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Значения" sheetId="1" r:id="rId1"/>
    <sheet name="Расчет" sheetId="2" r:id="rId2"/>
    <sheet name="Результат" sheetId="4" r:id="rId3"/>
  </sheets>
  <calcPr calcId="124519"/>
</workbook>
</file>

<file path=xl/calcChain.xml><?xml version="1.0" encoding="utf-8"?>
<calcChain xmlns="http://schemas.openxmlformats.org/spreadsheetml/2006/main">
  <c r="DN3" i="4"/>
  <c r="DO3"/>
  <c r="DP3"/>
  <c r="DQ3"/>
  <c r="DR3"/>
  <c r="DS3"/>
  <c r="DT3"/>
  <c r="DU3"/>
  <c r="DV3"/>
  <c r="DW3"/>
  <c r="DX3"/>
  <c r="DY3"/>
  <c r="DN4"/>
  <c r="DO4"/>
  <c r="DP4"/>
  <c r="DQ4"/>
  <c r="DR4"/>
  <c r="DS4"/>
  <c r="DT4"/>
  <c r="DU4"/>
  <c r="DV4"/>
  <c r="DW4"/>
  <c r="DX4"/>
  <c r="DY4"/>
  <c r="DN5"/>
  <c r="DO5"/>
  <c r="DP5"/>
  <c r="DQ5"/>
  <c r="DR5"/>
  <c r="DS5"/>
  <c r="DT5"/>
  <c r="DU5"/>
  <c r="DV5"/>
  <c r="DW5"/>
  <c r="DX5"/>
  <c r="DY5"/>
  <c r="DN6"/>
  <c r="DO6"/>
  <c r="DP6"/>
  <c r="DQ6"/>
  <c r="DR6"/>
  <c r="DS6"/>
  <c r="DT6"/>
  <c r="DU6"/>
  <c r="DV6"/>
  <c r="DW6"/>
  <c r="DX6"/>
  <c r="DY6"/>
  <c r="DN7"/>
  <c r="DO7"/>
  <c r="DP7"/>
  <c r="DQ7"/>
  <c r="DR7"/>
  <c r="DS7"/>
  <c r="DT7"/>
  <c r="DU7"/>
  <c r="DV7"/>
  <c r="DW7"/>
  <c r="DX7"/>
  <c r="DY7"/>
  <c r="DN8"/>
  <c r="DO8"/>
  <c r="DP8"/>
  <c r="DQ8"/>
  <c r="DR8"/>
  <c r="DS8"/>
  <c r="DT8"/>
  <c r="DU8"/>
  <c r="DV8"/>
  <c r="DW8"/>
  <c r="DX8"/>
  <c r="DY8"/>
  <c r="DN9"/>
  <c r="DO9"/>
  <c r="DP9"/>
  <c r="DQ9"/>
  <c r="DR9"/>
  <c r="DS9"/>
  <c r="DT9"/>
  <c r="DU9"/>
  <c r="DV9"/>
  <c r="DW9"/>
  <c r="DX9"/>
  <c r="DY9"/>
  <c r="DN10"/>
  <c r="DO10"/>
  <c r="DP10"/>
  <c r="DQ10"/>
  <c r="DR10"/>
  <c r="DS10"/>
  <c r="DT10"/>
  <c r="DU10"/>
  <c r="DV10"/>
  <c r="DW10"/>
  <c r="DX10"/>
  <c r="DY10"/>
  <c r="DN11"/>
  <c r="DO11"/>
  <c r="DP11"/>
  <c r="DQ11"/>
  <c r="DR11"/>
  <c r="DS11"/>
  <c r="DT11"/>
  <c r="DU11"/>
  <c r="DV11"/>
  <c r="DW11"/>
  <c r="DX11"/>
  <c r="DY11"/>
  <c r="DN12"/>
  <c r="DO12"/>
  <c r="DP12"/>
  <c r="DQ12"/>
  <c r="DR12"/>
  <c r="DS12"/>
  <c r="DT12"/>
  <c r="DU12"/>
  <c r="DV12"/>
  <c r="DW12"/>
  <c r="DX12"/>
  <c r="DY12"/>
  <c r="DN13"/>
  <c r="DO13"/>
  <c r="DP13"/>
  <c r="DQ13"/>
  <c r="DR13"/>
  <c r="DS13"/>
  <c r="DT13"/>
  <c r="DU13"/>
  <c r="DV13"/>
  <c r="DW13"/>
  <c r="DX13"/>
  <c r="DY13"/>
  <c r="DN14"/>
  <c r="DO14"/>
  <c r="DP14"/>
  <c r="DQ14"/>
  <c r="DR14"/>
  <c r="DS14"/>
  <c r="DT14"/>
  <c r="DU14"/>
  <c r="DV14"/>
  <c r="DW14"/>
  <c r="DX14"/>
  <c r="DY14"/>
  <c r="DN15"/>
  <c r="DO15"/>
  <c r="DP15"/>
  <c r="DQ15"/>
  <c r="DR15"/>
  <c r="DS15"/>
  <c r="DT15"/>
  <c r="DU15"/>
  <c r="DV15"/>
  <c r="DW15"/>
  <c r="DX15"/>
  <c r="DY15"/>
  <c r="DN16"/>
  <c r="DO16"/>
  <c r="DP16"/>
  <c r="DQ16"/>
  <c r="DR16"/>
  <c r="DS16"/>
  <c r="DT16"/>
  <c r="DU16"/>
  <c r="DV16"/>
  <c r="DW16"/>
  <c r="DX16"/>
  <c r="DY16"/>
  <c r="DN17"/>
  <c r="DO17"/>
  <c r="DP17"/>
  <c r="DQ17"/>
  <c r="DR17"/>
  <c r="DS17"/>
  <c r="DT17"/>
  <c r="DU17"/>
  <c r="DV17"/>
  <c r="DW17"/>
  <c r="DX17"/>
  <c r="DY17"/>
  <c r="DN18"/>
  <c r="DO18"/>
  <c r="DP18"/>
  <c r="DQ18"/>
  <c r="DR18"/>
  <c r="DS18"/>
  <c r="DT18"/>
  <c r="DU18"/>
  <c r="DV18"/>
  <c r="DW18"/>
  <c r="DX18"/>
  <c r="DY18"/>
  <c r="DN19"/>
  <c r="DO19"/>
  <c r="DP19"/>
  <c r="DQ19"/>
  <c r="DR19"/>
  <c r="DS19"/>
  <c r="DT19"/>
  <c r="DU19"/>
  <c r="DV19"/>
  <c r="DW19"/>
  <c r="DX19"/>
  <c r="DY19"/>
  <c r="DN20"/>
  <c r="DO20"/>
  <c r="DP20"/>
  <c r="DQ20"/>
  <c r="DR20"/>
  <c r="DS20"/>
  <c r="DT20"/>
  <c r="DU20"/>
  <c r="DV20"/>
  <c r="DW20"/>
  <c r="DX20"/>
  <c r="DY20"/>
  <c r="DN21"/>
  <c r="DO21"/>
  <c r="DP21"/>
  <c r="DQ21"/>
  <c r="DR21"/>
  <c r="DS21"/>
  <c r="DT21"/>
  <c r="DU21"/>
  <c r="DV21"/>
  <c r="DW21"/>
  <c r="DX21"/>
  <c r="DY21"/>
  <c r="DN22"/>
  <c r="DO22"/>
  <c r="DP22"/>
  <c r="DQ22"/>
  <c r="DR22"/>
  <c r="DS22"/>
  <c r="DT22"/>
  <c r="DU22"/>
  <c r="DV22"/>
  <c r="DW22"/>
  <c r="DX22"/>
  <c r="DY22"/>
  <c r="DN23"/>
  <c r="DO23"/>
  <c r="DP23"/>
  <c r="DQ23"/>
  <c r="DR23"/>
  <c r="DS23"/>
  <c r="DT23"/>
  <c r="DU23"/>
  <c r="DV23"/>
  <c r="DW23"/>
  <c r="DX23"/>
  <c r="DY23"/>
  <c r="DN24"/>
  <c r="DO24"/>
  <c r="DP24"/>
  <c r="DQ24"/>
  <c r="DR24"/>
  <c r="DS24"/>
  <c r="DT24"/>
  <c r="DU24"/>
  <c r="DV24"/>
  <c r="DW24"/>
  <c r="DX24"/>
  <c r="DY24"/>
  <c r="DN25"/>
  <c r="DO25"/>
  <c r="DP25"/>
  <c r="DQ25"/>
  <c r="DR25"/>
  <c r="DS25"/>
  <c r="DT25"/>
  <c r="DU25"/>
  <c r="DV25"/>
  <c r="DW25"/>
  <c r="DX25"/>
  <c r="DY25"/>
  <c r="DN26"/>
  <c r="DO26"/>
  <c r="DP26"/>
  <c r="DQ26"/>
  <c r="DR26"/>
  <c r="DS26"/>
  <c r="DT26"/>
  <c r="DU26"/>
  <c r="DV26"/>
  <c r="DW26"/>
  <c r="DX26"/>
  <c r="DY26"/>
  <c r="DN27"/>
  <c r="DO27"/>
  <c r="DP27"/>
  <c r="DQ27"/>
  <c r="DR27"/>
  <c r="DS27"/>
  <c r="DT27"/>
  <c r="DU27"/>
  <c r="DV27"/>
  <c r="DW27"/>
  <c r="DX27"/>
  <c r="DY27"/>
  <c r="DN28"/>
  <c r="DO28"/>
  <c r="DP28"/>
  <c r="DQ28"/>
  <c r="DR28"/>
  <c r="DS28"/>
  <c r="DT28"/>
  <c r="DU28"/>
  <c r="DV28"/>
  <c r="DW28"/>
  <c r="DX28"/>
  <c r="DY28"/>
  <c r="DN29"/>
  <c r="DO29"/>
  <c r="DP29"/>
  <c r="DQ29"/>
  <c r="DR29"/>
  <c r="DS29"/>
  <c r="DT29"/>
  <c r="DU29"/>
  <c r="DV29"/>
  <c r="DW29"/>
  <c r="DX29"/>
  <c r="DY29"/>
  <c r="DN30"/>
  <c r="DO30"/>
  <c r="DP30"/>
  <c r="DQ30"/>
  <c r="DR30"/>
  <c r="DS30"/>
  <c r="DT30"/>
  <c r="DU30"/>
  <c r="DV30"/>
  <c r="DW30"/>
  <c r="DX30"/>
  <c r="DY30"/>
  <c r="DN31"/>
  <c r="DO31"/>
  <c r="DP31"/>
  <c r="DQ31"/>
  <c r="DR31"/>
  <c r="DS31"/>
  <c r="DT31"/>
  <c r="DU31"/>
  <c r="DV31"/>
  <c r="DW31"/>
  <c r="DX31"/>
  <c r="DY31"/>
  <c r="DN32"/>
  <c r="DO32"/>
  <c r="DP32"/>
  <c r="DQ32"/>
  <c r="DR32"/>
  <c r="DS32"/>
  <c r="DT32"/>
  <c r="DU32"/>
  <c r="DV32"/>
  <c r="DW32"/>
  <c r="DX32"/>
  <c r="DY32"/>
  <c r="DN33"/>
  <c r="DO33"/>
  <c r="DP33"/>
  <c r="DQ33"/>
  <c r="DR33"/>
  <c r="DS33"/>
  <c r="DT33"/>
  <c r="DU33"/>
  <c r="DV33"/>
  <c r="DW33"/>
  <c r="DX33"/>
  <c r="DY33"/>
  <c r="DN34"/>
  <c r="DO34"/>
  <c r="DP34"/>
  <c r="DQ34"/>
  <c r="DR34"/>
  <c r="DS34"/>
  <c r="DT34"/>
  <c r="DU34"/>
  <c r="DV34"/>
  <c r="DW34"/>
  <c r="DX34"/>
  <c r="DY34"/>
  <c r="DN35"/>
  <c r="DO35"/>
  <c r="DP35"/>
  <c r="DQ35"/>
  <c r="DR35"/>
  <c r="DS35"/>
  <c r="DT35"/>
  <c r="DU35"/>
  <c r="DV35"/>
  <c r="DW35"/>
  <c r="DX35"/>
  <c r="DY35"/>
  <c r="DN36"/>
  <c r="DO36"/>
  <c r="DP36"/>
  <c r="DQ36"/>
  <c r="DR36"/>
  <c r="DS36"/>
  <c r="DT36"/>
  <c r="DU36"/>
  <c r="DV36"/>
  <c r="DW36"/>
  <c r="DX36"/>
  <c r="DY36"/>
  <c r="DN37"/>
  <c r="DO37"/>
  <c r="DP37"/>
  <c r="DQ37"/>
  <c r="DR37"/>
  <c r="DS37"/>
  <c r="DT37"/>
  <c r="DU37"/>
  <c r="DV37"/>
  <c r="DW37"/>
  <c r="DX37"/>
  <c r="DY37"/>
  <c r="DN38"/>
  <c r="DO38"/>
  <c r="DP38"/>
  <c r="DQ38"/>
  <c r="DR38"/>
  <c r="DS38"/>
  <c r="DT38"/>
  <c r="DU38"/>
  <c r="DV38"/>
  <c r="DW38"/>
  <c r="DX38"/>
  <c r="DY38"/>
  <c r="DN39"/>
  <c r="DO39"/>
  <c r="DP39"/>
  <c r="DQ39"/>
  <c r="DR39"/>
  <c r="DS39"/>
  <c r="DT39"/>
  <c r="DU39"/>
  <c r="DV39"/>
  <c r="DW39"/>
  <c r="DX39"/>
  <c r="DY39"/>
  <c r="DN40"/>
  <c r="DO40"/>
  <c r="DP40"/>
  <c r="DQ40"/>
  <c r="DR40"/>
  <c r="DS40"/>
  <c r="DT40"/>
  <c r="DU40"/>
  <c r="DV40"/>
  <c r="DW40"/>
  <c r="DX40"/>
  <c r="DY40"/>
  <c r="DN41"/>
  <c r="DO41"/>
  <c r="DP41"/>
  <c r="DQ41"/>
  <c r="DR41"/>
  <c r="DS41"/>
  <c r="DT41"/>
  <c r="DU41"/>
  <c r="DV41"/>
  <c r="DW41"/>
  <c r="DX41"/>
  <c r="DY41"/>
  <c r="DN42"/>
  <c r="DO42"/>
  <c r="DP42"/>
  <c r="DQ42"/>
  <c r="DR42"/>
  <c r="DS42"/>
  <c r="DT42"/>
  <c r="DU42"/>
  <c r="DV42"/>
  <c r="DW42"/>
  <c r="DX42"/>
  <c r="DY42"/>
  <c r="DN43"/>
  <c r="DO43"/>
  <c r="DP43"/>
  <c r="DQ43"/>
  <c r="DR43"/>
  <c r="DS43"/>
  <c r="DT43"/>
  <c r="DU43"/>
  <c r="DV43"/>
  <c r="DW43"/>
  <c r="DX43"/>
  <c r="DY43"/>
  <c r="DN44"/>
  <c r="DO44"/>
  <c r="DP44"/>
  <c r="DQ44"/>
  <c r="DR44"/>
  <c r="DS44"/>
  <c r="DT44"/>
  <c r="DU44"/>
  <c r="DV44"/>
  <c r="DW44"/>
  <c r="DX44"/>
  <c r="DY44"/>
  <c r="DN45"/>
  <c r="DO45"/>
  <c r="DP45"/>
  <c r="DQ45"/>
  <c r="DR45"/>
  <c r="DS45"/>
  <c r="DT45"/>
  <c r="DU45"/>
  <c r="DV45"/>
  <c r="DW45"/>
  <c r="DX45"/>
  <c r="DY45"/>
  <c r="DN46"/>
  <c r="DO46"/>
  <c r="DP46"/>
  <c r="DQ46"/>
  <c r="DR46"/>
  <c r="DS46"/>
  <c r="DT46"/>
  <c r="DU46"/>
  <c r="DV46"/>
  <c r="DW46"/>
  <c r="DX46"/>
  <c r="DY46"/>
  <c r="DN47"/>
  <c r="DO47"/>
  <c r="DP47"/>
  <c r="DQ47"/>
  <c r="DR47"/>
  <c r="DS47"/>
  <c r="DT47"/>
  <c r="DU47"/>
  <c r="DV47"/>
  <c r="DW47"/>
  <c r="DX47"/>
  <c r="DY47"/>
  <c r="DN48"/>
  <c r="DO48"/>
  <c r="DP48"/>
  <c r="DQ48"/>
  <c r="DR48"/>
  <c r="DS48"/>
  <c r="DT48"/>
  <c r="DU48"/>
  <c r="DV48"/>
  <c r="DW48"/>
  <c r="DX48"/>
  <c r="DY48"/>
  <c r="DN49"/>
  <c r="DO49"/>
  <c r="DP49"/>
  <c r="DQ49"/>
  <c r="DR49"/>
  <c r="DS49"/>
  <c r="DT49"/>
  <c r="DU49"/>
  <c r="DV49"/>
  <c r="DW49"/>
  <c r="DX49"/>
  <c r="DY49"/>
  <c r="DN50"/>
  <c r="DO50"/>
  <c r="DP50"/>
  <c r="DQ50"/>
  <c r="DR50"/>
  <c r="DS50"/>
  <c r="DT50"/>
  <c r="DU50"/>
  <c r="DV50"/>
  <c r="DW50"/>
  <c r="DX50"/>
  <c r="DY50"/>
  <c r="DN51"/>
  <c r="DO51"/>
  <c r="DP51"/>
  <c r="DQ51"/>
  <c r="DR51"/>
  <c r="DS51"/>
  <c r="DT51"/>
  <c r="DU51"/>
  <c r="DV51"/>
  <c r="DW51"/>
  <c r="DX51"/>
  <c r="DY51"/>
  <c r="DN52"/>
  <c r="DO52"/>
  <c r="DP52"/>
  <c r="DQ52"/>
  <c r="DR52"/>
  <c r="DS52"/>
  <c r="DT52"/>
  <c r="DU52"/>
  <c r="DV52"/>
  <c r="DW52"/>
  <c r="DX52"/>
  <c r="DY52"/>
  <c r="DN53"/>
  <c r="DO53"/>
  <c r="DP53"/>
  <c r="DQ53"/>
  <c r="DR53"/>
  <c r="DS53"/>
  <c r="DT53"/>
  <c r="DU53"/>
  <c r="DV53"/>
  <c r="DW53"/>
  <c r="DX53"/>
  <c r="DY53"/>
  <c r="DO2"/>
  <c r="DP2"/>
  <c r="DQ2"/>
  <c r="DR2"/>
  <c r="DS2"/>
  <c r="DT2"/>
  <c r="DU2"/>
  <c r="DV2"/>
  <c r="DW2"/>
  <c r="DX2"/>
  <c r="DY2"/>
  <c r="DN2"/>
  <c r="DA3"/>
  <c r="DB3"/>
  <c r="DC3"/>
  <c r="DD3"/>
  <c r="DE3"/>
  <c r="DF3"/>
  <c r="DG3"/>
  <c r="DH3"/>
  <c r="DI3"/>
  <c r="DJ3"/>
  <c r="DK3"/>
  <c r="DL3"/>
  <c r="DA4"/>
  <c r="DB4"/>
  <c r="DC4"/>
  <c r="DD4"/>
  <c r="DE4"/>
  <c r="DF4"/>
  <c r="DG4"/>
  <c r="DH4"/>
  <c r="DI4"/>
  <c r="DJ4"/>
  <c r="DK4"/>
  <c r="DL4"/>
  <c r="DA5"/>
  <c r="DB5"/>
  <c r="DC5"/>
  <c r="DD5"/>
  <c r="DE5"/>
  <c r="DF5"/>
  <c r="DG5"/>
  <c r="DH5"/>
  <c r="DI5"/>
  <c r="DJ5"/>
  <c r="DK5"/>
  <c r="DL5"/>
  <c r="DA6"/>
  <c r="DB6"/>
  <c r="DC6"/>
  <c r="DD6"/>
  <c r="DE6"/>
  <c r="DF6"/>
  <c r="DG6"/>
  <c r="DH6"/>
  <c r="DI6"/>
  <c r="DJ6"/>
  <c r="DK6"/>
  <c r="DL6"/>
  <c r="DA7"/>
  <c r="DB7"/>
  <c r="DC7"/>
  <c r="DD7"/>
  <c r="DE7"/>
  <c r="DF7"/>
  <c r="DG7"/>
  <c r="DH7"/>
  <c r="DI7"/>
  <c r="DJ7"/>
  <c r="DK7"/>
  <c r="DL7"/>
  <c r="DA8"/>
  <c r="DB8"/>
  <c r="DC8"/>
  <c r="DD8"/>
  <c r="DE8"/>
  <c r="DF8"/>
  <c r="DG8"/>
  <c r="DH8"/>
  <c r="DI8"/>
  <c r="DJ8"/>
  <c r="DK8"/>
  <c r="DL8"/>
  <c r="DA9"/>
  <c r="DB9"/>
  <c r="DC9"/>
  <c r="DD9"/>
  <c r="DE9"/>
  <c r="DF9"/>
  <c r="DG9"/>
  <c r="DH9"/>
  <c r="DI9"/>
  <c r="DJ9"/>
  <c r="DK9"/>
  <c r="DL9"/>
  <c r="DA10"/>
  <c r="DB10"/>
  <c r="DC10"/>
  <c r="DD10"/>
  <c r="DE10"/>
  <c r="DF10"/>
  <c r="DG10"/>
  <c r="DH10"/>
  <c r="DI10"/>
  <c r="DJ10"/>
  <c r="DK10"/>
  <c r="DL10"/>
  <c r="DA11"/>
  <c r="DB11"/>
  <c r="DC11"/>
  <c r="DD11"/>
  <c r="DE11"/>
  <c r="DF11"/>
  <c r="DG11"/>
  <c r="DH11"/>
  <c r="DI11"/>
  <c r="DJ11"/>
  <c r="DK11"/>
  <c r="DL11"/>
  <c r="DA12"/>
  <c r="DB12"/>
  <c r="DC12"/>
  <c r="DD12"/>
  <c r="DE12"/>
  <c r="DF12"/>
  <c r="DG12"/>
  <c r="DH12"/>
  <c r="DI12"/>
  <c r="DJ12"/>
  <c r="DK12"/>
  <c r="DL12"/>
  <c r="DA13"/>
  <c r="DB13"/>
  <c r="DC13"/>
  <c r="DD13"/>
  <c r="DE13"/>
  <c r="DF13"/>
  <c r="DG13"/>
  <c r="DH13"/>
  <c r="DI13"/>
  <c r="DJ13"/>
  <c r="DK13"/>
  <c r="DL13"/>
  <c r="DA14"/>
  <c r="DB14"/>
  <c r="DC14"/>
  <c r="DD14"/>
  <c r="DE14"/>
  <c r="DF14"/>
  <c r="DG14"/>
  <c r="DH14"/>
  <c r="DI14"/>
  <c r="DJ14"/>
  <c r="DK14"/>
  <c r="DL14"/>
  <c r="DA15"/>
  <c r="DB15"/>
  <c r="DC15"/>
  <c r="DD15"/>
  <c r="DE15"/>
  <c r="DF15"/>
  <c r="DG15"/>
  <c r="DH15"/>
  <c r="DI15"/>
  <c r="DJ15"/>
  <c r="DK15"/>
  <c r="DL15"/>
  <c r="DA16"/>
  <c r="DB16"/>
  <c r="DC16"/>
  <c r="DD16"/>
  <c r="DE16"/>
  <c r="DF16"/>
  <c r="DG16"/>
  <c r="DH16"/>
  <c r="DI16"/>
  <c r="DJ16"/>
  <c r="DK16"/>
  <c r="DL16"/>
  <c r="DA17"/>
  <c r="DB17"/>
  <c r="DC17"/>
  <c r="DD17"/>
  <c r="DE17"/>
  <c r="DF17"/>
  <c r="DG17"/>
  <c r="DH17"/>
  <c r="DI17"/>
  <c r="DJ17"/>
  <c r="DK17"/>
  <c r="DL17"/>
  <c r="DA18"/>
  <c r="DB18"/>
  <c r="DC18"/>
  <c r="DD18"/>
  <c r="DE18"/>
  <c r="DF18"/>
  <c r="DG18"/>
  <c r="DH18"/>
  <c r="DI18"/>
  <c r="DJ18"/>
  <c r="DK18"/>
  <c r="DL18"/>
  <c r="DA19"/>
  <c r="DB19"/>
  <c r="DC19"/>
  <c r="DD19"/>
  <c r="DE19"/>
  <c r="DF19"/>
  <c r="DG19"/>
  <c r="DH19"/>
  <c r="DI19"/>
  <c r="DJ19"/>
  <c r="DK19"/>
  <c r="DL19"/>
  <c r="DA20"/>
  <c r="DB20"/>
  <c r="DC20"/>
  <c r="DD20"/>
  <c r="DE20"/>
  <c r="DF20"/>
  <c r="DG20"/>
  <c r="DH20"/>
  <c r="DI20"/>
  <c r="DJ20"/>
  <c r="DK20"/>
  <c r="DL20"/>
  <c r="DA21"/>
  <c r="DB21"/>
  <c r="DC21"/>
  <c r="DD21"/>
  <c r="DE21"/>
  <c r="DF21"/>
  <c r="DG21"/>
  <c r="DH21"/>
  <c r="DI21"/>
  <c r="DJ21"/>
  <c r="DK21"/>
  <c r="DL21"/>
  <c r="DA22"/>
  <c r="DB22"/>
  <c r="DC22"/>
  <c r="DD22"/>
  <c r="DE22"/>
  <c r="DF22"/>
  <c r="DG22"/>
  <c r="DH22"/>
  <c r="DI22"/>
  <c r="DJ22"/>
  <c r="DK22"/>
  <c r="DL22"/>
  <c r="DA23"/>
  <c r="DB23"/>
  <c r="DC23"/>
  <c r="DD23"/>
  <c r="DE23"/>
  <c r="DF23"/>
  <c r="DG23"/>
  <c r="DH23"/>
  <c r="DI23"/>
  <c r="DJ23"/>
  <c r="DK23"/>
  <c r="DL23"/>
  <c r="DA24"/>
  <c r="DB24"/>
  <c r="DC24"/>
  <c r="DD24"/>
  <c r="DE24"/>
  <c r="DF24"/>
  <c r="DG24"/>
  <c r="DH24"/>
  <c r="DI24"/>
  <c r="DJ24"/>
  <c r="DK24"/>
  <c r="DL24"/>
  <c r="DA25"/>
  <c r="DB25"/>
  <c r="DC25"/>
  <c r="DD25"/>
  <c r="DE25"/>
  <c r="DF25"/>
  <c r="DG25"/>
  <c r="DH25"/>
  <c r="DI25"/>
  <c r="DJ25"/>
  <c r="DK25"/>
  <c r="DL25"/>
  <c r="DA26"/>
  <c r="DB26"/>
  <c r="DC26"/>
  <c r="DD26"/>
  <c r="DE26"/>
  <c r="DF26"/>
  <c r="DG26"/>
  <c r="DH26"/>
  <c r="DI26"/>
  <c r="DJ26"/>
  <c r="DK26"/>
  <c r="DL26"/>
  <c r="DA27"/>
  <c r="DB27"/>
  <c r="DC27"/>
  <c r="DD27"/>
  <c r="DE27"/>
  <c r="DF27"/>
  <c r="DG27"/>
  <c r="DH27"/>
  <c r="DI27"/>
  <c r="DJ27"/>
  <c r="DK27"/>
  <c r="DL27"/>
  <c r="DA28"/>
  <c r="DB28"/>
  <c r="DC28"/>
  <c r="DD28"/>
  <c r="DE28"/>
  <c r="DF28"/>
  <c r="DG28"/>
  <c r="DH28"/>
  <c r="DI28"/>
  <c r="DJ28"/>
  <c r="DK28"/>
  <c r="DL28"/>
  <c r="DA29"/>
  <c r="DB29"/>
  <c r="DC29"/>
  <c r="DD29"/>
  <c r="DE29"/>
  <c r="DF29"/>
  <c r="DG29"/>
  <c r="DH29"/>
  <c r="DI29"/>
  <c r="DJ29"/>
  <c r="DK29"/>
  <c r="DL29"/>
  <c r="DA30"/>
  <c r="DB30"/>
  <c r="DC30"/>
  <c r="DD30"/>
  <c r="DE30"/>
  <c r="DF30"/>
  <c r="DG30"/>
  <c r="DH30"/>
  <c r="DI30"/>
  <c r="DJ30"/>
  <c r="DK30"/>
  <c r="DL30"/>
  <c r="DA31"/>
  <c r="DB31"/>
  <c r="DC31"/>
  <c r="DD31"/>
  <c r="DE31"/>
  <c r="DF31"/>
  <c r="DG31"/>
  <c r="DH31"/>
  <c r="DI31"/>
  <c r="DJ31"/>
  <c r="DK31"/>
  <c r="DL31"/>
  <c r="DA32"/>
  <c r="DB32"/>
  <c r="DC32"/>
  <c r="DD32"/>
  <c r="DE32"/>
  <c r="DF32"/>
  <c r="DG32"/>
  <c r="DH32"/>
  <c r="DI32"/>
  <c r="DJ32"/>
  <c r="DK32"/>
  <c r="DL32"/>
  <c r="DA33"/>
  <c r="DB33"/>
  <c r="DC33"/>
  <c r="DD33"/>
  <c r="DE33"/>
  <c r="DF33"/>
  <c r="DG33"/>
  <c r="DH33"/>
  <c r="DI33"/>
  <c r="DJ33"/>
  <c r="DK33"/>
  <c r="DL33"/>
  <c r="DA34"/>
  <c r="DB34"/>
  <c r="DC34"/>
  <c r="DD34"/>
  <c r="DE34"/>
  <c r="DF34"/>
  <c r="DG34"/>
  <c r="DH34"/>
  <c r="DI34"/>
  <c r="DJ34"/>
  <c r="DK34"/>
  <c r="DL34"/>
  <c r="DA35"/>
  <c r="DB35"/>
  <c r="DC35"/>
  <c r="DD35"/>
  <c r="DE35"/>
  <c r="DF35"/>
  <c r="DG35"/>
  <c r="DH35"/>
  <c r="DI35"/>
  <c r="DJ35"/>
  <c r="DK35"/>
  <c r="DL35"/>
  <c r="DA36"/>
  <c r="DB36"/>
  <c r="DC36"/>
  <c r="DD36"/>
  <c r="DE36"/>
  <c r="DF36"/>
  <c r="DG36"/>
  <c r="DH36"/>
  <c r="DI36"/>
  <c r="DJ36"/>
  <c r="DK36"/>
  <c r="DL36"/>
  <c r="DA37"/>
  <c r="DB37"/>
  <c r="DC37"/>
  <c r="DD37"/>
  <c r="DE37"/>
  <c r="DF37"/>
  <c r="DG37"/>
  <c r="DH37"/>
  <c r="DI37"/>
  <c r="DJ37"/>
  <c r="DK37"/>
  <c r="DL37"/>
  <c r="DA38"/>
  <c r="DB38"/>
  <c r="DC38"/>
  <c r="DD38"/>
  <c r="DE38"/>
  <c r="DF38"/>
  <c r="DG38"/>
  <c r="DH38"/>
  <c r="DI38"/>
  <c r="DJ38"/>
  <c r="DK38"/>
  <c r="DL38"/>
  <c r="DA39"/>
  <c r="DB39"/>
  <c r="DC39"/>
  <c r="DD39"/>
  <c r="DE39"/>
  <c r="DF39"/>
  <c r="DG39"/>
  <c r="DH39"/>
  <c r="DI39"/>
  <c r="DJ39"/>
  <c r="DK39"/>
  <c r="DL39"/>
  <c r="DA40"/>
  <c r="DB40"/>
  <c r="DC40"/>
  <c r="DD40"/>
  <c r="DE40"/>
  <c r="DF40"/>
  <c r="DG40"/>
  <c r="DH40"/>
  <c r="DI40"/>
  <c r="DJ40"/>
  <c r="DK40"/>
  <c r="DL40"/>
  <c r="DA41"/>
  <c r="DB41"/>
  <c r="DC41"/>
  <c r="DD41"/>
  <c r="DE41"/>
  <c r="DF41"/>
  <c r="DG41"/>
  <c r="DH41"/>
  <c r="DI41"/>
  <c r="DJ41"/>
  <c r="DK41"/>
  <c r="DL41"/>
  <c r="DA42"/>
  <c r="DB42"/>
  <c r="DC42"/>
  <c r="DD42"/>
  <c r="DE42"/>
  <c r="DF42"/>
  <c r="DG42"/>
  <c r="DH42"/>
  <c r="DI42"/>
  <c r="DJ42"/>
  <c r="DK42"/>
  <c r="DL42"/>
  <c r="DA43"/>
  <c r="DB43"/>
  <c r="DC43"/>
  <c r="DD43"/>
  <c r="DE43"/>
  <c r="DF43"/>
  <c r="DG43"/>
  <c r="DH43"/>
  <c r="DI43"/>
  <c r="DJ43"/>
  <c r="DK43"/>
  <c r="DL43"/>
  <c r="DA44"/>
  <c r="DB44"/>
  <c r="DC44"/>
  <c r="DD44"/>
  <c r="DE44"/>
  <c r="DF44"/>
  <c r="DG44"/>
  <c r="DH44"/>
  <c r="DI44"/>
  <c r="DJ44"/>
  <c r="DK44"/>
  <c r="DL44"/>
  <c r="DA45"/>
  <c r="DB45"/>
  <c r="DC45"/>
  <c r="DD45"/>
  <c r="DE45"/>
  <c r="DF45"/>
  <c r="DG45"/>
  <c r="DH45"/>
  <c r="DI45"/>
  <c r="DJ45"/>
  <c r="DK45"/>
  <c r="DL45"/>
  <c r="DA46"/>
  <c r="DB46"/>
  <c r="DC46"/>
  <c r="DD46"/>
  <c r="DE46"/>
  <c r="DF46"/>
  <c r="DG46"/>
  <c r="DH46"/>
  <c r="DI46"/>
  <c r="DJ46"/>
  <c r="DK46"/>
  <c r="DL46"/>
  <c r="DA47"/>
  <c r="DB47"/>
  <c r="DC47"/>
  <c r="DD47"/>
  <c r="DE47"/>
  <c r="DF47"/>
  <c r="DG47"/>
  <c r="DH47"/>
  <c r="DI47"/>
  <c r="DJ47"/>
  <c r="DK47"/>
  <c r="DL47"/>
  <c r="DA48"/>
  <c r="DB48"/>
  <c r="DC48"/>
  <c r="DD48"/>
  <c r="DE48"/>
  <c r="DF48"/>
  <c r="DG48"/>
  <c r="DH48"/>
  <c r="DI48"/>
  <c r="DJ48"/>
  <c r="DK48"/>
  <c r="DL48"/>
  <c r="DA49"/>
  <c r="DB49"/>
  <c r="DC49"/>
  <c r="DD49"/>
  <c r="DE49"/>
  <c r="DF49"/>
  <c r="DG49"/>
  <c r="DH49"/>
  <c r="DI49"/>
  <c r="DJ49"/>
  <c r="DK49"/>
  <c r="DL49"/>
  <c r="DA50"/>
  <c r="DB50"/>
  <c r="DC50"/>
  <c r="DD50"/>
  <c r="DE50"/>
  <c r="DF50"/>
  <c r="DG50"/>
  <c r="DH50"/>
  <c r="DI50"/>
  <c r="DJ50"/>
  <c r="DK50"/>
  <c r="DL50"/>
  <c r="DA51"/>
  <c r="DB51"/>
  <c r="DC51"/>
  <c r="DD51"/>
  <c r="DE51"/>
  <c r="DF51"/>
  <c r="DG51"/>
  <c r="DH51"/>
  <c r="DI51"/>
  <c r="DJ51"/>
  <c r="DK51"/>
  <c r="DL51"/>
  <c r="DA52"/>
  <c r="DB52"/>
  <c r="DC52"/>
  <c r="DD52"/>
  <c r="DE52"/>
  <c r="DF52"/>
  <c r="DG52"/>
  <c r="DH52"/>
  <c r="DI52"/>
  <c r="DJ52"/>
  <c r="DK52"/>
  <c r="DL52"/>
  <c r="DA53"/>
  <c r="DB53"/>
  <c r="DC53"/>
  <c r="DD53"/>
  <c r="DE53"/>
  <c r="DF53"/>
  <c r="DG53"/>
  <c r="DH53"/>
  <c r="DI53"/>
  <c r="DJ53"/>
  <c r="DK53"/>
  <c r="DL53"/>
  <c r="DB2"/>
  <c r="DC2"/>
  <c r="DD2"/>
  <c r="DE2"/>
  <c r="DF2"/>
  <c r="DG2"/>
  <c r="DH2"/>
  <c r="DI2"/>
  <c r="DJ2"/>
  <c r="DK2"/>
  <c r="DL2"/>
  <c r="DA2"/>
  <c r="W3" i="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CN3" i="4" s="1"/>
  <c r="W368" i="2"/>
  <c r="W369"/>
  <c r="CN5" i="4" s="1"/>
  <c r="W370" i="2"/>
  <c r="W371"/>
  <c r="CN7" i="4" s="1"/>
  <c r="W372" i="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CO3" i="4"/>
  <c r="CP3"/>
  <c r="CQ3"/>
  <c r="CR3"/>
  <c r="CS3"/>
  <c r="CT3"/>
  <c r="CU3"/>
  <c r="CV3"/>
  <c r="CW3"/>
  <c r="CX3"/>
  <c r="CY3"/>
  <c r="CN4"/>
  <c r="CO4"/>
  <c r="CP4"/>
  <c r="CQ4"/>
  <c r="CR4"/>
  <c r="CS4"/>
  <c r="CT4"/>
  <c r="CU4"/>
  <c r="CV4"/>
  <c r="CW4"/>
  <c r="CX4"/>
  <c r="CY4"/>
  <c r="CO5"/>
  <c r="CP5"/>
  <c r="CQ5"/>
  <c r="CR5"/>
  <c r="CS5"/>
  <c r="CT5"/>
  <c r="CU5"/>
  <c r="CV5"/>
  <c r="CW5"/>
  <c r="CX5"/>
  <c r="CY5"/>
  <c r="CN6"/>
  <c r="CO6"/>
  <c r="CP6"/>
  <c r="CQ6"/>
  <c r="CR6"/>
  <c r="CS6"/>
  <c r="CT6"/>
  <c r="CU6"/>
  <c r="CV6"/>
  <c r="CW6"/>
  <c r="CX6"/>
  <c r="CY6"/>
  <c r="CO7"/>
  <c r="CP7"/>
  <c r="CQ7"/>
  <c r="CR7"/>
  <c r="CS7"/>
  <c r="CT7"/>
  <c r="CU7"/>
  <c r="CV7"/>
  <c r="CW7"/>
  <c r="CX7"/>
  <c r="CY7"/>
  <c r="CN8"/>
  <c r="CO8"/>
  <c r="CP8"/>
  <c r="CQ8"/>
  <c r="CR8"/>
  <c r="CS8"/>
  <c r="CT8"/>
  <c r="CU8"/>
  <c r="CV8"/>
  <c r="CW8"/>
  <c r="CX8"/>
  <c r="CY8"/>
  <c r="CN9"/>
  <c r="CO9"/>
  <c r="CP9"/>
  <c r="CQ9"/>
  <c r="CR9"/>
  <c r="CS9"/>
  <c r="CT9"/>
  <c r="CU9"/>
  <c r="CV9"/>
  <c r="CW9"/>
  <c r="CX9"/>
  <c r="CY9"/>
  <c r="CN10"/>
  <c r="CO10"/>
  <c r="CP10"/>
  <c r="CQ10"/>
  <c r="CR10"/>
  <c r="CS10"/>
  <c r="CT10"/>
  <c r="CU10"/>
  <c r="CV10"/>
  <c r="CW10"/>
  <c r="CX10"/>
  <c r="CY10"/>
  <c r="CN11"/>
  <c r="CO11"/>
  <c r="CP11"/>
  <c r="CQ11"/>
  <c r="CR11"/>
  <c r="CS11"/>
  <c r="CT11"/>
  <c r="CU11"/>
  <c r="CV11"/>
  <c r="CW11"/>
  <c r="CX11"/>
  <c r="CY11"/>
  <c r="CN12"/>
  <c r="CO12"/>
  <c r="CP12"/>
  <c r="CQ12"/>
  <c r="CR12"/>
  <c r="CS12"/>
  <c r="CT12"/>
  <c r="CU12"/>
  <c r="CV12"/>
  <c r="CW12"/>
  <c r="CX12"/>
  <c r="CY12"/>
  <c r="CN13"/>
  <c r="CO13"/>
  <c r="CP13"/>
  <c r="CQ13"/>
  <c r="CR13"/>
  <c r="CS13"/>
  <c r="CT13"/>
  <c r="CU13"/>
  <c r="CV13"/>
  <c r="CW13"/>
  <c r="CX13"/>
  <c r="CY13"/>
  <c r="CN14"/>
  <c r="CO14"/>
  <c r="CP14"/>
  <c r="CQ14"/>
  <c r="CR14"/>
  <c r="CS14"/>
  <c r="CT14"/>
  <c r="CU14"/>
  <c r="CV14"/>
  <c r="CW14"/>
  <c r="CX14"/>
  <c r="CY14"/>
  <c r="CN15"/>
  <c r="CO15"/>
  <c r="CP15"/>
  <c r="CQ15"/>
  <c r="CR15"/>
  <c r="CS15"/>
  <c r="CT15"/>
  <c r="CU15"/>
  <c r="CV15"/>
  <c r="CW15"/>
  <c r="CX15"/>
  <c r="CY15"/>
  <c r="CN16"/>
  <c r="CO16"/>
  <c r="CP16"/>
  <c r="CQ16"/>
  <c r="CR16"/>
  <c r="CS16"/>
  <c r="CT16"/>
  <c r="CU16"/>
  <c r="CV16"/>
  <c r="CW16"/>
  <c r="CX16"/>
  <c r="CY16"/>
  <c r="CN17"/>
  <c r="CO17"/>
  <c r="CP17"/>
  <c r="CQ17"/>
  <c r="CR17"/>
  <c r="CS17"/>
  <c r="CT17"/>
  <c r="CU17"/>
  <c r="CV17"/>
  <c r="CW17"/>
  <c r="CX17"/>
  <c r="CY17"/>
  <c r="CN18"/>
  <c r="CO18"/>
  <c r="CP18"/>
  <c r="CQ18"/>
  <c r="CR18"/>
  <c r="CS18"/>
  <c r="CT18"/>
  <c r="CU18"/>
  <c r="CV18"/>
  <c r="CW18"/>
  <c r="CX18"/>
  <c r="CY18"/>
  <c r="CN19"/>
  <c r="CO19"/>
  <c r="CP19"/>
  <c r="CQ19"/>
  <c r="CR19"/>
  <c r="CS19"/>
  <c r="CT19"/>
  <c r="CU19"/>
  <c r="CV19"/>
  <c r="CW19"/>
  <c r="CX19"/>
  <c r="CY19"/>
  <c r="CN20"/>
  <c r="CO20"/>
  <c r="CP20"/>
  <c r="CQ20"/>
  <c r="CR20"/>
  <c r="CS20"/>
  <c r="CT20"/>
  <c r="CU20"/>
  <c r="CV20"/>
  <c r="CW20"/>
  <c r="CX20"/>
  <c r="CY20"/>
  <c r="CN21"/>
  <c r="CO21"/>
  <c r="CP21"/>
  <c r="CQ21"/>
  <c r="CR21"/>
  <c r="CS21"/>
  <c r="CT21"/>
  <c r="CU21"/>
  <c r="CV21"/>
  <c r="CW21"/>
  <c r="CX21"/>
  <c r="CY21"/>
  <c r="CN22"/>
  <c r="CO22"/>
  <c r="CP22"/>
  <c r="CQ22"/>
  <c r="CR22"/>
  <c r="CS22"/>
  <c r="CT22"/>
  <c r="CU22"/>
  <c r="CV22"/>
  <c r="CW22"/>
  <c r="CX22"/>
  <c r="CY22"/>
  <c r="CN23"/>
  <c r="CO23"/>
  <c r="CP23"/>
  <c r="CQ23"/>
  <c r="CR23"/>
  <c r="CS23"/>
  <c r="CT23"/>
  <c r="CU23"/>
  <c r="CV23"/>
  <c r="CW23"/>
  <c r="CX23"/>
  <c r="CY23"/>
  <c r="CN24"/>
  <c r="CO24"/>
  <c r="CP24"/>
  <c r="CQ24"/>
  <c r="CR24"/>
  <c r="CS24"/>
  <c r="CT24"/>
  <c r="CU24"/>
  <c r="CV24"/>
  <c r="CW24"/>
  <c r="CX24"/>
  <c r="CY24"/>
  <c r="CN25"/>
  <c r="CO25"/>
  <c r="CP25"/>
  <c r="CQ25"/>
  <c r="CR25"/>
  <c r="CS25"/>
  <c r="CT25"/>
  <c r="CU25"/>
  <c r="CV25"/>
  <c r="CW25"/>
  <c r="CX25"/>
  <c r="CY25"/>
  <c r="CN26"/>
  <c r="CO26"/>
  <c r="CP26"/>
  <c r="CQ26"/>
  <c r="CR26"/>
  <c r="CS26"/>
  <c r="CT26"/>
  <c r="CU26"/>
  <c r="CV26"/>
  <c r="CW26"/>
  <c r="CX26"/>
  <c r="CY26"/>
  <c r="CN27"/>
  <c r="CO27"/>
  <c r="CP27"/>
  <c r="CQ27"/>
  <c r="CR27"/>
  <c r="CS27"/>
  <c r="CT27"/>
  <c r="CU27"/>
  <c r="CV27"/>
  <c r="CW27"/>
  <c r="CX27"/>
  <c r="CY27"/>
  <c r="CN28"/>
  <c r="CO28"/>
  <c r="CP28"/>
  <c r="CQ28"/>
  <c r="CR28"/>
  <c r="CS28"/>
  <c r="CT28"/>
  <c r="CU28"/>
  <c r="CV28"/>
  <c r="CW28"/>
  <c r="CX28"/>
  <c r="CY28"/>
  <c r="CN29"/>
  <c r="CO29"/>
  <c r="CP29"/>
  <c r="CQ29"/>
  <c r="CR29"/>
  <c r="CS29"/>
  <c r="CT29"/>
  <c r="CU29"/>
  <c r="CV29"/>
  <c r="CW29"/>
  <c r="CX29"/>
  <c r="CY29"/>
  <c r="CN30"/>
  <c r="CO30"/>
  <c r="CP30"/>
  <c r="CQ30"/>
  <c r="CR30"/>
  <c r="CS30"/>
  <c r="CT30"/>
  <c r="CU30"/>
  <c r="CV30"/>
  <c r="CW30"/>
  <c r="CX30"/>
  <c r="CY30"/>
  <c r="CN31"/>
  <c r="CO31"/>
  <c r="CP31"/>
  <c r="CQ31"/>
  <c r="CR31"/>
  <c r="CS31"/>
  <c r="CT31"/>
  <c r="CU31"/>
  <c r="CV31"/>
  <c r="CW31"/>
  <c r="CX31"/>
  <c r="CY31"/>
  <c r="CN32"/>
  <c r="CO32"/>
  <c r="CP32"/>
  <c r="CQ32"/>
  <c r="CR32"/>
  <c r="CS32"/>
  <c r="CT32"/>
  <c r="CU32"/>
  <c r="CV32"/>
  <c r="CW32"/>
  <c r="CX32"/>
  <c r="CY32"/>
  <c r="CN33"/>
  <c r="CO33"/>
  <c r="CP33"/>
  <c r="CQ33"/>
  <c r="CR33"/>
  <c r="CS33"/>
  <c r="CT33"/>
  <c r="CU33"/>
  <c r="CV33"/>
  <c r="CW33"/>
  <c r="CX33"/>
  <c r="CY33"/>
  <c r="CN34"/>
  <c r="CO34"/>
  <c r="CP34"/>
  <c r="CQ34"/>
  <c r="CR34"/>
  <c r="CS34"/>
  <c r="CT34"/>
  <c r="CU34"/>
  <c r="CV34"/>
  <c r="CW34"/>
  <c r="CX34"/>
  <c r="CY34"/>
  <c r="CN35"/>
  <c r="CO35"/>
  <c r="CP35"/>
  <c r="CQ35"/>
  <c r="CR35"/>
  <c r="CS35"/>
  <c r="CT35"/>
  <c r="CU35"/>
  <c r="CV35"/>
  <c r="CW35"/>
  <c r="CX35"/>
  <c r="CY35"/>
  <c r="CN36"/>
  <c r="CO36"/>
  <c r="CP36"/>
  <c r="CQ36"/>
  <c r="CR36"/>
  <c r="CS36"/>
  <c r="CT36"/>
  <c r="CU36"/>
  <c r="CV36"/>
  <c r="CW36"/>
  <c r="CX36"/>
  <c r="CY36"/>
  <c r="CN37"/>
  <c r="CO37"/>
  <c r="CP37"/>
  <c r="CQ37"/>
  <c r="CR37"/>
  <c r="CS37"/>
  <c r="CT37"/>
  <c r="CU37"/>
  <c r="CV37"/>
  <c r="CW37"/>
  <c r="CX37"/>
  <c r="CY37"/>
  <c r="CN38"/>
  <c r="CO38"/>
  <c r="CP38"/>
  <c r="CQ38"/>
  <c r="CR38"/>
  <c r="CS38"/>
  <c r="CT38"/>
  <c r="CU38"/>
  <c r="CV38"/>
  <c r="CW38"/>
  <c r="CX38"/>
  <c r="CY38"/>
  <c r="CN39"/>
  <c r="CO39"/>
  <c r="CP39"/>
  <c r="CQ39"/>
  <c r="CR39"/>
  <c r="CS39"/>
  <c r="CT39"/>
  <c r="CU39"/>
  <c r="CV39"/>
  <c r="CW39"/>
  <c r="CX39"/>
  <c r="CY39"/>
  <c r="CN40"/>
  <c r="CO40"/>
  <c r="CP40"/>
  <c r="CQ40"/>
  <c r="CR40"/>
  <c r="CS40"/>
  <c r="CT40"/>
  <c r="CU40"/>
  <c r="CV40"/>
  <c r="CW40"/>
  <c r="CX40"/>
  <c r="CY40"/>
  <c r="CN41"/>
  <c r="CO41"/>
  <c r="CP41"/>
  <c r="CQ41"/>
  <c r="CR41"/>
  <c r="CS41"/>
  <c r="CT41"/>
  <c r="CU41"/>
  <c r="CV41"/>
  <c r="CW41"/>
  <c r="CX41"/>
  <c r="CY41"/>
  <c r="CN42"/>
  <c r="CO42"/>
  <c r="CP42"/>
  <c r="CQ42"/>
  <c r="CR42"/>
  <c r="CS42"/>
  <c r="CT42"/>
  <c r="CU42"/>
  <c r="CV42"/>
  <c r="CW42"/>
  <c r="CX42"/>
  <c r="CY42"/>
  <c r="CN43"/>
  <c r="CO43"/>
  <c r="CP43"/>
  <c r="CQ43"/>
  <c r="CR43"/>
  <c r="CS43"/>
  <c r="CT43"/>
  <c r="CU43"/>
  <c r="CV43"/>
  <c r="CW43"/>
  <c r="CX43"/>
  <c r="CY43"/>
  <c r="CN44"/>
  <c r="CO44"/>
  <c r="CP44"/>
  <c r="CQ44"/>
  <c r="CR44"/>
  <c r="CS44"/>
  <c r="CT44"/>
  <c r="CU44"/>
  <c r="CV44"/>
  <c r="CW44"/>
  <c r="CX44"/>
  <c r="CY44"/>
  <c r="CN45"/>
  <c r="CO45"/>
  <c r="CP45"/>
  <c r="CQ45"/>
  <c r="CR45"/>
  <c r="CS45"/>
  <c r="CT45"/>
  <c r="CU45"/>
  <c r="CV45"/>
  <c r="CW45"/>
  <c r="CX45"/>
  <c r="CY45"/>
  <c r="CN46"/>
  <c r="CO46"/>
  <c r="CP46"/>
  <c r="CQ46"/>
  <c r="CR46"/>
  <c r="CS46"/>
  <c r="CT46"/>
  <c r="CU46"/>
  <c r="CV46"/>
  <c r="CW46"/>
  <c r="CX46"/>
  <c r="CY46"/>
  <c r="CN47"/>
  <c r="CO47"/>
  <c r="CP47"/>
  <c r="CQ47"/>
  <c r="CR47"/>
  <c r="CS47"/>
  <c r="CT47"/>
  <c r="CU47"/>
  <c r="CV47"/>
  <c r="CW47"/>
  <c r="CX47"/>
  <c r="CY47"/>
  <c r="CN48"/>
  <c r="CO48"/>
  <c r="CP48"/>
  <c r="CQ48"/>
  <c r="CR48"/>
  <c r="CS48"/>
  <c r="CT48"/>
  <c r="CU48"/>
  <c r="CV48"/>
  <c r="CW48"/>
  <c r="CX48"/>
  <c r="CY48"/>
  <c r="CN49"/>
  <c r="CO49"/>
  <c r="CP49"/>
  <c r="CQ49"/>
  <c r="CR49"/>
  <c r="CS49"/>
  <c r="CT49"/>
  <c r="CU49"/>
  <c r="CV49"/>
  <c r="CW49"/>
  <c r="CX49"/>
  <c r="CY49"/>
  <c r="CN50"/>
  <c r="CO50"/>
  <c r="CP50"/>
  <c r="CQ50"/>
  <c r="CR50"/>
  <c r="CS50"/>
  <c r="CT50"/>
  <c r="CU50"/>
  <c r="CV50"/>
  <c r="CW50"/>
  <c r="CX50"/>
  <c r="CY50"/>
  <c r="CN51"/>
  <c r="CO51"/>
  <c r="CP51"/>
  <c r="CQ51"/>
  <c r="CR51"/>
  <c r="CS51"/>
  <c r="CT51"/>
  <c r="CU51"/>
  <c r="CV51"/>
  <c r="CW51"/>
  <c r="CX51"/>
  <c r="CY51"/>
  <c r="CN52"/>
  <c r="CO52"/>
  <c r="CP52"/>
  <c r="CQ52"/>
  <c r="CR52"/>
  <c r="CS52"/>
  <c r="CT52"/>
  <c r="CU52"/>
  <c r="CV52"/>
  <c r="CW52"/>
  <c r="CX52"/>
  <c r="CY52"/>
  <c r="CN53"/>
  <c r="CO53"/>
  <c r="CP53"/>
  <c r="CQ53"/>
  <c r="CR53"/>
  <c r="CS53"/>
  <c r="CT53"/>
  <c r="CU53"/>
  <c r="CV53"/>
  <c r="CW53"/>
  <c r="CX53"/>
  <c r="CY53"/>
  <c r="CO2"/>
  <c r="CP2"/>
  <c r="CQ2"/>
  <c r="CR2"/>
  <c r="CS2"/>
  <c r="CT2"/>
  <c r="CU2"/>
  <c r="CV2"/>
  <c r="CW2"/>
  <c r="CX2"/>
  <c r="CY2"/>
  <c r="CN2"/>
  <c r="CA3"/>
  <c r="CB3"/>
  <c r="CC3"/>
  <c r="CD3"/>
  <c r="CE3"/>
  <c r="CF3"/>
  <c r="CG3"/>
  <c r="CH3"/>
  <c r="CI3"/>
  <c r="CJ3"/>
  <c r="CK3"/>
  <c r="CL3"/>
  <c r="CA4"/>
  <c r="CB4"/>
  <c r="CC4"/>
  <c r="CD4"/>
  <c r="CE4"/>
  <c r="CF4"/>
  <c r="CG4"/>
  <c r="CH4"/>
  <c r="CI4"/>
  <c r="CJ4"/>
  <c r="CK4"/>
  <c r="CL4"/>
  <c r="CA5"/>
  <c r="CB5"/>
  <c r="CC5"/>
  <c r="CD5"/>
  <c r="CE5"/>
  <c r="CF5"/>
  <c r="CG5"/>
  <c r="CH5"/>
  <c r="CI5"/>
  <c r="CJ5"/>
  <c r="CK5"/>
  <c r="CL5"/>
  <c r="CA6"/>
  <c r="CB6"/>
  <c r="CC6"/>
  <c r="CD6"/>
  <c r="CE6"/>
  <c r="CF6"/>
  <c r="CG6"/>
  <c r="CH6"/>
  <c r="CI6"/>
  <c r="CJ6"/>
  <c r="CK6"/>
  <c r="CL6"/>
  <c r="CA7"/>
  <c r="CB7"/>
  <c r="CC7"/>
  <c r="CD7"/>
  <c r="CE7"/>
  <c r="CF7"/>
  <c r="CG7"/>
  <c r="CH7"/>
  <c r="CI7"/>
  <c r="CJ7"/>
  <c r="CK7"/>
  <c r="CL7"/>
  <c r="CA8"/>
  <c r="CB8"/>
  <c r="CC8"/>
  <c r="CD8"/>
  <c r="CE8"/>
  <c r="CF8"/>
  <c r="CG8"/>
  <c r="CH8"/>
  <c r="CI8"/>
  <c r="CJ8"/>
  <c r="CK8"/>
  <c r="CL8"/>
  <c r="CA9"/>
  <c r="CB9"/>
  <c r="CC9"/>
  <c r="CD9"/>
  <c r="CE9"/>
  <c r="CF9"/>
  <c r="CG9"/>
  <c r="CH9"/>
  <c r="CI9"/>
  <c r="CJ9"/>
  <c r="CK9"/>
  <c r="CL9"/>
  <c r="CA10"/>
  <c r="CB10"/>
  <c r="CC10"/>
  <c r="CD10"/>
  <c r="CE10"/>
  <c r="CF10"/>
  <c r="CG10"/>
  <c r="CH10"/>
  <c r="CI10"/>
  <c r="CJ10"/>
  <c r="CK10"/>
  <c r="CL10"/>
  <c r="CA11"/>
  <c r="CB11"/>
  <c r="CC11"/>
  <c r="CD11"/>
  <c r="CE11"/>
  <c r="CF11"/>
  <c r="CG11"/>
  <c r="CH11"/>
  <c r="CI11"/>
  <c r="CJ11"/>
  <c r="CK11"/>
  <c r="CL11"/>
  <c r="CA12"/>
  <c r="CB12"/>
  <c r="CC12"/>
  <c r="CD12"/>
  <c r="CE12"/>
  <c r="CF12"/>
  <c r="CG12"/>
  <c r="CH12"/>
  <c r="CI12"/>
  <c r="CJ12"/>
  <c r="CK12"/>
  <c r="CL12"/>
  <c r="CA13"/>
  <c r="CB13"/>
  <c r="CC13"/>
  <c r="CD13"/>
  <c r="CE13"/>
  <c r="CF13"/>
  <c r="CG13"/>
  <c r="CH13"/>
  <c r="CI13"/>
  <c r="CJ13"/>
  <c r="CK13"/>
  <c r="CL13"/>
  <c r="CA14"/>
  <c r="CB14"/>
  <c r="CC14"/>
  <c r="CD14"/>
  <c r="CE14"/>
  <c r="CF14"/>
  <c r="CG14"/>
  <c r="CH14"/>
  <c r="CI14"/>
  <c r="CJ14"/>
  <c r="CK14"/>
  <c r="CL14"/>
  <c r="CA15"/>
  <c r="CB15"/>
  <c r="CC15"/>
  <c r="CD15"/>
  <c r="CE15"/>
  <c r="CF15"/>
  <c r="CG15"/>
  <c r="CH15"/>
  <c r="CI15"/>
  <c r="CJ15"/>
  <c r="CK15"/>
  <c r="CL15"/>
  <c r="CA16"/>
  <c r="CB16"/>
  <c r="CC16"/>
  <c r="CD16"/>
  <c r="CE16"/>
  <c r="CF16"/>
  <c r="CG16"/>
  <c r="CH16"/>
  <c r="CI16"/>
  <c r="CJ16"/>
  <c r="CK16"/>
  <c r="CL16"/>
  <c r="CA17"/>
  <c r="CB17"/>
  <c r="CC17"/>
  <c r="CD17"/>
  <c r="CE17"/>
  <c r="CF17"/>
  <c r="CG17"/>
  <c r="CH17"/>
  <c r="CI17"/>
  <c r="CJ17"/>
  <c r="CK17"/>
  <c r="CL17"/>
  <c r="CA18"/>
  <c r="CB18"/>
  <c r="CC18"/>
  <c r="CD18"/>
  <c r="CE18"/>
  <c r="CF18"/>
  <c r="CG18"/>
  <c r="CH18"/>
  <c r="CI18"/>
  <c r="CJ18"/>
  <c r="CK18"/>
  <c r="CL18"/>
  <c r="CA19"/>
  <c r="CB19"/>
  <c r="CC19"/>
  <c r="CD19"/>
  <c r="CE19"/>
  <c r="CF19"/>
  <c r="CG19"/>
  <c r="CH19"/>
  <c r="CI19"/>
  <c r="CJ19"/>
  <c r="CK19"/>
  <c r="CL19"/>
  <c r="CA20"/>
  <c r="CB20"/>
  <c r="CC20"/>
  <c r="CD20"/>
  <c r="CE20"/>
  <c r="CF20"/>
  <c r="CG20"/>
  <c r="CH20"/>
  <c r="CI20"/>
  <c r="CJ20"/>
  <c r="CK20"/>
  <c r="CL20"/>
  <c r="CA21"/>
  <c r="CB21"/>
  <c r="CC21"/>
  <c r="CD21"/>
  <c r="CE21"/>
  <c r="CF21"/>
  <c r="CG21"/>
  <c r="CH21"/>
  <c r="CI21"/>
  <c r="CJ21"/>
  <c r="CK21"/>
  <c r="CL21"/>
  <c r="CA22"/>
  <c r="CB22"/>
  <c r="CC22"/>
  <c r="CD22"/>
  <c r="CE22"/>
  <c r="CF22"/>
  <c r="CG22"/>
  <c r="CH22"/>
  <c r="CI22"/>
  <c r="CJ22"/>
  <c r="CK22"/>
  <c r="CL22"/>
  <c r="CA23"/>
  <c r="CB23"/>
  <c r="CC23"/>
  <c r="CD23"/>
  <c r="CE23"/>
  <c r="CF23"/>
  <c r="CG23"/>
  <c r="CH23"/>
  <c r="CI23"/>
  <c r="CJ23"/>
  <c r="CK23"/>
  <c r="CL23"/>
  <c r="CA24"/>
  <c r="CB24"/>
  <c r="CC24"/>
  <c r="CD24"/>
  <c r="CE24"/>
  <c r="CF24"/>
  <c r="CG24"/>
  <c r="CH24"/>
  <c r="CI24"/>
  <c r="CJ24"/>
  <c r="CK24"/>
  <c r="CL24"/>
  <c r="CA25"/>
  <c r="CB25"/>
  <c r="CC25"/>
  <c r="CD25"/>
  <c r="CE25"/>
  <c r="CF25"/>
  <c r="CG25"/>
  <c r="CH25"/>
  <c r="CI25"/>
  <c r="CJ25"/>
  <c r="CK25"/>
  <c r="CL25"/>
  <c r="CA26"/>
  <c r="CB26"/>
  <c r="CC26"/>
  <c r="CD26"/>
  <c r="CE26"/>
  <c r="CF26"/>
  <c r="CG26"/>
  <c r="CH26"/>
  <c r="CI26"/>
  <c r="CJ26"/>
  <c r="CK26"/>
  <c r="CL26"/>
  <c r="CA27"/>
  <c r="CB27"/>
  <c r="CC27"/>
  <c r="CD27"/>
  <c r="CE27"/>
  <c r="CF27"/>
  <c r="CG27"/>
  <c r="CH27"/>
  <c r="CI27"/>
  <c r="CJ27"/>
  <c r="CK27"/>
  <c r="CL27"/>
  <c r="CA28"/>
  <c r="CB28"/>
  <c r="CC28"/>
  <c r="CD28"/>
  <c r="CE28"/>
  <c r="CF28"/>
  <c r="CG28"/>
  <c r="CH28"/>
  <c r="CI28"/>
  <c r="CJ28"/>
  <c r="CK28"/>
  <c r="CL28"/>
  <c r="CA29"/>
  <c r="CB29"/>
  <c r="CC29"/>
  <c r="CD29"/>
  <c r="CE29"/>
  <c r="CF29"/>
  <c r="CG29"/>
  <c r="CH29"/>
  <c r="CI29"/>
  <c r="CJ29"/>
  <c r="CK29"/>
  <c r="CL29"/>
  <c r="CA30"/>
  <c r="CB30"/>
  <c r="CC30"/>
  <c r="CD30"/>
  <c r="CE30"/>
  <c r="CF30"/>
  <c r="CG30"/>
  <c r="CH30"/>
  <c r="CI30"/>
  <c r="CJ30"/>
  <c r="CK30"/>
  <c r="CL30"/>
  <c r="CA31"/>
  <c r="CB31"/>
  <c r="CC31"/>
  <c r="CD31"/>
  <c r="CE31"/>
  <c r="CF31"/>
  <c r="CG31"/>
  <c r="CH31"/>
  <c r="CI31"/>
  <c r="CJ31"/>
  <c r="CK31"/>
  <c r="CL31"/>
  <c r="CA32"/>
  <c r="CB32"/>
  <c r="CC32"/>
  <c r="CD32"/>
  <c r="CE32"/>
  <c r="CF32"/>
  <c r="CG32"/>
  <c r="CH32"/>
  <c r="CI32"/>
  <c r="CJ32"/>
  <c r="CK32"/>
  <c r="CL32"/>
  <c r="CA33"/>
  <c r="CB33"/>
  <c r="CC33"/>
  <c r="CD33"/>
  <c r="CE33"/>
  <c r="CF33"/>
  <c r="CG33"/>
  <c r="CH33"/>
  <c r="CI33"/>
  <c r="CJ33"/>
  <c r="CK33"/>
  <c r="CL33"/>
  <c r="CA34"/>
  <c r="CB34"/>
  <c r="CC34"/>
  <c r="CD34"/>
  <c r="CE34"/>
  <c r="CF34"/>
  <c r="CG34"/>
  <c r="CH34"/>
  <c r="CI34"/>
  <c r="CJ34"/>
  <c r="CK34"/>
  <c r="CL34"/>
  <c r="CA35"/>
  <c r="CB35"/>
  <c r="CC35"/>
  <c r="CD35"/>
  <c r="CE35"/>
  <c r="CF35"/>
  <c r="CG35"/>
  <c r="CH35"/>
  <c r="CI35"/>
  <c r="CJ35"/>
  <c r="CK35"/>
  <c r="CL35"/>
  <c r="CA36"/>
  <c r="CB36"/>
  <c r="CC36"/>
  <c r="CD36"/>
  <c r="CE36"/>
  <c r="CF36"/>
  <c r="CG36"/>
  <c r="CH36"/>
  <c r="CI36"/>
  <c r="CJ36"/>
  <c r="CK36"/>
  <c r="CL36"/>
  <c r="CA37"/>
  <c r="CB37"/>
  <c r="CC37"/>
  <c r="CD37"/>
  <c r="CE37"/>
  <c r="CF37"/>
  <c r="CG37"/>
  <c r="CH37"/>
  <c r="CI37"/>
  <c r="CJ37"/>
  <c r="CK37"/>
  <c r="CL37"/>
  <c r="CA38"/>
  <c r="CB38"/>
  <c r="CC38"/>
  <c r="CD38"/>
  <c r="CE38"/>
  <c r="CF38"/>
  <c r="CG38"/>
  <c r="CH38"/>
  <c r="CI38"/>
  <c r="CJ38"/>
  <c r="CK38"/>
  <c r="CL38"/>
  <c r="CA39"/>
  <c r="CB39"/>
  <c r="CC39"/>
  <c r="CD39"/>
  <c r="CE39"/>
  <c r="CF39"/>
  <c r="CG39"/>
  <c r="CH39"/>
  <c r="CI39"/>
  <c r="CJ39"/>
  <c r="CK39"/>
  <c r="CL39"/>
  <c r="CA40"/>
  <c r="CB40"/>
  <c r="CC40"/>
  <c r="CD40"/>
  <c r="CE40"/>
  <c r="CF40"/>
  <c r="CG40"/>
  <c r="CH40"/>
  <c r="CI40"/>
  <c r="CJ40"/>
  <c r="CK40"/>
  <c r="CL40"/>
  <c r="CA41"/>
  <c r="CB41"/>
  <c r="CC41"/>
  <c r="CD41"/>
  <c r="CE41"/>
  <c r="CF41"/>
  <c r="CG41"/>
  <c r="CH41"/>
  <c r="CI41"/>
  <c r="CJ41"/>
  <c r="CK41"/>
  <c r="CL41"/>
  <c r="CA42"/>
  <c r="CB42"/>
  <c r="CC42"/>
  <c r="CD42"/>
  <c r="CE42"/>
  <c r="CF42"/>
  <c r="CG42"/>
  <c r="CH42"/>
  <c r="CI42"/>
  <c r="CJ42"/>
  <c r="CK42"/>
  <c r="CL42"/>
  <c r="CA43"/>
  <c r="CB43"/>
  <c r="CC43"/>
  <c r="CD43"/>
  <c r="CE43"/>
  <c r="CF43"/>
  <c r="CG43"/>
  <c r="CH43"/>
  <c r="CI43"/>
  <c r="CJ43"/>
  <c r="CK43"/>
  <c r="CL43"/>
  <c r="CA44"/>
  <c r="CB44"/>
  <c r="CC44"/>
  <c r="CD44"/>
  <c r="CE44"/>
  <c r="CF44"/>
  <c r="CG44"/>
  <c r="CH44"/>
  <c r="CI44"/>
  <c r="CJ44"/>
  <c r="CK44"/>
  <c r="CL44"/>
  <c r="CA45"/>
  <c r="CB45"/>
  <c r="CC45"/>
  <c r="CD45"/>
  <c r="CE45"/>
  <c r="CF45"/>
  <c r="CG45"/>
  <c r="CH45"/>
  <c r="CI45"/>
  <c r="CJ45"/>
  <c r="CK45"/>
  <c r="CL45"/>
  <c r="CA46"/>
  <c r="CB46"/>
  <c r="CC46"/>
  <c r="CD46"/>
  <c r="CE46"/>
  <c r="CF46"/>
  <c r="CG46"/>
  <c r="CH46"/>
  <c r="CI46"/>
  <c r="CJ46"/>
  <c r="CK46"/>
  <c r="CL46"/>
  <c r="CA47"/>
  <c r="CB47"/>
  <c r="CC47"/>
  <c r="CD47"/>
  <c r="CE47"/>
  <c r="CF47"/>
  <c r="CG47"/>
  <c r="CH47"/>
  <c r="CI47"/>
  <c r="CJ47"/>
  <c r="CK47"/>
  <c r="CL47"/>
  <c r="CA48"/>
  <c r="CB48"/>
  <c r="CC48"/>
  <c r="CD48"/>
  <c r="CE48"/>
  <c r="CF48"/>
  <c r="CG48"/>
  <c r="CH48"/>
  <c r="CI48"/>
  <c r="CJ48"/>
  <c r="CK48"/>
  <c r="CL48"/>
  <c r="CA49"/>
  <c r="CB49"/>
  <c r="CC49"/>
  <c r="CD49"/>
  <c r="CE49"/>
  <c r="CF49"/>
  <c r="CG49"/>
  <c r="CH49"/>
  <c r="CI49"/>
  <c r="CJ49"/>
  <c r="CK49"/>
  <c r="CL49"/>
  <c r="CA50"/>
  <c r="CB50"/>
  <c r="CC50"/>
  <c r="CD50"/>
  <c r="CE50"/>
  <c r="CF50"/>
  <c r="CG50"/>
  <c r="CH50"/>
  <c r="CI50"/>
  <c r="CJ50"/>
  <c r="CK50"/>
  <c r="CL50"/>
  <c r="CA51"/>
  <c r="CB51"/>
  <c r="CC51"/>
  <c r="CD51"/>
  <c r="CE51"/>
  <c r="CF51"/>
  <c r="CG51"/>
  <c r="CH51"/>
  <c r="CI51"/>
  <c r="CJ51"/>
  <c r="CK51"/>
  <c r="CL51"/>
  <c r="CA52"/>
  <c r="CB52"/>
  <c r="CC52"/>
  <c r="CD52"/>
  <c r="CE52"/>
  <c r="CF52"/>
  <c r="CG52"/>
  <c r="CH52"/>
  <c r="CI52"/>
  <c r="CJ52"/>
  <c r="CK52"/>
  <c r="CL52"/>
  <c r="CA53"/>
  <c r="CB53"/>
  <c r="CC53"/>
  <c r="CD53"/>
  <c r="CE53"/>
  <c r="CF53"/>
  <c r="CG53"/>
  <c r="CH53"/>
  <c r="CI53"/>
  <c r="CJ53"/>
  <c r="CK53"/>
  <c r="CL53"/>
  <c r="CB2"/>
  <c r="CC2"/>
  <c r="CD2"/>
  <c r="CE2"/>
  <c r="CF2"/>
  <c r="CG2"/>
  <c r="CH2"/>
  <c r="CI2"/>
  <c r="CJ2"/>
  <c r="CK2"/>
  <c r="CL2"/>
  <c r="CA2"/>
  <c r="BN3"/>
  <c r="BO3"/>
  <c r="BP3"/>
  <c r="BQ3"/>
  <c r="BR3"/>
  <c r="BS3"/>
  <c r="BT3"/>
  <c r="BU3"/>
  <c r="BV3"/>
  <c r="BW3"/>
  <c r="BX3"/>
  <c r="BY3"/>
  <c r="BN4"/>
  <c r="BO4"/>
  <c r="BP4"/>
  <c r="BQ4"/>
  <c r="BR4"/>
  <c r="BS4"/>
  <c r="BT4"/>
  <c r="BU4"/>
  <c r="BV4"/>
  <c r="BW4"/>
  <c r="BX4"/>
  <c r="BY4"/>
  <c r="BN5"/>
  <c r="BO5"/>
  <c r="BP5"/>
  <c r="BQ5"/>
  <c r="BR5"/>
  <c r="BS5"/>
  <c r="BT5"/>
  <c r="BU5"/>
  <c r="BV5"/>
  <c r="BW5"/>
  <c r="BX5"/>
  <c r="BY5"/>
  <c r="BN6"/>
  <c r="BO6"/>
  <c r="BP6"/>
  <c r="BQ6"/>
  <c r="BR6"/>
  <c r="BS6"/>
  <c r="BT6"/>
  <c r="BU6"/>
  <c r="BV6"/>
  <c r="BW6"/>
  <c r="BX6"/>
  <c r="BY6"/>
  <c r="BN7"/>
  <c r="BO7"/>
  <c r="BP7"/>
  <c r="BQ7"/>
  <c r="BR7"/>
  <c r="BS7"/>
  <c r="BT7"/>
  <c r="BU7"/>
  <c r="BV7"/>
  <c r="BW7"/>
  <c r="BX7"/>
  <c r="BY7"/>
  <c r="BN8"/>
  <c r="BO8"/>
  <c r="BP8"/>
  <c r="BQ8"/>
  <c r="BR8"/>
  <c r="BS8"/>
  <c r="BT8"/>
  <c r="BU8"/>
  <c r="BV8"/>
  <c r="BW8"/>
  <c r="BX8"/>
  <c r="BY8"/>
  <c r="BN9"/>
  <c r="BO9"/>
  <c r="BP9"/>
  <c r="BQ9"/>
  <c r="BR9"/>
  <c r="BS9"/>
  <c r="BT9"/>
  <c r="BU9"/>
  <c r="BV9"/>
  <c r="BW9"/>
  <c r="BX9"/>
  <c r="BY9"/>
  <c r="BN10"/>
  <c r="BO10"/>
  <c r="BP10"/>
  <c r="BQ10"/>
  <c r="BR10"/>
  <c r="BS10"/>
  <c r="BT10"/>
  <c r="BU10"/>
  <c r="BV10"/>
  <c r="BW10"/>
  <c r="BX10"/>
  <c r="BY10"/>
  <c r="BN11"/>
  <c r="BO11"/>
  <c r="BP11"/>
  <c r="BQ11"/>
  <c r="BR11"/>
  <c r="BS11"/>
  <c r="BT11"/>
  <c r="BU11"/>
  <c r="BV11"/>
  <c r="BW11"/>
  <c r="BX11"/>
  <c r="BY11"/>
  <c r="BN12"/>
  <c r="BO12"/>
  <c r="BP12"/>
  <c r="BQ12"/>
  <c r="BR12"/>
  <c r="BS12"/>
  <c r="BT12"/>
  <c r="BU12"/>
  <c r="BV12"/>
  <c r="BW12"/>
  <c r="BX12"/>
  <c r="BY12"/>
  <c r="BN13"/>
  <c r="BO13"/>
  <c r="BP13"/>
  <c r="BQ13"/>
  <c r="BR13"/>
  <c r="BS13"/>
  <c r="BT13"/>
  <c r="BU13"/>
  <c r="BV13"/>
  <c r="BW13"/>
  <c r="BX13"/>
  <c r="BY13"/>
  <c r="BN14"/>
  <c r="BO14"/>
  <c r="BP14"/>
  <c r="BQ14"/>
  <c r="BR14"/>
  <c r="BS14"/>
  <c r="BT14"/>
  <c r="BU14"/>
  <c r="BV14"/>
  <c r="BW14"/>
  <c r="BX14"/>
  <c r="BY14"/>
  <c r="BN15"/>
  <c r="BO15"/>
  <c r="BP15"/>
  <c r="BQ15"/>
  <c r="BR15"/>
  <c r="BS15"/>
  <c r="BT15"/>
  <c r="BU15"/>
  <c r="BV15"/>
  <c r="BW15"/>
  <c r="BX15"/>
  <c r="BY15"/>
  <c r="BN16"/>
  <c r="BO16"/>
  <c r="BP16"/>
  <c r="BQ16"/>
  <c r="BR16"/>
  <c r="BS16"/>
  <c r="BT16"/>
  <c r="BU16"/>
  <c r="BV16"/>
  <c r="BW16"/>
  <c r="BX16"/>
  <c r="BY16"/>
  <c r="BN17"/>
  <c r="BO17"/>
  <c r="BP17"/>
  <c r="BQ17"/>
  <c r="BR17"/>
  <c r="BS17"/>
  <c r="BT17"/>
  <c r="BU17"/>
  <c r="BV17"/>
  <c r="BW17"/>
  <c r="BX17"/>
  <c r="BY17"/>
  <c r="BN18"/>
  <c r="BO18"/>
  <c r="BP18"/>
  <c r="BQ18"/>
  <c r="BR18"/>
  <c r="BS18"/>
  <c r="BT18"/>
  <c r="BU18"/>
  <c r="BV18"/>
  <c r="BW18"/>
  <c r="BX18"/>
  <c r="BY18"/>
  <c r="BN19"/>
  <c r="BO19"/>
  <c r="BP19"/>
  <c r="BQ19"/>
  <c r="BR19"/>
  <c r="BS19"/>
  <c r="BT19"/>
  <c r="BU19"/>
  <c r="BV19"/>
  <c r="BW19"/>
  <c r="BX19"/>
  <c r="BY19"/>
  <c r="BN20"/>
  <c r="BO20"/>
  <c r="BP20"/>
  <c r="BQ20"/>
  <c r="BR20"/>
  <c r="BS20"/>
  <c r="BT20"/>
  <c r="BU20"/>
  <c r="BV20"/>
  <c r="BW20"/>
  <c r="BX20"/>
  <c r="BY20"/>
  <c r="BN21"/>
  <c r="BO21"/>
  <c r="BP21"/>
  <c r="BQ21"/>
  <c r="BR21"/>
  <c r="BS21"/>
  <c r="BT21"/>
  <c r="BU21"/>
  <c r="BV21"/>
  <c r="BW21"/>
  <c r="BX21"/>
  <c r="BY21"/>
  <c r="BN22"/>
  <c r="BO22"/>
  <c r="BP22"/>
  <c r="BQ22"/>
  <c r="BR22"/>
  <c r="BS22"/>
  <c r="BT22"/>
  <c r="BU22"/>
  <c r="BV22"/>
  <c r="BW22"/>
  <c r="BX22"/>
  <c r="BY22"/>
  <c r="BN23"/>
  <c r="BO23"/>
  <c r="BP23"/>
  <c r="BQ23"/>
  <c r="BR23"/>
  <c r="BS23"/>
  <c r="BT23"/>
  <c r="BU23"/>
  <c r="BV23"/>
  <c r="BW23"/>
  <c r="BX23"/>
  <c r="BY23"/>
  <c r="BN24"/>
  <c r="BO24"/>
  <c r="BP24"/>
  <c r="BQ24"/>
  <c r="BR24"/>
  <c r="BS24"/>
  <c r="BT24"/>
  <c r="BU24"/>
  <c r="BV24"/>
  <c r="BW24"/>
  <c r="BX24"/>
  <c r="BY24"/>
  <c r="BN25"/>
  <c r="BO25"/>
  <c r="BP25"/>
  <c r="BQ25"/>
  <c r="BR25"/>
  <c r="BS25"/>
  <c r="BT25"/>
  <c r="BU25"/>
  <c r="BV25"/>
  <c r="BW25"/>
  <c r="BX25"/>
  <c r="BY25"/>
  <c r="BN26"/>
  <c r="BO26"/>
  <c r="BP26"/>
  <c r="BQ26"/>
  <c r="BR26"/>
  <c r="BS26"/>
  <c r="BT26"/>
  <c r="BU26"/>
  <c r="BV26"/>
  <c r="BW26"/>
  <c r="BX26"/>
  <c r="BY26"/>
  <c r="BN27"/>
  <c r="BO27"/>
  <c r="BP27"/>
  <c r="BQ27"/>
  <c r="BR27"/>
  <c r="BS27"/>
  <c r="BT27"/>
  <c r="BU27"/>
  <c r="BV27"/>
  <c r="BW27"/>
  <c r="BX27"/>
  <c r="BY27"/>
  <c r="BN28"/>
  <c r="BO28"/>
  <c r="BP28"/>
  <c r="BQ28"/>
  <c r="BR28"/>
  <c r="BS28"/>
  <c r="BT28"/>
  <c r="BU28"/>
  <c r="BV28"/>
  <c r="BW28"/>
  <c r="BX28"/>
  <c r="BY28"/>
  <c r="BN29"/>
  <c r="BO29"/>
  <c r="BP29"/>
  <c r="BQ29"/>
  <c r="BR29"/>
  <c r="BS29"/>
  <c r="BT29"/>
  <c r="BU29"/>
  <c r="BV29"/>
  <c r="BW29"/>
  <c r="BX29"/>
  <c r="BY29"/>
  <c r="BN30"/>
  <c r="BO30"/>
  <c r="BP30"/>
  <c r="BQ30"/>
  <c r="BR30"/>
  <c r="BS30"/>
  <c r="BT30"/>
  <c r="BU30"/>
  <c r="BV30"/>
  <c r="BW30"/>
  <c r="BX30"/>
  <c r="BY30"/>
  <c r="BN31"/>
  <c r="BO31"/>
  <c r="BP31"/>
  <c r="BQ31"/>
  <c r="BR31"/>
  <c r="BS31"/>
  <c r="BT31"/>
  <c r="BU31"/>
  <c r="BV31"/>
  <c r="BW31"/>
  <c r="BX31"/>
  <c r="BY31"/>
  <c r="BN32"/>
  <c r="BO32"/>
  <c r="BP32"/>
  <c r="BQ32"/>
  <c r="BR32"/>
  <c r="BS32"/>
  <c r="BT32"/>
  <c r="BU32"/>
  <c r="BV32"/>
  <c r="BW32"/>
  <c r="BX32"/>
  <c r="BY32"/>
  <c r="BN33"/>
  <c r="BO33"/>
  <c r="BP33"/>
  <c r="BQ33"/>
  <c r="BR33"/>
  <c r="BS33"/>
  <c r="BT33"/>
  <c r="BU33"/>
  <c r="BV33"/>
  <c r="BW33"/>
  <c r="BX33"/>
  <c r="BY33"/>
  <c r="BN34"/>
  <c r="BO34"/>
  <c r="BP34"/>
  <c r="BQ34"/>
  <c r="BR34"/>
  <c r="BS34"/>
  <c r="BT34"/>
  <c r="BU34"/>
  <c r="BV34"/>
  <c r="BW34"/>
  <c r="BX34"/>
  <c r="BY34"/>
  <c r="BN35"/>
  <c r="BO35"/>
  <c r="BP35"/>
  <c r="BQ35"/>
  <c r="BR35"/>
  <c r="BS35"/>
  <c r="BT35"/>
  <c r="BU35"/>
  <c r="BV35"/>
  <c r="BW35"/>
  <c r="BX35"/>
  <c r="BY35"/>
  <c r="BN36"/>
  <c r="BO36"/>
  <c r="BP36"/>
  <c r="BQ36"/>
  <c r="BR36"/>
  <c r="BS36"/>
  <c r="BT36"/>
  <c r="BU36"/>
  <c r="BV36"/>
  <c r="BW36"/>
  <c r="BX36"/>
  <c r="BY36"/>
  <c r="BN37"/>
  <c r="BO37"/>
  <c r="BP37"/>
  <c r="BQ37"/>
  <c r="BR37"/>
  <c r="BS37"/>
  <c r="BT37"/>
  <c r="BU37"/>
  <c r="BV37"/>
  <c r="BW37"/>
  <c r="BX37"/>
  <c r="BY37"/>
  <c r="BN38"/>
  <c r="BO38"/>
  <c r="BP38"/>
  <c r="BQ38"/>
  <c r="BR38"/>
  <c r="BS38"/>
  <c r="BT38"/>
  <c r="BU38"/>
  <c r="BV38"/>
  <c r="BW38"/>
  <c r="BX38"/>
  <c r="BY38"/>
  <c r="BN39"/>
  <c r="BO39"/>
  <c r="BP39"/>
  <c r="BQ39"/>
  <c r="BR39"/>
  <c r="BS39"/>
  <c r="BT39"/>
  <c r="BU39"/>
  <c r="BV39"/>
  <c r="BW39"/>
  <c r="BX39"/>
  <c r="BY39"/>
  <c r="BN40"/>
  <c r="BO40"/>
  <c r="BP40"/>
  <c r="BQ40"/>
  <c r="BR40"/>
  <c r="BS40"/>
  <c r="BT40"/>
  <c r="BU40"/>
  <c r="BV40"/>
  <c r="BW40"/>
  <c r="BX40"/>
  <c r="BY40"/>
  <c r="BN41"/>
  <c r="BO41"/>
  <c r="BP41"/>
  <c r="BQ41"/>
  <c r="BR41"/>
  <c r="BS41"/>
  <c r="BT41"/>
  <c r="BU41"/>
  <c r="BV41"/>
  <c r="BW41"/>
  <c r="BX41"/>
  <c r="BY41"/>
  <c r="BN42"/>
  <c r="BO42"/>
  <c r="BP42"/>
  <c r="BQ42"/>
  <c r="BR42"/>
  <c r="BS42"/>
  <c r="BT42"/>
  <c r="BU42"/>
  <c r="BV42"/>
  <c r="BW42"/>
  <c r="BX42"/>
  <c r="BY42"/>
  <c r="BN43"/>
  <c r="BO43"/>
  <c r="BP43"/>
  <c r="BQ43"/>
  <c r="BR43"/>
  <c r="BS43"/>
  <c r="BT43"/>
  <c r="BU43"/>
  <c r="BV43"/>
  <c r="BW43"/>
  <c r="BX43"/>
  <c r="BY43"/>
  <c r="BN44"/>
  <c r="BO44"/>
  <c r="BP44"/>
  <c r="BQ44"/>
  <c r="BR44"/>
  <c r="BS44"/>
  <c r="BT44"/>
  <c r="BU44"/>
  <c r="BV44"/>
  <c r="BW44"/>
  <c r="BX44"/>
  <c r="BY44"/>
  <c r="BN45"/>
  <c r="BO45"/>
  <c r="BP45"/>
  <c r="BQ45"/>
  <c r="BR45"/>
  <c r="BS45"/>
  <c r="BT45"/>
  <c r="BU45"/>
  <c r="BV45"/>
  <c r="BW45"/>
  <c r="BX45"/>
  <c r="BY45"/>
  <c r="BN46"/>
  <c r="BO46"/>
  <c r="BP46"/>
  <c r="BQ46"/>
  <c r="BR46"/>
  <c r="BS46"/>
  <c r="BT46"/>
  <c r="BU46"/>
  <c r="BV46"/>
  <c r="BW46"/>
  <c r="BX46"/>
  <c r="BY46"/>
  <c r="BN47"/>
  <c r="BO47"/>
  <c r="BP47"/>
  <c r="BQ47"/>
  <c r="BR47"/>
  <c r="BS47"/>
  <c r="BT47"/>
  <c r="BU47"/>
  <c r="BV47"/>
  <c r="BW47"/>
  <c r="BX47"/>
  <c r="BY47"/>
  <c r="BN48"/>
  <c r="BO48"/>
  <c r="BP48"/>
  <c r="BQ48"/>
  <c r="BR48"/>
  <c r="BS48"/>
  <c r="BT48"/>
  <c r="BU48"/>
  <c r="BV48"/>
  <c r="BW48"/>
  <c r="BX48"/>
  <c r="BY48"/>
  <c r="BN49"/>
  <c r="BO49"/>
  <c r="BP49"/>
  <c r="BQ49"/>
  <c r="BR49"/>
  <c r="BS49"/>
  <c r="BT49"/>
  <c r="BU49"/>
  <c r="BV49"/>
  <c r="BW49"/>
  <c r="BX49"/>
  <c r="BY49"/>
  <c r="BN50"/>
  <c r="BO50"/>
  <c r="BP50"/>
  <c r="BQ50"/>
  <c r="BR50"/>
  <c r="BS50"/>
  <c r="BT50"/>
  <c r="BU50"/>
  <c r="BV50"/>
  <c r="BW50"/>
  <c r="BX50"/>
  <c r="BY50"/>
  <c r="BN51"/>
  <c r="BO51"/>
  <c r="BP51"/>
  <c r="BQ51"/>
  <c r="BR51"/>
  <c r="BS51"/>
  <c r="BT51"/>
  <c r="BU51"/>
  <c r="BV51"/>
  <c r="BW51"/>
  <c r="BX51"/>
  <c r="BY51"/>
  <c r="BN52"/>
  <c r="BO52"/>
  <c r="BP52"/>
  <c r="BQ52"/>
  <c r="BR52"/>
  <c r="BS52"/>
  <c r="BT52"/>
  <c r="BU52"/>
  <c r="BV52"/>
  <c r="BW52"/>
  <c r="BX52"/>
  <c r="BY52"/>
  <c r="BN53"/>
  <c r="BO53"/>
  <c r="BP53"/>
  <c r="BQ53"/>
  <c r="BR53"/>
  <c r="BS53"/>
  <c r="BT53"/>
  <c r="BU53"/>
  <c r="BV53"/>
  <c r="BW53"/>
  <c r="BX53"/>
  <c r="BY53"/>
  <c r="BO2"/>
  <c r="BP2"/>
  <c r="BQ2"/>
  <c r="BR2"/>
  <c r="BS2"/>
  <c r="BT2"/>
  <c r="BU2"/>
  <c r="BV2"/>
  <c r="BW2"/>
  <c r="BX2"/>
  <c r="BY2"/>
  <c r="BN2"/>
  <c r="BA3"/>
  <c r="BB3"/>
  <c r="BC3"/>
  <c r="BD3"/>
  <c r="BE3"/>
  <c r="BF3"/>
  <c r="BG3"/>
  <c r="BH3"/>
  <c r="BI3"/>
  <c r="BJ3"/>
  <c r="BK3"/>
  <c r="BL3"/>
  <c r="BA4"/>
  <c r="BB4"/>
  <c r="BC4"/>
  <c r="BD4"/>
  <c r="BE4"/>
  <c r="BF4"/>
  <c r="BG4"/>
  <c r="BH4"/>
  <c r="BI4"/>
  <c r="BJ4"/>
  <c r="BK4"/>
  <c r="BL4"/>
  <c r="BA5"/>
  <c r="BB5"/>
  <c r="BC5"/>
  <c r="BD5"/>
  <c r="BE5"/>
  <c r="BF5"/>
  <c r="BG5"/>
  <c r="BH5"/>
  <c r="BI5"/>
  <c r="BJ5"/>
  <c r="BK5"/>
  <c r="BL5"/>
  <c r="BA6"/>
  <c r="BB6"/>
  <c r="BC6"/>
  <c r="BD6"/>
  <c r="BE6"/>
  <c r="BF6"/>
  <c r="BG6"/>
  <c r="BH6"/>
  <c r="BI6"/>
  <c r="BJ6"/>
  <c r="BK6"/>
  <c r="BL6"/>
  <c r="BA7"/>
  <c r="BB7"/>
  <c r="BC7"/>
  <c r="BD7"/>
  <c r="BE7"/>
  <c r="BF7"/>
  <c r="BG7"/>
  <c r="BH7"/>
  <c r="BI7"/>
  <c r="BJ7"/>
  <c r="BK7"/>
  <c r="BL7"/>
  <c r="BA8"/>
  <c r="BB8"/>
  <c r="BC8"/>
  <c r="BD8"/>
  <c r="BE8"/>
  <c r="BF8"/>
  <c r="BG8"/>
  <c r="BH8"/>
  <c r="BI8"/>
  <c r="BJ8"/>
  <c r="BK8"/>
  <c r="BL8"/>
  <c r="BA9"/>
  <c r="BB9"/>
  <c r="BC9"/>
  <c r="BD9"/>
  <c r="BE9"/>
  <c r="BF9"/>
  <c r="BG9"/>
  <c r="BH9"/>
  <c r="BI9"/>
  <c r="BJ9"/>
  <c r="BK9"/>
  <c r="BL9"/>
  <c r="BA10"/>
  <c r="BB10"/>
  <c r="BC10"/>
  <c r="BD10"/>
  <c r="BE10"/>
  <c r="BF10"/>
  <c r="BG10"/>
  <c r="BH10"/>
  <c r="BI10"/>
  <c r="BJ10"/>
  <c r="BK10"/>
  <c r="BL10"/>
  <c r="BA11"/>
  <c r="BB11"/>
  <c r="BC11"/>
  <c r="BD11"/>
  <c r="BE11"/>
  <c r="BF11"/>
  <c r="BG11"/>
  <c r="BH11"/>
  <c r="BI11"/>
  <c r="BJ11"/>
  <c r="BK11"/>
  <c r="BL11"/>
  <c r="BA12"/>
  <c r="BB12"/>
  <c r="BC12"/>
  <c r="BD12"/>
  <c r="BE12"/>
  <c r="BF12"/>
  <c r="BG12"/>
  <c r="BH12"/>
  <c r="BI12"/>
  <c r="BJ12"/>
  <c r="BK12"/>
  <c r="BL12"/>
  <c r="BA13"/>
  <c r="BB13"/>
  <c r="BC13"/>
  <c r="BD13"/>
  <c r="BE13"/>
  <c r="BF13"/>
  <c r="BG13"/>
  <c r="BH13"/>
  <c r="BI13"/>
  <c r="BJ13"/>
  <c r="BK13"/>
  <c r="BL13"/>
  <c r="BA14"/>
  <c r="BB14"/>
  <c r="BC14"/>
  <c r="BD14"/>
  <c r="BE14"/>
  <c r="BF14"/>
  <c r="BG14"/>
  <c r="BH14"/>
  <c r="BI14"/>
  <c r="BJ14"/>
  <c r="BK14"/>
  <c r="BL14"/>
  <c r="BA15"/>
  <c r="BB15"/>
  <c r="BC15"/>
  <c r="BD15"/>
  <c r="BE15"/>
  <c r="BF15"/>
  <c r="BG15"/>
  <c r="BH15"/>
  <c r="BI15"/>
  <c r="BJ15"/>
  <c r="BK15"/>
  <c r="BL15"/>
  <c r="BA16"/>
  <c r="BB16"/>
  <c r="BC16"/>
  <c r="BD16"/>
  <c r="BE16"/>
  <c r="BF16"/>
  <c r="BG16"/>
  <c r="BH16"/>
  <c r="BI16"/>
  <c r="BJ16"/>
  <c r="BK16"/>
  <c r="BL16"/>
  <c r="BA17"/>
  <c r="BB17"/>
  <c r="BC17"/>
  <c r="BD17"/>
  <c r="BE17"/>
  <c r="BF17"/>
  <c r="BG17"/>
  <c r="BH17"/>
  <c r="BI17"/>
  <c r="BJ17"/>
  <c r="BK17"/>
  <c r="BL17"/>
  <c r="BA18"/>
  <c r="BB18"/>
  <c r="BC18"/>
  <c r="BD18"/>
  <c r="BE18"/>
  <c r="BF18"/>
  <c r="BG18"/>
  <c r="BH18"/>
  <c r="BI18"/>
  <c r="BJ18"/>
  <c r="BK18"/>
  <c r="BL18"/>
  <c r="BA19"/>
  <c r="BB19"/>
  <c r="BC19"/>
  <c r="BD19"/>
  <c r="BE19"/>
  <c r="BF19"/>
  <c r="BG19"/>
  <c r="BH19"/>
  <c r="BI19"/>
  <c r="BJ19"/>
  <c r="BK19"/>
  <c r="BL19"/>
  <c r="BA20"/>
  <c r="BB20"/>
  <c r="BC20"/>
  <c r="BD20"/>
  <c r="BE20"/>
  <c r="BF20"/>
  <c r="BG20"/>
  <c r="BH20"/>
  <c r="BI20"/>
  <c r="BJ20"/>
  <c r="BK20"/>
  <c r="BL20"/>
  <c r="BA21"/>
  <c r="BB21"/>
  <c r="BC21"/>
  <c r="BD21"/>
  <c r="BE21"/>
  <c r="BF21"/>
  <c r="BG21"/>
  <c r="BH21"/>
  <c r="BI21"/>
  <c r="BJ21"/>
  <c r="BK21"/>
  <c r="BL21"/>
  <c r="BA22"/>
  <c r="BB22"/>
  <c r="BC22"/>
  <c r="BD22"/>
  <c r="BE22"/>
  <c r="BF22"/>
  <c r="BG22"/>
  <c r="BH22"/>
  <c r="BI22"/>
  <c r="BJ22"/>
  <c r="BK22"/>
  <c r="BL22"/>
  <c r="BA23"/>
  <c r="BB23"/>
  <c r="BC23"/>
  <c r="BD23"/>
  <c r="BE23"/>
  <c r="BF23"/>
  <c r="BG23"/>
  <c r="BH23"/>
  <c r="BI23"/>
  <c r="BJ23"/>
  <c r="BK23"/>
  <c r="BL23"/>
  <c r="BA24"/>
  <c r="BB24"/>
  <c r="BC24"/>
  <c r="BD24"/>
  <c r="BE24"/>
  <c r="BF24"/>
  <c r="BG24"/>
  <c r="BH24"/>
  <c r="BI24"/>
  <c r="BJ24"/>
  <c r="BK24"/>
  <c r="BL24"/>
  <c r="BA25"/>
  <c r="BB25"/>
  <c r="BC25"/>
  <c r="BD25"/>
  <c r="BE25"/>
  <c r="BF25"/>
  <c r="BG25"/>
  <c r="BH25"/>
  <c r="BI25"/>
  <c r="BJ25"/>
  <c r="BK25"/>
  <c r="BL25"/>
  <c r="BA26"/>
  <c r="BB26"/>
  <c r="BC26"/>
  <c r="BD26"/>
  <c r="BE26"/>
  <c r="BF26"/>
  <c r="BG26"/>
  <c r="BH26"/>
  <c r="BI26"/>
  <c r="BJ26"/>
  <c r="BK26"/>
  <c r="BL26"/>
  <c r="BA27"/>
  <c r="BB27"/>
  <c r="BC27"/>
  <c r="BD27"/>
  <c r="BE27"/>
  <c r="BF27"/>
  <c r="BG27"/>
  <c r="BH27"/>
  <c r="BI27"/>
  <c r="BJ27"/>
  <c r="BK27"/>
  <c r="BL27"/>
  <c r="BA28"/>
  <c r="BB28"/>
  <c r="BC28"/>
  <c r="BD28"/>
  <c r="BE28"/>
  <c r="BF28"/>
  <c r="BG28"/>
  <c r="BH28"/>
  <c r="BI28"/>
  <c r="BJ28"/>
  <c r="BK28"/>
  <c r="BL28"/>
  <c r="BA29"/>
  <c r="BB29"/>
  <c r="BC29"/>
  <c r="BD29"/>
  <c r="BE29"/>
  <c r="BF29"/>
  <c r="BG29"/>
  <c r="BH29"/>
  <c r="BI29"/>
  <c r="BJ29"/>
  <c r="BK29"/>
  <c r="BL29"/>
  <c r="BA30"/>
  <c r="BB30"/>
  <c r="BC30"/>
  <c r="BD30"/>
  <c r="BE30"/>
  <c r="BF30"/>
  <c r="BG30"/>
  <c r="BH30"/>
  <c r="BI30"/>
  <c r="BJ30"/>
  <c r="BK30"/>
  <c r="BL30"/>
  <c r="BA31"/>
  <c r="BB31"/>
  <c r="BC31"/>
  <c r="BD31"/>
  <c r="BE31"/>
  <c r="BF31"/>
  <c r="BG31"/>
  <c r="BH31"/>
  <c r="BI31"/>
  <c r="BJ31"/>
  <c r="BK31"/>
  <c r="BL31"/>
  <c r="BA32"/>
  <c r="BB32"/>
  <c r="BC32"/>
  <c r="BD32"/>
  <c r="BE32"/>
  <c r="BF32"/>
  <c r="BG32"/>
  <c r="BH32"/>
  <c r="BI32"/>
  <c r="BJ32"/>
  <c r="BK32"/>
  <c r="BL32"/>
  <c r="BA33"/>
  <c r="BB33"/>
  <c r="BC33"/>
  <c r="BD33"/>
  <c r="BE33"/>
  <c r="BF33"/>
  <c r="BG33"/>
  <c r="BH33"/>
  <c r="BI33"/>
  <c r="BJ33"/>
  <c r="BK33"/>
  <c r="BL33"/>
  <c r="BA34"/>
  <c r="BB34"/>
  <c r="BC34"/>
  <c r="BD34"/>
  <c r="BE34"/>
  <c r="BF34"/>
  <c r="BG34"/>
  <c r="BH34"/>
  <c r="BI34"/>
  <c r="BJ34"/>
  <c r="BK34"/>
  <c r="BL34"/>
  <c r="BA35"/>
  <c r="BB35"/>
  <c r="BC35"/>
  <c r="BD35"/>
  <c r="BE35"/>
  <c r="BF35"/>
  <c r="BG35"/>
  <c r="BH35"/>
  <c r="BI35"/>
  <c r="BJ35"/>
  <c r="BK35"/>
  <c r="BL35"/>
  <c r="BA36"/>
  <c r="BB36"/>
  <c r="BC36"/>
  <c r="BD36"/>
  <c r="BE36"/>
  <c r="BF36"/>
  <c r="BG36"/>
  <c r="BH36"/>
  <c r="BI36"/>
  <c r="BJ36"/>
  <c r="BK36"/>
  <c r="BL36"/>
  <c r="BA37"/>
  <c r="BB37"/>
  <c r="BC37"/>
  <c r="BD37"/>
  <c r="BE37"/>
  <c r="BF37"/>
  <c r="BG37"/>
  <c r="BH37"/>
  <c r="BI37"/>
  <c r="BJ37"/>
  <c r="BK37"/>
  <c r="BL37"/>
  <c r="BA38"/>
  <c r="BB38"/>
  <c r="BC38"/>
  <c r="BD38"/>
  <c r="BE38"/>
  <c r="BF38"/>
  <c r="BG38"/>
  <c r="BH38"/>
  <c r="BI38"/>
  <c r="BJ38"/>
  <c r="BK38"/>
  <c r="BL38"/>
  <c r="BA39"/>
  <c r="BB39"/>
  <c r="BC39"/>
  <c r="BD39"/>
  <c r="BE39"/>
  <c r="BF39"/>
  <c r="BG39"/>
  <c r="BH39"/>
  <c r="BI39"/>
  <c r="BJ39"/>
  <c r="BK39"/>
  <c r="BL39"/>
  <c r="BA40"/>
  <c r="BB40"/>
  <c r="BC40"/>
  <c r="BD40"/>
  <c r="BE40"/>
  <c r="BF40"/>
  <c r="BG40"/>
  <c r="BH40"/>
  <c r="BI40"/>
  <c r="BJ40"/>
  <c r="BK40"/>
  <c r="BL40"/>
  <c r="BA41"/>
  <c r="BB41"/>
  <c r="BC41"/>
  <c r="BD41"/>
  <c r="BE41"/>
  <c r="BF41"/>
  <c r="BG41"/>
  <c r="BH41"/>
  <c r="BI41"/>
  <c r="BJ41"/>
  <c r="BK41"/>
  <c r="BL41"/>
  <c r="BA42"/>
  <c r="BB42"/>
  <c r="BC42"/>
  <c r="BD42"/>
  <c r="BE42"/>
  <c r="BF42"/>
  <c r="BG42"/>
  <c r="BH42"/>
  <c r="BI42"/>
  <c r="BJ42"/>
  <c r="BK42"/>
  <c r="BL42"/>
  <c r="BA43"/>
  <c r="BB43"/>
  <c r="BC43"/>
  <c r="BD43"/>
  <c r="BE43"/>
  <c r="BF43"/>
  <c r="BG43"/>
  <c r="BH43"/>
  <c r="BI43"/>
  <c r="BJ43"/>
  <c r="BK43"/>
  <c r="BL43"/>
  <c r="BA44"/>
  <c r="BB44"/>
  <c r="BC44"/>
  <c r="BD44"/>
  <c r="BE44"/>
  <c r="BF44"/>
  <c r="BG44"/>
  <c r="BH44"/>
  <c r="BI44"/>
  <c r="BJ44"/>
  <c r="BK44"/>
  <c r="BL44"/>
  <c r="BA45"/>
  <c r="BB45"/>
  <c r="BC45"/>
  <c r="BD45"/>
  <c r="BE45"/>
  <c r="BF45"/>
  <c r="BG45"/>
  <c r="BH45"/>
  <c r="BI45"/>
  <c r="BJ45"/>
  <c r="BK45"/>
  <c r="BL45"/>
  <c r="BA46"/>
  <c r="BB46"/>
  <c r="BC46"/>
  <c r="BD46"/>
  <c r="BE46"/>
  <c r="BF46"/>
  <c r="BG46"/>
  <c r="BH46"/>
  <c r="BI46"/>
  <c r="BJ46"/>
  <c r="BK46"/>
  <c r="BL46"/>
  <c r="BA47"/>
  <c r="BB47"/>
  <c r="BC47"/>
  <c r="BD47"/>
  <c r="BE47"/>
  <c r="BF47"/>
  <c r="BG47"/>
  <c r="BH47"/>
  <c r="BI47"/>
  <c r="BJ47"/>
  <c r="BK47"/>
  <c r="BL47"/>
  <c r="BA48"/>
  <c r="BB48"/>
  <c r="BC48"/>
  <c r="BD48"/>
  <c r="BE48"/>
  <c r="BF48"/>
  <c r="BG48"/>
  <c r="BH48"/>
  <c r="BI48"/>
  <c r="BJ48"/>
  <c r="BK48"/>
  <c r="BL48"/>
  <c r="BA49"/>
  <c r="BB49"/>
  <c r="BC49"/>
  <c r="BD49"/>
  <c r="BE49"/>
  <c r="BF49"/>
  <c r="BG49"/>
  <c r="BH49"/>
  <c r="BI49"/>
  <c r="BJ49"/>
  <c r="BK49"/>
  <c r="BL49"/>
  <c r="BA50"/>
  <c r="BB50"/>
  <c r="BC50"/>
  <c r="BD50"/>
  <c r="BE50"/>
  <c r="BF50"/>
  <c r="BG50"/>
  <c r="BH50"/>
  <c r="BI50"/>
  <c r="BJ50"/>
  <c r="BK50"/>
  <c r="BL50"/>
  <c r="BA51"/>
  <c r="BB51"/>
  <c r="BC51"/>
  <c r="BD51"/>
  <c r="BE51"/>
  <c r="BF51"/>
  <c r="BG51"/>
  <c r="BH51"/>
  <c r="BI51"/>
  <c r="BJ51"/>
  <c r="BK51"/>
  <c r="BL51"/>
  <c r="BA52"/>
  <c r="BB52"/>
  <c r="BC52"/>
  <c r="BD52"/>
  <c r="BE52"/>
  <c r="BF52"/>
  <c r="BG52"/>
  <c r="BH52"/>
  <c r="BI52"/>
  <c r="BJ52"/>
  <c r="BK52"/>
  <c r="BL52"/>
  <c r="BA53"/>
  <c r="BB53"/>
  <c r="BC53"/>
  <c r="BD53"/>
  <c r="BE53"/>
  <c r="BF53"/>
  <c r="BG53"/>
  <c r="BH53"/>
  <c r="BI53"/>
  <c r="BJ53"/>
  <c r="BK53"/>
  <c r="BL53"/>
  <c r="BB2"/>
  <c r="BC2"/>
  <c r="BD2"/>
  <c r="BE2"/>
  <c r="BF2"/>
  <c r="BG2"/>
  <c r="BH2"/>
  <c r="BI2"/>
  <c r="BJ2"/>
  <c r="BK2"/>
  <c r="BL2"/>
  <c r="BA2"/>
  <c r="AN3"/>
  <c r="AO3"/>
  <c r="AP3"/>
  <c r="AQ3"/>
  <c r="AR3"/>
  <c r="AS3"/>
  <c r="AT3"/>
  <c r="AU3"/>
  <c r="AV3"/>
  <c r="AW3"/>
  <c r="AX3"/>
  <c r="AY3"/>
  <c r="AN4"/>
  <c r="AO4"/>
  <c r="AP4"/>
  <c r="AQ4"/>
  <c r="AR4"/>
  <c r="AS4"/>
  <c r="AT4"/>
  <c r="AU4"/>
  <c r="AV4"/>
  <c r="AW4"/>
  <c r="AX4"/>
  <c r="AY4"/>
  <c r="AN5"/>
  <c r="AO5"/>
  <c r="AP5"/>
  <c r="AQ5"/>
  <c r="AR5"/>
  <c r="AS5"/>
  <c r="AT5"/>
  <c r="AU5"/>
  <c r="AV5"/>
  <c r="AW5"/>
  <c r="AX5"/>
  <c r="AY5"/>
  <c r="AN6"/>
  <c r="AO6"/>
  <c r="AP6"/>
  <c r="AQ6"/>
  <c r="AR6"/>
  <c r="AS6"/>
  <c r="AT6"/>
  <c r="AU6"/>
  <c r="AV6"/>
  <c r="AW6"/>
  <c r="AX6"/>
  <c r="AY6"/>
  <c r="AN7"/>
  <c r="AO7"/>
  <c r="AP7"/>
  <c r="AQ7"/>
  <c r="AR7"/>
  <c r="AS7"/>
  <c r="AT7"/>
  <c r="AU7"/>
  <c r="AV7"/>
  <c r="AW7"/>
  <c r="AX7"/>
  <c r="AY7"/>
  <c r="AN8"/>
  <c r="AO8"/>
  <c r="AP8"/>
  <c r="AQ8"/>
  <c r="AR8"/>
  <c r="AS8"/>
  <c r="AT8"/>
  <c r="AU8"/>
  <c r="AV8"/>
  <c r="AW8"/>
  <c r="AX8"/>
  <c r="AY8"/>
  <c r="AN9"/>
  <c r="AO9"/>
  <c r="AP9"/>
  <c r="AQ9"/>
  <c r="AR9"/>
  <c r="AS9"/>
  <c r="AT9"/>
  <c r="AU9"/>
  <c r="AV9"/>
  <c r="AW9"/>
  <c r="AX9"/>
  <c r="AY9"/>
  <c r="AN10"/>
  <c r="AO10"/>
  <c r="AP10"/>
  <c r="AQ10"/>
  <c r="AR10"/>
  <c r="AS10"/>
  <c r="AT10"/>
  <c r="AU10"/>
  <c r="AV10"/>
  <c r="AW10"/>
  <c r="AX10"/>
  <c r="AY10"/>
  <c r="AN11"/>
  <c r="AO11"/>
  <c r="AP11"/>
  <c r="AQ11"/>
  <c r="AR11"/>
  <c r="AS11"/>
  <c r="AT11"/>
  <c r="AU11"/>
  <c r="AV11"/>
  <c r="AW11"/>
  <c r="AX11"/>
  <c r="AY11"/>
  <c r="AN12"/>
  <c r="AO12"/>
  <c r="AP12"/>
  <c r="AQ12"/>
  <c r="AR12"/>
  <c r="AS12"/>
  <c r="AT12"/>
  <c r="AU12"/>
  <c r="AV12"/>
  <c r="AW12"/>
  <c r="AX12"/>
  <c r="AY12"/>
  <c r="AN13"/>
  <c r="AO13"/>
  <c r="AP13"/>
  <c r="AQ13"/>
  <c r="AR13"/>
  <c r="AS13"/>
  <c r="AT13"/>
  <c r="AU13"/>
  <c r="AV13"/>
  <c r="AW13"/>
  <c r="AX13"/>
  <c r="AY13"/>
  <c r="AN14"/>
  <c r="AO14"/>
  <c r="AP14"/>
  <c r="AQ14"/>
  <c r="AR14"/>
  <c r="AS14"/>
  <c r="AT14"/>
  <c r="AU14"/>
  <c r="AV14"/>
  <c r="AW14"/>
  <c r="AX14"/>
  <c r="AY14"/>
  <c r="AN15"/>
  <c r="AO15"/>
  <c r="AP15"/>
  <c r="AQ15"/>
  <c r="AR15"/>
  <c r="AS15"/>
  <c r="AT15"/>
  <c r="AU15"/>
  <c r="AV15"/>
  <c r="AW15"/>
  <c r="AX15"/>
  <c r="AY15"/>
  <c r="AN16"/>
  <c r="AO16"/>
  <c r="AP16"/>
  <c r="AQ16"/>
  <c r="AR16"/>
  <c r="AS16"/>
  <c r="AT16"/>
  <c r="AU16"/>
  <c r="AV16"/>
  <c r="AW16"/>
  <c r="AX16"/>
  <c r="AY16"/>
  <c r="AN17"/>
  <c r="AO17"/>
  <c r="AP17"/>
  <c r="AQ17"/>
  <c r="AR17"/>
  <c r="AS17"/>
  <c r="AT17"/>
  <c r="AU17"/>
  <c r="AV17"/>
  <c r="AW17"/>
  <c r="AX17"/>
  <c r="AY17"/>
  <c r="AN18"/>
  <c r="AO18"/>
  <c r="AP18"/>
  <c r="AQ18"/>
  <c r="AR18"/>
  <c r="AS18"/>
  <c r="AT18"/>
  <c r="AU18"/>
  <c r="AV18"/>
  <c r="AW18"/>
  <c r="AX18"/>
  <c r="AY18"/>
  <c r="AN19"/>
  <c r="AO19"/>
  <c r="AP19"/>
  <c r="AQ19"/>
  <c r="AR19"/>
  <c r="AS19"/>
  <c r="AT19"/>
  <c r="AU19"/>
  <c r="AV19"/>
  <c r="AW19"/>
  <c r="AX19"/>
  <c r="AY19"/>
  <c r="AN20"/>
  <c r="AO20"/>
  <c r="AP20"/>
  <c r="AQ20"/>
  <c r="AR20"/>
  <c r="AS20"/>
  <c r="AT20"/>
  <c r="AU20"/>
  <c r="AV20"/>
  <c r="AW20"/>
  <c r="AX20"/>
  <c r="AY20"/>
  <c r="AN21"/>
  <c r="AO21"/>
  <c r="AP21"/>
  <c r="AQ21"/>
  <c r="AR21"/>
  <c r="AS21"/>
  <c r="AT21"/>
  <c r="AU21"/>
  <c r="AV21"/>
  <c r="AW21"/>
  <c r="AX21"/>
  <c r="AY21"/>
  <c r="AN22"/>
  <c r="AO22"/>
  <c r="AP22"/>
  <c r="AQ22"/>
  <c r="AR22"/>
  <c r="AS22"/>
  <c r="AT22"/>
  <c r="AU22"/>
  <c r="AV22"/>
  <c r="AW22"/>
  <c r="AX22"/>
  <c r="AY22"/>
  <c r="AN23"/>
  <c r="AO23"/>
  <c r="AP23"/>
  <c r="AQ23"/>
  <c r="AR23"/>
  <c r="AS23"/>
  <c r="AT23"/>
  <c r="AU23"/>
  <c r="AV23"/>
  <c r="AW23"/>
  <c r="AX23"/>
  <c r="AY23"/>
  <c r="AN24"/>
  <c r="AO24"/>
  <c r="AP24"/>
  <c r="AQ24"/>
  <c r="AR24"/>
  <c r="AS24"/>
  <c r="AT24"/>
  <c r="AU24"/>
  <c r="AV24"/>
  <c r="AW24"/>
  <c r="AX24"/>
  <c r="AY24"/>
  <c r="AN25"/>
  <c r="AO25"/>
  <c r="AP25"/>
  <c r="AQ25"/>
  <c r="AR25"/>
  <c r="AS25"/>
  <c r="AT25"/>
  <c r="AU25"/>
  <c r="AV25"/>
  <c r="AW25"/>
  <c r="AX25"/>
  <c r="AY25"/>
  <c r="AN26"/>
  <c r="AO26"/>
  <c r="AP26"/>
  <c r="AQ26"/>
  <c r="AR26"/>
  <c r="AS26"/>
  <c r="AT26"/>
  <c r="AU26"/>
  <c r="AV26"/>
  <c r="AW26"/>
  <c r="AX26"/>
  <c r="AY26"/>
  <c r="AN27"/>
  <c r="AO27"/>
  <c r="AP27"/>
  <c r="AQ27"/>
  <c r="AR27"/>
  <c r="AS27"/>
  <c r="AT27"/>
  <c r="AU27"/>
  <c r="AV27"/>
  <c r="AW27"/>
  <c r="AX27"/>
  <c r="AY27"/>
  <c r="AN28"/>
  <c r="AO28"/>
  <c r="AP28"/>
  <c r="AQ28"/>
  <c r="AR28"/>
  <c r="AS28"/>
  <c r="AT28"/>
  <c r="AU28"/>
  <c r="AV28"/>
  <c r="AW28"/>
  <c r="AX28"/>
  <c r="AY28"/>
  <c r="AN29"/>
  <c r="AO29"/>
  <c r="AP29"/>
  <c r="AQ29"/>
  <c r="AR29"/>
  <c r="AS29"/>
  <c r="AT29"/>
  <c r="AU29"/>
  <c r="AV29"/>
  <c r="AW29"/>
  <c r="AX29"/>
  <c r="AY29"/>
  <c r="AN30"/>
  <c r="AO30"/>
  <c r="AP30"/>
  <c r="AQ30"/>
  <c r="AR30"/>
  <c r="AS30"/>
  <c r="AT30"/>
  <c r="AU30"/>
  <c r="AV30"/>
  <c r="AW30"/>
  <c r="AX30"/>
  <c r="AY30"/>
  <c r="AN31"/>
  <c r="AO31"/>
  <c r="AP31"/>
  <c r="AQ31"/>
  <c r="AR31"/>
  <c r="AS31"/>
  <c r="AT31"/>
  <c r="AU31"/>
  <c r="AV31"/>
  <c r="AW31"/>
  <c r="AX31"/>
  <c r="AY31"/>
  <c r="AN32"/>
  <c r="AO32"/>
  <c r="AP32"/>
  <c r="AQ32"/>
  <c r="AR32"/>
  <c r="AS32"/>
  <c r="AT32"/>
  <c r="AU32"/>
  <c r="AV32"/>
  <c r="AW32"/>
  <c r="AX32"/>
  <c r="AY32"/>
  <c r="AN33"/>
  <c r="AO33"/>
  <c r="AP33"/>
  <c r="AQ33"/>
  <c r="AR33"/>
  <c r="AS33"/>
  <c r="AT33"/>
  <c r="AU33"/>
  <c r="AV33"/>
  <c r="AW33"/>
  <c r="AX33"/>
  <c r="AY33"/>
  <c r="AN34"/>
  <c r="AO34"/>
  <c r="AP34"/>
  <c r="AQ34"/>
  <c r="AR34"/>
  <c r="AS34"/>
  <c r="AT34"/>
  <c r="AU34"/>
  <c r="AV34"/>
  <c r="AW34"/>
  <c r="AX34"/>
  <c r="AY34"/>
  <c r="AN35"/>
  <c r="AO35"/>
  <c r="AP35"/>
  <c r="AQ35"/>
  <c r="AR35"/>
  <c r="AS35"/>
  <c r="AT35"/>
  <c r="AU35"/>
  <c r="AV35"/>
  <c r="AW35"/>
  <c r="AX35"/>
  <c r="AY35"/>
  <c r="AN36"/>
  <c r="AO36"/>
  <c r="AP36"/>
  <c r="AQ36"/>
  <c r="AR36"/>
  <c r="AS36"/>
  <c r="AT36"/>
  <c r="AU36"/>
  <c r="AV36"/>
  <c r="AW36"/>
  <c r="AX36"/>
  <c r="AY36"/>
  <c r="AN37"/>
  <c r="AO37"/>
  <c r="AP37"/>
  <c r="AQ37"/>
  <c r="AR37"/>
  <c r="AS37"/>
  <c r="AT37"/>
  <c r="AU37"/>
  <c r="AV37"/>
  <c r="AW37"/>
  <c r="AX37"/>
  <c r="AY37"/>
  <c r="AN38"/>
  <c r="AO38"/>
  <c r="AP38"/>
  <c r="AQ38"/>
  <c r="AR38"/>
  <c r="AS38"/>
  <c r="AT38"/>
  <c r="AU38"/>
  <c r="AV38"/>
  <c r="AW38"/>
  <c r="AX38"/>
  <c r="AY38"/>
  <c r="AN39"/>
  <c r="AO39"/>
  <c r="AP39"/>
  <c r="AQ39"/>
  <c r="AR39"/>
  <c r="AS39"/>
  <c r="AT39"/>
  <c r="AU39"/>
  <c r="AV39"/>
  <c r="AW39"/>
  <c r="AX39"/>
  <c r="AY39"/>
  <c r="AN40"/>
  <c r="AO40"/>
  <c r="AP40"/>
  <c r="AQ40"/>
  <c r="AR40"/>
  <c r="AS40"/>
  <c r="AT40"/>
  <c r="AU40"/>
  <c r="AV40"/>
  <c r="AW40"/>
  <c r="AX40"/>
  <c r="AY40"/>
  <c r="AN41"/>
  <c r="AO41"/>
  <c r="AP41"/>
  <c r="AQ41"/>
  <c r="AR41"/>
  <c r="AS41"/>
  <c r="AT41"/>
  <c r="AU41"/>
  <c r="AV41"/>
  <c r="AW41"/>
  <c r="AX41"/>
  <c r="AY41"/>
  <c r="AN42"/>
  <c r="AO42"/>
  <c r="AP42"/>
  <c r="AQ42"/>
  <c r="AR42"/>
  <c r="AS42"/>
  <c r="AT42"/>
  <c r="AU42"/>
  <c r="AV42"/>
  <c r="AW42"/>
  <c r="AX42"/>
  <c r="AY42"/>
  <c r="AN43"/>
  <c r="AO43"/>
  <c r="AP43"/>
  <c r="AQ43"/>
  <c r="AR43"/>
  <c r="AS43"/>
  <c r="AT43"/>
  <c r="AU43"/>
  <c r="AV43"/>
  <c r="AW43"/>
  <c r="AX43"/>
  <c r="AY43"/>
  <c r="AN44"/>
  <c r="AO44"/>
  <c r="AP44"/>
  <c r="AQ44"/>
  <c r="AR44"/>
  <c r="AS44"/>
  <c r="AT44"/>
  <c r="AU44"/>
  <c r="AV44"/>
  <c r="AW44"/>
  <c r="AX44"/>
  <c r="AY44"/>
  <c r="AN45"/>
  <c r="AO45"/>
  <c r="AP45"/>
  <c r="AQ45"/>
  <c r="AR45"/>
  <c r="AS45"/>
  <c r="AT45"/>
  <c r="AU45"/>
  <c r="AV45"/>
  <c r="AW45"/>
  <c r="AX45"/>
  <c r="AY45"/>
  <c r="AN46"/>
  <c r="AO46"/>
  <c r="AP46"/>
  <c r="AQ46"/>
  <c r="AR46"/>
  <c r="AS46"/>
  <c r="AT46"/>
  <c r="AU46"/>
  <c r="AV46"/>
  <c r="AW46"/>
  <c r="AX46"/>
  <c r="AY46"/>
  <c r="AN47"/>
  <c r="AO47"/>
  <c r="AP47"/>
  <c r="AQ47"/>
  <c r="AR47"/>
  <c r="AS47"/>
  <c r="AT47"/>
  <c r="AU47"/>
  <c r="AV47"/>
  <c r="AW47"/>
  <c r="AX47"/>
  <c r="AY47"/>
  <c r="AN48"/>
  <c r="AO48"/>
  <c r="AP48"/>
  <c r="AQ48"/>
  <c r="AR48"/>
  <c r="AS48"/>
  <c r="AT48"/>
  <c r="AU48"/>
  <c r="AV48"/>
  <c r="AW48"/>
  <c r="AX48"/>
  <c r="AY48"/>
  <c r="AN49"/>
  <c r="AO49"/>
  <c r="AP49"/>
  <c r="AQ49"/>
  <c r="AR49"/>
  <c r="AS49"/>
  <c r="AT49"/>
  <c r="AU49"/>
  <c r="AV49"/>
  <c r="AW49"/>
  <c r="AX49"/>
  <c r="AY49"/>
  <c r="AN50"/>
  <c r="AO50"/>
  <c r="AP50"/>
  <c r="AQ50"/>
  <c r="AR50"/>
  <c r="AS50"/>
  <c r="AT50"/>
  <c r="AU50"/>
  <c r="AV50"/>
  <c r="AW50"/>
  <c r="AX50"/>
  <c r="AY50"/>
  <c r="AN51"/>
  <c r="AO51"/>
  <c r="AP51"/>
  <c r="AQ51"/>
  <c r="AR51"/>
  <c r="AS51"/>
  <c r="AT51"/>
  <c r="AU51"/>
  <c r="AV51"/>
  <c r="AW51"/>
  <c r="AX51"/>
  <c r="AY51"/>
  <c r="AN52"/>
  <c r="AO52"/>
  <c r="AP52"/>
  <c r="AQ52"/>
  <c r="AR52"/>
  <c r="AS52"/>
  <c r="AT52"/>
  <c r="AU52"/>
  <c r="AV52"/>
  <c r="AW52"/>
  <c r="AX52"/>
  <c r="AY52"/>
  <c r="AN53"/>
  <c r="AO53"/>
  <c r="AP53"/>
  <c r="AQ53"/>
  <c r="AR53"/>
  <c r="AS53"/>
  <c r="AT53"/>
  <c r="AU53"/>
  <c r="AV53"/>
  <c r="AW53"/>
  <c r="AX53"/>
  <c r="AY53"/>
  <c r="AO2"/>
  <c r="AP2"/>
  <c r="AQ2"/>
  <c r="AR2"/>
  <c r="AS2"/>
  <c r="AT2"/>
  <c r="AU2"/>
  <c r="AV2"/>
  <c r="AW2"/>
  <c r="AX2"/>
  <c r="AY2"/>
  <c r="AN2"/>
  <c r="AJ2"/>
  <c r="AK2"/>
  <c r="AL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B2"/>
  <c r="AC2"/>
  <c r="AD2"/>
  <c r="AE2"/>
  <c r="AF2"/>
  <c r="AG2"/>
  <c r="AH2"/>
  <c r="AI2"/>
  <c r="AB3"/>
  <c r="AC3"/>
  <c r="AD3"/>
  <c r="AE3"/>
  <c r="AF3"/>
  <c r="AG3"/>
  <c r="AH3"/>
  <c r="AI3"/>
  <c r="AB4"/>
  <c r="AC4"/>
  <c r="AD4"/>
  <c r="AE4"/>
  <c r="AF4"/>
  <c r="AG4"/>
  <c r="AH4"/>
  <c r="AI4"/>
  <c r="AB5"/>
  <c r="AC5"/>
  <c r="AD5"/>
  <c r="AE5"/>
  <c r="AF5"/>
  <c r="AG5"/>
  <c r="AH5"/>
  <c r="AI5"/>
  <c r="AB6"/>
  <c r="AC6"/>
  <c r="AD6"/>
  <c r="AE6"/>
  <c r="AF6"/>
  <c r="AG6"/>
  <c r="AH6"/>
  <c r="AI6"/>
  <c r="AB7"/>
  <c r="AC7"/>
  <c r="AD7"/>
  <c r="AE7"/>
  <c r="AF7"/>
  <c r="AG7"/>
  <c r="AH7"/>
  <c r="AI7"/>
  <c r="AB8"/>
  <c r="AC8"/>
  <c r="AD8"/>
  <c r="AE8"/>
  <c r="AF8"/>
  <c r="AG8"/>
  <c r="AH8"/>
  <c r="AI8"/>
  <c r="AB9"/>
  <c r="AC9"/>
  <c r="AD9"/>
  <c r="AE9"/>
  <c r="AF9"/>
  <c r="AG9"/>
  <c r="AH9"/>
  <c r="AI9"/>
  <c r="AB10"/>
  <c r="AC10"/>
  <c r="AD10"/>
  <c r="AE10"/>
  <c r="AF10"/>
  <c r="AG10"/>
  <c r="AH10"/>
  <c r="AI10"/>
  <c r="AB11"/>
  <c r="AC11"/>
  <c r="AD11"/>
  <c r="AE11"/>
  <c r="AF11"/>
  <c r="AG11"/>
  <c r="AH11"/>
  <c r="AI11"/>
  <c r="AB12"/>
  <c r="AC12"/>
  <c r="AD12"/>
  <c r="AE12"/>
  <c r="AF12"/>
  <c r="AG12"/>
  <c r="AH12"/>
  <c r="AI12"/>
  <c r="AB13"/>
  <c r="AC13"/>
  <c r="AD13"/>
  <c r="AE13"/>
  <c r="AF13"/>
  <c r="AG13"/>
  <c r="AH13"/>
  <c r="AI13"/>
  <c r="AB14"/>
  <c r="AC14"/>
  <c r="AD14"/>
  <c r="AE14"/>
  <c r="AF14"/>
  <c r="AG14"/>
  <c r="AH14"/>
  <c r="AI14"/>
  <c r="AB15"/>
  <c r="AC15"/>
  <c r="AD15"/>
  <c r="AE15"/>
  <c r="AF15"/>
  <c r="AG15"/>
  <c r="AH15"/>
  <c r="AI15"/>
  <c r="AB16"/>
  <c r="AC16"/>
  <c r="AD16"/>
  <c r="AE16"/>
  <c r="AF16"/>
  <c r="AG16"/>
  <c r="AH16"/>
  <c r="AI16"/>
  <c r="AB17"/>
  <c r="AC17"/>
  <c r="AD17"/>
  <c r="AE17"/>
  <c r="AF17"/>
  <c r="AG17"/>
  <c r="AH17"/>
  <c r="AI17"/>
  <c r="AB18"/>
  <c r="AC18"/>
  <c r="AD18"/>
  <c r="AE18"/>
  <c r="AF18"/>
  <c r="AG18"/>
  <c r="AH18"/>
  <c r="AI18"/>
  <c r="AB19"/>
  <c r="AC19"/>
  <c r="AD19"/>
  <c r="AE19"/>
  <c r="AF19"/>
  <c r="AG19"/>
  <c r="AH19"/>
  <c r="AI19"/>
  <c r="AB20"/>
  <c r="AC20"/>
  <c r="AD20"/>
  <c r="AE20"/>
  <c r="AF20"/>
  <c r="AG20"/>
  <c r="AH20"/>
  <c r="AI20"/>
  <c r="AB21"/>
  <c r="AC21"/>
  <c r="AD21"/>
  <c r="AE21"/>
  <c r="AF21"/>
  <c r="AG21"/>
  <c r="AH21"/>
  <c r="AI21"/>
  <c r="AB22"/>
  <c r="AC22"/>
  <c r="AD22"/>
  <c r="AE22"/>
  <c r="AF22"/>
  <c r="AG22"/>
  <c r="AH22"/>
  <c r="AI22"/>
  <c r="AB23"/>
  <c r="AC23"/>
  <c r="AD23"/>
  <c r="AE23"/>
  <c r="AF23"/>
  <c r="AG23"/>
  <c r="AH23"/>
  <c r="AI23"/>
  <c r="AB24"/>
  <c r="AC24"/>
  <c r="AD24"/>
  <c r="AE24"/>
  <c r="AF24"/>
  <c r="AG24"/>
  <c r="AH24"/>
  <c r="AI24"/>
  <c r="AB25"/>
  <c r="AC25"/>
  <c r="AD25"/>
  <c r="AE25"/>
  <c r="AF25"/>
  <c r="AG25"/>
  <c r="AH25"/>
  <c r="AI25"/>
  <c r="AB26"/>
  <c r="AC26"/>
  <c r="AD26"/>
  <c r="AE26"/>
  <c r="AF26"/>
  <c r="AG26"/>
  <c r="AH26"/>
  <c r="AI26"/>
  <c r="AB27"/>
  <c r="AC27"/>
  <c r="AD27"/>
  <c r="AE27"/>
  <c r="AF27"/>
  <c r="AG27"/>
  <c r="AH27"/>
  <c r="AI27"/>
  <c r="AB28"/>
  <c r="AC28"/>
  <c r="AD28"/>
  <c r="AE28"/>
  <c r="AF28"/>
  <c r="AG28"/>
  <c r="AH28"/>
  <c r="AI28"/>
  <c r="AB29"/>
  <c r="AC29"/>
  <c r="AD29"/>
  <c r="AE29"/>
  <c r="AF29"/>
  <c r="AG29"/>
  <c r="AH29"/>
  <c r="AI29"/>
  <c r="AB30"/>
  <c r="AC30"/>
  <c r="AD30"/>
  <c r="AE30"/>
  <c r="AF30"/>
  <c r="AG30"/>
  <c r="AH30"/>
  <c r="AI30"/>
  <c r="AB31"/>
  <c r="AC31"/>
  <c r="AD31"/>
  <c r="AE31"/>
  <c r="AF31"/>
  <c r="AG31"/>
  <c r="AH31"/>
  <c r="AI31"/>
  <c r="AB32"/>
  <c r="AC32"/>
  <c r="AD32"/>
  <c r="AE32"/>
  <c r="AF32"/>
  <c r="AG32"/>
  <c r="AH32"/>
  <c r="AI32"/>
  <c r="AB33"/>
  <c r="AC33"/>
  <c r="AD33"/>
  <c r="AE33"/>
  <c r="AF33"/>
  <c r="AG33"/>
  <c r="AH33"/>
  <c r="AI33"/>
  <c r="AB34"/>
  <c r="AC34"/>
  <c r="AD34"/>
  <c r="AE34"/>
  <c r="AF34"/>
  <c r="AG34"/>
  <c r="AH34"/>
  <c r="AI34"/>
  <c r="AB35"/>
  <c r="AC35"/>
  <c r="AD35"/>
  <c r="AE35"/>
  <c r="AF35"/>
  <c r="AG35"/>
  <c r="AH35"/>
  <c r="AI35"/>
  <c r="AB36"/>
  <c r="AC36"/>
  <c r="AD36"/>
  <c r="AE36"/>
  <c r="AF36"/>
  <c r="AG36"/>
  <c r="AH36"/>
  <c r="AI36"/>
  <c r="AB37"/>
  <c r="AC37"/>
  <c r="AD37"/>
  <c r="AE37"/>
  <c r="AF37"/>
  <c r="AG37"/>
  <c r="AH37"/>
  <c r="AI37"/>
  <c r="AB38"/>
  <c r="AC38"/>
  <c r="AD38"/>
  <c r="AE38"/>
  <c r="AF38"/>
  <c r="AG38"/>
  <c r="AH38"/>
  <c r="AI38"/>
  <c r="AB39"/>
  <c r="AC39"/>
  <c r="AD39"/>
  <c r="AE39"/>
  <c r="AF39"/>
  <c r="AG39"/>
  <c r="AH39"/>
  <c r="AI39"/>
  <c r="AB40"/>
  <c r="AC40"/>
  <c r="AD40"/>
  <c r="AE40"/>
  <c r="AF40"/>
  <c r="AG40"/>
  <c r="AH40"/>
  <c r="AI40"/>
  <c r="AB41"/>
  <c r="AC41"/>
  <c r="AD41"/>
  <c r="AE41"/>
  <c r="AF41"/>
  <c r="AG41"/>
  <c r="AH41"/>
  <c r="AI41"/>
  <c r="AB42"/>
  <c r="AC42"/>
  <c r="AD42"/>
  <c r="AE42"/>
  <c r="AF42"/>
  <c r="AG42"/>
  <c r="AH42"/>
  <c r="AI42"/>
  <c r="AB43"/>
  <c r="AC43"/>
  <c r="AD43"/>
  <c r="AE43"/>
  <c r="AF43"/>
  <c r="AG43"/>
  <c r="AH43"/>
  <c r="AI43"/>
  <c r="AB44"/>
  <c r="AC44"/>
  <c r="AD44"/>
  <c r="AE44"/>
  <c r="AF44"/>
  <c r="AG44"/>
  <c r="AH44"/>
  <c r="AI44"/>
  <c r="AB45"/>
  <c r="AC45"/>
  <c r="AD45"/>
  <c r="AE45"/>
  <c r="AF45"/>
  <c r="AG45"/>
  <c r="AH45"/>
  <c r="AI45"/>
  <c r="AB46"/>
  <c r="AC46"/>
  <c r="AD46"/>
  <c r="AE46"/>
  <c r="AF46"/>
  <c r="AG46"/>
  <c r="AH46"/>
  <c r="AI46"/>
  <c r="AB47"/>
  <c r="AC47"/>
  <c r="AD47"/>
  <c r="AE47"/>
  <c r="AF47"/>
  <c r="AG47"/>
  <c r="AH47"/>
  <c r="AI47"/>
  <c r="AB48"/>
  <c r="AC48"/>
  <c r="AD48"/>
  <c r="AE48"/>
  <c r="AF48"/>
  <c r="AG48"/>
  <c r="AH48"/>
  <c r="AI48"/>
  <c r="AB49"/>
  <c r="AC49"/>
  <c r="AD49"/>
  <c r="AE49"/>
  <c r="AF49"/>
  <c r="AG49"/>
  <c r="AH49"/>
  <c r="AI49"/>
  <c r="AB50"/>
  <c r="AC50"/>
  <c r="AD50"/>
  <c r="AE50"/>
  <c r="AF50"/>
  <c r="AG50"/>
  <c r="AH50"/>
  <c r="AI50"/>
  <c r="AB51"/>
  <c r="AC51"/>
  <c r="AD51"/>
  <c r="AE51"/>
  <c r="AF51"/>
  <c r="AG51"/>
  <c r="AH51"/>
  <c r="AI51"/>
  <c r="AB52"/>
  <c r="AC52"/>
  <c r="AD52"/>
  <c r="AE52"/>
  <c r="AF52"/>
  <c r="AG52"/>
  <c r="AH52"/>
  <c r="AI52"/>
  <c r="AB53"/>
  <c r="AC53"/>
  <c r="AD53"/>
  <c r="AE53"/>
  <c r="AF53"/>
  <c r="AG53"/>
  <c r="AH53"/>
  <c r="AI53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2"/>
  <c r="N3"/>
  <c r="O3"/>
  <c r="P3"/>
  <c r="Q3"/>
  <c r="R3"/>
  <c r="S3"/>
  <c r="T3"/>
  <c r="U3"/>
  <c r="V3"/>
  <c r="W3"/>
  <c r="X3"/>
  <c r="Y3"/>
  <c r="N4"/>
  <c r="O4"/>
  <c r="P4"/>
  <c r="Q4"/>
  <c r="R4"/>
  <c r="S4"/>
  <c r="T4"/>
  <c r="U4"/>
  <c r="V4"/>
  <c r="W4"/>
  <c r="X4"/>
  <c r="Y4"/>
  <c r="N5"/>
  <c r="O5"/>
  <c r="P5"/>
  <c r="Q5"/>
  <c r="R5"/>
  <c r="S5"/>
  <c r="T5"/>
  <c r="U5"/>
  <c r="V5"/>
  <c r="W5"/>
  <c r="X5"/>
  <c r="Y5"/>
  <c r="N6"/>
  <c r="O6"/>
  <c r="P6"/>
  <c r="Q6"/>
  <c r="R6"/>
  <c r="S6"/>
  <c r="T6"/>
  <c r="U6"/>
  <c r="V6"/>
  <c r="W6"/>
  <c r="X6"/>
  <c r="Y6"/>
  <c r="N7"/>
  <c r="O7"/>
  <c r="P7"/>
  <c r="Q7"/>
  <c r="R7"/>
  <c r="S7"/>
  <c r="T7"/>
  <c r="U7"/>
  <c r="V7"/>
  <c r="W7"/>
  <c r="X7"/>
  <c r="Y7"/>
  <c r="N8"/>
  <c r="O8"/>
  <c r="P8"/>
  <c r="Q8"/>
  <c r="R8"/>
  <c r="S8"/>
  <c r="T8"/>
  <c r="U8"/>
  <c r="V8"/>
  <c r="W8"/>
  <c r="X8"/>
  <c r="Y8"/>
  <c r="N9"/>
  <c r="O9"/>
  <c r="P9"/>
  <c r="Q9"/>
  <c r="R9"/>
  <c r="S9"/>
  <c r="T9"/>
  <c r="U9"/>
  <c r="V9"/>
  <c r="W9"/>
  <c r="X9"/>
  <c r="Y9"/>
  <c r="N10"/>
  <c r="O10"/>
  <c r="P10"/>
  <c r="Q10"/>
  <c r="R10"/>
  <c r="S10"/>
  <c r="T10"/>
  <c r="U10"/>
  <c r="V10"/>
  <c r="W10"/>
  <c r="X10"/>
  <c r="Y10"/>
  <c r="N11"/>
  <c r="O11"/>
  <c r="P11"/>
  <c r="Q11"/>
  <c r="R11"/>
  <c r="S11"/>
  <c r="T11"/>
  <c r="U11"/>
  <c r="V11"/>
  <c r="W11"/>
  <c r="X11"/>
  <c r="Y11"/>
  <c r="N12"/>
  <c r="O12"/>
  <c r="P12"/>
  <c r="Q12"/>
  <c r="R12"/>
  <c r="S12"/>
  <c r="T12"/>
  <c r="U12"/>
  <c r="V12"/>
  <c r="W12"/>
  <c r="X12"/>
  <c r="Y12"/>
  <c r="N13"/>
  <c r="O13"/>
  <c r="P13"/>
  <c r="Q13"/>
  <c r="R13"/>
  <c r="S13"/>
  <c r="T13"/>
  <c r="U13"/>
  <c r="V13"/>
  <c r="W13"/>
  <c r="X13"/>
  <c r="Y13"/>
  <c r="N14"/>
  <c r="O14"/>
  <c r="P14"/>
  <c r="Q14"/>
  <c r="R14"/>
  <c r="S14"/>
  <c r="T14"/>
  <c r="U14"/>
  <c r="V14"/>
  <c r="W14"/>
  <c r="X14"/>
  <c r="Y14"/>
  <c r="N15"/>
  <c r="O15"/>
  <c r="P15"/>
  <c r="Q15"/>
  <c r="R15"/>
  <c r="S15"/>
  <c r="T15"/>
  <c r="U15"/>
  <c r="V15"/>
  <c r="W15"/>
  <c r="X15"/>
  <c r="Y15"/>
  <c r="N16"/>
  <c r="O16"/>
  <c r="P16"/>
  <c r="Q16"/>
  <c r="R16"/>
  <c r="S16"/>
  <c r="T16"/>
  <c r="U16"/>
  <c r="V16"/>
  <c r="W16"/>
  <c r="X16"/>
  <c r="Y16"/>
  <c r="N17"/>
  <c r="O17"/>
  <c r="P17"/>
  <c r="Q17"/>
  <c r="R17"/>
  <c r="S17"/>
  <c r="T17"/>
  <c r="U17"/>
  <c r="V17"/>
  <c r="W17"/>
  <c r="X17"/>
  <c r="Y17"/>
  <c r="N18"/>
  <c r="O18"/>
  <c r="P18"/>
  <c r="Q18"/>
  <c r="R18"/>
  <c r="S18"/>
  <c r="T18"/>
  <c r="U18"/>
  <c r="V18"/>
  <c r="W18"/>
  <c r="X18"/>
  <c r="Y18"/>
  <c r="N19"/>
  <c r="O19"/>
  <c r="P19"/>
  <c r="Q19"/>
  <c r="R19"/>
  <c r="S19"/>
  <c r="T19"/>
  <c r="U19"/>
  <c r="V19"/>
  <c r="W19"/>
  <c r="X19"/>
  <c r="Y19"/>
  <c r="N20"/>
  <c r="O20"/>
  <c r="P20"/>
  <c r="Q20"/>
  <c r="R20"/>
  <c r="S20"/>
  <c r="T20"/>
  <c r="U20"/>
  <c r="V20"/>
  <c r="W20"/>
  <c r="X20"/>
  <c r="Y20"/>
  <c r="N21"/>
  <c r="O21"/>
  <c r="P21"/>
  <c r="Q21"/>
  <c r="R21"/>
  <c r="S21"/>
  <c r="T21"/>
  <c r="U21"/>
  <c r="V21"/>
  <c r="W21"/>
  <c r="X21"/>
  <c r="Y21"/>
  <c r="N22"/>
  <c r="O22"/>
  <c r="P22"/>
  <c r="Q22"/>
  <c r="R22"/>
  <c r="S22"/>
  <c r="T22"/>
  <c r="U22"/>
  <c r="V22"/>
  <c r="W22"/>
  <c r="X22"/>
  <c r="Y22"/>
  <c r="N23"/>
  <c r="O23"/>
  <c r="P23"/>
  <c r="Q23"/>
  <c r="R23"/>
  <c r="S23"/>
  <c r="T23"/>
  <c r="U23"/>
  <c r="V23"/>
  <c r="W23"/>
  <c r="X23"/>
  <c r="Y23"/>
  <c r="N24"/>
  <c r="O24"/>
  <c r="P24"/>
  <c r="Q24"/>
  <c r="R24"/>
  <c r="S24"/>
  <c r="T24"/>
  <c r="U24"/>
  <c r="V24"/>
  <c r="W24"/>
  <c r="X24"/>
  <c r="Y24"/>
  <c r="N25"/>
  <c r="O25"/>
  <c r="P25"/>
  <c r="Q25"/>
  <c r="R25"/>
  <c r="S25"/>
  <c r="T25"/>
  <c r="U25"/>
  <c r="V25"/>
  <c r="W25"/>
  <c r="X25"/>
  <c r="Y25"/>
  <c r="N26"/>
  <c r="O26"/>
  <c r="P26"/>
  <c r="Q26"/>
  <c r="R26"/>
  <c r="S26"/>
  <c r="T26"/>
  <c r="U26"/>
  <c r="V26"/>
  <c r="W26"/>
  <c r="X26"/>
  <c r="Y26"/>
  <c r="N27"/>
  <c r="O27"/>
  <c r="P27"/>
  <c r="Q27"/>
  <c r="R27"/>
  <c r="S27"/>
  <c r="T27"/>
  <c r="U27"/>
  <c r="V27"/>
  <c r="W27"/>
  <c r="X27"/>
  <c r="Y27"/>
  <c r="N28"/>
  <c r="O28"/>
  <c r="P28"/>
  <c r="Q28"/>
  <c r="R28"/>
  <c r="S28"/>
  <c r="T28"/>
  <c r="U28"/>
  <c r="V28"/>
  <c r="W28"/>
  <c r="X28"/>
  <c r="Y28"/>
  <c r="N29"/>
  <c r="O29"/>
  <c r="P29"/>
  <c r="Q29"/>
  <c r="R29"/>
  <c r="S29"/>
  <c r="T29"/>
  <c r="U29"/>
  <c r="V29"/>
  <c r="W29"/>
  <c r="X29"/>
  <c r="Y29"/>
  <c r="N30"/>
  <c r="O30"/>
  <c r="P30"/>
  <c r="Q30"/>
  <c r="R30"/>
  <c r="S30"/>
  <c r="T30"/>
  <c r="U30"/>
  <c r="V30"/>
  <c r="W30"/>
  <c r="X30"/>
  <c r="Y30"/>
  <c r="N31"/>
  <c r="O31"/>
  <c r="P31"/>
  <c r="Q31"/>
  <c r="R31"/>
  <c r="S31"/>
  <c r="T31"/>
  <c r="U31"/>
  <c r="V31"/>
  <c r="W31"/>
  <c r="X31"/>
  <c r="Y31"/>
  <c r="N32"/>
  <c r="O32"/>
  <c r="P32"/>
  <c r="Q32"/>
  <c r="R32"/>
  <c r="S32"/>
  <c r="T32"/>
  <c r="U32"/>
  <c r="V32"/>
  <c r="W32"/>
  <c r="X32"/>
  <c r="Y32"/>
  <c r="N33"/>
  <c r="O33"/>
  <c r="P33"/>
  <c r="Q33"/>
  <c r="R33"/>
  <c r="S33"/>
  <c r="T33"/>
  <c r="U33"/>
  <c r="V33"/>
  <c r="W33"/>
  <c r="X33"/>
  <c r="Y33"/>
  <c r="N34"/>
  <c r="O34"/>
  <c r="P34"/>
  <c r="Q34"/>
  <c r="R34"/>
  <c r="S34"/>
  <c r="T34"/>
  <c r="U34"/>
  <c r="V34"/>
  <c r="W34"/>
  <c r="X34"/>
  <c r="Y34"/>
  <c r="N35"/>
  <c r="O35"/>
  <c r="P35"/>
  <c r="Q35"/>
  <c r="R35"/>
  <c r="S35"/>
  <c r="T35"/>
  <c r="U35"/>
  <c r="V35"/>
  <c r="W35"/>
  <c r="X35"/>
  <c r="Y35"/>
  <c r="N36"/>
  <c r="O36"/>
  <c r="P36"/>
  <c r="Q36"/>
  <c r="R36"/>
  <c r="S36"/>
  <c r="T36"/>
  <c r="U36"/>
  <c r="V36"/>
  <c r="W36"/>
  <c r="X36"/>
  <c r="Y36"/>
  <c r="N37"/>
  <c r="O37"/>
  <c r="P37"/>
  <c r="Q37"/>
  <c r="R37"/>
  <c r="S37"/>
  <c r="T37"/>
  <c r="U37"/>
  <c r="V37"/>
  <c r="W37"/>
  <c r="X37"/>
  <c r="Y37"/>
  <c r="N38"/>
  <c r="O38"/>
  <c r="P38"/>
  <c r="Q38"/>
  <c r="R38"/>
  <c r="S38"/>
  <c r="T38"/>
  <c r="U38"/>
  <c r="V38"/>
  <c r="W38"/>
  <c r="X38"/>
  <c r="Y38"/>
  <c r="N39"/>
  <c r="O39"/>
  <c r="P39"/>
  <c r="Q39"/>
  <c r="R39"/>
  <c r="S39"/>
  <c r="T39"/>
  <c r="U39"/>
  <c r="V39"/>
  <c r="W39"/>
  <c r="X39"/>
  <c r="Y39"/>
  <c r="N40"/>
  <c r="O40"/>
  <c r="P40"/>
  <c r="Q40"/>
  <c r="R40"/>
  <c r="S40"/>
  <c r="T40"/>
  <c r="U40"/>
  <c r="V40"/>
  <c r="W40"/>
  <c r="X40"/>
  <c r="Y40"/>
  <c r="N41"/>
  <c r="O41"/>
  <c r="P41"/>
  <c r="Q41"/>
  <c r="R41"/>
  <c r="S41"/>
  <c r="T41"/>
  <c r="U41"/>
  <c r="V41"/>
  <c r="W41"/>
  <c r="X41"/>
  <c r="Y41"/>
  <c r="N42"/>
  <c r="O42"/>
  <c r="P42"/>
  <c r="Q42"/>
  <c r="R42"/>
  <c r="S42"/>
  <c r="T42"/>
  <c r="U42"/>
  <c r="V42"/>
  <c r="W42"/>
  <c r="X42"/>
  <c r="Y42"/>
  <c r="N43"/>
  <c r="O43"/>
  <c r="P43"/>
  <c r="Q43"/>
  <c r="R43"/>
  <c r="S43"/>
  <c r="T43"/>
  <c r="U43"/>
  <c r="V43"/>
  <c r="W43"/>
  <c r="X43"/>
  <c r="Y43"/>
  <c r="N44"/>
  <c r="O44"/>
  <c r="P44"/>
  <c r="Q44"/>
  <c r="R44"/>
  <c r="S44"/>
  <c r="T44"/>
  <c r="U44"/>
  <c r="V44"/>
  <c r="W44"/>
  <c r="X44"/>
  <c r="Y44"/>
  <c r="N45"/>
  <c r="O45"/>
  <c r="P45"/>
  <c r="Q45"/>
  <c r="R45"/>
  <c r="S45"/>
  <c r="T45"/>
  <c r="U45"/>
  <c r="V45"/>
  <c r="W45"/>
  <c r="X45"/>
  <c r="Y45"/>
  <c r="N46"/>
  <c r="O46"/>
  <c r="P46"/>
  <c r="Q46"/>
  <c r="R46"/>
  <c r="S46"/>
  <c r="T46"/>
  <c r="U46"/>
  <c r="V46"/>
  <c r="W46"/>
  <c r="X46"/>
  <c r="Y46"/>
  <c r="N47"/>
  <c r="O47"/>
  <c r="P47"/>
  <c r="Q47"/>
  <c r="R47"/>
  <c r="S47"/>
  <c r="T47"/>
  <c r="U47"/>
  <c r="V47"/>
  <c r="W47"/>
  <c r="X47"/>
  <c r="Y47"/>
  <c r="N48"/>
  <c r="O48"/>
  <c r="P48"/>
  <c r="Q48"/>
  <c r="R48"/>
  <c r="S48"/>
  <c r="T48"/>
  <c r="U48"/>
  <c r="V48"/>
  <c r="W48"/>
  <c r="X48"/>
  <c r="Y48"/>
  <c r="N49"/>
  <c r="O49"/>
  <c r="P49"/>
  <c r="Q49"/>
  <c r="R49"/>
  <c r="S49"/>
  <c r="T49"/>
  <c r="U49"/>
  <c r="V49"/>
  <c r="W49"/>
  <c r="X49"/>
  <c r="Y49"/>
  <c r="N50"/>
  <c r="O50"/>
  <c r="P50"/>
  <c r="Q50"/>
  <c r="R50"/>
  <c r="S50"/>
  <c r="T50"/>
  <c r="U50"/>
  <c r="V50"/>
  <c r="W50"/>
  <c r="X50"/>
  <c r="Y50"/>
  <c r="N51"/>
  <c r="O51"/>
  <c r="P51"/>
  <c r="Q51"/>
  <c r="R51"/>
  <c r="S51"/>
  <c r="T51"/>
  <c r="U51"/>
  <c r="V51"/>
  <c r="W51"/>
  <c r="X51"/>
  <c r="Y51"/>
  <c r="N52"/>
  <c r="O52"/>
  <c r="P52"/>
  <c r="Q52"/>
  <c r="R52"/>
  <c r="S52"/>
  <c r="T52"/>
  <c r="U52"/>
  <c r="V52"/>
  <c r="W52"/>
  <c r="X52"/>
  <c r="Y52"/>
  <c r="N53"/>
  <c r="O53"/>
  <c r="P53"/>
  <c r="Q53"/>
  <c r="R53"/>
  <c r="S53"/>
  <c r="T53"/>
  <c r="U53"/>
  <c r="V53"/>
  <c r="W53"/>
  <c r="X53"/>
  <c r="Y53"/>
  <c r="O2"/>
  <c r="P2"/>
  <c r="Q2"/>
  <c r="R2"/>
  <c r="S2"/>
  <c r="T2"/>
  <c r="U2"/>
  <c r="V2"/>
  <c r="W2"/>
  <c r="X2"/>
  <c r="Y2"/>
  <c r="N2"/>
  <c r="A53"/>
  <c r="B53"/>
  <c r="C53"/>
  <c r="D53"/>
  <c r="E53"/>
  <c r="F53"/>
  <c r="G53"/>
  <c r="H53"/>
  <c r="I53"/>
  <c r="J53"/>
  <c r="K53"/>
  <c r="L53"/>
  <c r="A3"/>
  <c r="B3"/>
  <c r="C3"/>
  <c r="D3"/>
  <c r="E3"/>
  <c r="F3"/>
  <c r="G3"/>
  <c r="H3"/>
  <c r="I3"/>
  <c r="J3"/>
  <c r="K3"/>
  <c r="L3"/>
  <c r="A4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B2"/>
  <c r="C2"/>
  <c r="D2"/>
  <c r="E2"/>
  <c r="F2"/>
  <c r="G2"/>
  <c r="H2"/>
  <c r="I2"/>
  <c r="J2"/>
  <c r="K2"/>
  <c r="L2"/>
  <c r="A2"/>
  <c r="AF3" i="2"/>
  <c r="AG3"/>
  <c r="AH3"/>
  <c r="AF4"/>
  <c r="AG4"/>
  <c r="AH4"/>
  <c r="AF5"/>
  <c r="AG5"/>
  <c r="AH5"/>
  <c r="AF6"/>
  <c r="AG6"/>
  <c r="AH6"/>
  <c r="AF7"/>
  <c r="AG7"/>
  <c r="AH7"/>
  <c r="AF8"/>
  <c r="AG8"/>
  <c r="AH8"/>
  <c r="AF9"/>
  <c r="AG9"/>
  <c r="AH9"/>
  <c r="AF10"/>
  <c r="AG10"/>
  <c r="AH10"/>
  <c r="AF11"/>
  <c r="AG11"/>
  <c r="AH11"/>
  <c r="AF12"/>
  <c r="AG12"/>
  <c r="AH12"/>
  <c r="AF13"/>
  <c r="AG13"/>
  <c r="AH13"/>
  <c r="AF14"/>
  <c r="AG14"/>
  <c r="AH14"/>
  <c r="AF15"/>
  <c r="AG15"/>
  <c r="AH15"/>
  <c r="AF16"/>
  <c r="AG16"/>
  <c r="AH16"/>
  <c r="AF17"/>
  <c r="AG17"/>
  <c r="AH17"/>
  <c r="AF18"/>
  <c r="AG18"/>
  <c r="AH18"/>
  <c r="AF19"/>
  <c r="AG19"/>
  <c r="AH19"/>
  <c r="AF20"/>
  <c r="AG20"/>
  <c r="AH20"/>
  <c r="AF21"/>
  <c r="AG21"/>
  <c r="AH21"/>
  <c r="AF22"/>
  <c r="AG22"/>
  <c r="AH22"/>
  <c r="AF23"/>
  <c r="AG23"/>
  <c r="AH23"/>
  <c r="AF24"/>
  <c r="AG24"/>
  <c r="AH24"/>
  <c r="AF25"/>
  <c r="AG25"/>
  <c r="AH25"/>
  <c r="AF26"/>
  <c r="AG26"/>
  <c r="AH26"/>
  <c r="AF27"/>
  <c r="AG27"/>
  <c r="AH27"/>
  <c r="AF28"/>
  <c r="AG28"/>
  <c r="AH28"/>
  <c r="AF29"/>
  <c r="AG29"/>
  <c r="AH29"/>
  <c r="AF30"/>
  <c r="AG30"/>
  <c r="AH30"/>
  <c r="AF31"/>
  <c r="AG31"/>
  <c r="AH31"/>
  <c r="AF32"/>
  <c r="AG32"/>
  <c r="AH32"/>
  <c r="AF33"/>
  <c r="AG33"/>
  <c r="AH33"/>
  <c r="AF34"/>
  <c r="AG34"/>
  <c r="AH34"/>
  <c r="AF35"/>
  <c r="AG35"/>
  <c r="AH35"/>
  <c r="AF36"/>
  <c r="AG36"/>
  <c r="AH36"/>
  <c r="AF37"/>
  <c r="AG37"/>
  <c r="AH37"/>
  <c r="AF38"/>
  <c r="AG38"/>
  <c r="AH38"/>
  <c r="AF39"/>
  <c r="AG39"/>
  <c r="AH39"/>
  <c r="AF40"/>
  <c r="AG40"/>
  <c r="AH40"/>
  <c r="AF41"/>
  <c r="AG41"/>
  <c r="AH41"/>
  <c r="AF42"/>
  <c r="AG42"/>
  <c r="AH42"/>
  <c r="AF43"/>
  <c r="AG43"/>
  <c r="AH43"/>
  <c r="AF44"/>
  <c r="AG44"/>
  <c r="AH44"/>
  <c r="AF45"/>
  <c r="AG45"/>
  <c r="AH45"/>
  <c r="AF46"/>
  <c r="AG46"/>
  <c r="AH46"/>
  <c r="AF47"/>
  <c r="AG47"/>
  <c r="AH47"/>
  <c r="AF48"/>
  <c r="AG48"/>
  <c r="AH48"/>
  <c r="AF49"/>
  <c r="AG49"/>
  <c r="AH49"/>
  <c r="AF50"/>
  <c r="AG50"/>
  <c r="AH50"/>
  <c r="AF51"/>
  <c r="AG51"/>
  <c r="AH51"/>
  <c r="AF52"/>
  <c r="AG52"/>
  <c r="AH52"/>
  <c r="AF53"/>
  <c r="AG53"/>
  <c r="AH53"/>
  <c r="AF54"/>
  <c r="AG54"/>
  <c r="AH54"/>
  <c r="AF55"/>
  <c r="AG55"/>
  <c r="AH55"/>
  <c r="AF56"/>
  <c r="AG56"/>
  <c r="AH56"/>
  <c r="AF57"/>
  <c r="AG57"/>
  <c r="AH57"/>
  <c r="AF58"/>
  <c r="AG58"/>
  <c r="AH58"/>
  <c r="AF59"/>
  <c r="AG59"/>
  <c r="AH59"/>
  <c r="AF60"/>
  <c r="AG60"/>
  <c r="AH60"/>
  <c r="AF61"/>
  <c r="AG61"/>
  <c r="AH61"/>
  <c r="AF62"/>
  <c r="AG62"/>
  <c r="AH62"/>
  <c r="AF63"/>
  <c r="AG63"/>
  <c r="AH63"/>
  <c r="AF64"/>
  <c r="AG64"/>
  <c r="AH64"/>
  <c r="AF65"/>
  <c r="AG65"/>
  <c r="AH65"/>
  <c r="AF66"/>
  <c r="AG66"/>
  <c r="AH66"/>
  <c r="AF67"/>
  <c r="AG67"/>
  <c r="AH67"/>
  <c r="AF68"/>
  <c r="AG68"/>
  <c r="AH68"/>
  <c r="AF69"/>
  <c r="AG69"/>
  <c r="AH69"/>
  <c r="AF70"/>
  <c r="AG70"/>
  <c r="AH70"/>
  <c r="AF71"/>
  <c r="AG71"/>
  <c r="AH71"/>
  <c r="AF72"/>
  <c r="AG72"/>
  <c r="AH72"/>
  <c r="AF73"/>
  <c r="AG73"/>
  <c r="AH73"/>
  <c r="AF74"/>
  <c r="AG74"/>
  <c r="AH74"/>
  <c r="AF75"/>
  <c r="AG75"/>
  <c r="AH75"/>
  <c r="AF76"/>
  <c r="AG76"/>
  <c r="AH76"/>
  <c r="AF77"/>
  <c r="AG77"/>
  <c r="AH77"/>
  <c r="AF78"/>
  <c r="AG78"/>
  <c r="AH78"/>
  <c r="AF79"/>
  <c r="AG79"/>
  <c r="AH79"/>
  <c r="AF80"/>
  <c r="AG80"/>
  <c r="AH80"/>
  <c r="AF81"/>
  <c r="AG81"/>
  <c r="AH81"/>
  <c r="AF82"/>
  <c r="AG82"/>
  <c r="AH82"/>
  <c r="AF83"/>
  <c r="AG83"/>
  <c r="AH83"/>
  <c r="AF84"/>
  <c r="AG84"/>
  <c r="AH84"/>
  <c r="AF85"/>
  <c r="AG85"/>
  <c r="AH85"/>
  <c r="AF86"/>
  <c r="AG86"/>
  <c r="AH86"/>
  <c r="AF87"/>
  <c r="AG87"/>
  <c r="AH87"/>
  <c r="AF88"/>
  <c r="AG88"/>
  <c r="AH88"/>
  <c r="AF89"/>
  <c r="AG89"/>
  <c r="AH89"/>
  <c r="AF90"/>
  <c r="AG90"/>
  <c r="AH90"/>
  <c r="AF91"/>
  <c r="AG91"/>
  <c r="AH91"/>
  <c r="AF92"/>
  <c r="AG92"/>
  <c r="AH92"/>
  <c r="AF93"/>
  <c r="AG93"/>
  <c r="AH93"/>
  <c r="AF94"/>
  <c r="AG94"/>
  <c r="AH94"/>
  <c r="AF95"/>
  <c r="AG95"/>
  <c r="AH95"/>
  <c r="AF96"/>
  <c r="AG96"/>
  <c r="AH96"/>
  <c r="AF97"/>
  <c r="AG97"/>
  <c r="AH97"/>
  <c r="AF98"/>
  <c r="AG98"/>
  <c r="AH98"/>
  <c r="AF99"/>
  <c r="AG99"/>
  <c r="AH99"/>
  <c r="AF100"/>
  <c r="AG100"/>
  <c r="AH100"/>
  <c r="AF101"/>
  <c r="AG101"/>
  <c r="AH101"/>
  <c r="AF102"/>
  <c r="AG102"/>
  <c r="AH102"/>
  <c r="AF103"/>
  <c r="AG103"/>
  <c r="AH103"/>
  <c r="AF104"/>
  <c r="AG104"/>
  <c r="AH104"/>
  <c r="AF105"/>
  <c r="AG105"/>
  <c r="AH105"/>
  <c r="AF106"/>
  <c r="AG106"/>
  <c r="AH106"/>
  <c r="AF107"/>
  <c r="AG107"/>
  <c r="AH107"/>
  <c r="AF108"/>
  <c r="AG108"/>
  <c r="AH108"/>
  <c r="AF109"/>
  <c r="AG109"/>
  <c r="AH109"/>
  <c r="AF110"/>
  <c r="AG110"/>
  <c r="AH110"/>
  <c r="AF111"/>
  <c r="AG111"/>
  <c r="AH111"/>
  <c r="AF112"/>
  <c r="AG112"/>
  <c r="AH112"/>
  <c r="AF113"/>
  <c r="AG113"/>
  <c r="AH113"/>
  <c r="AF114"/>
  <c r="AG114"/>
  <c r="AH114"/>
  <c r="AF115"/>
  <c r="AG115"/>
  <c r="AH115"/>
  <c r="AF116"/>
  <c r="AG116"/>
  <c r="AH116"/>
  <c r="AF117"/>
  <c r="AG117"/>
  <c r="AH117"/>
  <c r="AF118"/>
  <c r="AG118"/>
  <c r="AH118"/>
  <c r="AF119"/>
  <c r="AG119"/>
  <c r="AH119"/>
  <c r="AF120"/>
  <c r="AG120"/>
  <c r="AH120"/>
  <c r="AF121"/>
  <c r="AG121"/>
  <c r="AH121"/>
  <c r="AF122"/>
  <c r="AG122"/>
  <c r="AH122"/>
  <c r="AF123"/>
  <c r="AG123"/>
  <c r="AH123"/>
  <c r="AF124"/>
  <c r="AG124"/>
  <c r="AH124"/>
  <c r="AF125"/>
  <c r="AG125"/>
  <c r="AH125"/>
  <c r="AF126"/>
  <c r="AG126"/>
  <c r="AH126"/>
  <c r="AF127"/>
  <c r="AG127"/>
  <c r="AH127"/>
  <c r="AF128"/>
  <c r="AG128"/>
  <c r="AH128"/>
  <c r="AF129"/>
  <c r="AG129"/>
  <c r="AH129"/>
  <c r="AF130"/>
  <c r="AG130"/>
  <c r="AH130"/>
  <c r="AF131"/>
  <c r="AG131"/>
  <c r="AH131"/>
  <c r="AF132"/>
  <c r="AG132"/>
  <c r="AH132"/>
  <c r="AF133"/>
  <c r="AG133"/>
  <c r="AH133"/>
  <c r="AF134"/>
  <c r="AG134"/>
  <c r="AH134"/>
  <c r="AF135"/>
  <c r="AG135"/>
  <c r="AH135"/>
  <c r="AF136"/>
  <c r="AG136"/>
  <c r="AH136"/>
  <c r="AF137"/>
  <c r="AG137"/>
  <c r="AH137"/>
  <c r="AF138"/>
  <c r="AG138"/>
  <c r="AH138"/>
  <c r="AF139"/>
  <c r="AG139"/>
  <c r="AH139"/>
  <c r="AF140"/>
  <c r="AG140"/>
  <c r="AH140"/>
  <c r="AF141"/>
  <c r="AG141"/>
  <c r="AH141"/>
  <c r="AF142"/>
  <c r="AG142"/>
  <c r="AH142"/>
  <c r="AF143"/>
  <c r="AG143"/>
  <c r="AH143"/>
  <c r="AF144"/>
  <c r="AG144"/>
  <c r="AH144"/>
  <c r="AF145"/>
  <c r="AG145"/>
  <c r="AH145"/>
  <c r="AF146"/>
  <c r="AG146"/>
  <c r="AH146"/>
  <c r="AF147"/>
  <c r="AG147"/>
  <c r="AH147"/>
  <c r="AF148"/>
  <c r="AG148"/>
  <c r="AH148"/>
  <c r="AF149"/>
  <c r="AG149"/>
  <c r="AH149"/>
  <c r="AF150"/>
  <c r="AG150"/>
  <c r="AH150"/>
  <c r="AF151"/>
  <c r="AG151"/>
  <c r="AH151"/>
  <c r="AF152"/>
  <c r="AG152"/>
  <c r="AH152"/>
  <c r="AF153"/>
  <c r="AG153"/>
  <c r="AH153"/>
  <c r="AF154"/>
  <c r="AG154"/>
  <c r="AH154"/>
  <c r="AF155"/>
  <c r="AG155"/>
  <c r="AH155"/>
  <c r="AF156"/>
  <c r="AG156"/>
  <c r="AH156"/>
  <c r="AF157"/>
  <c r="AG157"/>
  <c r="AH157"/>
  <c r="AF158"/>
  <c r="AG158"/>
  <c r="AH158"/>
  <c r="AF159"/>
  <c r="AG159"/>
  <c r="AH159"/>
  <c r="AF160"/>
  <c r="AG160"/>
  <c r="AH160"/>
  <c r="AF161"/>
  <c r="AG161"/>
  <c r="AH161"/>
  <c r="AF162"/>
  <c r="AG162"/>
  <c r="AH162"/>
  <c r="AF163"/>
  <c r="AG163"/>
  <c r="AH163"/>
  <c r="AF164"/>
  <c r="AG164"/>
  <c r="AH164"/>
  <c r="AF165"/>
  <c r="AG165"/>
  <c r="AH165"/>
  <c r="AF166"/>
  <c r="AG166"/>
  <c r="AH166"/>
  <c r="AF167"/>
  <c r="AG167"/>
  <c r="AH167"/>
  <c r="AF168"/>
  <c r="AG168"/>
  <c r="AH168"/>
  <c r="AF169"/>
  <c r="AG169"/>
  <c r="AH169"/>
  <c r="AF170"/>
  <c r="AG170"/>
  <c r="AH170"/>
  <c r="AF171"/>
  <c r="AG171"/>
  <c r="AH171"/>
  <c r="AF172"/>
  <c r="AG172"/>
  <c r="AH172"/>
  <c r="AF173"/>
  <c r="AG173"/>
  <c r="AH173"/>
  <c r="AF174"/>
  <c r="AG174"/>
  <c r="AH174"/>
  <c r="AF175"/>
  <c r="AG175"/>
  <c r="AH175"/>
  <c r="AF176"/>
  <c r="AG176"/>
  <c r="AH176"/>
  <c r="AF177"/>
  <c r="AG177"/>
  <c r="AH177"/>
  <c r="AF178"/>
  <c r="AG178"/>
  <c r="AH178"/>
  <c r="AF179"/>
  <c r="AG179"/>
  <c r="AH179"/>
  <c r="AF180"/>
  <c r="AG180"/>
  <c r="AH180"/>
  <c r="AF181"/>
  <c r="AG181"/>
  <c r="AH181"/>
  <c r="AF182"/>
  <c r="AG182"/>
  <c r="AH182"/>
  <c r="AF183"/>
  <c r="AG183"/>
  <c r="AH183"/>
  <c r="AF184"/>
  <c r="AG184"/>
  <c r="AH184"/>
  <c r="AF185"/>
  <c r="AG185"/>
  <c r="AH185"/>
  <c r="AF186"/>
  <c r="AG186"/>
  <c r="AH186"/>
  <c r="AF187"/>
  <c r="AG187"/>
  <c r="AH187"/>
  <c r="AF188"/>
  <c r="AG188"/>
  <c r="AH188"/>
  <c r="AF189"/>
  <c r="AG189"/>
  <c r="AH189"/>
  <c r="AF190"/>
  <c r="AG190"/>
  <c r="AH190"/>
  <c r="AF191"/>
  <c r="AG191"/>
  <c r="AH191"/>
  <c r="AF192"/>
  <c r="AG192"/>
  <c r="AH192"/>
  <c r="AF193"/>
  <c r="AG193"/>
  <c r="AH193"/>
  <c r="AF194"/>
  <c r="AG194"/>
  <c r="AH194"/>
  <c r="AF195"/>
  <c r="AG195"/>
  <c r="AH195"/>
  <c r="AF196"/>
  <c r="AG196"/>
  <c r="AH196"/>
  <c r="AF197"/>
  <c r="AG197"/>
  <c r="AH197"/>
  <c r="AF198"/>
  <c r="AG198"/>
  <c r="AH198"/>
  <c r="AF199"/>
  <c r="AG199"/>
  <c r="AH199"/>
  <c r="AF200"/>
  <c r="AG200"/>
  <c r="AH200"/>
  <c r="AF201"/>
  <c r="AG201"/>
  <c r="AH201"/>
  <c r="AF202"/>
  <c r="AG202"/>
  <c r="AH202"/>
  <c r="AF203"/>
  <c r="AG203"/>
  <c r="AH203"/>
  <c r="AF204"/>
  <c r="AG204"/>
  <c r="AH204"/>
  <c r="AF205"/>
  <c r="AG205"/>
  <c r="AH205"/>
  <c r="AF206"/>
  <c r="AG206"/>
  <c r="AH206"/>
  <c r="AF207"/>
  <c r="AG207"/>
  <c r="AH207"/>
  <c r="AF208"/>
  <c r="AG208"/>
  <c r="AH208"/>
  <c r="AF209"/>
  <c r="AG209"/>
  <c r="AH209"/>
  <c r="AF210"/>
  <c r="AG210"/>
  <c r="AH210"/>
  <c r="AF211"/>
  <c r="AG211"/>
  <c r="AH211"/>
  <c r="AF212"/>
  <c r="AG212"/>
  <c r="AH212"/>
  <c r="AF213"/>
  <c r="AG213"/>
  <c r="AH213"/>
  <c r="AF214"/>
  <c r="AG214"/>
  <c r="AH214"/>
  <c r="AF215"/>
  <c r="AG215"/>
  <c r="AH215"/>
  <c r="AF216"/>
  <c r="AG216"/>
  <c r="AH216"/>
  <c r="AF217"/>
  <c r="AG217"/>
  <c r="AH217"/>
  <c r="AF218"/>
  <c r="AG218"/>
  <c r="AH218"/>
  <c r="AF219"/>
  <c r="AG219"/>
  <c r="AH219"/>
  <c r="AF220"/>
  <c r="AG220"/>
  <c r="AH220"/>
  <c r="AF221"/>
  <c r="AG221"/>
  <c r="AH221"/>
  <c r="AF222"/>
  <c r="AG222"/>
  <c r="AH222"/>
  <c r="AF223"/>
  <c r="AG223"/>
  <c r="AH223"/>
  <c r="AF224"/>
  <c r="AG224"/>
  <c r="AH224"/>
  <c r="AF225"/>
  <c r="AG225"/>
  <c r="AH225"/>
  <c r="AF226"/>
  <c r="AG226"/>
  <c r="AH226"/>
  <c r="AF227"/>
  <c r="AG227"/>
  <c r="AH227"/>
  <c r="AF228"/>
  <c r="AG228"/>
  <c r="AH228"/>
  <c r="AF229"/>
  <c r="AG229"/>
  <c r="AH229"/>
  <c r="AF230"/>
  <c r="AG230"/>
  <c r="AH230"/>
  <c r="AF231"/>
  <c r="AG231"/>
  <c r="AH231"/>
  <c r="AF232"/>
  <c r="AG232"/>
  <c r="AH232"/>
  <c r="AF233"/>
  <c r="AG233"/>
  <c r="AH233"/>
  <c r="AF234"/>
  <c r="AG234"/>
  <c r="AH234"/>
  <c r="AF235"/>
  <c r="AG235"/>
  <c r="AH235"/>
  <c r="AF236"/>
  <c r="AG236"/>
  <c r="AH236"/>
  <c r="AF237"/>
  <c r="AG237"/>
  <c r="AH237"/>
  <c r="AF238"/>
  <c r="AG238"/>
  <c r="AH238"/>
  <c r="AF239"/>
  <c r="AG239"/>
  <c r="AH239"/>
  <c r="AF240"/>
  <c r="AG240"/>
  <c r="AH240"/>
  <c r="AF241"/>
  <c r="AG241"/>
  <c r="AH241"/>
  <c r="AF242"/>
  <c r="AG242"/>
  <c r="AH242"/>
  <c r="AF243"/>
  <c r="AG243"/>
  <c r="AH243"/>
  <c r="AF244"/>
  <c r="AG244"/>
  <c r="AH244"/>
  <c r="AF245"/>
  <c r="AG245"/>
  <c r="AH245"/>
  <c r="AF246"/>
  <c r="AG246"/>
  <c r="AH246"/>
  <c r="AF247"/>
  <c r="AG247"/>
  <c r="AH247"/>
  <c r="AF248"/>
  <c r="AG248"/>
  <c r="AH248"/>
  <c r="AF249"/>
  <c r="AG249"/>
  <c r="AH249"/>
  <c r="AF250"/>
  <c r="AG250"/>
  <c r="AH250"/>
  <c r="AF251"/>
  <c r="AG251"/>
  <c r="AH251"/>
  <c r="AF252"/>
  <c r="AG252"/>
  <c r="AH252"/>
  <c r="AF253"/>
  <c r="AG253"/>
  <c r="AH253"/>
  <c r="AF254"/>
  <c r="AG254"/>
  <c r="AH254"/>
  <c r="AF255"/>
  <c r="AG255"/>
  <c r="AH255"/>
  <c r="AF256"/>
  <c r="AG256"/>
  <c r="AH256"/>
  <c r="AF257"/>
  <c r="AG257"/>
  <c r="AH257"/>
  <c r="AF258"/>
  <c r="AG258"/>
  <c r="AH258"/>
  <c r="AF259"/>
  <c r="AG259"/>
  <c r="AH259"/>
  <c r="AF260"/>
  <c r="AG260"/>
  <c r="AH260"/>
  <c r="AF261"/>
  <c r="AG261"/>
  <c r="AH261"/>
  <c r="AF262"/>
  <c r="AG262"/>
  <c r="AH262"/>
  <c r="AF263"/>
  <c r="AG263"/>
  <c r="AH263"/>
  <c r="AF264"/>
  <c r="AG264"/>
  <c r="AH264"/>
  <c r="AF265"/>
  <c r="AG265"/>
  <c r="AH265"/>
  <c r="AF266"/>
  <c r="AG266"/>
  <c r="AH266"/>
  <c r="AF267"/>
  <c r="AG267"/>
  <c r="AH267"/>
  <c r="AF268"/>
  <c r="AG268"/>
  <c r="AH268"/>
  <c r="AF269"/>
  <c r="AG269"/>
  <c r="AH269"/>
  <c r="AF270"/>
  <c r="AG270"/>
  <c r="AH270"/>
  <c r="AF271"/>
  <c r="AG271"/>
  <c r="AH271"/>
  <c r="AF272"/>
  <c r="AG272"/>
  <c r="AH272"/>
  <c r="AF273"/>
  <c r="AG273"/>
  <c r="AH273"/>
  <c r="AF274"/>
  <c r="AG274"/>
  <c r="AH274"/>
  <c r="AF275"/>
  <c r="AG275"/>
  <c r="AH275"/>
  <c r="AF276"/>
  <c r="AG276"/>
  <c r="AH276"/>
  <c r="AF277"/>
  <c r="AG277"/>
  <c r="AH277"/>
  <c r="AF278"/>
  <c r="AG278"/>
  <c r="AH278"/>
  <c r="AF279"/>
  <c r="AG279"/>
  <c r="AH279"/>
  <c r="AF280"/>
  <c r="AG280"/>
  <c r="AH280"/>
  <c r="AF281"/>
  <c r="AG281"/>
  <c r="AH281"/>
  <c r="AF282"/>
  <c r="AG282"/>
  <c r="AH282"/>
  <c r="AF283"/>
  <c r="AG283"/>
  <c r="AH283"/>
  <c r="AF284"/>
  <c r="AG284"/>
  <c r="AH284"/>
  <c r="AF285"/>
  <c r="AG285"/>
  <c r="AH285"/>
  <c r="AF286"/>
  <c r="AG286"/>
  <c r="AH286"/>
  <c r="AF287"/>
  <c r="AG287"/>
  <c r="AH287"/>
  <c r="AF288"/>
  <c r="AG288"/>
  <c r="AH288"/>
  <c r="AF289"/>
  <c r="AG289"/>
  <c r="AH289"/>
  <c r="AF290"/>
  <c r="AG290"/>
  <c r="AH290"/>
  <c r="AF291"/>
  <c r="AG291"/>
  <c r="AH291"/>
  <c r="AF292"/>
  <c r="AG292"/>
  <c r="AH292"/>
  <c r="AF293"/>
  <c r="AG293"/>
  <c r="AH293"/>
  <c r="AF294"/>
  <c r="AG294"/>
  <c r="AH294"/>
  <c r="AF295"/>
  <c r="AG295"/>
  <c r="AH295"/>
  <c r="AF296"/>
  <c r="AG296"/>
  <c r="AH296"/>
  <c r="AF297"/>
  <c r="AG297"/>
  <c r="AH297"/>
  <c r="AF298"/>
  <c r="AG298"/>
  <c r="AH298"/>
  <c r="AF299"/>
  <c r="AG299"/>
  <c r="AH299"/>
  <c r="AF300"/>
  <c r="AG300"/>
  <c r="AH300"/>
  <c r="AF301"/>
  <c r="AG301"/>
  <c r="AH301"/>
  <c r="AF302"/>
  <c r="AG302"/>
  <c r="AH302"/>
  <c r="AF303"/>
  <c r="AG303"/>
  <c r="AH303"/>
  <c r="AF304"/>
  <c r="AG304"/>
  <c r="AH304"/>
  <c r="AF305"/>
  <c r="AG305"/>
  <c r="AH305"/>
  <c r="AF306"/>
  <c r="AG306"/>
  <c r="AH306"/>
  <c r="AF307"/>
  <c r="AG307"/>
  <c r="AH307"/>
  <c r="AF308"/>
  <c r="AG308"/>
  <c r="AH308"/>
  <c r="AF309"/>
  <c r="AG309"/>
  <c r="AH309"/>
  <c r="AF310"/>
  <c r="AG310"/>
  <c r="AH310"/>
  <c r="AF311"/>
  <c r="AG311"/>
  <c r="AH311"/>
  <c r="AF312"/>
  <c r="AG312"/>
  <c r="AH312"/>
  <c r="AF313"/>
  <c r="AG313"/>
  <c r="AH313"/>
  <c r="AF314"/>
  <c r="AG314"/>
  <c r="AH314"/>
  <c r="AF315"/>
  <c r="AG315"/>
  <c r="AH315"/>
  <c r="AF316"/>
  <c r="AG316"/>
  <c r="AH316"/>
  <c r="AF317"/>
  <c r="AG317"/>
  <c r="AH317"/>
  <c r="AF318"/>
  <c r="AG318"/>
  <c r="AH318"/>
  <c r="AF319"/>
  <c r="AG319"/>
  <c r="AH319"/>
  <c r="AF320"/>
  <c r="AG320"/>
  <c r="AH320"/>
  <c r="AF321"/>
  <c r="AG321"/>
  <c r="AH321"/>
  <c r="AF322"/>
  <c r="AG322"/>
  <c r="AH322"/>
  <c r="AF323"/>
  <c r="AG323"/>
  <c r="AH323"/>
  <c r="AF324"/>
  <c r="AG324"/>
  <c r="AH324"/>
  <c r="AF325"/>
  <c r="AG325"/>
  <c r="AH325"/>
  <c r="AF326"/>
  <c r="AG326"/>
  <c r="AH326"/>
  <c r="AF327"/>
  <c r="AG327"/>
  <c r="AH327"/>
  <c r="AF328"/>
  <c r="AG328"/>
  <c r="AH328"/>
  <c r="AF329"/>
  <c r="AG329"/>
  <c r="AH329"/>
  <c r="AF330"/>
  <c r="AG330"/>
  <c r="AH330"/>
  <c r="AF331"/>
  <c r="AG331"/>
  <c r="AH331"/>
  <c r="AF332"/>
  <c r="AG332"/>
  <c r="AH332"/>
  <c r="AF333"/>
  <c r="AG333"/>
  <c r="AH333"/>
  <c r="AF334"/>
  <c r="AG334"/>
  <c r="AH334"/>
  <c r="AF335"/>
  <c r="AG335"/>
  <c r="AH335"/>
  <c r="AF336"/>
  <c r="AG336"/>
  <c r="AH336"/>
  <c r="AF337"/>
  <c r="AG337"/>
  <c r="AH337"/>
  <c r="AF338"/>
  <c r="AG338"/>
  <c r="AH338"/>
  <c r="AF339"/>
  <c r="AG339"/>
  <c r="AH339"/>
  <c r="AF340"/>
  <c r="AG340"/>
  <c r="AH340"/>
  <c r="AF341"/>
  <c r="AG341"/>
  <c r="AH341"/>
  <c r="AF342"/>
  <c r="AG342"/>
  <c r="AH342"/>
  <c r="AF343"/>
  <c r="AG343"/>
  <c r="AH343"/>
  <c r="AF344"/>
  <c r="AG344"/>
  <c r="AH344"/>
  <c r="AF345"/>
  <c r="AG345"/>
  <c r="AH345"/>
  <c r="AF346"/>
  <c r="AG346"/>
  <c r="AH346"/>
  <c r="AF347"/>
  <c r="AG347"/>
  <c r="AH347"/>
  <c r="AF348"/>
  <c r="AG348"/>
  <c r="AH348"/>
  <c r="AF349"/>
  <c r="AG349"/>
  <c r="AH349"/>
  <c r="AF350"/>
  <c r="AG350"/>
  <c r="AH350"/>
  <c r="AF351"/>
  <c r="AG351"/>
  <c r="AH351"/>
  <c r="AF352"/>
  <c r="AG352"/>
  <c r="AH352"/>
  <c r="AF353"/>
  <c r="AG353"/>
  <c r="AH353"/>
  <c r="AF354"/>
  <c r="AG354"/>
  <c r="AH354"/>
  <c r="AF355"/>
  <c r="AG355"/>
  <c r="AH355"/>
  <c r="AF356"/>
  <c r="AG356"/>
  <c r="AH356"/>
  <c r="AF357"/>
  <c r="AG357"/>
  <c r="AH357"/>
  <c r="AF358"/>
  <c r="AG358"/>
  <c r="AH358"/>
  <c r="AF359"/>
  <c r="AG359"/>
  <c r="AH359"/>
  <c r="AF360"/>
  <c r="AG360"/>
  <c r="AH360"/>
  <c r="AF361"/>
  <c r="AG361"/>
  <c r="AH361"/>
  <c r="AF362"/>
  <c r="AG362"/>
  <c r="AH362"/>
  <c r="AF363"/>
  <c r="AG363"/>
  <c r="AH363"/>
  <c r="AF364"/>
  <c r="AG364"/>
  <c r="AH364"/>
  <c r="AF365"/>
  <c r="AG365"/>
  <c r="AH365"/>
  <c r="AF366"/>
  <c r="AG366"/>
  <c r="AH366"/>
  <c r="AF367"/>
  <c r="AG367"/>
  <c r="AH367"/>
  <c r="AF368"/>
  <c r="AG368"/>
  <c r="AH368"/>
  <c r="AF369"/>
  <c r="AG369"/>
  <c r="AH369"/>
  <c r="AF370"/>
  <c r="AG370"/>
  <c r="AH370"/>
  <c r="AF371"/>
  <c r="AG371"/>
  <c r="AH371"/>
  <c r="AF372"/>
  <c r="AG372"/>
  <c r="AH372"/>
  <c r="AF373"/>
  <c r="AG373"/>
  <c r="AH373"/>
  <c r="AF374"/>
  <c r="AG374"/>
  <c r="AH374"/>
  <c r="AF375"/>
  <c r="AG375"/>
  <c r="AH375"/>
  <c r="AF376"/>
  <c r="AG376"/>
  <c r="AH376"/>
  <c r="AF377"/>
  <c r="AG377"/>
  <c r="AH377"/>
  <c r="AF378"/>
  <c r="AG378"/>
  <c r="AH378"/>
  <c r="AF379"/>
  <c r="AG379"/>
  <c r="AH379"/>
  <c r="AF380"/>
  <c r="AG380"/>
  <c r="AH380"/>
  <c r="AF381"/>
  <c r="AG381"/>
  <c r="AH381"/>
  <c r="AF382"/>
  <c r="AG382"/>
  <c r="AH382"/>
  <c r="AF383"/>
  <c r="AG383"/>
  <c r="AH383"/>
  <c r="AF384"/>
  <c r="AG384"/>
  <c r="AH384"/>
  <c r="AF385"/>
  <c r="AG385"/>
  <c r="AH385"/>
  <c r="AF386"/>
  <c r="AG386"/>
  <c r="AH386"/>
  <c r="AF387"/>
  <c r="AG387"/>
  <c r="AH387"/>
  <c r="AF388"/>
  <c r="AG388"/>
  <c r="AH388"/>
  <c r="AF389"/>
  <c r="AG389"/>
  <c r="AH389"/>
  <c r="AF390"/>
  <c r="AG390"/>
  <c r="AH390"/>
  <c r="AF391"/>
  <c r="AG391"/>
  <c r="AH391"/>
  <c r="AF392"/>
  <c r="AG392"/>
  <c r="AH392"/>
  <c r="AF393"/>
  <c r="AG393"/>
  <c r="AH393"/>
  <c r="AF394"/>
  <c r="AG394"/>
  <c r="AH394"/>
  <c r="AF395"/>
  <c r="AG395"/>
  <c r="AH395"/>
  <c r="AF396"/>
  <c r="AG396"/>
  <c r="AH396"/>
  <c r="AF397"/>
  <c r="AG397"/>
  <c r="AH397"/>
  <c r="AF398"/>
  <c r="AG398"/>
  <c r="AH398"/>
  <c r="AF399"/>
  <c r="AG399"/>
  <c r="AH399"/>
  <c r="AF400"/>
  <c r="AG400"/>
  <c r="AH400"/>
  <c r="AF401"/>
  <c r="AG401"/>
  <c r="AH401"/>
  <c r="AF402"/>
  <c r="AG402"/>
  <c r="AH402"/>
  <c r="AF403"/>
  <c r="AG403"/>
  <c r="AH403"/>
  <c r="AF404"/>
  <c r="AG404"/>
  <c r="AH404"/>
  <c r="AF405"/>
  <c r="AG405"/>
  <c r="AH405"/>
  <c r="AF406"/>
  <c r="AG406"/>
  <c r="AH406"/>
  <c r="AF407"/>
  <c r="AG407"/>
  <c r="AH407"/>
  <c r="AF408"/>
  <c r="AG408"/>
  <c r="AH408"/>
  <c r="AF409"/>
  <c r="AG409"/>
  <c r="AH409"/>
  <c r="AF410"/>
  <c r="AG410"/>
  <c r="AH410"/>
  <c r="AF411"/>
  <c r="AG411"/>
  <c r="AH411"/>
  <c r="AF412"/>
  <c r="AG412"/>
  <c r="AH412"/>
  <c r="AF413"/>
  <c r="AG413"/>
  <c r="AH413"/>
  <c r="AF414"/>
  <c r="AG414"/>
  <c r="AH414"/>
  <c r="AF415"/>
  <c r="AG415"/>
  <c r="AH415"/>
  <c r="AF416"/>
  <c r="AG416"/>
  <c r="AH416"/>
  <c r="AF417"/>
  <c r="AG417"/>
  <c r="AH417"/>
  <c r="AF418"/>
  <c r="AG418"/>
  <c r="AH418"/>
  <c r="AF419"/>
  <c r="AG419"/>
  <c r="AH419"/>
  <c r="AF420"/>
  <c r="AG420"/>
  <c r="AH420"/>
  <c r="AF421"/>
  <c r="AG421"/>
  <c r="AH421"/>
  <c r="AF422"/>
  <c r="AG422"/>
  <c r="AH422"/>
  <c r="AF423"/>
  <c r="AG423"/>
  <c r="AH423"/>
  <c r="AF424"/>
  <c r="AG424"/>
  <c r="AH424"/>
  <c r="AF425"/>
  <c r="AG425"/>
  <c r="AH425"/>
  <c r="AF426"/>
  <c r="AG426"/>
  <c r="AH426"/>
  <c r="AF427"/>
  <c r="AG427"/>
  <c r="AH427"/>
  <c r="AF428"/>
  <c r="AG428"/>
  <c r="AH428"/>
  <c r="AF429"/>
  <c r="AG429"/>
  <c r="AH429"/>
  <c r="AF430"/>
  <c r="AG430"/>
  <c r="AH430"/>
  <c r="AF431"/>
  <c r="AG431"/>
  <c r="AH431"/>
  <c r="AF432"/>
  <c r="AG432"/>
  <c r="AH432"/>
  <c r="AF433"/>
  <c r="AG433"/>
  <c r="AH433"/>
  <c r="AF434"/>
  <c r="AG434"/>
  <c r="AH434"/>
  <c r="AF435"/>
  <c r="AG435"/>
  <c r="AH435"/>
  <c r="AF436"/>
  <c r="AG436"/>
  <c r="AH436"/>
  <c r="AF437"/>
  <c r="AG437"/>
  <c r="AH437"/>
  <c r="AF438"/>
  <c r="AG438"/>
  <c r="AH438"/>
  <c r="AF439"/>
  <c r="AG439"/>
  <c r="AH439"/>
  <c r="AF440"/>
  <c r="AG440"/>
  <c r="AH440"/>
  <c r="AF441"/>
  <c r="AG441"/>
  <c r="AH441"/>
  <c r="AF442"/>
  <c r="AG442"/>
  <c r="AH442"/>
  <c r="AF443"/>
  <c r="AG443"/>
  <c r="AH443"/>
  <c r="AF444"/>
  <c r="AG444"/>
  <c r="AH444"/>
  <c r="AF445"/>
  <c r="AG445"/>
  <c r="AH445"/>
  <c r="AF446"/>
  <c r="AG446"/>
  <c r="AH446"/>
  <c r="AF447"/>
  <c r="AG447"/>
  <c r="AH447"/>
  <c r="AF448"/>
  <c r="AG448"/>
  <c r="AH448"/>
  <c r="AF449"/>
  <c r="AG449"/>
  <c r="AH449"/>
  <c r="AF450"/>
  <c r="AG450"/>
  <c r="AH450"/>
  <c r="AF451"/>
  <c r="AG451"/>
  <c r="AH451"/>
  <c r="AF452"/>
  <c r="AG452"/>
  <c r="AH452"/>
  <c r="AF453"/>
  <c r="AG453"/>
  <c r="AH453"/>
  <c r="AF454"/>
  <c r="AG454"/>
  <c r="AH454"/>
  <c r="AF455"/>
  <c r="AG455"/>
  <c r="AH455"/>
  <c r="AF456"/>
  <c r="AG456"/>
  <c r="AH456"/>
  <c r="AF457"/>
  <c r="AG457"/>
  <c r="AH457"/>
  <c r="AF458"/>
  <c r="AG458"/>
  <c r="AH458"/>
  <c r="AF459"/>
  <c r="AG459"/>
  <c r="AH459"/>
  <c r="AF460"/>
  <c r="AG460"/>
  <c r="AH460"/>
  <c r="AF461"/>
  <c r="AG461"/>
  <c r="AH461"/>
  <c r="AF462"/>
  <c r="AG462"/>
  <c r="AH462"/>
  <c r="AF463"/>
  <c r="AG463"/>
  <c r="AH463"/>
  <c r="AF464"/>
  <c r="AG464"/>
  <c r="AH464"/>
  <c r="AF465"/>
  <c r="AG465"/>
  <c r="AH465"/>
  <c r="AF466"/>
  <c r="AG466"/>
  <c r="AH466"/>
  <c r="AF467"/>
  <c r="AG467"/>
  <c r="AH467"/>
  <c r="AF468"/>
  <c r="AG468"/>
  <c r="AH468"/>
  <c r="AF469"/>
  <c r="AG469"/>
  <c r="AH469"/>
  <c r="AF470"/>
  <c r="AG470"/>
  <c r="AH470"/>
  <c r="AF471"/>
  <c r="AG471"/>
  <c r="AH471"/>
  <c r="AF472"/>
  <c r="AG472"/>
  <c r="AH472"/>
  <c r="AF473"/>
  <c r="AG473"/>
  <c r="AH473"/>
  <c r="AF474"/>
  <c r="AG474"/>
  <c r="AH474"/>
  <c r="AF475"/>
  <c r="AG475"/>
  <c r="AH475"/>
  <c r="AF476"/>
  <c r="AG476"/>
  <c r="AH476"/>
  <c r="AF477"/>
  <c r="AG477"/>
  <c r="AH477"/>
  <c r="AF478"/>
  <c r="AG478"/>
  <c r="AH478"/>
  <c r="AF479"/>
  <c r="AG479"/>
  <c r="AH479"/>
  <c r="AF480"/>
  <c r="AG480"/>
  <c r="AH480"/>
  <c r="AF481"/>
  <c r="AG481"/>
  <c r="AH481"/>
  <c r="AF482"/>
  <c r="AG482"/>
  <c r="AH482"/>
  <c r="AF483"/>
  <c r="AG483"/>
  <c r="AH483"/>
  <c r="AF484"/>
  <c r="AG484"/>
  <c r="AH484"/>
  <c r="AF485"/>
  <c r="AG485"/>
  <c r="AH485"/>
  <c r="AF486"/>
  <c r="AG486"/>
  <c r="AH486"/>
  <c r="AF487"/>
  <c r="AG487"/>
  <c r="AH487"/>
  <c r="AF488"/>
  <c r="AG488"/>
  <c r="AH488"/>
  <c r="AF489"/>
  <c r="AG489"/>
  <c r="AH489"/>
  <c r="AF490"/>
  <c r="AG490"/>
  <c r="AH490"/>
  <c r="AF491"/>
  <c r="AG491"/>
  <c r="AH491"/>
  <c r="AF492"/>
  <c r="AG492"/>
  <c r="AH492"/>
  <c r="AF493"/>
  <c r="AG493"/>
  <c r="AH493"/>
  <c r="AF494"/>
  <c r="AG494"/>
  <c r="AH494"/>
  <c r="AF495"/>
  <c r="AG495"/>
  <c r="AH495"/>
  <c r="AF496"/>
  <c r="AG496"/>
  <c r="AH496"/>
  <c r="AF497"/>
  <c r="AG497"/>
  <c r="AH497"/>
  <c r="AF498"/>
  <c r="AG498"/>
  <c r="AH498"/>
  <c r="AF499"/>
  <c r="AG499"/>
  <c r="AH499"/>
  <c r="AF500"/>
  <c r="AG500"/>
  <c r="AH500"/>
  <c r="AF501"/>
  <c r="AG501"/>
  <c r="AH501"/>
  <c r="AF502"/>
  <c r="AG502"/>
  <c r="AH502"/>
  <c r="AF503"/>
  <c r="AG503"/>
  <c r="AH503"/>
  <c r="AF504"/>
  <c r="AG504"/>
  <c r="AH504"/>
  <c r="AF505"/>
  <c r="AG505"/>
  <c r="AH505"/>
  <c r="AF506"/>
  <c r="AG506"/>
  <c r="AH506"/>
  <c r="AF507"/>
  <c r="AG507"/>
  <c r="AH507"/>
  <c r="AF508"/>
  <c r="AG508"/>
  <c r="AH508"/>
  <c r="AF509"/>
  <c r="AG509"/>
  <c r="AH509"/>
  <c r="AF510"/>
  <c r="AG510"/>
  <c r="AH510"/>
  <c r="AF511"/>
  <c r="AG511"/>
  <c r="AH511"/>
  <c r="AF512"/>
  <c r="AG512"/>
  <c r="AH512"/>
  <c r="AF513"/>
  <c r="AG513"/>
  <c r="AH513"/>
  <c r="AF514"/>
  <c r="AG514"/>
  <c r="AH514"/>
  <c r="AF515"/>
  <c r="AG515"/>
  <c r="AH515"/>
  <c r="AF516"/>
  <c r="AG516"/>
  <c r="AH516"/>
  <c r="AF517"/>
  <c r="AG517"/>
  <c r="AH517"/>
  <c r="AF518"/>
  <c r="AG518"/>
  <c r="AH518"/>
  <c r="AF519"/>
  <c r="AG519"/>
  <c r="AH519"/>
  <c r="AF520"/>
  <c r="AG520"/>
  <c r="AH520"/>
  <c r="AF521"/>
  <c r="AG521"/>
  <c r="AH521"/>
  <c r="Z3"/>
  <c r="AA3"/>
  <c r="AB3"/>
  <c r="AC3"/>
  <c r="AD3"/>
  <c r="AE3"/>
  <c r="Z4"/>
  <c r="AA4"/>
  <c r="AB4"/>
  <c r="AC4"/>
  <c r="AD4"/>
  <c r="AE4"/>
  <c r="Z5"/>
  <c r="AA5"/>
  <c r="AB5"/>
  <c r="AC5"/>
  <c r="AD5"/>
  <c r="AE5"/>
  <c r="Z6"/>
  <c r="AA6"/>
  <c r="AB6"/>
  <c r="AC6"/>
  <c r="AD6"/>
  <c r="AE6"/>
  <c r="Z7"/>
  <c r="AA7"/>
  <c r="AB7"/>
  <c r="AC7"/>
  <c r="AD7"/>
  <c r="AE7"/>
  <c r="Z8"/>
  <c r="AA8"/>
  <c r="AB8"/>
  <c r="AC8"/>
  <c r="AD8"/>
  <c r="AE8"/>
  <c r="Z9"/>
  <c r="AA9"/>
  <c r="AB9"/>
  <c r="AC9"/>
  <c r="AD9"/>
  <c r="AE9"/>
  <c r="Z10"/>
  <c r="AA10"/>
  <c r="AB10"/>
  <c r="AC10"/>
  <c r="AD10"/>
  <c r="AE10"/>
  <c r="Z11"/>
  <c r="AA11"/>
  <c r="AB11"/>
  <c r="AC11"/>
  <c r="AD11"/>
  <c r="AE11"/>
  <c r="Z12"/>
  <c r="AA12"/>
  <c r="AB12"/>
  <c r="AC12"/>
  <c r="AD12"/>
  <c r="AE12"/>
  <c r="Z13"/>
  <c r="AA13"/>
  <c r="AB13"/>
  <c r="AC13"/>
  <c r="AD13"/>
  <c r="AE13"/>
  <c r="Z14"/>
  <c r="AA14"/>
  <c r="AB14"/>
  <c r="AC14"/>
  <c r="AD14"/>
  <c r="AE14"/>
  <c r="Z15"/>
  <c r="AA15"/>
  <c r="AB15"/>
  <c r="AC15"/>
  <c r="AD15"/>
  <c r="AE15"/>
  <c r="Z16"/>
  <c r="AA16"/>
  <c r="AB16"/>
  <c r="AC16"/>
  <c r="AD16"/>
  <c r="AE16"/>
  <c r="Z17"/>
  <c r="AA17"/>
  <c r="AB17"/>
  <c r="AC17"/>
  <c r="AD17"/>
  <c r="AE17"/>
  <c r="Z18"/>
  <c r="AA18"/>
  <c r="AB18"/>
  <c r="AC18"/>
  <c r="AD18"/>
  <c r="AE18"/>
  <c r="Z19"/>
  <c r="AA19"/>
  <c r="AB19"/>
  <c r="AC19"/>
  <c r="AD19"/>
  <c r="AE19"/>
  <c r="Z20"/>
  <c r="AA20"/>
  <c r="AB20"/>
  <c r="AC20"/>
  <c r="AD20"/>
  <c r="AE20"/>
  <c r="Z21"/>
  <c r="AA21"/>
  <c r="AB21"/>
  <c r="AC21"/>
  <c r="AD21"/>
  <c r="AE21"/>
  <c r="Z22"/>
  <c r="AA22"/>
  <c r="AB22"/>
  <c r="AC22"/>
  <c r="AD22"/>
  <c r="AE22"/>
  <c r="Z23"/>
  <c r="AA23"/>
  <c r="AB23"/>
  <c r="AC23"/>
  <c r="AD23"/>
  <c r="AE23"/>
  <c r="Z24"/>
  <c r="AA24"/>
  <c r="AB24"/>
  <c r="AC24"/>
  <c r="AD24"/>
  <c r="AE24"/>
  <c r="Z25"/>
  <c r="AA25"/>
  <c r="AB25"/>
  <c r="AC25"/>
  <c r="AD25"/>
  <c r="AE25"/>
  <c r="Z26"/>
  <c r="AA26"/>
  <c r="AB26"/>
  <c r="AC26"/>
  <c r="AD26"/>
  <c r="AE26"/>
  <c r="Z27"/>
  <c r="AA27"/>
  <c r="AB27"/>
  <c r="AC27"/>
  <c r="AD27"/>
  <c r="AE27"/>
  <c r="Z28"/>
  <c r="AA28"/>
  <c r="AB28"/>
  <c r="AC28"/>
  <c r="AD28"/>
  <c r="AE28"/>
  <c r="Z29"/>
  <c r="AA29"/>
  <c r="AB29"/>
  <c r="AC29"/>
  <c r="AD29"/>
  <c r="AE29"/>
  <c r="Z30"/>
  <c r="AA30"/>
  <c r="AB30"/>
  <c r="AC30"/>
  <c r="AD30"/>
  <c r="AE30"/>
  <c r="Z31"/>
  <c r="AA31"/>
  <c r="AB31"/>
  <c r="AC31"/>
  <c r="AD31"/>
  <c r="AE31"/>
  <c r="Z32"/>
  <c r="AA32"/>
  <c r="AB32"/>
  <c r="AC32"/>
  <c r="AD32"/>
  <c r="AE32"/>
  <c r="Z33"/>
  <c r="AA33"/>
  <c r="AB33"/>
  <c r="AC33"/>
  <c r="AD33"/>
  <c r="AE33"/>
  <c r="Z34"/>
  <c r="AA34"/>
  <c r="AB34"/>
  <c r="AC34"/>
  <c r="AD34"/>
  <c r="AE34"/>
  <c r="Z35"/>
  <c r="AA35"/>
  <c r="AB35"/>
  <c r="AC35"/>
  <c r="AD35"/>
  <c r="AE35"/>
  <c r="Z36"/>
  <c r="AA36"/>
  <c r="AB36"/>
  <c r="AC36"/>
  <c r="AD36"/>
  <c r="AE36"/>
  <c r="Z37"/>
  <c r="AA37"/>
  <c r="AB37"/>
  <c r="AC37"/>
  <c r="AD37"/>
  <c r="AE37"/>
  <c r="Z38"/>
  <c r="AA38"/>
  <c r="AB38"/>
  <c r="AC38"/>
  <c r="AD38"/>
  <c r="AE38"/>
  <c r="Z39"/>
  <c r="AA39"/>
  <c r="AB39"/>
  <c r="AC39"/>
  <c r="AD39"/>
  <c r="AE39"/>
  <c r="Z40"/>
  <c r="AA40"/>
  <c r="AB40"/>
  <c r="AC40"/>
  <c r="AD40"/>
  <c r="AE40"/>
  <c r="Z41"/>
  <c r="AA41"/>
  <c r="AB41"/>
  <c r="AC41"/>
  <c r="AD41"/>
  <c r="AE41"/>
  <c r="Z42"/>
  <c r="AA42"/>
  <c r="AB42"/>
  <c r="AC42"/>
  <c r="AD42"/>
  <c r="AE42"/>
  <c r="Z43"/>
  <c r="AA43"/>
  <c r="AB43"/>
  <c r="AC43"/>
  <c r="AD43"/>
  <c r="AE43"/>
  <c r="Z44"/>
  <c r="AA44"/>
  <c r="AB44"/>
  <c r="AC44"/>
  <c r="AD44"/>
  <c r="AE44"/>
  <c r="Z45"/>
  <c r="AA45"/>
  <c r="AB45"/>
  <c r="AC45"/>
  <c r="AD45"/>
  <c r="AE45"/>
  <c r="Z46"/>
  <c r="AA46"/>
  <c r="AB46"/>
  <c r="AC46"/>
  <c r="AD46"/>
  <c r="AE46"/>
  <c r="Z47"/>
  <c r="AA47"/>
  <c r="AB47"/>
  <c r="AC47"/>
  <c r="AD47"/>
  <c r="AE47"/>
  <c r="Z48"/>
  <c r="AA48"/>
  <c r="AB48"/>
  <c r="AC48"/>
  <c r="AD48"/>
  <c r="AE48"/>
  <c r="Z49"/>
  <c r="AA49"/>
  <c r="AB49"/>
  <c r="AC49"/>
  <c r="AD49"/>
  <c r="AE49"/>
  <c r="Z50"/>
  <c r="AA50"/>
  <c r="AB50"/>
  <c r="AC50"/>
  <c r="AD50"/>
  <c r="AE50"/>
  <c r="Z51"/>
  <c r="AA51"/>
  <c r="AB51"/>
  <c r="AC51"/>
  <c r="AD51"/>
  <c r="AE51"/>
  <c r="Z52"/>
  <c r="AA52"/>
  <c r="AB52"/>
  <c r="AC52"/>
  <c r="AD52"/>
  <c r="AE52"/>
  <c r="Z53"/>
  <c r="AA53"/>
  <c r="AB53"/>
  <c r="AC53"/>
  <c r="AD53"/>
  <c r="AE53"/>
  <c r="Z54"/>
  <c r="AA54"/>
  <c r="AB54"/>
  <c r="AC54"/>
  <c r="AD54"/>
  <c r="AE54"/>
  <c r="Z55"/>
  <c r="AA55"/>
  <c r="AB55"/>
  <c r="AC55"/>
  <c r="AD55"/>
  <c r="AE55"/>
  <c r="Z56"/>
  <c r="AA56"/>
  <c r="AB56"/>
  <c r="AC56"/>
  <c r="AD56"/>
  <c r="AE56"/>
  <c r="Z57"/>
  <c r="AA57"/>
  <c r="AB57"/>
  <c r="AC57"/>
  <c r="AD57"/>
  <c r="AE57"/>
  <c r="Z58"/>
  <c r="AA58"/>
  <c r="AB58"/>
  <c r="AC58"/>
  <c r="AD58"/>
  <c r="AE58"/>
  <c r="Z59"/>
  <c r="AA59"/>
  <c r="AB59"/>
  <c r="AC59"/>
  <c r="AD59"/>
  <c r="AE59"/>
  <c r="Z60"/>
  <c r="AA60"/>
  <c r="AB60"/>
  <c r="AC60"/>
  <c r="AD60"/>
  <c r="AE60"/>
  <c r="Z61"/>
  <c r="AA61"/>
  <c r="AB61"/>
  <c r="AC61"/>
  <c r="AD61"/>
  <c r="AE61"/>
  <c r="Z62"/>
  <c r="AA62"/>
  <c r="AB62"/>
  <c r="AC62"/>
  <c r="AD62"/>
  <c r="AE62"/>
  <c r="Z63"/>
  <c r="AA63"/>
  <c r="AB63"/>
  <c r="AC63"/>
  <c r="AD63"/>
  <c r="AE63"/>
  <c r="Z64"/>
  <c r="AA64"/>
  <c r="AB64"/>
  <c r="AC64"/>
  <c r="AD64"/>
  <c r="AE64"/>
  <c r="Z65"/>
  <c r="AA65"/>
  <c r="AB65"/>
  <c r="AC65"/>
  <c r="AD65"/>
  <c r="AE65"/>
  <c r="Z66"/>
  <c r="AA66"/>
  <c r="AB66"/>
  <c r="AC66"/>
  <c r="AD66"/>
  <c r="AE66"/>
  <c r="Z67"/>
  <c r="AA67"/>
  <c r="AB67"/>
  <c r="AC67"/>
  <c r="AD67"/>
  <c r="AE67"/>
  <c r="Z68"/>
  <c r="AA68"/>
  <c r="AB68"/>
  <c r="AC68"/>
  <c r="AD68"/>
  <c r="AE68"/>
  <c r="Z69"/>
  <c r="AA69"/>
  <c r="AB69"/>
  <c r="AC69"/>
  <c r="AD69"/>
  <c r="AE69"/>
  <c r="Z70"/>
  <c r="AA70"/>
  <c r="AB70"/>
  <c r="AC70"/>
  <c r="AD70"/>
  <c r="AE70"/>
  <c r="Z71"/>
  <c r="AA71"/>
  <c r="AB71"/>
  <c r="AC71"/>
  <c r="AD71"/>
  <c r="AE71"/>
  <c r="Z72"/>
  <c r="AA72"/>
  <c r="AB72"/>
  <c r="AC72"/>
  <c r="AD72"/>
  <c r="AE72"/>
  <c r="Z73"/>
  <c r="AA73"/>
  <c r="AB73"/>
  <c r="AC73"/>
  <c r="AD73"/>
  <c r="AE73"/>
  <c r="Z74"/>
  <c r="AA74"/>
  <c r="AB74"/>
  <c r="AC74"/>
  <c r="AD74"/>
  <c r="AE74"/>
  <c r="Z75"/>
  <c r="AA75"/>
  <c r="AB75"/>
  <c r="AC75"/>
  <c r="AD75"/>
  <c r="AE75"/>
  <c r="Z76"/>
  <c r="AA76"/>
  <c r="AB76"/>
  <c r="AC76"/>
  <c r="AD76"/>
  <c r="AE76"/>
  <c r="Z77"/>
  <c r="AA77"/>
  <c r="AB77"/>
  <c r="AC77"/>
  <c r="AD77"/>
  <c r="AE77"/>
  <c r="Z78"/>
  <c r="AA78"/>
  <c r="AB78"/>
  <c r="AC78"/>
  <c r="AD78"/>
  <c r="AE78"/>
  <c r="Z79"/>
  <c r="AA79"/>
  <c r="AB79"/>
  <c r="AC79"/>
  <c r="AD79"/>
  <c r="AE79"/>
  <c r="Z80"/>
  <c r="AA80"/>
  <c r="AB80"/>
  <c r="AC80"/>
  <c r="AD80"/>
  <c r="AE80"/>
  <c r="Z81"/>
  <c r="AA81"/>
  <c r="AB81"/>
  <c r="AC81"/>
  <c r="AD81"/>
  <c r="AE81"/>
  <c r="Z82"/>
  <c r="AA82"/>
  <c r="AB82"/>
  <c r="AC82"/>
  <c r="AD82"/>
  <c r="AE82"/>
  <c r="Z83"/>
  <c r="AA83"/>
  <c r="AB83"/>
  <c r="AC83"/>
  <c r="AD83"/>
  <c r="AE83"/>
  <c r="Z84"/>
  <c r="AA84"/>
  <c r="AB84"/>
  <c r="AC84"/>
  <c r="AD84"/>
  <c r="AE84"/>
  <c r="Z85"/>
  <c r="AA85"/>
  <c r="AB85"/>
  <c r="AC85"/>
  <c r="AD85"/>
  <c r="AE85"/>
  <c r="Z86"/>
  <c r="AA86"/>
  <c r="AB86"/>
  <c r="AC86"/>
  <c r="AD86"/>
  <c r="AE86"/>
  <c r="Z87"/>
  <c r="AA87"/>
  <c r="AB87"/>
  <c r="AC87"/>
  <c r="AD87"/>
  <c r="AE87"/>
  <c r="Z88"/>
  <c r="AA88"/>
  <c r="AB88"/>
  <c r="AC88"/>
  <c r="AD88"/>
  <c r="AE88"/>
  <c r="Z89"/>
  <c r="AA89"/>
  <c r="AB89"/>
  <c r="AC89"/>
  <c r="AD89"/>
  <c r="AE89"/>
  <c r="Z90"/>
  <c r="AA90"/>
  <c r="AB90"/>
  <c r="AC90"/>
  <c r="AD90"/>
  <c r="AE90"/>
  <c r="Z91"/>
  <c r="AA91"/>
  <c r="AB91"/>
  <c r="AC91"/>
  <c r="AD91"/>
  <c r="AE91"/>
  <c r="Z92"/>
  <c r="AA92"/>
  <c r="AB92"/>
  <c r="AC92"/>
  <c r="AD92"/>
  <c r="AE92"/>
  <c r="Z93"/>
  <c r="AA93"/>
  <c r="AB93"/>
  <c r="AC93"/>
  <c r="AD93"/>
  <c r="AE93"/>
  <c r="Z94"/>
  <c r="AA94"/>
  <c r="AB94"/>
  <c r="AC94"/>
  <c r="AD94"/>
  <c r="AE94"/>
  <c r="Z95"/>
  <c r="AA95"/>
  <c r="AB95"/>
  <c r="AC95"/>
  <c r="AD95"/>
  <c r="AE95"/>
  <c r="Z96"/>
  <c r="AA96"/>
  <c r="AB96"/>
  <c r="AC96"/>
  <c r="AD96"/>
  <c r="AE96"/>
  <c r="Z97"/>
  <c r="AA97"/>
  <c r="AB97"/>
  <c r="AC97"/>
  <c r="AD97"/>
  <c r="AE97"/>
  <c r="Z98"/>
  <c r="AA98"/>
  <c r="AB98"/>
  <c r="AC98"/>
  <c r="AD98"/>
  <c r="AE98"/>
  <c r="Z99"/>
  <c r="AA99"/>
  <c r="AB99"/>
  <c r="AC99"/>
  <c r="AD99"/>
  <c r="AE99"/>
  <c r="Z100"/>
  <c r="AA100"/>
  <c r="AB100"/>
  <c r="AC100"/>
  <c r="AD100"/>
  <c r="AE100"/>
  <c r="Z101"/>
  <c r="AA101"/>
  <c r="AB101"/>
  <c r="AC101"/>
  <c r="AD101"/>
  <c r="AE101"/>
  <c r="Z102"/>
  <c r="AA102"/>
  <c r="AB102"/>
  <c r="AC102"/>
  <c r="AD102"/>
  <c r="AE102"/>
  <c r="Z103"/>
  <c r="AA103"/>
  <c r="AB103"/>
  <c r="AC103"/>
  <c r="AD103"/>
  <c r="AE103"/>
  <c r="Z104"/>
  <c r="AA104"/>
  <c r="AB104"/>
  <c r="AC104"/>
  <c r="AD104"/>
  <c r="AE104"/>
  <c r="Z105"/>
  <c r="AA105"/>
  <c r="AB105"/>
  <c r="AC105"/>
  <c r="AD105"/>
  <c r="AE105"/>
  <c r="Z106"/>
  <c r="AA106"/>
  <c r="AB106"/>
  <c r="AC106"/>
  <c r="AD106"/>
  <c r="AE106"/>
  <c r="Z107"/>
  <c r="AA107"/>
  <c r="AB107"/>
  <c r="AC107"/>
  <c r="AD107"/>
  <c r="AE107"/>
  <c r="Z108"/>
  <c r="AA108"/>
  <c r="AB108"/>
  <c r="AC108"/>
  <c r="AD108"/>
  <c r="AE108"/>
  <c r="Z109"/>
  <c r="AA109"/>
  <c r="AB109"/>
  <c r="AC109"/>
  <c r="AD109"/>
  <c r="AE109"/>
  <c r="Z110"/>
  <c r="AA110"/>
  <c r="AB110"/>
  <c r="AC110"/>
  <c r="AD110"/>
  <c r="AE110"/>
  <c r="Z111"/>
  <c r="AA111"/>
  <c r="AB111"/>
  <c r="AC111"/>
  <c r="AD111"/>
  <c r="AE111"/>
  <c r="Z112"/>
  <c r="AA112"/>
  <c r="AB112"/>
  <c r="AC112"/>
  <c r="AD112"/>
  <c r="AE112"/>
  <c r="Z113"/>
  <c r="AA113"/>
  <c r="AB113"/>
  <c r="AC113"/>
  <c r="AD113"/>
  <c r="AE113"/>
  <c r="Z114"/>
  <c r="AA114"/>
  <c r="AB114"/>
  <c r="AC114"/>
  <c r="AD114"/>
  <c r="AE114"/>
  <c r="Z115"/>
  <c r="AA115"/>
  <c r="AB115"/>
  <c r="AC115"/>
  <c r="AD115"/>
  <c r="AE115"/>
  <c r="Z116"/>
  <c r="AA116"/>
  <c r="AB116"/>
  <c r="AC116"/>
  <c r="AD116"/>
  <c r="AE116"/>
  <c r="Z117"/>
  <c r="AA117"/>
  <c r="AB117"/>
  <c r="AC117"/>
  <c r="AD117"/>
  <c r="AE117"/>
  <c r="Z118"/>
  <c r="AA118"/>
  <c r="AB118"/>
  <c r="AC118"/>
  <c r="AD118"/>
  <c r="AE118"/>
  <c r="Z119"/>
  <c r="AA119"/>
  <c r="AB119"/>
  <c r="AC119"/>
  <c r="AD119"/>
  <c r="AE119"/>
  <c r="Z120"/>
  <c r="AA120"/>
  <c r="AB120"/>
  <c r="AC120"/>
  <c r="AD120"/>
  <c r="AE120"/>
  <c r="Z121"/>
  <c r="AA121"/>
  <c r="AB121"/>
  <c r="AC121"/>
  <c r="AD121"/>
  <c r="AE121"/>
  <c r="Z122"/>
  <c r="AA122"/>
  <c r="AB122"/>
  <c r="AC122"/>
  <c r="AD122"/>
  <c r="AE122"/>
  <c r="Z123"/>
  <c r="AA123"/>
  <c r="AB123"/>
  <c r="AC123"/>
  <c r="AD123"/>
  <c r="AE123"/>
  <c r="Z124"/>
  <c r="AA124"/>
  <c r="AB124"/>
  <c r="AC124"/>
  <c r="AD124"/>
  <c r="AE124"/>
  <c r="Z125"/>
  <c r="AA125"/>
  <c r="AB125"/>
  <c r="AC125"/>
  <c r="AD125"/>
  <c r="AE125"/>
  <c r="Z126"/>
  <c r="AA126"/>
  <c r="AB126"/>
  <c r="AC126"/>
  <c r="AD126"/>
  <c r="AE126"/>
  <c r="Z127"/>
  <c r="AA127"/>
  <c r="AB127"/>
  <c r="AC127"/>
  <c r="AD127"/>
  <c r="AE127"/>
  <c r="Z128"/>
  <c r="AA128"/>
  <c r="AB128"/>
  <c r="AC128"/>
  <c r="AD128"/>
  <c r="AE128"/>
  <c r="Z129"/>
  <c r="AA129"/>
  <c r="AB129"/>
  <c r="AC129"/>
  <c r="AD129"/>
  <c r="AE129"/>
  <c r="Z130"/>
  <c r="AA130"/>
  <c r="AB130"/>
  <c r="AC130"/>
  <c r="AD130"/>
  <c r="AE130"/>
  <c r="Z131"/>
  <c r="AA131"/>
  <c r="AB131"/>
  <c r="AC131"/>
  <c r="AD131"/>
  <c r="AE131"/>
  <c r="Z132"/>
  <c r="AA132"/>
  <c r="AB132"/>
  <c r="AC132"/>
  <c r="AD132"/>
  <c r="AE132"/>
  <c r="Z133"/>
  <c r="AA133"/>
  <c r="AB133"/>
  <c r="AC133"/>
  <c r="AD133"/>
  <c r="AE133"/>
  <c r="Z134"/>
  <c r="AA134"/>
  <c r="AB134"/>
  <c r="AC134"/>
  <c r="AD134"/>
  <c r="AE134"/>
  <c r="Z135"/>
  <c r="AA135"/>
  <c r="AB135"/>
  <c r="AC135"/>
  <c r="AD135"/>
  <c r="AE135"/>
  <c r="Z136"/>
  <c r="AA136"/>
  <c r="AB136"/>
  <c r="AC136"/>
  <c r="AD136"/>
  <c r="AE136"/>
  <c r="Z137"/>
  <c r="AA137"/>
  <c r="AB137"/>
  <c r="AC137"/>
  <c r="AD137"/>
  <c r="AE137"/>
  <c r="Z138"/>
  <c r="AA138"/>
  <c r="AB138"/>
  <c r="AC138"/>
  <c r="AD138"/>
  <c r="AE138"/>
  <c r="Z139"/>
  <c r="AA139"/>
  <c r="AB139"/>
  <c r="AC139"/>
  <c r="AD139"/>
  <c r="AE139"/>
  <c r="Z140"/>
  <c r="AA140"/>
  <c r="AB140"/>
  <c r="AC140"/>
  <c r="AD140"/>
  <c r="AE140"/>
  <c r="Z141"/>
  <c r="AA141"/>
  <c r="AB141"/>
  <c r="AC141"/>
  <c r="AD141"/>
  <c r="AE141"/>
  <c r="Z142"/>
  <c r="AA142"/>
  <c r="AB142"/>
  <c r="AC142"/>
  <c r="AD142"/>
  <c r="AE142"/>
  <c r="Z143"/>
  <c r="AA143"/>
  <c r="AB143"/>
  <c r="AC143"/>
  <c r="AD143"/>
  <c r="AE143"/>
  <c r="Z144"/>
  <c r="AA144"/>
  <c r="AB144"/>
  <c r="AC144"/>
  <c r="AD144"/>
  <c r="AE144"/>
  <c r="Z145"/>
  <c r="AA145"/>
  <c r="AB145"/>
  <c r="AC145"/>
  <c r="AD145"/>
  <c r="AE145"/>
  <c r="Z146"/>
  <c r="AA146"/>
  <c r="AB146"/>
  <c r="AC146"/>
  <c r="AD146"/>
  <c r="AE146"/>
  <c r="Z147"/>
  <c r="AA147"/>
  <c r="AB147"/>
  <c r="AC147"/>
  <c r="AD147"/>
  <c r="AE147"/>
  <c r="Z148"/>
  <c r="AA148"/>
  <c r="AB148"/>
  <c r="AC148"/>
  <c r="AD148"/>
  <c r="AE148"/>
  <c r="Z149"/>
  <c r="AA149"/>
  <c r="AB149"/>
  <c r="AC149"/>
  <c r="AD149"/>
  <c r="AE149"/>
  <c r="Z150"/>
  <c r="AA150"/>
  <c r="AB150"/>
  <c r="AC150"/>
  <c r="AD150"/>
  <c r="AE150"/>
  <c r="Z151"/>
  <c r="AA151"/>
  <c r="AB151"/>
  <c r="AC151"/>
  <c r="AD151"/>
  <c r="AE151"/>
  <c r="Z152"/>
  <c r="AA152"/>
  <c r="AB152"/>
  <c r="AC152"/>
  <c r="AD152"/>
  <c r="AE152"/>
  <c r="Z153"/>
  <c r="AA153"/>
  <c r="AB153"/>
  <c r="AC153"/>
  <c r="AD153"/>
  <c r="AE153"/>
  <c r="Z154"/>
  <c r="AA154"/>
  <c r="AB154"/>
  <c r="AC154"/>
  <c r="AD154"/>
  <c r="AE154"/>
  <c r="Z155"/>
  <c r="AA155"/>
  <c r="AB155"/>
  <c r="AC155"/>
  <c r="AD155"/>
  <c r="AE155"/>
  <c r="Z156"/>
  <c r="AA156"/>
  <c r="AB156"/>
  <c r="AC156"/>
  <c r="AD156"/>
  <c r="AE156"/>
  <c r="Z157"/>
  <c r="AA157"/>
  <c r="AB157"/>
  <c r="AC157"/>
  <c r="AD157"/>
  <c r="AE157"/>
  <c r="Z158"/>
  <c r="AA158"/>
  <c r="AB158"/>
  <c r="AC158"/>
  <c r="AD158"/>
  <c r="AE158"/>
  <c r="Z159"/>
  <c r="AA159"/>
  <c r="AB159"/>
  <c r="AC159"/>
  <c r="AD159"/>
  <c r="AE159"/>
  <c r="Z160"/>
  <c r="AA160"/>
  <c r="AB160"/>
  <c r="AC160"/>
  <c r="AD160"/>
  <c r="AE160"/>
  <c r="Z161"/>
  <c r="AA161"/>
  <c r="AB161"/>
  <c r="AC161"/>
  <c r="AD161"/>
  <c r="AE161"/>
  <c r="Z162"/>
  <c r="AA162"/>
  <c r="AB162"/>
  <c r="AC162"/>
  <c r="AD162"/>
  <c r="AE162"/>
  <c r="Z163"/>
  <c r="AA163"/>
  <c r="AB163"/>
  <c r="AC163"/>
  <c r="AD163"/>
  <c r="AE163"/>
  <c r="Z164"/>
  <c r="AA164"/>
  <c r="AB164"/>
  <c r="AC164"/>
  <c r="AD164"/>
  <c r="AE164"/>
  <c r="Z165"/>
  <c r="AA165"/>
  <c r="AB165"/>
  <c r="AC165"/>
  <c r="AD165"/>
  <c r="AE165"/>
  <c r="Z166"/>
  <c r="AA166"/>
  <c r="AB166"/>
  <c r="AC166"/>
  <c r="AD166"/>
  <c r="AE166"/>
  <c r="Z167"/>
  <c r="AA167"/>
  <c r="AB167"/>
  <c r="AC167"/>
  <c r="AD167"/>
  <c r="AE167"/>
  <c r="Z168"/>
  <c r="AA168"/>
  <c r="AB168"/>
  <c r="AC168"/>
  <c r="AD168"/>
  <c r="AE168"/>
  <c r="Z169"/>
  <c r="AA169"/>
  <c r="AB169"/>
  <c r="AC169"/>
  <c r="AD169"/>
  <c r="AE169"/>
  <c r="Z170"/>
  <c r="AA170"/>
  <c r="AB170"/>
  <c r="AC170"/>
  <c r="AD170"/>
  <c r="AE170"/>
  <c r="Z171"/>
  <c r="AA171"/>
  <c r="AB171"/>
  <c r="AC171"/>
  <c r="AD171"/>
  <c r="AE171"/>
  <c r="Z172"/>
  <c r="AA172"/>
  <c r="AB172"/>
  <c r="AC172"/>
  <c r="AD172"/>
  <c r="AE172"/>
  <c r="Z173"/>
  <c r="AA173"/>
  <c r="AB173"/>
  <c r="AC173"/>
  <c r="AD173"/>
  <c r="AE173"/>
  <c r="Z174"/>
  <c r="AA174"/>
  <c r="AB174"/>
  <c r="AC174"/>
  <c r="AD174"/>
  <c r="AE174"/>
  <c r="Z175"/>
  <c r="AA175"/>
  <c r="AB175"/>
  <c r="AC175"/>
  <c r="AD175"/>
  <c r="AE175"/>
  <c r="Z176"/>
  <c r="AA176"/>
  <c r="AB176"/>
  <c r="AC176"/>
  <c r="AD176"/>
  <c r="AE176"/>
  <c r="Z177"/>
  <c r="AA177"/>
  <c r="AB177"/>
  <c r="AC177"/>
  <c r="AD177"/>
  <c r="AE177"/>
  <c r="Z178"/>
  <c r="AA178"/>
  <c r="AB178"/>
  <c r="AC178"/>
  <c r="AD178"/>
  <c r="AE178"/>
  <c r="Z179"/>
  <c r="AA179"/>
  <c r="AB179"/>
  <c r="AC179"/>
  <c r="AD179"/>
  <c r="AE179"/>
  <c r="Z180"/>
  <c r="AA180"/>
  <c r="AB180"/>
  <c r="AC180"/>
  <c r="AD180"/>
  <c r="AE180"/>
  <c r="Z181"/>
  <c r="AA181"/>
  <c r="AB181"/>
  <c r="AC181"/>
  <c r="AD181"/>
  <c r="AE181"/>
  <c r="Z182"/>
  <c r="AA182"/>
  <c r="AB182"/>
  <c r="AC182"/>
  <c r="AD182"/>
  <c r="AE182"/>
  <c r="Z183"/>
  <c r="AA183"/>
  <c r="AB183"/>
  <c r="AC183"/>
  <c r="AD183"/>
  <c r="AE183"/>
  <c r="Z184"/>
  <c r="AA184"/>
  <c r="AB184"/>
  <c r="AC184"/>
  <c r="AD184"/>
  <c r="AE184"/>
  <c r="Z185"/>
  <c r="AA185"/>
  <c r="AB185"/>
  <c r="AC185"/>
  <c r="AD185"/>
  <c r="AE185"/>
  <c r="Z186"/>
  <c r="AA186"/>
  <c r="AB186"/>
  <c r="AC186"/>
  <c r="AD186"/>
  <c r="AE186"/>
  <c r="Z187"/>
  <c r="AA187"/>
  <c r="AB187"/>
  <c r="AC187"/>
  <c r="AD187"/>
  <c r="AE187"/>
  <c r="Z188"/>
  <c r="AA188"/>
  <c r="AB188"/>
  <c r="AC188"/>
  <c r="AD188"/>
  <c r="AE188"/>
  <c r="Z189"/>
  <c r="AA189"/>
  <c r="AB189"/>
  <c r="AC189"/>
  <c r="AD189"/>
  <c r="AE189"/>
  <c r="Z190"/>
  <c r="AA190"/>
  <c r="AB190"/>
  <c r="AC190"/>
  <c r="AD190"/>
  <c r="AE190"/>
  <c r="Z191"/>
  <c r="AA191"/>
  <c r="AB191"/>
  <c r="AC191"/>
  <c r="AD191"/>
  <c r="AE191"/>
  <c r="Z192"/>
  <c r="AA192"/>
  <c r="AB192"/>
  <c r="AC192"/>
  <c r="AD192"/>
  <c r="AE192"/>
  <c r="Z193"/>
  <c r="AA193"/>
  <c r="AB193"/>
  <c r="AC193"/>
  <c r="AD193"/>
  <c r="AE193"/>
  <c r="Z194"/>
  <c r="AA194"/>
  <c r="AB194"/>
  <c r="AC194"/>
  <c r="AD194"/>
  <c r="AE194"/>
  <c r="Z195"/>
  <c r="AA195"/>
  <c r="AB195"/>
  <c r="AC195"/>
  <c r="AD195"/>
  <c r="AE195"/>
  <c r="Z196"/>
  <c r="AA196"/>
  <c r="AB196"/>
  <c r="AC196"/>
  <c r="AD196"/>
  <c r="AE196"/>
  <c r="Z197"/>
  <c r="AA197"/>
  <c r="AB197"/>
  <c r="AC197"/>
  <c r="AD197"/>
  <c r="AE197"/>
  <c r="Z198"/>
  <c r="AA198"/>
  <c r="AB198"/>
  <c r="AC198"/>
  <c r="AD198"/>
  <c r="AE198"/>
  <c r="Z199"/>
  <c r="AA199"/>
  <c r="AB199"/>
  <c r="AC199"/>
  <c r="AD199"/>
  <c r="AE199"/>
  <c r="Z200"/>
  <c r="AA200"/>
  <c r="AB200"/>
  <c r="AC200"/>
  <c r="AD200"/>
  <c r="AE200"/>
  <c r="Z201"/>
  <c r="AA201"/>
  <c r="AB201"/>
  <c r="AC201"/>
  <c r="AD201"/>
  <c r="AE201"/>
  <c r="Z202"/>
  <c r="AA202"/>
  <c r="AB202"/>
  <c r="AC202"/>
  <c r="AD202"/>
  <c r="AE202"/>
  <c r="Z203"/>
  <c r="AA203"/>
  <c r="AB203"/>
  <c r="AC203"/>
  <c r="AD203"/>
  <c r="AE203"/>
  <c r="Z204"/>
  <c r="AA204"/>
  <c r="AB204"/>
  <c r="AC204"/>
  <c r="AD204"/>
  <c r="AE204"/>
  <c r="Z205"/>
  <c r="AA205"/>
  <c r="AB205"/>
  <c r="AC205"/>
  <c r="AD205"/>
  <c r="AE205"/>
  <c r="Z206"/>
  <c r="AA206"/>
  <c r="AB206"/>
  <c r="AC206"/>
  <c r="AD206"/>
  <c r="AE206"/>
  <c r="Z207"/>
  <c r="AA207"/>
  <c r="AB207"/>
  <c r="AC207"/>
  <c r="AD207"/>
  <c r="AE207"/>
  <c r="Z208"/>
  <c r="AA208"/>
  <c r="AB208"/>
  <c r="AC208"/>
  <c r="AD208"/>
  <c r="AE208"/>
  <c r="Z209"/>
  <c r="AA209"/>
  <c r="AB209"/>
  <c r="AC209"/>
  <c r="AD209"/>
  <c r="AE209"/>
  <c r="Z210"/>
  <c r="AA210"/>
  <c r="AB210"/>
  <c r="AC210"/>
  <c r="AD210"/>
  <c r="AE210"/>
  <c r="Z211"/>
  <c r="AA211"/>
  <c r="AB211"/>
  <c r="AC211"/>
  <c r="AD211"/>
  <c r="AE211"/>
  <c r="Z212"/>
  <c r="AA212"/>
  <c r="AB212"/>
  <c r="AC212"/>
  <c r="AD212"/>
  <c r="AE212"/>
  <c r="Z213"/>
  <c r="AA213"/>
  <c r="AB213"/>
  <c r="AC213"/>
  <c r="AD213"/>
  <c r="AE213"/>
  <c r="Z214"/>
  <c r="AA214"/>
  <c r="AB214"/>
  <c r="AC214"/>
  <c r="AD214"/>
  <c r="AE214"/>
  <c r="Z215"/>
  <c r="AA215"/>
  <c r="AB215"/>
  <c r="AC215"/>
  <c r="AD215"/>
  <c r="AE215"/>
  <c r="Z216"/>
  <c r="AA216"/>
  <c r="AB216"/>
  <c r="AC216"/>
  <c r="AD216"/>
  <c r="AE216"/>
  <c r="Z217"/>
  <c r="AA217"/>
  <c r="AB217"/>
  <c r="AC217"/>
  <c r="AD217"/>
  <c r="AE217"/>
  <c r="Z218"/>
  <c r="AA218"/>
  <c r="AB218"/>
  <c r="AC218"/>
  <c r="AD218"/>
  <c r="AE218"/>
  <c r="Z219"/>
  <c r="AA219"/>
  <c r="AB219"/>
  <c r="AC219"/>
  <c r="AD219"/>
  <c r="AE219"/>
  <c r="Z220"/>
  <c r="AA220"/>
  <c r="AB220"/>
  <c r="AC220"/>
  <c r="AD220"/>
  <c r="AE220"/>
  <c r="Z221"/>
  <c r="AA221"/>
  <c r="AB221"/>
  <c r="AC221"/>
  <c r="AD221"/>
  <c r="AE221"/>
  <c r="Z222"/>
  <c r="AA222"/>
  <c r="AB222"/>
  <c r="AC222"/>
  <c r="AD222"/>
  <c r="AE222"/>
  <c r="Z223"/>
  <c r="AA223"/>
  <c r="AB223"/>
  <c r="AC223"/>
  <c r="AD223"/>
  <c r="AE223"/>
  <c r="Z224"/>
  <c r="AA224"/>
  <c r="AB224"/>
  <c r="AC224"/>
  <c r="AD224"/>
  <c r="AE224"/>
  <c r="Z225"/>
  <c r="AA225"/>
  <c r="AB225"/>
  <c r="AC225"/>
  <c r="AD225"/>
  <c r="AE225"/>
  <c r="Z226"/>
  <c r="AA226"/>
  <c r="AB226"/>
  <c r="AC226"/>
  <c r="AD226"/>
  <c r="AE226"/>
  <c r="Z227"/>
  <c r="AA227"/>
  <c r="AB227"/>
  <c r="AC227"/>
  <c r="AD227"/>
  <c r="AE227"/>
  <c r="Z228"/>
  <c r="AA228"/>
  <c r="AB228"/>
  <c r="AC228"/>
  <c r="AD228"/>
  <c r="AE228"/>
  <c r="Z229"/>
  <c r="AA229"/>
  <c r="AB229"/>
  <c r="AC229"/>
  <c r="AD229"/>
  <c r="AE229"/>
  <c r="Z230"/>
  <c r="AA230"/>
  <c r="AB230"/>
  <c r="AC230"/>
  <c r="AD230"/>
  <c r="AE230"/>
  <c r="Z231"/>
  <c r="AA231"/>
  <c r="AB231"/>
  <c r="AC231"/>
  <c r="AD231"/>
  <c r="AE231"/>
  <c r="Z232"/>
  <c r="AA232"/>
  <c r="AB232"/>
  <c r="AC232"/>
  <c r="AD232"/>
  <c r="AE232"/>
  <c r="Z233"/>
  <c r="AA233"/>
  <c r="AB233"/>
  <c r="AC233"/>
  <c r="AD233"/>
  <c r="AE233"/>
  <c r="Z234"/>
  <c r="AA234"/>
  <c r="AB234"/>
  <c r="AC234"/>
  <c r="AD234"/>
  <c r="AE234"/>
  <c r="Z235"/>
  <c r="AA235"/>
  <c r="AB235"/>
  <c r="AC235"/>
  <c r="AD235"/>
  <c r="AE235"/>
  <c r="Z236"/>
  <c r="AA236"/>
  <c r="AB236"/>
  <c r="AC236"/>
  <c r="AD236"/>
  <c r="AE236"/>
  <c r="Z237"/>
  <c r="AA237"/>
  <c r="AB237"/>
  <c r="AC237"/>
  <c r="AD237"/>
  <c r="AE237"/>
  <c r="Z238"/>
  <c r="AA238"/>
  <c r="AB238"/>
  <c r="AC238"/>
  <c r="AD238"/>
  <c r="AE238"/>
  <c r="Z239"/>
  <c r="AA239"/>
  <c r="AB239"/>
  <c r="AC239"/>
  <c r="AD239"/>
  <c r="AE239"/>
  <c r="Z240"/>
  <c r="AA240"/>
  <c r="AB240"/>
  <c r="AC240"/>
  <c r="AD240"/>
  <c r="AE240"/>
  <c r="Z241"/>
  <c r="AA241"/>
  <c r="AB241"/>
  <c r="AC241"/>
  <c r="AD241"/>
  <c r="AE241"/>
  <c r="Z242"/>
  <c r="AA242"/>
  <c r="AB242"/>
  <c r="AC242"/>
  <c r="AD242"/>
  <c r="AE242"/>
  <c r="Z243"/>
  <c r="AA243"/>
  <c r="AB243"/>
  <c r="AC243"/>
  <c r="AD243"/>
  <c r="AE243"/>
  <c r="Z244"/>
  <c r="AA244"/>
  <c r="AB244"/>
  <c r="AC244"/>
  <c r="AD244"/>
  <c r="AE244"/>
  <c r="Z245"/>
  <c r="AA245"/>
  <c r="AB245"/>
  <c r="AC245"/>
  <c r="AD245"/>
  <c r="AE245"/>
  <c r="Z246"/>
  <c r="AA246"/>
  <c r="AB246"/>
  <c r="AC246"/>
  <c r="AD246"/>
  <c r="AE246"/>
  <c r="Z247"/>
  <c r="AA247"/>
  <c r="AB247"/>
  <c r="AC247"/>
  <c r="AD247"/>
  <c r="AE247"/>
  <c r="Z248"/>
  <c r="AA248"/>
  <c r="AB248"/>
  <c r="AC248"/>
  <c r="AD248"/>
  <c r="AE248"/>
  <c r="Z249"/>
  <c r="AA249"/>
  <c r="AB249"/>
  <c r="AC249"/>
  <c r="AD249"/>
  <c r="AE249"/>
  <c r="Z250"/>
  <c r="AA250"/>
  <c r="AB250"/>
  <c r="AC250"/>
  <c r="AD250"/>
  <c r="AE250"/>
  <c r="Z251"/>
  <c r="AA251"/>
  <c r="AB251"/>
  <c r="AC251"/>
  <c r="AD251"/>
  <c r="AE251"/>
  <c r="Z252"/>
  <c r="AA252"/>
  <c r="AB252"/>
  <c r="AC252"/>
  <c r="AD252"/>
  <c r="AE252"/>
  <c r="Z253"/>
  <c r="AA253"/>
  <c r="AB253"/>
  <c r="AC253"/>
  <c r="AD253"/>
  <c r="AE253"/>
  <c r="Z254"/>
  <c r="AA254"/>
  <c r="AB254"/>
  <c r="AC254"/>
  <c r="AD254"/>
  <c r="AE254"/>
  <c r="Z255"/>
  <c r="AA255"/>
  <c r="AB255"/>
  <c r="AC255"/>
  <c r="AD255"/>
  <c r="AE255"/>
  <c r="Z256"/>
  <c r="AA256"/>
  <c r="AB256"/>
  <c r="AC256"/>
  <c r="AD256"/>
  <c r="AE256"/>
  <c r="Z257"/>
  <c r="AA257"/>
  <c r="AB257"/>
  <c r="AC257"/>
  <c r="AD257"/>
  <c r="AE257"/>
  <c r="Z258"/>
  <c r="AA258"/>
  <c r="AB258"/>
  <c r="AC258"/>
  <c r="AD258"/>
  <c r="AE258"/>
  <c r="Z259"/>
  <c r="AA259"/>
  <c r="AB259"/>
  <c r="AC259"/>
  <c r="AD259"/>
  <c r="AE259"/>
  <c r="Z260"/>
  <c r="AA260"/>
  <c r="AB260"/>
  <c r="AC260"/>
  <c r="AD260"/>
  <c r="AE260"/>
  <c r="Z261"/>
  <c r="AA261"/>
  <c r="AB261"/>
  <c r="AC261"/>
  <c r="AD261"/>
  <c r="AE261"/>
  <c r="Z262"/>
  <c r="AA262"/>
  <c r="AB262"/>
  <c r="AC262"/>
  <c r="AD262"/>
  <c r="AE262"/>
  <c r="Z263"/>
  <c r="AA263"/>
  <c r="AB263"/>
  <c r="AC263"/>
  <c r="AD263"/>
  <c r="AE263"/>
  <c r="Z264"/>
  <c r="AA264"/>
  <c r="AB264"/>
  <c r="AC264"/>
  <c r="AD264"/>
  <c r="AE264"/>
  <c r="Z265"/>
  <c r="AA265"/>
  <c r="AB265"/>
  <c r="AC265"/>
  <c r="AD265"/>
  <c r="AE265"/>
  <c r="Z266"/>
  <c r="AA266"/>
  <c r="AB266"/>
  <c r="AC266"/>
  <c r="AD266"/>
  <c r="AE266"/>
  <c r="Z267"/>
  <c r="AA267"/>
  <c r="AB267"/>
  <c r="AC267"/>
  <c r="AD267"/>
  <c r="AE267"/>
  <c r="Z268"/>
  <c r="AA268"/>
  <c r="AB268"/>
  <c r="AC268"/>
  <c r="AD268"/>
  <c r="AE268"/>
  <c r="Z269"/>
  <c r="AA269"/>
  <c r="AB269"/>
  <c r="AC269"/>
  <c r="AD269"/>
  <c r="AE269"/>
  <c r="Z270"/>
  <c r="AA270"/>
  <c r="AB270"/>
  <c r="AC270"/>
  <c r="AD270"/>
  <c r="AE270"/>
  <c r="Z271"/>
  <c r="AA271"/>
  <c r="AB271"/>
  <c r="AC271"/>
  <c r="AD271"/>
  <c r="AE271"/>
  <c r="Z272"/>
  <c r="AA272"/>
  <c r="AB272"/>
  <c r="AC272"/>
  <c r="AD272"/>
  <c r="AE272"/>
  <c r="Z273"/>
  <c r="AA273"/>
  <c r="AB273"/>
  <c r="AC273"/>
  <c r="AD273"/>
  <c r="AE273"/>
  <c r="Z274"/>
  <c r="AA274"/>
  <c r="AB274"/>
  <c r="AC274"/>
  <c r="AD274"/>
  <c r="AE274"/>
  <c r="Z275"/>
  <c r="AA275"/>
  <c r="AB275"/>
  <c r="AC275"/>
  <c r="AD275"/>
  <c r="AE275"/>
  <c r="Z276"/>
  <c r="AA276"/>
  <c r="AB276"/>
  <c r="AC276"/>
  <c r="AD276"/>
  <c r="AE276"/>
  <c r="Z277"/>
  <c r="AA277"/>
  <c r="AB277"/>
  <c r="AC277"/>
  <c r="AD277"/>
  <c r="AE277"/>
  <c r="Z278"/>
  <c r="AA278"/>
  <c r="AB278"/>
  <c r="AC278"/>
  <c r="AD278"/>
  <c r="AE278"/>
  <c r="Z279"/>
  <c r="AA279"/>
  <c r="AB279"/>
  <c r="AC279"/>
  <c r="AD279"/>
  <c r="AE279"/>
  <c r="Z280"/>
  <c r="AA280"/>
  <c r="AB280"/>
  <c r="AC280"/>
  <c r="AD280"/>
  <c r="AE280"/>
  <c r="Z281"/>
  <c r="AA281"/>
  <c r="AB281"/>
  <c r="AC281"/>
  <c r="AD281"/>
  <c r="AE281"/>
  <c r="Z282"/>
  <c r="AA282"/>
  <c r="AB282"/>
  <c r="AC282"/>
  <c r="AD282"/>
  <c r="AE282"/>
  <c r="Z283"/>
  <c r="AA283"/>
  <c r="AB283"/>
  <c r="AC283"/>
  <c r="AD283"/>
  <c r="AE283"/>
  <c r="Z284"/>
  <c r="AA284"/>
  <c r="AB284"/>
  <c r="AC284"/>
  <c r="AD284"/>
  <c r="AE284"/>
  <c r="Z285"/>
  <c r="AA285"/>
  <c r="AB285"/>
  <c r="AC285"/>
  <c r="AD285"/>
  <c r="AE285"/>
  <c r="Z286"/>
  <c r="AA286"/>
  <c r="AB286"/>
  <c r="AC286"/>
  <c r="AD286"/>
  <c r="AE286"/>
  <c r="Z287"/>
  <c r="AA287"/>
  <c r="AB287"/>
  <c r="AC287"/>
  <c r="AD287"/>
  <c r="AE287"/>
  <c r="Z288"/>
  <c r="AA288"/>
  <c r="AB288"/>
  <c r="AC288"/>
  <c r="AD288"/>
  <c r="AE288"/>
  <c r="Z289"/>
  <c r="AA289"/>
  <c r="AB289"/>
  <c r="AC289"/>
  <c r="AD289"/>
  <c r="AE289"/>
  <c r="Z290"/>
  <c r="AA290"/>
  <c r="AB290"/>
  <c r="AC290"/>
  <c r="AD290"/>
  <c r="AE290"/>
  <c r="Z291"/>
  <c r="AA291"/>
  <c r="AB291"/>
  <c r="AC291"/>
  <c r="AD291"/>
  <c r="AE291"/>
  <c r="Z292"/>
  <c r="AA292"/>
  <c r="AB292"/>
  <c r="AC292"/>
  <c r="AD292"/>
  <c r="AE292"/>
  <c r="Z293"/>
  <c r="AA293"/>
  <c r="AB293"/>
  <c r="AC293"/>
  <c r="AD293"/>
  <c r="AE293"/>
  <c r="Z294"/>
  <c r="AA294"/>
  <c r="AB294"/>
  <c r="AC294"/>
  <c r="AD294"/>
  <c r="AE294"/>
  <c r="Z295"/>
  <c r="AA295"/>
  <c r="AB295"/>
  <c r="AC295"/>
  <c r="AD295"/>
  <c r="AE295"/>
  <c r="Z296"/>
  <c r="AA296"/>
  <c r="AB296"/>
  <c r="AC296"/>
  <c r="AD296"/>
  <c r="AE296"/>
  <c r="Z297"/>
  <c r="AA297"/>
  <c r="AB297"/>
  <c r="AC297"/>
  <c r="AD297"/>
  <c r="AE297"/>
  <c r="Z298"/>
  <c r="AA298"/>
  <c r="AB298"/>
  <c r="AC298"/>
  <c r="AD298"/>
  <c r="AE298"/>
  <c r="Z299"/>
  <c r="AA299"/>
  <c r="AB299"/>
  <c r="AC299"/>
  <c r="AD299"/>
  <c r="AE299"/>
  <c r="Z300"/>
  <c r="AA300"/>
  <c r="AB300"/>
  <c r="AC300"/>
  <c r="AD300"/>
  <c r="AE300"/>
  <c r="Z301"/>
  <c r="AA301"/>
  <c r="AB301"/>
  <c r="AC301"/>
  <c r="AD301"/>
  <c r="AE301"/>
  <c r="Z302"/>
  <c r="AA302"/>
  <c r="AB302"/>
  <c r="AC302"/>
  <c r="AD302"/>
  <c r="AE302"/>
  <c r="Z303"/>
  <c r="AA303"/>
  <c r="AB303"/>
  <c r="AC303"/>
  <c r="AD303"/>
  <c r="AE303"/>
  <c r="Z304"/>
  <c r="AA304"/>
  <c r="AB304"/>
  <c r="AC304"/>
  <c r="AD304"/>
  <c r="AE304"/>
  <c r="Z305"/>
  <c r="AA305"/>
  <c r="AB305"/>
  <c r="AC305"/>
  <c r="AD305"/>
  <c r="AE305"/>
  <c r="Z306"/>
  <c r="AA306"/>
  <c r="AB306"/>
  <c r="AC306"/>
  <c r="AD306"/>
  <c r="AE306"/>
  <c r="Z307"/>
  <c r="AA307"/>
  <c r="AB307"/>
  <c r="AC307"/>
  <c r="AD307"/>
  <c r="AE307"/>
  <c r="Z308"/>
  <c r="AA308"/>
  <c r="AB308"/>
  <c r="AC308"/>
  <c r="AD308"/>
  <c r="AE308"/>
  <c r="Z309"/>
  <c r="AA309"/>
  <c r="AB309"/>
  <c r="AC309"/>
  <c r="AD309"/>
  <c r="AE309"/>
  <c r="Z310"/>
  <c r="AA310"/>
  <c r="AB310"/>
  <c r="AC310"/>
  <c r="AD310"/>
  <c r="AE310"/>
  <c r="Z311"/>
  <c r="AA311"/>
  <c r="AB311"/>
  <c r="AC311"/>
  <c r="AD311"/>
  <c r="AE311"/>
  <c r="Z312"/>
  <c r="AA312"/>
  <c r="AB312"/>
  <c r="AC312"/>
  <c r="AD312"/>
  <c r="AE312"/>
  <c r="Z313"/>
  <c r="AA313"/>
  <c r="AB313"/>
  <c r="AC313"/>
  <c r="AD313"/>
  <c r="AE313"/>
  <c r="Z314"/>
  <c r="AA314"/>
  <c r="AB314"/>
  <c r="AC314"/>
  <c r="AD314"/>
  <c r="AE314"/>
  <c r="Z315"/>
  <c r="AA315"/>
  <c r="AB315"/>
  <c r="AC315"/>
  <c r="AD315"/>
  <c r="AE315"/>
  <c r="Z316"/>
  <c r="AA316"/>
  <c r="AB316"/>
  <c r="AC316"/>
  <c r="AD316"/>
  <c r="AE316"/>
  <c r="Z317"/>
  <c r="AA317"/>
  <c r="AB317"/>
  <c r="AC317"/>
  <c r="AD317"/>
  <c r="AE317"/>
  <c r="Z318"/>
  <c r="AA318"/>
  <c r="AB318"/>
  <c r="AC318"/>
  <c r="AD318"/>
  <c r="AE318"/>
  <c r="Z319"/>
  <c r="AA319"/>
  <c r="AB319"/>
  <c r="AC319"/>
  <c r="AD319"/>
  <c r="AE319"/>
  <c r="Z320"/>
  <c r="AA320"/>
  <c r="AB320"/>
  <c r="AC320"/>
  <c r="AD320"/>
  <c r="AE320"/>
  <c r="Z321"/>
  <c r="AA321"/>
  <c r="AB321"/>
  <c r="AC321"/>
  <c r="AD321"/>
  <c r="AE321"/>
  <c r="Z322"/>
  <c r="AA322"/>
  <c r="AB322"/>
  <c r="AC322"/>
  <c r="AD322"/>
  <c r="AE322"/>
  <c r="Z323"/>
  <c r="AA323"/>
  <c r="AB323"/>
  <c r="AC323"/>
  <c r="AD323"/>
  <c r="AE323"/>
  <c r="Z324"/>
  <c r="AA324"/>
  <c r="AB324"/>
  <c r="AC324"/>
  <c r="AD324"/>
  <c r="AE324"/>
  <c r="Z325"/>
  <c r="AA325"/>
  <c r="AB325"/>
  <c r="AC325"/>
  <c r="AD325"/>
  <c r="AE325"/>
  <c r="Z326"/>
  <c r="AA326"/>
  <c r="AB326"/>
  <c r="AC326"/>
  <c r="AD326"/>
  <c r="AE326"/>
  <c r="Z327"/>
  <c r="AA327"/>
  <c r="AB327"/>
  <c r="AC327"/>
  <c r="AD327"/>
  <c r="AE327"/>
  <c r="Z328"/>
  <c r="AA328"/>
  <c r="AB328"/>
  <c r="AC328"/>
  <c r="AD328"/>
  <c r="AE328"/>
  <c r="Z329"/>
  <c r="AA329"/>
  <c r="AB329"/>
  <c r="AC329"/>
  <c r="AD329"/>
  <c r="AE329"/>
  <c r="Z330"/>
  <c r="AA330"/>
  <c r="AB330"/>
  <c r="AC330"/>
  <c r="AD330"/>
  <c r="AE330"/>
  <c r="Z331"/>
  <c r="AA331"/>
  <c r="AB331"/>
  <c r="AC331"/>
  <c r="AD331"/>
  <c r="AE331"/>
  <c r="Z332"/>
  <c r="AA332"/>
  <c r="AB332"/>
  <c r="AC332"/>
  <c r="AD332"/>
  <c r="AE332"/>
  <c r="Z333"/>
  <c r="AA333"/>
  <c r="AB333"/>
  <c r="AC333"/>
  <c r="AD333"/>
  <c r="AE333"/>
  <c r="Z334"/>
  <c r="AA334"/>
  <c r="AB334"/>
  <c r="AC334"/>
  <c r="AD334"/>
  <c r="AE334"/>
  <c r="Z335"/>
  <c r="AA335"/>
  <c r="AB335"/>
  <c r="AC335"/>
  <c r="AD335"/>
  <c r="AE335"/>
  <c r="Z336"/>
  <c r="AA336"/>
  <c r="AB336"/>
  <c r="AC336"/>
  <c r="AD336"/>
  <c r="AE336"/>
  <c r="Z337"/>
  <c r="AA337"/>
  <c r="AB337"/>
  <c r="AC337"/>
  <c r="AD337"/>
  <c r="AE337"/>
  <c r="Z338"/>
  <c r="AA338"/>
  <c r="AB338"/>
  <c r="AC338"/>
  <c r="AD338"/>
  <c r="AE338"/>
  <c r="Z339"/>
  <c r="AA339"/>
  <c r="AB339"/>
  <c r="AC339"/>
  <c r="AD339"/>
  <c r="AE339"/>
  <c r="Z340"/>
  <c r="AA340"/>
  <c r="AB340"/>
  <c r="AC340"/>
  <c r="AD340"/>
  <c r="AE340"/>
  <c r="Z341"/>
  <c r="AA341"/>
  <c r="AB341"/>
  <c r="AC341"/>
  <c r="AD341"/>
  <c r="AE341"/>
  <c r="Z342"/>
  <c r="AA342"/>
  <c r="AB342"/>
  <c r="AC342"/>
  <c r="AD342"/>
  <c r="AE342"/>
  <c r="Z343"/>
  <c r="AA343"/>
  <c r="AB343"/>
  <c r="AC343"/>
  <c r="AD343"/>
  <c r="AE343"/>
  <c r="Z344"/>
  <c r="AA344"/>
  <c r="AB344"/>
  <c r="AC344"/>
  <c r="AD344"/>
  <c r="AE344"/>
  <c r="Z345"/>
  <c r="AA345"/>
  <c r="AB345"/>
  <c r="AC345"/>
  <c r="AD345"/>
  <c r="AE345"/>
  <c r="Z346"/>
  <c r="AA346"/>
  <c r="AB346"/>
  <c r="AC346"/>
  <c r="AD346"/>
  <c r="AE346"/>
  <c r="Z347"/>
  <c r="AA347"/>
  <c r="AB347"/>
  <c r="AC347"/>
  <c r="AD347"/>
  <c r="AE347"/>
  <c r="Z348"/>
  <c r="AA348"/>
  <c r="AB348"/>
  <c r="AC348"/>
  <c r="AD348"/>
  <c r="AE348"/>
  <c r="Z349"/>
  <c r="AA349"/>
  <c r="AB349"/>
  <c r="AC349"/>
  <c r="AD349"/>
  <c r="AE349"/>
  <c r="Z350"/>
  <c r="AA350"/>
  <c r="AB350"/>
  <c r="AC350"/>
  <c r="AD350"/>
  <c r="AE350"/>
  <c r="Z351"/>
  <c r="AA351"/>
  <c r="AB351"/>
  <c r="AC351"/>
  <c r="AD351"/>
  <c r="AE351"/>
  <c r="Z352"/>
  <c r="AA352"/>
  <c r="AB352"/>
  <c r="AC352"/>
  <c r="AD352"/>
  <c r="AE352"/>
  <c r="Z353"/>
  <c r="AA353"/>
  <c r="AB353"/>
  <c r="AC353"/>
  <c r="AD353"/>
  <c r="AE353"/>
  <c r="Z354"/>
  <c r="AA354"/>
  <c r="AB354"/>
  <c r="AC354"/>
  <c r="AD354"/>
  <c r="AE354"/>
  <c r="Z355"/>
  <c r="AA355"/>
  <c r="AB355"/>
  <c r="AC355"/>
  <c r="AD355"/>
  <c r="AE355"/>
  <c r="Z356"/>
  <c r="AA356"/>
  <c r="AB356"/>
  <c r="AC356"/>
  <c r="AD356"/>
  <c r="AE356"/>
  <c r="Z357"/>
  <c r="AA357"/>
  <c r="AB357"/>
  <c r="AC357"/>
  <c r="AD357"/>
  <c r="AE357"/>
  <c r="Z358"/>
  <c r="AA358"/>
  <c r="AB358"/>
  <c r="AC358"/>
  <c r="AD358"/>
  <c r="AE358"/>
  <c r="Z359"/>
  <c r="AA359"/>
  <c r="AB359"/>
  <c r="AC359"/>
  <c r="AD359"/>
  <c r="AE359"/>
  <c r="Z360"/>
  <c r="AA360"/>
  <c r="AB360"/>
  <c r="AC360"/>
  <c r="AD360"/>
  <c r="AE360"/>
  <c r="Z361"/>
  <c r="AA361"/>
  <c r="AB361"/>
  <c r="AC361"/>
  <c r="AD361"/>
  <c r="AE361"/>
  <c r="Z362"/>
  <c r="AA362"/>
  <c r="AB362"/>
  <c r="AC362"/>
  <c r="AD362"/>
  <c r="AE362"/>
  <c r="Z363"/>
  <c r="AA363"/>
  <c r="AB363"/>
  <c r="AC363"/>
  <c r="AD363"/>
  <c r="AE363"/>
  <c r="Z364"/>
  <c r="AA364"/>
  <c r="AB364"/>
  <c r="AC364"/>
  <c r="AD364"/>
  <c r="AE364"/>
  <c r="Z365"/>
  <c r="AA365"/>
  <c r="AB365"/>
  <c r="AC365"/>
  <c r="AD365"/>
  <c r="AE365"/>
  <c r="Z366"/>
  <c r="AA366"/>
  <c r="AB366"/>
  <c r="AC366"/>
  <c r="AD366"/>
  <c r="AE366"/>
  <c r="Z367"/>
  <c r="AA367"/>
  <c r="AB367"/>
  <c r="AC367"/>
  <c r="AD367"/>
  <c r="AE367"/>
  <c r="Z368"/>
  <c r="AA368"/>
  <c r="AB368"/>
  <c r="AC368"/>
  <c r="AD368"/>
  <c r="AE368"/>
  <c r="Z369"/>
  <c r="AA369"/>
  <c r="AB369"/>
  <c r="AC369"/>
  <c r="AD369"/>
  <c r="AE369"/>
  <c r="Z370"/>
  <c r="AA370"/>
  <c r="AB370"/>
  <c r="AC370"/>
  <c r="AD370"/>
  <c r="AE370"/>
  <c r="Z371"/>
  <c r="AA371"/>
  <c r="AB371"/>
  <c r="AC371"/>
  <c r="AD371"/>
  <c r="AE371"/>
  <c r="Z372"/>
  <c r="AA372"/>
  <c r="AB372"/>
  <c r="AC372"/>
  <c r="AD372"/>
  <c r="AE372"/>
  <c r="Z373"/>
  <c r="AA373"/>
  <c r="AB373"/>
  <c r="AC373"/>
  <c r="AD373"/>
  <c r="AE373"/>
  <c r="Z374"/>
  <c r="AA374"/>
  <c r="AB374"/>
  <c r="AC374"/>
  <c r="AD374"/>
  <c r="AE374"/>
  <c r="Z375"/>
  <c r="AA375"/>
  <c r="AB375"/>
  <c r="AC375"/>
  <c r="AD375"/>
  <c r="AE375"/>
  <c r="Z376"/>
  <c r="AA376"/>
  <c r="AB376"/>
  <c r="AC376"/>
  <c r="AD376"/>
  <c r="AE376"/>
  <c r="Z377"/>
  <c r="AA377"/>
  <c r="AB377"/>
  <c r="AC377"/>
  <c r="AD377"/>
  <c r="AE377"/>
  <c r="Z378"/>
  <c r="AA378"/>
  <c r="AB378"/>
  <c r="AC378"/>
  <c r="AD378"/>
  <c r="AE378"/>
  <c r="Z379"/>
  <c r="AA379"/>
  <c r="AB379"/>
  <c r="AC379"/>
  <c r="AD379"/>
  <c r="AE379"/>
  <c r="Z380"/>
  <c r="AA380"/>
  <c r="AB380"/>
  <c r="AC380"/>
  <c r="AD380"/>
  <c r="AE380"/>
  <c r="Z381"/>
  <c r="AA381"/>
  <c r="AB381"/>
  <c r="AC381"/>
  <c r="AD381"/>
  <c r="AE381"/>
  <c r="Z382"/>
  <c r="AA382"/>
  <c r="AB382"/>
  <c r="AC382"/>
  <c r="AD382"/>
  <c r="AE382"/>
  <c r="Z383"/>
  <c r="AA383"/>
  <c r="AB383"/>
  <c r="AC383"/>
  <c r="AD383"/>
  <c r="AE383"/>
  <c r="Z384"/>
  <c r="AA384"/>
  <c r="AB384"/>
  <c r="AC384"/>
  <c r="AD384"/>
  <c r="AE384"/>
  <c r="Z385"/>
  <c r="AA385"/>
  <c r="AB385"/>
  <c r="AC385"/>
  <c r="AD385"/>
  <c r="AE385"/>
  <c r="Z386"/>
  <c r="AA386"/>
  <c r="AB386"/>
  <c r="AC386"/>
  <c r="AD386"/>
  <c r="AE386"/>
  <c r="Z387"/>
  <c r="AA387"/>
  <c r="AB387"/>
  <c r="AC387"/>
  <c r="AD387"/>
  <c r="AE387"/>
  <c r="Z388"/>
  <c r="AA388"/>
  <c r="AB388"/>
  <c r="AC388"/>
  <c r="AD388"/>
  <c r="AE388"/>
  <c r="Z389"/>
  <c r="AA389"/>
  <c r="AB389"/>
  <c r="AC389"/>
  <c r="AD389"/>
  <c r="AE389"/>
  <c r="Z390"/>
  <c r="AA390"/>
  <c r="AB390"/>
  <c r="AC390"/>
  <c r="AD390"/>
  <c r="AE390"/>
  <c r="Z391"/>
  <c r="AA391"/>
  <c r="AB391"/>
  <c r="AC391"/>
  <c r="AD391"/>
  <c r="AE391"/>
  <c r="Z392"/>
  <c r="AA392"/>
  <c r="AB392"/>
  <c r="AC392"/>
  <c r="AD392"/>
  <c r="AE392"/>
  <c r="Z393"/>
  <c r="AA393"/>
  <c r="AB393"/>
  <c r="AC393"/>
  <c r="AD393"/>
  <c r="AE393"/>
  <c r="Z394"/>
  <c r="AA394"/>
  <c r="AB394"/>
  <c r="AC394"/>
  <c r="AD394"/>
  <c r="AE394"/>
  <c r="Z395"/>
  <c r="AA395"/>
  <c r="AB395"/>
  <c r="AC395"/>
  <c r="AD395"/>
  <c r="AE395"/>
  <c r="Z396"/>
  <c r="AA396"/>
  <c r="AB396"/>
  <c r="AC396"/>
  <c r="AD396"/>
  <c r="AE396"/>
  <c r="Z397"/>
  <c r="AA397"/>
  <c r="AB397"/>
  <c r="AC397"/>
  <c r="AD397"/>
  <c r="AE397"/>
  <c r="Z398"/>
  <c r="AA398"/>
  <c r="AB398"/>
  <c r="AC398"/>
  <c r="AD398"/>
  <c r="AE398"/>
  <c r="Z399"/>
  <c r="AA399"/>
  <c r="AB399"/>
  <c r="AC399"/>
  <c r="AD399"/>
  <c r="AE399"/>
  <c r="Z400"/>
  <c r="AA400"/>
  <c r="AB400"/>
  <c r="AC400"/>
  <c r="AD400"/>
  <c r="AE400"/>
  <c r="Z401"/>
  <c r="AA401"/>
  <c r="AB401"/>
  <c r="AC401"/>
  <c r="AD401"/>
  <c r="AE401"/>
  <c r="Z402"/>
  <c r="AA402"/>
  <c r="AB402"/>
  <c r="AC402"/>
  <c r="AD402"/>
  <c r="AE402"/>
  <c r="Z403"/>
  <c r="AA403"/>
  <c r="AB403"/>
  <c r="AC403"/>
  <c r="AD403"/>
  <c r="AE403"/>
  <c r="Z404"/>
  <c r="AA404"/>
  <c r="AB404"/>
  <c r="AC404"/>
  <c r="AD404"/>
  <c r="AE404"/>
  <c r="Z405"/>
  <c r="AA405"/>
  <c r="AB405"/>
  <c r="AC405"/>
  <c r="AD405"/>
  <c r="AE405"/>
  <c r="Z406"/>
  <c r="AA406"/>
  <c r="AB406"/>
  <c r="AC406"/>
  <c r="AD406"/>
  <c r="AE406"/>
  <c r="Z407"/>
  <c r="AA407"/>
  <c r="AB407"/>
  <c r="AC407"/>
  <c r="AD407"/>
  <c r="AE407"/>
  <c r="Z408"/>
  <c r="AA408"/>
  <c r="AB408"/>
  <c r="AC408"/>
  <c r="AD408"/>
  <c r="AE408"/>
  <c r="Z409"/>
  <c r="AA409"/>
  <c r="AB409"/>
  <c r="AC409"/>
  <c r="AD409"/>
  <c r="AE409"/>
  <c r="Z410"/>
  <c r="AA410"/>
  <c r="AB410"/>
  <c r="AC410"/>
  <c r="AD410"/>
  <c r="AE410"/>
  <c r="Z411"/>
  <c r="AA411"/>
  <c r="AB411"/>
  <c r="AC411"/>
  <c r="AD411"/>
  <c r="AE411"/>
  <c r="Z412"/>
  <c r="AA412"/>
  <c r="AB412"/>
  <c r="AC412"/>
  <c r="AD412"/>
  <c r="AE412"/>
  <c r="Z413"/>
  <c r="AA413"/>
  <c r="AB413"/>
  <c r="AC413"/>
  <c r="AD413"/>
  <c r="AE413"/>
  <c r="Z414"/>
  <c r="AA414"/>
  <c r="AB414"/>
  <c r="AC414"/>
  <c r="AD414"/>
  <c r="AE414"/>
  <c r="Z415"/>
  <c r="AA415"/>
  <c r="AB415"/>
  <c r="AC415"/>
  <c r="AD415"/>
  <c r="AE415"/>
  <c r="Z416"/>
  <c r="AA416"/>
  <c r="AB416"/>
  <c r="AC416"/>
  <c r="AD416"/>
  <c r="AE416"/>
  <c r="Z417"/>
  <c r="AA417"/>
  <c r="AB417"/>
  <c r="AC417"/>
  <c r="AD417"/>
  <c r="AE417"/>
  <c r="Z418"/>
  <c r="AA418"/>
  <c r="AB418"/>
  <c r="AC418"/>
  <c r="AD418"/>
  <c r="AE418"/>
  <c r="Z419"/>
  <c r="AA419"/>
  <c r="AB419"/>
  <c r="AC419"/>
  <c r="AD419"/>
  <c r="AE419"/>
  <c r="Z420"/>
  <c r="AA420"/>
  <c r="AB420"/>
  <c r="AC420"/>
  <c r="AD420"/>
  <c r="AE420"/>
  <c r="Z421"/>
  <c r="AA421"/>
  <c r="AB421"/>
  <c r="AC421"/>
  <c r="AD421"/>
  <c r="AE421"/>
  <c r="Z422"/>
  <c r="AA422"/>
  <c r="AB422"/>
  <c r="AC422"/>
  <c r="AD422"/>
  <c r="AE422"/>
  <c r="Z423"/>
  <c r="AA423"/>
  <c r="AB423"/>
  <c r="AC423"/>
  <c r="AD423"/>
  <c r="AE423"/>
  <c r="Z424"/>
  <c r="AA424"/>
  <c r="AB424"/>
  <c r="AC424"/>
  <c r="AD424"/>
  <c r="AE424"/>
  <c r="Z425"/>
  <c r="AA425"/>
  <c r="AB425"/>
  <c r="AC425"/>
  <c r="AD425"/>
  <c r="AE425"/>
  <c r="Z426"/>
  <c r="AA426"/>
  <c r="AB426"/>
  <c r="AC426"/>
  <c r="AD426"/>
  <c r="AE426"/>
  <c r="Z427"/>
  <c r="AA427"/>
  <c r="AB427"/>
  <c r="AC427"/>
  <c r="AD427"/>
  <c r="AE427"/>
  <c r="Z428"/>
  <c r="AA428"/>
  <c r="AB428"/>
  <c r="AC428"/>
  <c r="AD428"/>
  <c r="AE428"/>
  <c r="Z429"/>
  <c r="AA429"/>
  <c r="AB429"/>
  <c r="AC429"/>
  <c r="AD429"/>
  <c r="AE429"/>
  <c r="Z430"/>
  <c r="AA430"/>
  <c r="AB430"/>
  <c r="AC430"/>
  <c r="AD430"/>
  <c r="AE430"/>
  <c r="Z431"/>
  <c r="AA431"/>
  <c r="AB431"/>
  <c r="AC431"/>
  <c r="AD431"/>
  <c r="AE431"/>
  <c r="Z432"/>
  <c r="AA432"/>
  <c r="AB432"/>
  <c r="AC432"/>
  <c r="AD432"/>
  <c r="AE432"/>
  <c r="Z433"/>
  <c r="AA433"/>
  <c r="AB433"/>
  <c r="AC433"/>
  <c r="AD433"/>
  <c r="AE433"/>
  <c r="Z434"/>
  <c r="AA434"/>
  <c r="AB434"/>
  <c r="AC434"/>
  <c r="AD434"/>
  <c r="AE434"/>
  <c r="Z435"/>
  <c r="AA435"/>
  <c r="AB435"/>
  <c r="AC435"/>
  <c r="AD435"/>
  <c r="AE435"/>
  <c r="Z436"/>
  <c r="AA436"/>
  <c r="AB436"/>
  <c r="AC436"/>
  <c r="AD436"/>
  <c r="AE436"/>
  <c r="Z437"/>
  <c r="AA437"/>
  <c r="AB437"/>
  <c r="AC437"/>
  <c r="AD437"/>
  <c r="AE437"/>
  <c r="Z438"/>
  <c r="AA438"/>
  <c r="AB438"/>
  <c r="AC438"/>
  <c r="AD438"/>
  <c r="AE438"/>
  <c r="Z439"/>
  <c r="AA439"/>
  <c r="AB439"/>
  <c r="AC439"/>
  <c r="AD439"/>
  <c r="AE439"/>
  <c r="Z440"/>
  <c r="AA440"/>
  <c r="AB440"/>
  <c r="AC440"/>
  <c r="AD440"/>
  <c r="AE440"/>
  <c r="Z441"/>
  <c r="AA441"/>
  <c r="AB441"/>
  <c r="AC441"/>
  <c r="AD441"/>
  <c r="AE441"/>
  <c r="Z442"/>
  <c r="AA442"/>
  <c r="AB442"/>
  <c r="AC442"/>
  <c r="AD442"/>
  <c r="AE442"/>
  <c r="Z443"/>
  <c r="AA443"/>
  <c r="AB443"/>
  <c r="AC443"/>
  <c r="AD443"/>
  <c r="AE443"/>
  <c r="Z444"/>
  <c r="AA444"/>
  <c r="AB444"/>
  <c r="AC444"/>
  <c r="AD444"/>
  <c r="AE444"/>
  <c r="Z445"/>
  <c r="AA445"/>
  <c r="AB445"/>
  <c r="AC445"/>
  <c r="AD445"/>
  <c r="AE445"/>
  <c r="Z446"/>
  <c r="AA446"/>
  <c r="AB446"/>
  <c r="AC446"/>
  <c r="AD446"/>
  <c r="AE446"/>
  <c r="Z447"/>
  <c r="AA447"/>
  <c r="AB447"/>
  <c r="AC447"/>
  <c r="AD447"/>
  <c r="AE447"/>
  <c r="Z448"/>
  <c r="AA448"/>
  <c r="AB448"/>
  <c r="AC448"/>
  <c r="AD448"/>
  <c r="AE448"/>
  <c r="Z449"/>
  <c r="AA449"/>
  <c r="AB449"/>
  <c r="AC449"/>
  <c r="AD449"/>
  <c r="AE449"/>
  <c r="Z450"/>
  <c r="AA450"/>
  <c r="AB450"/>
  <c r="AC450"/>
  <c r="AD450"/>
  <c r="AE450"/>
  <c r="Z451"/>
  <c r="AA451"/>
  <c r="AB451"/>
  <c r="AC451"/>
  <c r="AD451"/>
  <c r="AE451"/>
  <c r="Z452"/>
  <c r="AA452"/>
  <c r="AB452"/>
  <c r="AC452"/>
  <c r="AD452"/>
  <c r="AE452"/>
  <c r="Z453"/>
  <c r="AA453"/>
  <c r="AB453"/>
  <c r="AC453"/>
  <c r="AD453"/>
  <c r="AE453"/>
  <c r="Z454"/>
  <c r="AA454"/>
  <c r="AB454"/>
  <c r="AC454"/>
  <c r="AD454"/>
  <c r="AE454"/>
  <c r="Z455"/>
  <c r="AA455"/>
  <c r="AB455"/>
  <c r="AC455"/>
  <c r="AD455"/>
  <c r="AE455"/>
  <c r="Z456"/>
  <c r="AA456"/>
  <c r="AB456"/>
  <c r="AC456"/>
  <c r="AD456"/>
  <c r="AE456"/>
  <c r="Z457"/>
  <c r="AA457"/>
  <c r="AB457"/>
  <c r="AC457"/>
  <c r="AD457"/>
  <c r="AE457"/>
  <c r="Z458"/>
  <c r="AA458"/>
  <c r="AB458"/>
  <c r="AC458"/>
  <c r="AD458"/>
  <c r="AE458"/>
  <c r="Z459"/>
  <c r="AA459"/>
  <c r="AB459"/>
  <c r="AC459"/>
  <c r="AD459"/>
  <c r="AE459"/>
  <c r="Z460"/>
  <c r="AA460"/>
  <c r="AB460"/>
  <c r="AC460"/>
  <c r="AD460"/>
  <c r="AE460"/>
  <c r="Z461"/>
  <c r="AA461"/>
  <c r="AB461"/>
  <c r="AC461"/>
  <c r="AD461"/>
  <c r="AE461"/>
  <c r="Z462"/>
  <c r="AA462"/>
  <c r="AB462"/>
  <c r="AC462"/>
  <c r="AD462"/>
  <c r="AE462"/>
  <c r="Z463"/>
  <c r="AA463"/>
  <c r="AB463"/>
  <c r="AC463"/>
  <c r="AD463"/>
  <c r="AE463"/>
  <c r="Z464"/>
  <c r="AA464"/>
  <c r="AB464"/>
  <c r="AC464"/>
  <c r="AD464"/>
  <c r="AE464"/>
  <c r="Z465"/>
  <c r="AA465"/>
  <c r="AB465"/>
  <c r="AC465"/>
  <c r="AD465"/>
  <c r="AE465"/>
  <c r="Z466"/>
  <c r="AA466"/>
  <c r="AB466"/>
  <c r="AC466"/>
  <c r="AD466"/>
  <c r="AE466"/>
  <c r="Z467"/>
  <c r="AA467"/>
  <c r="AB467"/>
  <c r="AC467"/>
  <c r="AD467"/>
  <c r="AE467"/>
  <c r="Z468"/>
  <c r="AA468"/>
  <c r="AB468"/>
  <c r="AC468"/>
  <c r="AD468"/>
  <c r="AE468"/>
  <c r="Z469"/>
  <c r="AA469"/>
  <c r="AB469"/>
  <c r="AC469"/>
  <c r="AD469"/>
  <c r="AE469"/>
  <c r="Z470"/>
  <c r="AA470"/>
  <c r="AB470"/>
  <c r="AC470"/>
  <c r="AD470"/>
  <c r="AE470"/>
  <c r="Z471"/>
  <c r="AA471"/>
  <c r="AB471"/>
  <c r="AC471"/>
  <c r="AD471"/>
  <c r="AE471"/>
  <c r="Z472"/>
  <c r="AA472"/>
  <c r="AB472"/>
  <c r="AC472"/>
  <c r="AD472"/>
  <c r="AE472"/>
  <c r="Z473"/>
  <c r="AA473"/>
  <c r="AB473"/>
  <c r="AC473"/>
  <c r="AD473"/>
  <c r="AE473"/>
  <c r="Z474"/>
  <c r="AA474"/>
  <c r="AB474"/>
  <c r="AC474"/>
  <c r="AD474"/>
  <c r="AE474"/>
  <c r="Z475"/>
  <c r="AA475"/>
  <c r="AB475"/>
  <c r="AC475"/>
  <c r="AD475"/>
  <c r="AE475"/>
  <c r="Z476"/>
  <c r="AA476"/>
  <c r="AB476"/>
  <c r="AC476"/>
  <c r="AD476"/>
  <c r="AE476"/>
  <c r="Z477"/>
  <c r="AA477"/>
  <c r="AB477"/>
  <c r="AC477"/>
  <c r="AD477"/>
  <c r="AE477"/>
  <c r="Z478"/>
  <c r="AA478"/>
  <c r="AB478"/>
  <c r="AC478"/>
  <c r="AD478"/>
  <c r="AE478"/>
  <c r="Z479"/>
  <c r="AA479"/>
  <c r="AB479"/>
  <c r="AC479"/>
  <c r="AD479"/>
  <c r="AE479"/>
  <c r="Z480"/>
  <c r="AA480"/>
  <c r="AB480"/>
  <c r="AC480"/>
  <c r="AD480"/>
  <c r="AE480"/>
  <c r="Z481"/>
  <c r="AA481"/>
  <c r="AB481"/>
  <c r="AC481"/>
  <c r="AD481"/>
  <c r="AE481"/>
  <c r="Z482"/>
  <c r="AA482"/>
  <c r="AB482"/>
  <c r="AC482"/>
  <c r="AD482"/>
  <c r="AE482"/>
  <c r="Z483"/>
  <c r="AA483"/>
  <c r="AB483"/>
  <c r="AC483"/>
  <c r="AD483"/>
  <c r="AE483"/>
  <c r="Z484"/>
  <c r="AA484"/>
  <c r="AB484"/>
  <c r="AC484"/>
  <c r="AD484"/>
  <c r="AE484"/>
  <c r="Z485"/>
  <c r="AA485"/>
  <c r="AB485"/>
  <c r="AC485"/>
  <c r="AD485"/>
  <c r="AE485"/>
  <c r="Z486"/>
  <c r="AA486"/>
  <c r="AB486"/>
  <c r="AC486"/>
  <c r="AD486"/>
  <c r="AE486"/>
  <c r="Z487"/>
  <c r="AA487"/>
  <c r="AB487"/>
  <c r="AC487"/>
  <c r="AD487"/>
  <c r="AE487"/>
  <c r="Z488"/>
  <c r="AA488"/>
  <c r="AB488"/>
  <c r="AC488"/>
  <c r="AD488"/>
  <c r="AE488"/>
  <c r="Z489"/>
  <c r="AA489"/>
  <c r="AB489"/>
  <c r="AC489"/>
  <c r="AD489"/>
  <c r="AE489"/>
  <c r="Z490"/>
  <c r="AA490"/>
  <c r="AB490"/>
  <c r="AC490"/>
  <c r="AD490"/>
  <c r="AE490"/>
  <c r="Z491"/>
  <c r="AA491"/>
  <c r="AB491"/>
  <c r="AC491"/>
  <c r="AD491"/>
  <c r="AE491"/>
  <c r="Z492"/>
  <c r="AA492"/>
  <c r="AB492"/>
  <c r="AC492"/>
  <c r="AD492"/>
  <c r="AE492"/>
  <c r="Z493"/>
  <c r="AA493"/>
  <c r="AB493"/>
  <c r="AC493"/>
  <c r="AD493"/>
  <c r="AE493"/>
  <c r="Z494"/>
  <c r="AA494"/>
  <c r="AB494"/>
  <c r="AC494"/>
  <c r="AD494"/>
  <c r="AE494"/>
  <c r="Z495"/>
  <c r="AA495"/>
  <c r="AB495"/>
  <c r="AC495"/>
  <c r="AD495"/>
  <c r="AE495"/>
  <c r="Z496"/>
  <c r="AA496"/>
  <c r="AB496"/>
  <c r="AC496"/>
  <c r="AD496"/>
  <c r="AE496"/>
  <c r="Z497"/>
  <c r="AA497"/>
  <c r="AB497"/>
  <c r="AC497"/>
  <c r="AD497"/>
  <c r="AE497"/>
  <c r="Z498"/>
  <c r="AA498"/>
  <c r="AB498"/>
  <c r="AC498"/>
  <c r="AD498"/>
  <c r="AE498"/>
  <c r="Z499"/>
  <c r="AA499"/>
  <c r="AB499"/>
  <c r="AC499"/>
  <c r="AD499"/>
  <c r="AE499"/>
  <c r="Z500"/>
  <c r="AA500"/>
  <c r="AB500"/>
  <c r="AC500"/>
  <c r="AD500"/>
  <c r="AE500"/>
  <c r="Z501"/>
  <c r="AA501"/>
  <c r="AB501"/>
  <c r="AC501"/>
  <c r="AD501"/>
  <c r="AE501"/>
  <c r="Z502"/>
  <c r="AA502"/>
  <c r="AB502"/>
  <c r="AC502"/>
  <c r="AD502"/>
  <c r="AE502"/>
  <c r="Z503"/>
  <c r="AA503"/>
  <c r="AB503"/>
  <c r="AC503"/>
  <c r="AD503"/>
  <c r="AE503"/>
  <c r="Z504"/>
  <c r="AA504"/>
  <c r="AB504"/>
  <c r="AC504"/>
  <c r="AD504"/>
  <c r="AE504"/>
  <c r="Z505"/>
  <c r="AA505"/>
  <c r="AB505"/>
  <c r="AC505"/>
  <c r="AD505"/>
  <c r="AE505"/>
  <c r="Z506"/>
  <c r="AA506"/>
  <c r="AB506"/>
  <c r="AC506"/>
  <c r="AD506"/>
  <c r="AE506"/>
  <c r="Z507"/>
  <c r="AA507"/>
  <c r="AB507"/>
  <c r="AC507"/>
  <c r="AD507"/>
  <c r="AE507"/>
  <c r="Z508"/>
  <c r="AA508"/>
  <c r="AB508"/>
  <c r="AC508"/>
  <c r="AD508"/>
  <c r="AE508"/>
  <c r="Z509"/>
  <c r="AA509"/>
  <c r="AB509"/>
  <c r="AC509"/>
  <c r="AD509"/>
  <c r="AE509"/>
  <c r="Z510"/>
  <c r="AA510"/>
  <c r="AB510"/>
  <c r="AC510"/>
  <c r="AD510"/>
  <c r="AE510"/>
  <c r="Z511"/>
  <c r="AA511"/>
  <c r="AB511"/>
  <c r="AC511"/>
  <c r="AD511"/>
  <c r="AE511"/>
  <c r="Z512"/>
  <c r="AA512"/>
  <c r="AB512"/>
  <c r="AC512"/>
  <c r="AD512"/>
  <c r="AE512"/>
  <c r="Z513"/>
  <c r="AA513"/>
  <c r="AB513"/>
  <c r="AC513"/>
  <c r="AD513"/>
  <c r="AE513"/>
  <c r="Z514"/>
  <c r="AA514"/>
  <c r="AB514"/>
  <c r="AC514"/>
  <c r="AD514"/>
  <c r="AE514"/>
  <c r="Z515"/>
  <c r="AA515"/>
  <c r="AB515"/>
  <c r="AC515"/>
  <c r="AD515"/>
  <c r="AE515"/>
  <c r="Z516"/>
  <c r="AA516"/>
  <c r="AB516"/>
  <c r="AC516"/>
  <c r="AD516"/>
  <c r="AE516"/>
  <c r="Z517"/>
  <c r="AA517"/>
  <c r="AB517"/>
  <c r="AC517"/>
  <c r="AD517"/>
  <c r="AE517"/>
  <c r="Z518"/>
  <c r="AA518"/>
  <c r="AB518"/>
  <c r="AC518"/>
  <c r="AD518"/>
  <c r="AE518"/>
  <c r="Z519"/>
  <c r="AA519"/>
  <c r="AB519"/>
  <c r="AC519"/>
  <c r="AD519"/>
  <c r="AE519"/>
  <c r="Z520"/>
  <c r="AA520"/>
  <c r="AB520"/>
  <c r="AC520"/>
  <c r="AD520"/>
  <c r="AE520"/>
  <c r="Z521"/>
  <c r="AA521"/>
  <c r="AB521"/>
  <c r="AC521"/>
  <c r="AD521"/>
  <c r="AE521"/>
  <c r="AE2"/>
  <c r="AD2"/>
  <c r="AC2"/>
  <c r="AB2"/>
  <c r="AA2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2"/>
  <c r="A3"/>
  <c r="B3"/>
  <c r="C3" s="1"/>
  <c r="M3" s="1"/>
  <c r="E3"/>
  <c r="F3"/>
  <c r="G3" s="1"/>
  <c r="N3" s="1"/>
  <c r="I3"/>
  <c r="J3"/>
  <c r="A4"/>
  <c r="B4"/>
  <c r="E4"/>
  <c r="F4"/>
  <c r="G4" s="1"/>
  <c r="N4" s="1"/>
  <c r="I4"/>
  <c r="J4"/>
  <c r="A5"/>
  <c r="B5"/>
  <c r="E5"/>
  <c r="F5"/>
  <c r="I5"/>
  <c r="J5"/>
  <c r="A6"/>
  <c r="B6"/>
  <c r="E6"/>
  <c r="F6"/>
  <c r="G6"/>
  <c r="N6" s="1"/>
  <c r="I6"/>
  <c r="J6"/>
  <c r="K6" s="1"/>
  <c r="O6" s="1"/>
  <c r="A7"/>
  <c r="B7"/>
  <c r="C7" s="1"/>
  <c r="M7" s="1"/>
  <c r="E7"/>
  <c r="F7"/>
  <c r="G7" s="1"/>
  <c r="N7" s="1"/>
  <c r="I7"/>
  <c r="J7"/>
  <c r="A8"/>
  <c r="B8"/>
  <c r="E8"/>
  <c r="F8"/>
  <c r="G8" s="1"/>
  <c r="N8" s="1"/>
  <c r="I8"/>
  <c r="J8"/>
  <c r="A9"/>
  <c r="B9"/>
  <c r="E9"/>
  <c r="F9"/>
  <c r="I9"/>
  <c r="J9"/>
  <c r="A10"/>
  <c r="B10"/>
  <c r="E10"/>
  <c r="F10"/>
  <c r="G10"/>
  <c r="N10" s="1"/>
  <c r="I10"/>
  <c r="J10"/>
  <c r="K10" s="1"/>
  <c r="O10" s="1"/>
  <c r="A11"/>
  <c r="B11"/>
  <c r="C11" s="1"/>
  <c r="M11" s="1"/>
  <c r="E11"/>
  <c r="F11"/>
  <c r="G11" s="1"/>
  <c r="N11" s="1"/>
  <c r="I11"/>
  <c r="J11"/>
  <c r="A12"/>
  <c r="B12"/>
  <c r="E12"/>
  <c r="F12"/>
  <c r="G12" s="1"/>
  <c r="N12" s="1"/>
  <c r="I12"/>
  <c r="J12"/>
  <c r="A13"/>
  <c r="B13"/>
  <c r="E13"/>
  <c r="F13"/>
  <c r="I13"/>
  <c r="J13"/>
  <c r="A14"/>
  <c r="B14"/>
  <c r="E14"/>
  <c r="F14"/>
  <c r="G14"/>
  <c r="N14" s="1"/>
  <c r="I14"/>
  <c r="J14"/>
  <c r="K14" s="1"/>
  <c r="O14" s="1"/>
  <c r="A15"/>
  <c r="B15"/>
  <c r="C15" s="1"/>
  <c r="M15" s="1"/>
  <c r="E15"/>
  <c r="F15"/>
  <c r="G15" s="1"/>
  <c r="N15" s="1"/>
  <c r="I15"/>
  <c r="J15"/>
  <c r="A16"/>
  <c r="B16"/>
  <c r="E16"/>
  <c r="F16"/>
  <c r="G16" s="1"/>
  <c r="N16" s="1"/>
  <c r="I16"/>
  <c r="J16"/>
  <c r="A17"/>
  <c r="B17"/>
  <c r="E17"/>
  <c r="F17"/>
  <c r="I17"/>
  <c r="J17"/>
  <c r="A18"/>
  <c r="B18"/>
  <c r="E18"/>
  <c r="F18"/>
  <c r="G18"/>
  <c r="N18" s="1"/>
  <c r="I18"/>
  <c r="J18"/>
  <c r="K18" s="1"/>
  <c r="O18" s="1"/>
  <c r="A19"/>
  <c r="B19"/>
  <c r="C19" s="1"/>
  <c r="M19" s="1"/>
  <c r="E19"/>
  <c r="F19"/>
  <c r="G19" s="1"/>
  <c r="N19" s="1"/>
  <c r="I19"/>
  <c r="J19"/>
  <c r="A20"/>
  <c r="B20"/>
  <c r="E20"/>
  <c r="F20"/>
  <c r="G20" s="1"/>
  <c r="N20" s="1"/>
  <c r="I20"/>
  <c r="J20"/>
  <c r="A21"/>
  <c r="B21"/>
  <c r="E21"/>
  <c r="F21"/>
  <c r="I21"/>
  <c r="J21"/>
  <c r="A22"/>
  <c r="B22"/>
  <c r="E22"/>
  <c r="F22"/>
  <c r="G22"/>
  <c r="N22" s="1"/>
  <c r="I22"/>
  <c r="J22"/>
  <c r="K22" s="1"/>
  <c r="O22" s="1"/>
  <c r="A23"/>
  <c r="B23"/>
  <c r="C23" s="1"/>
  <c r="M23" s="1"/>
  <c r="E23"/>
  <c r="F23"/>
  <c r="G23" s="1"/>
  <c r="N23" s="1"/>
  <c r="I23"/>
  <c r="J23"/>
  <c r="A24"/>
  <c r="B24"/>
  <c r="E24"/>
  <c r="F24"/>
  <c r="G24" s="1"/>
  <c r="N24" s="1"/>
  <c r="I24"/>
  <c r="J24"/>
  <c r="A25"/>
  <c r="B25"/>
  <c r="E25"/>
  <c r="F25"/>
  <c r="I25"/>
  <c r="J25"/>
  <c r="A26"/>
  <c r="B26"/>
  <c r="E26"/>
  <c r="F26"/>
  <c r="G26"/>
  <c r="N26" s="1"/>
  <c r="I26"/>
  <c r="J26"/>
  <c r="K26" s="1"/>
  <c r="O26" s="1"/>
  <c r="A27"/>
  <c r="B27"/>
  <c r="C27" s="1"/>
  <c r="M27" s="1"/>
  <c r="E27"/>
  <c r="F27"/>
  <c r="G27" s="1"/>
  <c r="N27" s="1"/>
  <c r="I27"/>
  <c r="J27"/>
  <c r="A28"/>
  <c r="B28"/>
  <c r="E28"/>
  <c r="F28"/>
  <c r="G28" s="1"/>
  <c r="N28" s="1"/>
  <c r="I28"/>
  <c r="J28"/>
  <c r="A29"/>
  <c r="B29"/>
  <c r="E29"/>
  <c r="F29"/>
  <c r="I29"/>
  <c r="J29"/>
  <c r="A30"/>
  <c r="B30"/>
  <c r="E30"/>
  <c r="F30"/>
  <c r="G30"/>
  <c r="N30" s="1"/>
  <c r="I30"/>
  <c r="J30"/>
  <c r="K30" s="1"/>
  <c r="O30" s="1"/>
  <c r="A31"/>
  <c r="B31"/>
  <c r="C31" s="1"/>
  <c r="M31" s="1"/>
  <c r="E31"/>
  <c r="F31"/>
  <c r="G31" s="1"/>
  <c r="N31" s="1"/>
  <c r="I31"/>
  <c r="J31"/>
  <c r="A32"/>
  <c r="B32"/>
  <c r="E32"/>
  <c r="F32"/>
  <c r="G32" s="1"/>
  <c r="N32" s="1"/>
  <c r="I32"/>
  <c r="J32"/>
  <c r="A33"/>
  <c r="B33"/>
  <c r="E33"/>
  <c r="F33"/>
  <c r="I33"/>
  <c r="J33"/>
  <c r="A34"/>
  <c r="B34"/>
  <c r="E34"/>
  <c r="F34"/>
  <c r="G34"/>
  <c r="N34" s="1"/>
  <c r="I34"/>
  <c r="J34"/>
  <c r="K34" s="1"/>
  <c r="O34" s="1"/>
  <c r="A35"/>
  <c r="B35"/>
  <c r="C35" s="1"/>
  <c r="M35" s="1"/>
  <c r="E35"/>
  <c r="F35"/>
  <c r="G35" s="1"/>
  <c r="N35" s="1"/>
  <c r="I35"/>
  <c r="J35"/>
  <c r="A36"/>
  <c r="B36"/>
  <c r="E36"/>
  <c r="F36"/>
  <c r="G36" s="1"/>
  <c r="N36" s="1"/>
  <c r="I36"/>
  <c r="J36"/>
  <c r="A37"/>
  <c r="B37"/>
  <c r="E37"/>
  <c r="F37"/>
  <c r="I37"/>
  <c r="J37"/>
  <c r="A38"/>
  <c r="B38"/>
  <c r="E38"/>
  <c r="F38"/>
  <c r="G38"/>
  <c r="N38" s="1"/>
  <c r="I38"/>
  <c r="J38"/>
  <c r="K38" s="1"/>
  <c r="O38" s="1"/>
  <c r="A39"/>
  <c r="B39"/>
  <c r="C39" s="1"/>
  <c r="M39" s="1"/>
  <c r="E39"/>
  <c r="F39"/>
  <c r="G39" s="1"/>
  <c r="N39" s="1"/>
  <c r="I39"/>
  <c r="J39"/>
  <c r="A40"/>
  <c r="B40"/>
  <c r="E40"/>
  <c r="F40"/>
  <c r="G40" s="1"/>
  <c r="N40" s="1"/>
  <c r="I40"/>
  <c r="J40"/>
  <c r="A41"/>
  <c r="B41"/>
  <c r="E41"/>
  <c r="F41"/>
  <c r="I41"/>
  <c r="J41"/>
  <c r="A42"/>
  <c r="B42"/>
  <c r="E42"/>
  <c r="F42"/>
  <c r="G42"/>
  <c r="N42" s="1"/>
  <c r="I42"/>
  <c r="J42"/>
  <c r="K42" s="1"/>
  <c r="O42" s="1"/>
  <c r="A43"/>
  <c r="B43"/>
  <c r="C43" s="1"/>
  <c r="M43" s="1"/>
  <c r="E43"/>
  <c r="F43"/>
  <c r="G43" s="1"/>
  <c r="N43" s="1"/>
  <c r="I43"/>
  <c r="J43"/>
  <c r="A44"/>
  <c r="B44"/>
  <c r="E44"/>
  <c r="F44"/>
  <c r="G44" s="1"/>
  <c r="N44" s="1"/>
  <c r="I44"/>
  <c r="J44"/>
  <c r="A45"/>
  <c r="B45"/>
  <c r="E45"/>
  <c r="F45"/>
  <c r="I45"/>
  <c r="J45"/>
  <c r="A46"/>
  <c r="B46"/>
  <c r="E46"/>
  <c r="F46"/>
  <c r="G46"/>
  <c r="N46" s="1"/>
  <c r="I46"/>
  <c r="J46"/>
  <c r="K46" s="1"/>
  <c r="O46" s="1"/>
  <c r="A47"/>
  <c r="B47"/>
  <c r="C47" s="1"/>
  <c r="M47" s="1"/>
  <c r="E47"/>
  <c r="F47"/>
  <c r="G47" s="1"/>
  <c r="N47" s="1"/>
  <c r="I47"/>
  <c r="J47"/>
  <c r="A48"/>
  <c r="B48"/>
  <c r="E48"/>
  <c r="F48"/>
  <c r="G48" s="1"/>
  <c r="N48" s="1"/>
  <c r="I48"/>
  <c r="J48"/>
  <c r="A49"/>
  <c r="B49"/>
  <c r="E49"/>
  <c r="F49"/>
  <c r="I49"/>
  <c r="J49"/>
  <c r="A50"/>
  <c r="B50"/>
  <c r="E50"/>
  <c r="F50"/>
  <c r="G50"/>
  <c r="N50" s="1"/>
  <c r="I50"/>
  <c r="J50"/>
  <c r="K50" s="1"/>
  <c r="O50" s="1"/>
  <c r="A51"/>
  <c r="B51"/>
  <c r="C51" s="1"/>
  <c r="M51" s="1"/>
  <c r="E51"/>
  <c r="F51"/>
  <c r="G51" s="1"/>
  <c r="N51" s="1"/>
  <c r="I51"/>
  <c r="J51"/>
  <c r="A52"/>
  <c r="B52"/>
  <c r="E52"/>
  <c r="F52"/>
  <c r="G52" s="1"/>
  <c r="N52" s="1"/>
  <c r="I52"/>
  <c r="J52"/>
  <c r="A53"/>
  <c r="B53"/>
  <c r="E53"/>
  <c r="F53"/>
  <c r="I53"/>
  <c r="J53"/>
  <c r="A54"/>
  <c r="B54"/>
  <c r="E54"/>
  <c r="F54"/>
  <c r="G54"/>
  <c r="N54" s="1"/>
  <c r="I54"/>
  <c r="J54"/>
  <c r="K54" s="1"/>
  <c r="O54" s="1"/>
  <c r="A55"/>
  <c r="B55"/>
  <c r="C55" s="1"/>
  <c r="M55" s="1"/>
  <c r="E55"/>
  <c r="F55"/>
  <c r="G55" s="1"/>
  <c r="N55" s="1"/>
  <c r="I55"/>
  <c r="J55"/>
  <c r="A56"/>
  <c r="B56"/>
  <c r="E56"/>
  <c r="F56"/>
  <c r="G56" s="1"/>
  <c r="N56" s="1"/>
  <c r="I56"/>
  <c r="J56"/>
  <c r="A57"/>
  <c r="B57"/>
  <c r="E57"/>
  <c r="F57"/>
  <c r="I57"/>
  <c r="J57"/>
  <c r="A58"/>
  <c r="B58"/>
  <c r="E58"/>
  <c r="F58"/>
  <c r="G58"/>
  <c r="N58" s="1"/>
  <c r="I58"/>
  <c r="J58"/>
  <c r="K58" s="1"/>
  <c r="O58" s="1"/>
  <c r="A59"/>
  <c r="B59"/>
  <c r="C59" s="1"/>
  <c r="M59" s="1"/>
  <c r="E59"/>
  <c r="F59"/>
  <c r="G59" s="1"/>
  <c r="N59" s="1"/>
  <c r="I59"/>
  <c r="J59"/>
  <c r="A60"/>
  <c r="B60"/>
  <c r="E60"/>
  <c r="F60"/>
  <c r="G60" s="1"/>
  <c r="N60" s="1"/>
  <c r="I60"/>
  <c r="J60"/>
  <c r="A61"/>
  <c r="B61"/>
  <c r="E61"/>
  <c r="F61"/>
  <c r="I61"/>
  <c r="J61"/>
  <c r="A62"/>
  <c r="B62"/>
  <c r="E62"/>
  <c r="F62"/>
  <c r="G62"/>
  <c r="N62" s="1"/>
  <c r="I62"/>
  <c r="J62"/>
  <c r="K62" s="1"/>
  <c r="O62" s="1"/>
  <c r="A63"/>
  <c r="B63"/>
  <c r="C63" s="1"/>
  <c r="M63" s="1"/>
  <c r="E63"/>
  <c r="F63"/>
  <c r="G63" s="1"/>
  <c r="N63" s="1"/>
  <c r="I63"/>
  <c r="J63"/>
  <c r="A64"/>
  <c r="B64"/>
  <c r="E64"/>
  <c r="F64"/>
  <c r="G64" s="1"/>
  <c r="N64" s="1"/>
  <c r="I64"/>
  <c r="J64"/>
  <c r="A65"/>
  <c r="B65"/>
  <c r="E65"/>
  <c r="F65"/>
  <c r="I65"/>
  <c r="J65"/>
  <c r="A66"/>
  <c r="B66"/>
  <c r="E66"/>
  <c r="F66"/>
  <c r="G66"/>
  <c r="N66" s="1"/>
  <c r="I66"/>
  <c r="J66"/>
  <c r="K66" s="1"/>
  <c r="O66" s="1"/>
  <c r="A67"/>
  <c r="B67"/>
  <c r="C67" s="1"/>
  <c r="M67" s="1"/>
  <c r="E67"/>
  <c r="F67"/>
  <c r="G67" s="1"/>
  <c r="N67" s="1"/>
  <c r="I67"/>
  <c r="J67"/>
  <c r="A68"/>
  <c r="B68"/>
  <c r="E68"/>
  <c r="F68"/>
  <c r="G68" s="1"/>
  <c r="N68" s="1"/>
  <c r="I68"/>
  <c r="J68"/>
  <c r="A69"/>
  <c r="B69"/>
  <c r="E69"/>
  <c r="F69"/>
  <c r="I69"/>
  <c r="J69"/>
  <c r="A70"/>
  <c r="B70"/>
  <c r="E70"/>
  <c r="F70"/>
  <c r="G70"/>
  <c r="N70" s="1"/>
  <c r="I70"/>
  <c r="J70"/>
  <c r="K70" s="1"/>
  <c r="O70" s="1"/>
  <c r="A71"/>
  <c r="B71"/>
  <c r="C71" s="1"/>
  <c r="M71" s="1"/>
  <c r="E71"/>
  <c r="F71"/>
  <c r="G71" s="1"/>
  <c r="N71" s="1"/>
  <c r="I71"/>
  <c r="J71"/>
  <c r="A72"/>
  <c r="B72"/>
  <c r="E72"/>
  <c r="F72"/>
  <c r="G72" s="1"/>
  <c r="N72" s="1"/>
  <c r="I72"/>
  <c r="J72"/>
  <c r="A73"/>
  <c r="B73"/>
  <c r="E73"/>
  <c r="F73"/>
  <c r="I73"/>
  <c r="J73"/>
  <c r="A74"/>
  <c r="B74"/>
  <c r="E74"/>
  <c r="F74"/>
  <c r="G74"/>
  <c r="N74" s="1"/>
  <c r="I74"/>
  <c r="J74"/>
  <c r="K74" s="1"/>
  <c r="O74" s="1"/>
  <c r="A75"/>
  <c r="B75"/>
  <c r="C75" s="1"/>
  <c r="M75" s="1"/>
  <c r="E75"/>
  <c r="F75"/>
  <c r="G75" s="1"/>
  <c r="N75" s="1"/>
  <c r="I75"/>
  <c r="J75"/>
  <c r="A76"/>
  <c r="B76"/>
  <c r="E76"/>
  <c r="F76"/>
  <c r="G76" s="1"/>
  <c r="N76" s="1"/>
  <c r="I76"/>
  <c r="J76"/>
  <c r="A77"/>
  <c r="B77"/>
  <c r="E77"/>
  <c r="F77"/>
  <c r="I77"/>
  <c r="J77"/>
  <c r="A78"/>
  <c r="B78"/>
  <c r="E78"/>
  <c r="F78"/>
  <c r="G78"/>
  <c r="N78" s="1"/>
  <c r="I78"/>
  <c r="J78"/>
  <c r="K78" s="1"/>
  <c r="O78" s="1"/>
  <c r="A79"/>
  <c r="B79"/>
  <c r="C79" s="1"/>
  <c r="M79" s="1"/>
  <c r="E79"/>
  <c r="F79"/>
  <c r="G79" s="1"/>
  <c r="N79" s="1"/>
  <c r="I79"/>
  <c r="J79"/>
  <c r="A80"/>
  <c r="B80"/>
  <c r="E80"/>
  <c r="F80"/>
  <c r="G80" s="1"/>
  <c r="N80" s="1"/>
  <c r="I80"/>
  <c r="J80"/>
  <c r="A81"/>
  <c r="B81"/>
  <c r="E81"/>
  <c r="F81"/>
  <c r="I81"/>
  <c r="J81"/>
  <c r="A82"/>
  <c r="B82"/>
  <c r="E82"/>
  <c r="F82"/>
  <c r="G82"/>
  <c r="N82" s="1"/>
  <c r="I82"/>
  <c r="J82"/>
  <c r="K82" s="1"/>
  <c r="O82" s="1"/>
  <c r="A83"/>
  <c r="B83"/>
  <c r="E83"/>
  <c r="F83"/>
  <c r="I83"/>
  <c r="J83"/>
  <c r="A84"/>
  <c r="B84"/>
  <c r="E84"/>
  <c r="F84"/>
  <c r="G84" s="1"/>
  <c r="N84" s="1"/>
  <c r="I84"/>
  <c r="J84"/>
  <c r="A85"/>
  <c r="B85"/>
  <c r="C85" s="1"/>
  <c r="M85" s="1"/>
  <c r="E85"/>
  <c r="F85"/>
  <c r="G85" s="1"/>
  <c r="N85" s="1"/>
  <c r="I85"/>
  <c r="J85"/>
  <c r="A86"/>
  <c r="B86"/>
  <c r="E86"/>
  <c r="F86"/>
  <c r="G86"/>
  <c r="N86" s="1"/>
  <c r="I86"/>
  <c r="J86"/>
  <c r="K86" s="1"/>
  <c r="O86" s="1"/>
  <c r="A87"/>
  <c r="B87"/>
  <c r="E87"/>
  <c r="F87"/>
  <c r="I87"/>
  <c r="J87"/>
  <c r="A88"/>
  <c r="B88"/>
  <c r="E88"/>
  <c r="F88"/>
  <c r="G88" s="1"/>
  <c r="N88" s="1"/>
  <c r="I88"/>
  <c r="J88"/>
  <c r="A89"/>
  <c r="B89"/>
  <c r="E89"/>
  <c r="F89"/>
  <c r="G89"/>
  <c r="N89" s="1"/>
  <c r="I89"/>
  <c r="J89"/>
  <c r="K89" s="1"/>
  <c r="O89" s="1"/>
  <c r="A90"/>
  <c r="B90"/>
  <c r="C90" s="1"/>
  <c r="M90" s="1"/>
  <c r="E90"/>
  <c r="F90"/>
  <c r="G90" s="1"/>
  <c r="N90" s="1"/>
  <c r="I90"/>
  <c r="J90"/>
  <c r="A91"/>
  <c r="B91"/>
  <c r="E91"/>
  <c r="F91"/>
  <c r="G91" s="1"/>
  <c r="N91" s="1"/>
  <c r="I91"/>
  <c r="J91"/>
  <c r="A92"/>
  <c r="B92"/>
  <c r="E92"/>
  <c r="F92"/>
  <c r="I92"/>
  <c r="J92"/>
  <c r="A93"/>
  <c r="B93"/>
  <c r="E93"/>
  <c r="F93"/>
  <c r="G93"/>
  <c r="N93" s="1"/>
  <c r="I93"/>
  <c r="J93"/>
  <c r="K93" s="1"/>
  <c r="O93" s="1"/>
  <c r="A94"/>
  <c r="B94"/>
  <c r="C94" s="1"/>
  <c r="M94" s="1"/>
  <c r="E94"/>
  <c r="F94"/>
  <c r="G94" s="1"/>
  <c r="N94" s="1"/>
  <c r="I94"/>
  <c r="J94"/>
  <c r="A95"/>
  <c r="B95"/>
  <c r="E95"/>
  <c r="F95"/>
  <c r="G95" s="1"/>
  <c r="N95" s="1"/>
  <c r="I95"/>
  <c r="J95"/>
  <c r="A96"/>
  <c r="B96"/>
  <c r="E96"/>
  <c r="F96"/>
  <c r="I96"/>
  <c r="J96"/>
  <c r="A97"/>
  <c r="B97"/>
  <c r="E97"/>
  <c r="F97"/>
  <c r="G97"/>
  <c r="N97" s="1"/>
  <c r="I97"/>
  <c r="J97"/>
  <c r="K97" s="1"/>
  <c r="O97" s="1"/>
  <c r="A98"/>
  <c r="B98"/>
  <c r="C98" s="1"/>
  <c r="M98" s="1"/>
  <c r="E98"/>
  <c r="F98"/>
  <c r="G98" s="1"/>
  <c r="N98" s="1"/>
  <c r="I98"/>
  <c r="J98"/>
  <c r="A99"/>
  <c r="B99"/>
  <c r="E99"/>
  <c r="F99"/>
  <c r="G99" s="1"/>
  <c r="N99" s="1"/>
  <c r="I99"/>
  <c r="J99"/>
  <c r="A100"/>
  <c r="B100"/>
  <c r="E100"/>
  <c r="F100"/>
  <c r="I100"/>
  <c r="J100"/>
  <c r="A101"/>
  <c r="B101"/>
  <c r="E101"/>
  <c r="F101"/>
  <c r="G101"/>
  <c r="N101" s="1"/>
  <c r="I101"/>
  <c r="J101"/>
  <c r="K101" s="1"/>
  <c r="O101" s="1"/>
  <c r="A102"/>
  <c r="B102"/>
  <c r="C102" s="1"/>
  <c r="M102" s="1"/>
  <c r="E102"/>
  <c r="F102"/>
  <c r="G102" s="1"/>
  <c r="N102" s="1"/>
  <c r="I102"/>
  <c r="J102"/>
  <c r="A103"/>
  <c r="B103"/>
  <c r="E103"/>
  <c r="F103"/>
  <c r="G103" s="1"/>
  <c r="N103" s="1"/>
  <c r="I103"/>
  <c r="J103"/>
  <c r="A104"/>
  <c r="B104"/>
  <c r="E104"/>
  <c r="F104"/>
  <c r="I104"/>
  <c r="J104"/>
  <c r="A105"/>
  <c r="B105"/>
  <c r="E105"/>
  <c r="F105"/>
  <c r="G105"/>
  <c r="N105" s="1"/>
  <c r="I105"/>
  <c r="J105"/>
  <c r="K105" s="1"/>
  <c r="O105" s="1"/>
  <c r="A106"/>
  <c r="B106"/>
  <c r="C106" s="1"/>
  <c r="M106" s="1"/>
  <c r="E106"/>
  <c r="F106"/>
  <c r="G106" s="1"/>
  <c r="N106" s="1"/>
  <c r="I106"/>
  <c r="J106"/>
  <c r="A107"/>
  <c r="B107"/>
  <c r="E107"/>
  <c r="F107"/>
  <c r="G107" s="1"/>
  <c r="N107" s="1"/>
  <c r="I107"/>
  <c r="J107"/>
  <c r="A108"/>
  <c r="B108"/>
  <c r="E108"/>
  <c r="F108"/>
  <c r="I108"/>
  <c r="J108"/>
  <c r="A109"/>
  <c r="B109"/>
  <c r="E109"/>
  <c r="F109"/>
  <c r="G109"/>
  <c r="N109" s="1"/>
  <c r="I109"/>
  <c r="J109"/>
  <c r="K109" s="1"/>
  <c r="O109" s="1"/>
  <c r="A110"/>
  <c r="B110"/>
  <c r="C110" s="1"/>
  <c r="M110" s="1"/>
  <c r="E110"/>
  <c r="F110"/>
  <c r="G110" s="1"/>
  <c r="N110" s="1"/>
  <c r="I110"/>
  <c r="J110"/>
  <c r="A111"/>
  <c r="B111"/>
  <c r="E111"/>
  <c r="F111"/>
  <c r="G111" s="1"/>
  <c r="N111" s="1"/>
  <c r="I111"/>
  <c r="J111"/>
  <c r="A112"/>
  <c r="B112"/>
  <c r="E112"/>
  <c r="F112"/>
  <c r="I112"/>
  <c r="J112"/>
  <c r="A113"/>
  <c r="B113"/>
  <c r="E113"/>
  <c r="F113"/>
  <c r="G113"/>
  <c r="N113" s="1"/>
  <c r="I113"/>
  <c r="J113"/>
  <c r="K113" s="1"/>
  <c r="O113" s="1"/>
  <c r="A114"/>
  <c r="B114"/>
  <c r="C114" s="1"/>
  <c r="M114" s="1"/>
  <c r="E114"/>
  <c r="F114"/>
  <c r="G114" s="1"/>
  <c r="N114" s="1"/>
  <c r="I114"/>
  <c r="J114"/>
  <c r="A115"/>
  <c r="B115"/>
  <c r="E115"/>
  <c r="F115"/>
  <c r="G115" s="1"/>
  <c r="N115" s="1"/>
  <c r="I115"/>
  <c r="J115"/>
  <c r="A116"/>
  <c r="B116"/>
  <c r="E116"/>
  <c r="F116"/>
  <c r="I116"/>
  <c r="J116"/>
  <c r="A117"/>
  <c r="B117"/>
  <c r="E117"/>
  <c r="F117"/>
  <c r="G117"/>
  <c r="N117" s="1"/>
  <c r="I117"/>
  <c r="J117"/>
  <c r="K117" s="1"/>
  <c r="O117" s="1"/>
  <c r="A118"/>
  <c r="B118"/>
  <c r="C118" s="1"/>
  <c r="M118" s="1"/>
  <c r="E118"/>
  <c r="F118"/>
  <c r="G118" s="1"/>
  <c r="N118" s="1"/>
  <c r="I118"/>
  <c r="J118"/>
  <c r="A119"/>
  <c r="B119"/>
  <c r="E119"/>
  <c r="F119"/>
  <c r="G119" s="1"/>
  <c r="N119" s="1"/>
  <c r="I119"/>
  <c r="J119"/>
  <c r="A120"/>
  <c r="B120"/>
  <c r="E120"/>
  <c r="F120"/>
  <c r="I120"/>
  <c r="J120"/>
  <c r="A121"/>
  <c r="B121"/>
  <c r="E121"/>
  <c r="F121"/>
  <c r="G121"/>
  <c r="N121" s="1"/>
  <c r="I121"/>
  <c r="J121"/>
  <c r="K121" s="1"/>
  <c r="O121" s="1"/>
  <c r="A122"/>
  <c r="B122"/>
  <c r="C122" s="1"/>
  <c r="M122" s="1"/>
  <c r="E122"/>
  <c r="F122"/>
  <c r="G122" s="1"/>
  <c r="N122" s="1"/>
  <c r="I122"/>
  <c r="J122"/>
  <c r="A123"/>
  <c r="B123"/>
  <c r="E123"/>
  <c r="F123"/>
  <c r="G123" s="1"/>
  <c r="N123" s="1"/>
  <c r="I123"/>
  <c r="J123"/>
  <c r="A124"/>
  <c r="B124"/>
  <c r="E124"/>
  <c r="F124"/>
  <c r="I124"/>
  <c r="J124"/>
  <c r="A125"/>
  <c r="B125"/>
  <c r="E125"/>
  <c r="F125"/>
  <c r="G125"/>
  <c r="N125" s="1"/>
  <c r="I125"/>
  <c r="J125"/>
  <c r="K125" s="1"/>
  <c r="O125" s="1"/>
  <c r="A126"/>
  <c r="B126"/>
  <c r="C126" s="1"/>
  <c r="M126" s="1"/>
  <c r="E126"/>
  <c r="F126"/>
  <c r="G126" s="1"/>
  <c r="N126" s="1"/>
  <c r="I126"/>
  <c r="J126"/>
  <c r="A127"/>
  <c r="B127"/>
  <c r="E127"/>
  <c r="F127"/>
  <c r="G127" s="1"/>
  <c r="N127" s="1"/>
  <c r="I127"/>
  <c r="J127"/>
  <c r="A128"/>
  <c r="B128"/>
  <c r="E128"/>
  <c r="F128"/>
  <c r="I128"/>
  <c r="J128"/>
  <c r="A129"/>
  <c r="B129"/>
  <c r="E129"/>
  <c r="F129"/>
  <c r="G129"/>
  <c r="N129" s="1"/>
  <c r="I129"/>
  <c r="J129"/>
  <c r="K129" s="1"/>
  <c r="O129" s="1"/>
  <c r="A130"/>
  <c r="B130"/>
  <c r="C130" s="1"/>
  <c r="M130" s="1"/>
  <c r="E130"/>
  <c r="F130"/>
  <c r="G130" s="1"/>
  <c r="N130" s="1"/>
  <c r="I130"/>
  <c r="J130"/>
  <c r="A131"/>
  <c r="B131"/>
  <c r="E131"/>
  <c r="F131"/>
  <c r="G131" s="1"/>
  <c r="N131" s="1"/>
  <c r="I131"/>
  <c r="J131"/>
  <c r="A132"/>
  <c r="B132"/>
  <c r="E132"/>
  <c r="F132"/>
  <c r="I132"/>
  <c r="J132"/>
  <c r="A133"/>
  <c r="B133"/>
  <c r="E133"/>
  <c r="F133"/>
  <c r="G133"/>
  <c r="N133" s="1"/>
  <c r="I133"/>
  <c r="J133"/>
  <c r="K133" s="1"/>
  <c r="O133" s="1"/>
  <c r="A134"/>
  <c r="B134"/>
  <c r="C134" s="1"/>
  <c r="M134" s="1"/>
  <c r="E134"/>
  <c r="F134"/>
  <c r="G134" s="1"/>
  <c r="N134" s="1"/>
  <c r="I134"/>
  <c r="J134"/>
  <c r="A135"/>
  <c r="B135"/>
  <c r="E135"/>
  <c r="F135"/>
  <c r="G135" s="1"/>
  <c r="N135" s="1"/>
  <c r="I135"/>
  <c r="J135"/>
  <c r="A136"/>
  <c r="B136"/>
  <c r="E136"/>
  <c r="F136"/>
  <c r="I136"/>
  <c r="J136"/>
  <c r="A137"/>
  <c r="B137"/>
  <c r="E137"/>
  <c r="F137"/>
  <c r="G137"/>
  <c r="N137" s="1"/>
  <c r="I137"/>
  <c r="J137"/>
  <c r="K137" s="1"/>
  <c r="O137" s="1"/>
  <c r="A138"/>
  <c r="B138"/>
  <c r="C138" s="1"/>
  <c r="M138" s="1"/>
  <c r="E138"/>
  <c r="F138"/>
  <c r="G138" s="1"/>
  <c r="N138" s="1"/>
  <c r="I138"/>
  <c r="J138"/>
  <c r="A139"/>
  <c r="B139"/>
  <c r="E139"/>
  <c r="F139"/>
  <c r="G139" s="1"/>
  <c r="N139" s="1"/>
  <c r="I139"/>
  <c r="J139"/>
  <c r="A140"/>
  <c r="B140"/>
  <c r="E140"/>
  <c r="F140"/>
  <c r="I140"/>
  <c r="J140"/>
  <c r="A141"/>
  <c r="B141"/>
  <c r="E141"/>
  <c r="F141"/>
  <c r="G141"/>
  <c r="N141" s="1"/>
  <c r="I141"/>
  <c r="J141"/>
  <c r="K141" s="1"/>
  <c r="O141" s="1"/>
  <c r="A142"/>
  <c r="B142"/>
  <c r="C142" s="1"/>
  <c r="M142" s="1"/>
  <c r="E142"/>
  <c r="F142"/>
  <c r="G142" s="1"/>
  <c r="N142" s="1"/>
  <c r="I142"/>
  <c r="J142"/>
  <c r="A143"/>
  <c r="B143"/>
  <c r="E143"/>
  <c r="F143"/>
  <c r="G143" s="1"/>
  <c r="N143" s="1"/>
  <c r="I143"/>
  <c r="J143"/>
  <c r="A144"/>
  <c r="B144"/>
  <c r="E144"/>
  <c r="F144"/>
  <c r="I144"/>
  <c r="J144"/>
  <c r="A145"/>
  <c r="B145"/>
  <c r="E145"/>
  <c r="F145"/>
  <c r="G145"/>
  <c r="N145" s="1"/>
  <c r="I145"/>
  <c r="J145"/>
  <c r="K145" s="1"/>
  <c r="O145" s="1"/>
  <c r="A146"/>
  <c r="B146"/>
  <c r="C146" s="1"/>
  <c r="M146" s="1"/>
  <c r="E146"/>
  <c r="F146"/>
  <c r="G146" s="1"/>
  <c r="N146" s="1"/>
  <c r="I146"/>
  <c r="J146"/>
  <c r="A147"/>
  <c r="B147"/>
  <c r="E147"/>
  <c r="F147"/>
  <c r="G147" s="1"/>
  <c r="N147" s="1"/>
  <c r="I147"/>
  <c r="J147"/>
  <c r="A148"/>
  <c r="B148"/>
  <c r="E148"/>
  <c r="F148"/>
  <c r="I148"/>
  <c r="J148"/>
  <c r="A149"/>
  <c r="B149"/>
  <c r="E149"/>
  <c r="F149"/>
  <c r="G149"/>
  <c r="N149" s="1"/>
  <c r="I149"/>
  <c r="J149"/>
  <c r="K149" s="1"/>
  <c r="O149" s="1"/>
  <c r="A150"/>
  <c r="B150"/>
  <c r="C150" s="1"/>
  <c r="M150" s="1"/>
  <c r="E150"/>
  <c r="F150"/>
  <c r="G150" s="1"/>
  <c r="N150" s="1"/>
  <c r="I150"/>
  <c r="J150"/>
  <c r="A151"/>
  <c r="B151"/>
  <c r="E151"/>
  <c r="F151"/>
  <c r="G151" s="1"/>
  <c r="N151" s="1"/>
  <c r="I151"/>
  <c r="J151"/>
  <c r="A152"/>
  <c r="B152"/>
  <c r="E152"/>
  <c r="F152"/>
  <c r="I152"/>
  <c r="J152"/>
  <c r="A153"/>
  <c r="B153"/>
  <c r="E153"/>
  <c r="F153"/>
  <c r="G153"/>
  <c r="N153" s="1"/>
  <c r="I153"/>
  <c r="J153"/>
  <c r="K153" s="1"/>
  <c r="O153" s="1"/>
  <c r="A154"/>
  <c r="B154"/>
  <c r="C154" s="1"/>
  <c r="M154" s="1"/>
  <c r="E154"/>
  <c r="F154"/>
  <c r="G154" s="1"/>
  <c r="N154" s="1"/>
  <c r="I154"/>
  <c r="J154"/>
  <c r="A155"/>
  <c r="B155"/>
  <c r="E155"/>
  <c r="F155"/>
  <c r="G155" s="1"/>
  <c r="N155" s="1"/>
  <c r="I155"/>
  <c r="J155"/>
  <c r="A156"/>
  <c r="B156"/>
  <c r="E156"/>
  <c r="F156"/>
  <c r="I156"/>
  <c r="J156"/>
  <c r="A157"/>
  <c r="B157"/>
  <c r="E157"/>
  <c r="F157"/>
  <c r="G157"/>
  <c r="N157" s="1"/>
  <c r="I157"/>
  <c r="J157"/>
  <c r="K157" s="1"/>
  <c r="O157" s="1"/>
  <c r="A158"/>
  <c r="B158"/>
  <c r="C158" s="1"/>
  <c r="M158" s="1"/>
  <c r="E158"/>
  <c r="F158"/>
  <c r="G158" s="1"/>
  <c r="N158" s="1"/>
  <c r="I158"/>
  <c r="J158"/>
  <c r="A159"/>
  <c r="B159"/>
  <c r="E159"/>
  <c r="F159"/>
  <c r="G159" s="1"/>
  <c r="N159" s="1"/>
  <c r="I159"/>
  <c r="J159"/>
  <c r="A160"/>
  <c r="B160"/>
  <c r="E160"/>
  <c r="F160"/>
  <c r="I160"/>
  <c r="J160"/>
  <c r="A161"/>
  <c r="B161"/>
  <c r="E161"/>
  <c r="F161"/>
  <c r="G161"/>
  <c r="N161" s="1"/>
  <c r="I161"/>
  <c r="J161"/>
  <c r="K161" s="1"/>
  <c r="O161" s="1"/>
  <c r="A162"/>
  <c r="B162"/>
  <c r="C162" s="1"/>
  <c r="M162" s="1"/>
  <c r="E162"/>
  <c r="F162"/>
  <c r="G162" s="1"/>
  <c r="N162" s="1"/>
  <c r="I162"/>
  <c r="J162"/>
  <c r="A163"/>
  <c r="B163"/>
  <c r="E163"/>
  <c r="F163"/>
  <c r="G163" s="1"/>
  <c r="N163" s="1"/>
  <c r="I163"/>
  <c r="J163"/>
  <c r="A164"/>
  <c r="B164"/>
  <c r="E164"/>
  <c r="F164"/>
  <c r="I164"/>
  <c r="J164"/>
  <c r="A165"/>
  <c r="B165"/>
  <c r="E165"/>
  <c r="F165"/>
  <c r="G165"/>
  <c r="N165" s="1"/>
  <c r="I165"/>
  <c r="J165"/>
  <c r="K165" s="1"/>
  <c r="O165" s="1"/>
  <c r="A166"/>
  <c r="B166"/>
  <c r="C166" s="1"/>
  <c r="M166" s="1"/>
  <c r="E166"/>
  <c r="F166"/>
  <c r="G166" s="1"/>
  <c r="N166" s="1"/>
  <c r="I166"/>
  <c r="J166"/>
  <c r="A167"/>
  <c r="B167"/>
  <c r="E167"/>
  <c r="F167"/>
  <c r="G167" s="1"/>
  <c r="N167" s="1"/>
  <c r="I167"/>
  <c r="J167"/>
  <c r="A168"/>
  <c r="B168"/>
  <c r="E168"/>
  <c r="F168"/>
  <c r="I168"/>
  <c r="J168"/>
  <c r="A169"/>
  <c r="B169"/>
  <c r="E169"/>
  <c r="F169"/>
  <c r="G169"/>
  <c r="N169" s="1"/>
  <c r="I169"/>
  <c r="J169"/>
  <c r="K169" s="1"/>
  <c r="O169" s="1"/>
  <c r="A170"/>
  <c r="B170"/>
  <c r="C170" s="1"/>
  <c r="M170" s="1"/>
  <c r="E170"/>
  <c r="F170"/>
  <c r="G170" s="1"/>
  <c r="N170" s="1"/>
  <c r="I170"/>
  <c r="J170"/>
  <c r="A171"/>
  <c r="B171"/>
  <c r="E171"/>
  <c r="F171"/>
  <c r="G171" s="1"/>
  <c r="N171" s="1"/>
  <c r="I171"/>
  <c r="J171"/>
  <c r="A172"/>
  <c r="B172"/>
  <c r="E172"/>
  <c r="F172"/>
  <c r="I172"/>
  <c r="J172"/>
  <c r="A173"/>
  <c r="B173"/>
  <c r="E173"/>
  <c r="F173"/>
  <c r="G173"/>
  <c r="N173" s="1"/>
  <c r="I173"/>
  <c r="J173"/>
  <c r="K173" s="1"/>
  <c r="O173" s="1"/>
  <c r="A174"/>
  <c r="B174"/>
  <c r="C174" s="1"/>
  <c r="M174" s="1"/>
  <c r="E174"/>
  <c r="F174"/>
  <c r="G174" s="1"/>
  <c r="N174" s="1"/>
  <c r="I174"/>
  <c r="J174"/>
  <c r="A175"/>
  <c r="B175"/>
  <c r="E175"/>
  <c r="F175"/>
  <c r="G175" s="1"/>
  <c r="N175" s="1"/>
  <c r="I175"/>
  <c r="J175"/>
  <c r="A176"/>
  <c r="B176"/>
  <c r="E176"/>
  <c r="F176"/>
  <c r="I176"/>
  <c r="J176"/>
  <c r="A177"/>
  <c r="B177"/>
  <c r="E177"/>
  <c r="F177"/>
  <c r="G177"/>
  <c r="N177" s="1"/>
  <c r="I177"/>
  <c r="J177"/>
  <c r="K177" s="1"/>
  <c r="O177" s="1"/>
  <c r="A178"/>
  <c r="B178"/>
  <c r="C178" s="1"/>
  <c r="M178" s="1"/>
  <c r="E178"/>
  <c r="F178"/>
  <c r="G178" s="1"/>
  <c r="N178" s="1"/>
  <c r="I178"/>
  <c r="J178"/>
  <c r="A179"/>
  <c r="B179"/>
  <c r="E179"/>
  <c r="F179"/>
  <c r="G179" s="1"/>
  <c r="N179" s="1"/>
  <c r="I179"/>
  <c r="J179"/>
  <c r="A180"/>
  <c r="B180"/>
  <c r="E180"/>
  <c r="F180"/>
  <c r="I180"/>
  <c r="J180"/>
  <c r="A181"/>
  <c r="B181"/>
  <c r="E181"/>
  <c r="F181"/>
  <c r="G181"/>
  <c r="N181" s="1"/>
  <c r="I181"/>
  <c r="J181"/>
  <c r="K181" s="1"/>
  <c r="O181" s="1"/>
  <c r="A182"/>
  <c r="B182"/>
  <c r="C182" s="1"/>
  <c r="M182" s="1"/>
  <c r="E182"/>
  <c r="F182"/>
  <c r="G182" s="1"/>
  <c r="N182" s="1"/>
  <c r="I182"/>
  <c r="J182"/>
  <c r="A183"/>
  <c r="B183"/>
  <c r="E183"/>
  <c r="F183"/>
  <c r="G183" s="1"/>
  <c r="N183" s="1"/>
  <c r="I183"/>
  <c r="J183"/>
  <c r="A184"/>
  <c r="B184"/>
  <c r="E184"/>
  <c r="F184"/>
  <c r="I184"/>
  <c r="J184"/>
  <c r="A185"/>
  <c r="B185"/>
  <c r="E185"/>
  <c r="F185"/>
  <c r="G185"/>
  <c r="N185" s="1"/>
  <c r="I185"/>
  <c r="J185"/>
  <c r="K185" s="1"/>
  <c r="O185" s="1"/>
  <c r="A186"/>
  <c r="B186"/>
  <c r="C186" s="1"/>
  <c r="M186" s="1"/>
  <c r="E186"/>
  <c r="F186"/>
  <c r="G186" s="1"/>
  <c r="N186" s="1"/>
  <c r="I186"/>
  <c r="J186"/>
  <c r="A187"/>
  <c r="B187"/>
  <c r="E187"/>
  <c r="F187"/>
  <c r="G187" s="1"/>
  <c r="N187" s="1"/>
  <c r="I187"/>
  <c r="J187"/>
  <c r="A188"/>
  <c r="B188"/>
  <c r="E188"/>
  <c r="F188"/>
  <c r="I188"/>
  <c r="J188"/>
  <c r="A189"/>
  <c r="B189"/>
  <c r="E189"/>
  <c r="F189"/>
  <c r="G189"/>
  <c r="N189" s="1"/>
  <c r="I189"/>
  <c r="J189"/>
  <c r="K189" s="1"/>
  <c r="O189" s="1"/>
  <c r="A190"/>
  <c r="B190"/>
  <c r="C190" s="1"/>
  <c r="M190" s="1"/>
  <c r="E190"/>
  <c r="F190"/>
  <c r="G190" s="1"/>
  <c r="N190" s="1"/>
  <c r="I190"/>
  <c r="J190"/>
  <c r="A191"/>
  <c r="B191"/>
  <c r="E191"/>
  <c r="F191"/>
  <c r="G191" s="1"/>
  <c r="N191" s="1"/>
  <c r="I191"/>
  <c r="J191"/>
  <c r="A192"/>
  <c r="B192"/>
  <c r="E192"/>
  <c r="F192"/>
  <c r="I192"/>
  <c r="J192"/>
  <c r="A193"/>
  <c r="B193"/>
  <c r="E193"/>
  <c r="F193"/>
  <c r="G193"/>
  <c r="N193" s="1"/>
  <c r="I193"/>
  <c r="J193"/>
  <c r="K193" s="1"/>
  <c r="O193" s="1"/>
  <c r="A194"/>
  <c r="B194"/>
  <c r="C194" s="1"/>
  <c r="M194" s="1"/>
  <c r="E194"/>
  <c r="F194"/>
  <c r="G194" s="1"/>
  <c r="N194" s="1"/>
  <c r="I194"/>
  <c r="J194"/>
  <c r="A195"/>
  <c r="B195"/>
  <c r="E195"/>
  <c r="F195"/>
  <c r="G195" s="1"/>
  <c r="N195" s="1"/>
  <c r="I195"/>
  <c r="J195"/>
  <c r="A196"/>
  <c r="B196"/>
  <c r="E196"/>
  <c r="F196"/>
  <c r="I196"/>
  <c r="J196"/>
  <c r="A197"/>
  <c r="B197"/>
  <c r="E197"/>
  <c r="F197"/>
  <c r="G197"/>
  <c r="N197" s="1"/>
  <c r="I197"/>
  <c r="J197"/>
  <c r="K197" s="1"/>
  <c r="O197" s="1"/>
  <c r="A198"/>
  <c r="B198"/>
  <c r="C198" s="1"/>
  <c r="M198" s="1"/>
  <c r="E198"/>
  <c r="F198"/>
  <c r="G198" s="1"/>
  <c r="N198" s="1"/>
  <c r="I198"/>
  <c r="J198"/>
  <c r="A199"/>
  <c r="B199"/>
  <c r="E199"/>
  <c r="F199"/>
  <c r="G199" s="1"/>
  <c r="N199" s="1"/>
  <c r="I199"/>
  <c r="J199"/>
  <c r="A200"/>
  <c r="B200"/>
  <c r="E200"/>
  <c r="F200"/>
  <c r="I200"/>
  <c r="J200"/>
  <c r="A201"/>
  <c r="B201"/>
  <c r="E201"/>
  <c r="F201"/>
  <c r="G201"/>
  <c r="N201" s="1"/>
  <c r="I201"/>
  <c r="J201"/>
  <c r="K201" s="1"/>
  <c r="O201" s="1"/>
  <c r="A202"/>
  <c r="B202"/>
  <c r="C202" s="1"/>
  <c r="M202" s="1"/>
  <c r="E202"/>
  <c r="F202"/>
  <c r="G202" s="1"/>
  <c r="N202" s="1"/>
  <c r="I202"/>
  <c r="J202"/>
  <c r="A203"/>
  <c r="B203"/>
  <c r="E203"/>
  <c r="F203"/>
  <c r="G203" s="1"/>
  <c r="N203" s="1"/>
  <c r="I203"/>
  <c r="J203"/>
  <c r="A204"/>
  <c r="B204"/>
  <c r="E204"/>
  <c r="F204"/>
  <c r="I204"/>
  <c r="J204"/>
  <c r="A205"/>
  <c r="B205"/>
  <c r="E205"/>
  <c r="F205"/>
  <c r="G205"/>
  <c r="N205" s="1"/>
  <c r="I205"/>
  <c r="J205"/>
  <c r="K205" s="1"/>
  <c r="O205" s="1"/>
  <c r="A206"/>
  <c r="B206"/>
  <c r="C206" s="1"/>
  <c r="M206" s="1"/>
  <c r="E206"/>
  <c r="F206"/>
  <c r="G206" s="1"/>
  <c r="N206" s="1"/>
  <c r="I206"/>
  <c r="J206"/>
  <c r="A207"/>
  <c r="B207"/>
  <c r="E207"/>
  <c r="F207"/>
  <c r="G207" s="1"/>
  <c r="N207" s="1"/>
  <c r="I207"/>
  <c r="J207"/>
  <c r="A208"/>
  <c r="B208"/>
  <c r="E208"/>
  <c r="F208"/>
  <c r="I208"/>
  <c r="J208"/>
  <c r="A209"/>
  <c r="B209"/>
  <c r="E209"/>
  <c r="F209"/>
  <c r="G209"/>
  <c r="N209" s="1"/>
  <c r="I209"/>
  <c r="J209"/>
  <c r="K209" s="1"/>
  <c r="O209" s="1"/>
  <c r="A210"/>
  <c r="B210"/>
  <c r="C210" s="1"/>
  <c r="M210" s="1"/>
  <c r="E210"/>
  <c r="F210"/>
  <c r="G210" s="1"/>
  <c r="N210" s="1"/>
  <c r="I210"/>
  <c r="J210"/>
  <c r="A211"/>
  <c r="B211"/>
  <c r="E211"/>
  <c r="F211"/>
  <c r="G211" s="1"/>
  <c r="N211" s="1"/>
  <c r="I211"/>
  <c r="J211"/>
  <c r="A212"/>
  <c r="B212"/>
  <c r="E212"/>
  <c r="F212"/>
  <c r="I212"/>
  <c r="J212"/>
  <c r="A213"/>
  <c r="B213"/>
  <c r="E213"/>
  <c r="F213"/>
  <c r="G213"/>
  <c r="N213" s="1"/>
  <c r="I213"/>
  <c r="J213"/>
  <c r="K213" s="1"/>
  <c r="O213" s="1"/>
  <c r="A214"/>
  <c r="B214"/>
  <c r="C214" s="1"/>
  <c r="M214" s="1"/>
  <c r="E214"/>
  <c r="F214"/>
  <c r="G214" s="1"/>
  <c r="N214" s="1"/>
  <c r="I214"/>
  <c r="J214"/>
  <c r="A215"/>
  <c r="B215"/>
  <c r="E215"/>
  <c r="F215"/>
  <c r="G215" s="1"/>
  <c r="N215" s="1"/>
  <c r="I215"/>
  <c r="J215"/>
  <c r="A216"/>
  <c r="B216"/>
  <c r="E216"/>
  <c r="F216"/>
  <c r="I216"/>
  <c r="J216"/>
  <c r="A217"/>
  <c r="B217"/>
  <c r="E217"/>
  <c r="F217"/>
  <c r="I217"/>
  <c r="J217"/>
  <c r="A218"/>
  <c r="B218"/>
  <c r="E218"/>
  <c r="F218"/>
  <c r="G218" s="1"/>
  <c r="N218" s="1"/>
  <c r="I218"/>
  <c r="J218"/>
  <c r="A219"/>
  <c r="B219"/>
  <c r="C219" s="1"/>
  <c r="M219" s="1"/>
  <c r="E219"/>
  <c r="F219"/>
  <c r="G219" s="1"/>
  <c r="N219" s="1"/>
  <c r="I219"/>
  <c r="J219"/>
  <c r="A220"/>
  <c r="B220"/>
  <c r="E220"/>
  <c r="F220"/>
  <c r="G220"/>
  <c r="N220" s="1"/>
  <c r="I220"/>
  <c r="J220"/>
  <c r="K220" s="1"/>
  <c r="O220" s="1"/>
  <c r="A221"/>
  <c r="B221"/>
  <c r="E221"/>
  <c r="F221"/>
  <c r="I221"/>
  <c r="J221"/>
  <c r="A222"/>
  <c r="B222"/>
  <c r="E222"/>
  <c r="F222"/>
  <c r="G222" s="1"/>
  <c r="N222" s="1"/>
  <c r="I222"/>
  <c r="J222"/>
  <c r="A223"/>
  <c r="B223"/>
  <c r="C223" s="1"/>
  <c r="M223" s="1"/>
  <c r="E223"/>
  <c r="F223"/>
  <c r="G223" s="1"/>
  <c r="N223" s="1"/>
  <c r="I223"/>
  <c r="J223"/>
  <c r="A224"/>
  <c r="B224"/>
  <c r="E224"/>
  <c r="F224"/>
  <c r="G224"/>
  <c r="N224" s="1"/>
  <c r="I224"/>
  <c r="J224"/>
  <c r="K224" s="1"/>
  <c r="O224" s="1"/>
  <c r="A225"/>
  <c r="B225"/>
  <c r="E225"/>
  <c r="F225"/>
  <c r="I225"/>
  <c r="J225"/>
  <c r="A226"/>
  <c r="B226"/>
  <c r="E226"/>
  <c r="F226"/>
  <c r="G226" s="1"/>
  <c r="N226" s="1"/>
  <c r="I226"/>
  <c r="J226"/>
  <c r="A227"/>
  <c r="B227"/>
  <c r="C227" s="1"/>
  <c r="M227" s="1"/>
  <c r="E227"/>
  <c r="F227"/>
  <c r="G227" s="1"/>
  <c r="N227" s="1"/>
  <c r="I227"/>
  <c r="J227"/>
  <c r="A228"/>
  <c r="B228"/>
  <c r="E228"/>
  <c r="F228"/>
  <c r="G228"/>
  <c r="N228" s="1"/>
  <c r="I228"/>
  <c r="J228"/>
  <c r="K228" s="1"/>
  <c r="O228" s="1"/>
  <c r="A229"/>
  <c r="B229"/>
  <c r="E229"/>
  <c r="F229"/>
  <c r="I229"/>
  <c r="J229"/>
  <c r="A230"/>
  <c r="B230"/>
  <c r="E230"/>
  <c r="F230"/>
  <c r="G230" s="1"/>
  <c r="N230" s="1"/>
  <c r="I230"/>
  <c r="J230"/>
  <c r="A231"/>
  <c r="B231"/>
  <c r="C231" s="1"/>
  <c r="M231" s="1"/>
  <c r="E231"/>
  <c r="F231"/>
  <c r="G231" s="1"/>
  <c r="N231" s="1"/>
  <c r="I231"/>
  <c r="J231"/>
  <c r="A232"/>
  <c r="B232"/>
  <c r="E232"/>
  <c r="F232"/>
  <c r="G232"/>
  <c r="N232" s="1"/>
  <c r="I232"/>
  <c r="J232"/>
  <c r="K232" s="1"/>
  <c r="O232" s="1"/>
  <c r="A233"/>
  <c r="B233"/>
  <c r="E233"/>
  <c r="F233"/>
  <c r="I233"/>
  <c r="J233"/>
  <c r="A234"/>
  <c r="B234"/>
  <c r="E234"/>
  <c r="F234"/>
  <c r="G234" s="1"/>
  <c r="N234" s="1"/>
  <c r="I234"/>
  <c r="J234"/>
  <c r="A235"/>
  <c r="B235"/>
  <c r="E235"/>
  <c r="F235"/>
  <c r="G235"/>
  <c r="N235" s="1"/>
  <c r="I235"/>
  <c r="J235"/>
  <c r="K235" s="1"/>
  <c r="O235" s="1"/>
  <c r="A236"/>
  <c r="B236"/>
  <c r="C236" s="1"/>
  <c r="M236" s="1"/>
  <c r="E236"/>
  <c r="F236"/>
  <c r="G236" s="1"/>
  <c r="N236" s="1"/>
  <c r="I236"/>
  <c r="J236"/>
  <c r="A237"/>
  <c r="B237"/>
  <c r="E237"/>
  <c r="F237"/>
  <c r="G237" s="1"/>
  <c r="N237" s="1"/>
  <c r="I237"/>
  <c r="J237"/>
  <c r="A238"/>
  <c r="B238"/>
  <c r="E238"/>
  <c r="F238"/>
  <c r="I238"/>
  <c r="J238"/>
  <c r="A239"/>
  <c r="B239"/>
  <c r="E239"/>
  <c r="F239"/>
  <c r="G239"/>
  <c r="N239" s="1"/>
  <c r="I239"/>
  <c r="J239"/>
  <c r="K239" s="1"/>
  <c r="O239" s="1"/>
  <c r="A240"/>
  <c r="B240"/>
  <c r="C240" s="1"/>
  <c r="M240" s="1"/>
  <c r="E240"/>
  <c r="F240"/>
  <c r="G240" s="1"/>
  <c r="N240" s="1"/>
  <c r="I240"/>
  <c r="J240"/>
  <c r="A241"/>
  <c r="B241"/>
  <c r="E241"/>
  <c r="F241"/>
  <c r="G241" s="1"/>
  <c r="N241" s="1"/>
  <c r="I241"/>
  <c r="J241"/>
  <c r="A242"/>
  <c r="B242"/>
  <c r="E242"/>
  <c r="F242"/>
  <c r="I242"/>
  <c r="J242"/>
  <c r="A243"/>
  <c r="B243"/>
  <c r="E243"/>
  <c r="F243"/>
  <c r="G243"/>
  <c r="N243" s="1"/>
  <c r="I243"/>
  <c r="J243"/>
  <c r="K243" s="1"/>
  <c r="O243" s="1"/>
  <c r="A244"/>
  <c r="B244"/>
  <c r="C244" s="1"/>
  <c r="M244" s="1"/>
  <c r="E244"/>
  <c r="F244"/>
  <c r="G244" s="1"/>
  <c r="N244" s="1"/>
  <c r="I244"/>
  <c r="J244"/>
  <c r="A245"/>
  <c r="B245"/>
  <c r="E245"/>
  <c r="F245"/>
  <c r="G245" s="1"/>
  <c r="N245" s="1"/>
  <c r="I245"/>
  <c r="J245"/>
  <c r="K245" s="1"/>
  <c r="O245" s="1"/>
  <c r="A246"/>
  <c r="B246"/>
  <c r="C246" s="1"/>
  <c r="M246" s="1"/>
  <c r="E246"/>
  <c r="F246"/>
  <c r="G246" s="1"/>
  <c r="N246" s="1"/>
  <c r="I246"/>
  <c r="J246"/>
  <c r="A247"/>
  <c r="B247"/>
  <c r="E247"/>
  <c r="F247"/>
  <c r="G247" s="1"/>
  <c r="N247" s="1"/>
  <c r="I247"/>
  <c r="J247"/>
  <c r="A248"/>
  <c r="B248"/>
  <c r="E248"/>
  <c r="F248"/>
  <c r="I248"/>
  <c r="J248"/>
  <c r="A249"/>
  <c r="B249"/>
  <c r="E249"/>
  <c r="F249"/>
  <c r="G249"/>
  <c r="N249" s="1"/>
  <c r="I249"/>
  <c r="J249"/>
  <c r="K249" s="1"/>
  <c r="O249" s="1"/>
  <c r="A250"/>
  <c r="B250"/>
  <c r="C250" s="1"/>
  <c r="M250" s="1"/>
  <c r="E250"/>
  <c r="F250"/>
  <c r="G250" s="1"/>
  <c r="N250" s="1"/>
  <c r="I250"/>
  <c r="J250"/>
  <c r="A251"/>
  <c r="B251"/>
  <c r="E251"/>
  <c r="F251"/>
  <c r="G251" s="1"/>
  <c r="N251" s="1"/>
  <c r="I251"/>
  <c r="J251"/>
  <c r="A252"/>
  <c r="B252"/>
  <c r="E252"/>
  <c r="F252"/>
  <c r="I252"/>
  <c r="J252"/>
  <c r="A253"/>
  <c r="B253"/>
  <c r="E253"/>
  <c r="F253"/>
  <c r="G253"/>
  <c r="N253" s="1"/>
  <c r="I253"/>
  <c r="J253"/>
  <c r="K253" s="1"/>
  <c r="O253" s="1"/>
  <c r="A254"/>
  <c r="B254"/>
  <c r="C254" s="1"/>
  <c r="M254" s="1"/>
  <c r="E254"/>
  <c r="F254"/>
  <c r="G254" s="1"/>
  <c r="N254" s="1"/>
  <c r="I254"/>
  <c r="J254"/>
  <c r="A255"/>
  <c r="B255"/>
  <c r="E255"/>
  <c r="F255"/>
  <c r="G255" s="1"/>
  <c r="N255" s="1"/>
  <c r="I255"/>
  <c r="J255"/>
  <c r="A256"/>
  <c r="B256"/>
  <c r="E256"/>
  <c r="F256"/>
  <c r="I256"/>
  <c r="J256"/>
  <c r="A257"/>
  <c r="B257"/>
  <c r="E257"/>
  <c r="F257"/>
  <c r="G257"/>
  <c r="N257" s="1"/>
  <c r="I257"/>
  <c r="J257"/>
  <c r="K257" s="1"/>
  <c r="O257" s="1"/>
  <c r="A258"/>
  <c r="B258"/>
  <c r="C258" s="1"/>
  <c r="M258" s="1"/>
  <c r="E258"/>
  <c r="F258"/>
  <c r="G258" s="1"/>
  <c r="N258" s="1"/>
  <c r="I258"/>
  <c r="J258"/>
  <c r="A259"/>
  <c r="B259"/>
  <c r="E259"/>
  <c r="F259"/>
  <c r="G259" s="1"/>
  <c r="N259" s="1"/>
  <c r="I259"/>
  <c r="J259"/>
  <c r="A260"/>
  <c r="B260"/>
  <c r="E260"/>
  <c r="F260"/>
  <c r="I260"/>
  <c r="J260"/>
  <c r="A261"/>
  <c r="B261"/>
  <c r="E261"/>
  <c r="F261"/>
  <c r="G261"/>
  <c r="N261" s="1"/>
  <c r="I261"/>
  <c r="J261"/>
  <c r="K261" s="1"/>
  <c r="O261" s="1"/>
  <c r="A262"/>
  <c r="B262"/>
  <c r="C262" s="1"/>
  <c r="M262" s="1"/>
  <c r="E262"/>
  <c r="F262"/>
  <c r="G262" s="1"/>
  <c r="N262" s="1"/>
  <c r="I262"/>
  <c r="J262"/>
  <c r="A263"/>
  <c r="B263"/>
  <c r="E263"/>
  <c r="F263"/>
  <c r="G263" s="1"/>
  <c r="N263" s="1"/>
  <c r="I263"/>
  <c r="J263"/>
  <c r="A264"/>
  <c r="B264"/>
  <c r="E264"/>
  <c r="F264"/>
  <c r="I264"/>
  <c r="J264"/>
  <c r="A265"/>
  <c r="B265"/>
  <c r="E265"/>
  <c r="F265"/>
  <c r="G265"/>
  <c r="N265" s="1"/>
  <c r="I265"/>
  <c r="J265"/>
  <c r="K265" s="1"/>
  <c r="O265" s="1"/>
  <c r="A266"/>
  <c r="B266"/>
  <c r="C266" s="1"/>
  <c r="M266" s="1"/>
  <c r="E266"/>
  <c r="F266"/>
  <c r="G266" s="1"/>
  <c r="N266" s="1"/>
  <c r="I266"/>
  <c r="J266"/>
  <c r="A267"/>
  <c r="B267"/>
  <c r="E267"/>
  <c r="F267"/>
  <c r="G267" s="1"/>
  <c r="N267" s="1"/>
  <c r="I267"/>
  <c r="J267"/>
  <c r="A268"/>
  <c r="B268"/>
  <c r="E268"/>
  <c r="F268"/>
  <c r="I268"/>
  <c r="J268"/>
  <c r="A269"/>
  <c r="B269"/>
  <c r="E269"/>
  <c r="F269"/>
  <c r="G269"/>
  <c r="N269" s="1"/>
  <c r="I269"/>
  <c r="J269"/>
  <c r="K269" s="1"/>
  <c r="O269" s="1"/>
  <c r="A270"/>
  <c r="B270"/>
  <c r="C270" s="1"/>
  <c r="M270" s="1"/>
  <c r="E270"/>
  <c r="F270"/>
  <c r="G270" s="1"/>
  <c r="N270" s="1"/>
  <c r="I270"/>
  <c r="J270"/>
  <c r="A271"/>
  <c r="B271"/>
  <c r="E271"/>
  <c r="F271"/>
  <c r="G271" s="1"/>
  <c r="N271" s="1"/>
  <c r="I271"/>
  <c r="J271"/>
  <c r="A272"/>
  <c r="B272"/>
  <c r="E272"/>
  <c r="F272"/>
  <c r="I272"/>
  <c r="J272"/>
  <c r="A273"/>
  <c r="B273"/>
  <c r="E273"/>
  <c r="F273"/>
  <c r="G273"/>
  <c r="N273" s="1"/>
  <c r="I273"/>
  <c r="J273"/>
  <c r="K273" s="1"/>
  <c r="O273" s="1"/>
  <c r="A274"/>
  <c r="B274"/>
  <c r="C274" s="1"/>
  <c r="M274" s="1"/>
  <c r="E274"/>
  <c r="F274"/>
  <c r="G274" s="1"/>
  <c r="N274" s="1"/>
  <c r="I274"/>
  <c r="J274"/>
  <c r="A275"/>
  <c r="B275"/>
  <c r="E275"/>
  <c r="F275"/>
  <c r="G275" s="1"/>
  <c r="N275" s="1"/>
  <c r="I275"/>
  <c r="J275"/>
  <c r="A276"/>
  <c r="B276"/>
  <c r="E276"/>
  <c r="F276"/>
  <c r="I276"/>
  <c r="J276"/>
  <c r="A277"/>
  <c r="B277"/>
  <c r="E277"/>
  <c r="F277"/>
  <c r="G277"/>
  <c r="N277" s="1"/>
  <c r="I277"/>
  <c r="J277"/>
  <c r="K277" s="1"/>
  <c r="O277" s="1"/>
  <c r="A278"/>
  <c r="B278"/>
  <c r="C278" s="1"/>
  <c r="M278" s="1"/>
  <c r="E278"/>
  <c r="F278"/>
  <c r="G278" s="1"/>
  <c r="N278" s="1"/>
  <c r="I278"/>
  <c r="J278"/>
  <c r="A279"/>
  <c r="B279"/>
  <c r="E279"/>
  <c r="F279"/>
  <c r="G279" s="1"/>
  <c r="N279" s="1"/>
  <c r="I279"/>
  <c r="J279"/>
  <c r="A280"/>
  <c r="B280"/>
  <c r="E280"/>
  <c r="F280"/>
  <c r="I280"/>
  <c r="J280"/>
  <c r="A281"/>
  <c r="B281"/>
  <c r="E281"/>
  <c r="F281"/>
  <c r="G281"/>
  <c r="N281" s="1"/>
  <c r="I281"/>
  <c r="J281"/>
  <c r="K281" s="1"/>
  <c r="O281" s="1"/>
  <c r="A282"/>
  <c r="B282"/>
  <c r="C282" s="1"/>
  <c r="M282" s="1"/>
  <c r="E282"/>
  <c r="F282"/>
  <c r="G282" s="1"/>
  <c r="N282" s="1"/>
  <c r="I282"/>
  <c r="J282"/>
  <c r="A283"/>
  <c r="B283"/>
  <c r="E283"/>
  <c r="F283"/>
  <c r="G283" s="1"/>
  <c r="N283" s="1"/>
  <c r="I283"/>
  <c r="J283"/>
  <c r="A284"/>
  <c r="B284"/>
  <c r="E284"/>
  <c r="F284"/>
  <c r="I284"/>
  <c r="J284"/>
  <c r="A285"/>
  <c r="B285"/>
  <c r="E285"/>
  <c r="F285"/>
  <c r="G285"/>
  <c r="N285" s="1"/>
  <c r="I285"/>
  <c r="J285"/>
  <c r="K285" s="1"/>
  <c r="O285" s="1"/>
  <c r="A286"/>
  <c r="B286"/>
  <c r="C286" s="1"/>
  <c r="M286" s="1"/>
  <c r="E286"/>
  <c r="F286"/>
  <c r="G286" s="1"/>
  <c r="N286" s="1"/>
  <c r="I286"/>
  <c r="J286"/>
  <c r="A287"/>
  <c r="B287"/>
  <c r="E287"/>
  <c r="F287"/>
  <c r="G287" s="1"/>
  <c r="N287" s="1"/>
  <c r="I287"/>
  <c r="J287"/>
  <c r="A288"/>
  <c r="B288"/>
  <c r="E288"/>
  <c r="F288"/>
  <c r="I288"/>
  <c r="J288"/>
  <c r="A289"/>
  <c r="B289"/>
  <c r="E289"/>
  <c r="F289"/>
  <c r="G289"/>
  <c r="N289" s="1"/>
  <c r="I289"/>
  <c r="J289"/>
  <c r="K289" s="1"/>
  <c r="O289" s="1"/>
  <c r="A290"/>
  <c r="B290"/>
  <c r="C290" s="1"/>
  <c r="M290" s="1"/>
  <c r="E290"/>
  <c r="F290"/>
  <c r="G290" s="1"/>
  <c r="N290" s="1"/>
  <c r="I290"/>
  <c r="J290"/>
  <c r="A291"/>
  <c r="B291"/>
  <c r="E291"/>
  <c r="F291"/>
  <c r="G291" s="1"/>
  <c r="N291" s="1"/>
  <c r="I291"/>
  <c r="J291"/>
  <c r="A292"/>
  <c r="B292"/>
  <c r="E292"/>
  <c r="F292"/>
  <c r="I292"/>
  <c r="J292"/>
  <c r="A293"/>
  <c r="B293"/>
  <c r="E293"/>
  <c r="F293"/>
  <c r="G293"/>
  <c r="N293" s="1"/>
  <c r="I293"/>
  <c r="J293"/>
  <c r="K293" s="1"/>
  <c r="O293" s="1"/>
  <c r="A294"/>
  <c r="B294"/>
  <c r="C294" s="1"/>
  <c r="M294" s="1"/>
  <c r="E294"/>
  <c r="F294"/>
  <c r="G294" s="1"/>
  <c r="N294" s="1"/>
  <c r="I294"/>
  <c r="J294"/>
  <c r="A295"/>
  <c r="B295"/>
  <c r="E295"/>
  <c r="F295"/>
  <c r="G295" s="1"/>
  <c r="N295" s="1"/>
  <c r="I295"/>
  <c r="J295"/>
  <c r="A296"/>
  <c r="B296"/>
  <c r="E296"/>
  <c r="F296"/>
  <c r="I296"/>
  <c r="J296"/>
  <c r="A297"/>
  <c r="B297"/>
  <c r="E297"/>
  <c r="F297"/>
  <c r="G297"/>
  <c r="N297" s="1"/>
  <c r="I297"/>
  <c r="J297"/>
  <c r="K297" s="1"/>
  <c r="O297" s="1"/>
  <c r="A298"/>
  <c r="B298"/>
  <c r="C298" s="1"/>
  <c r="M298" s="1"/>
  <c r="E298"/>
  <c r="F298"/>
  <c r="G298" s="1"/>
  <c r="N298" s="1"/>
  <c r="I298"/>
  <c r="J298"/>
  <c r="A299"/>
  <c r="B299"/>
  <c r="E299"/>
  <c r="F299"/>
  <c r="G299" s="1"/>
  <c r="N299" s="1"/>
  <c r="I299"/>
  <c r="J299"/>
  <c r="A300"/>
  <c r="B300"/>
  <c r="E300"/>
  <c r="F300"/>
  <c r="I300"/>
  <c r="J300"/>
  <c r="A301"/>
  <c r="B301"/>
  <c r="E301"/>
  <c r="F301"/>
  <c r="G301"/>
  <c r="N301" s="1"/>
  <c r="I301"/>
  <c r="J301"/>
  <c r="K301" s="1"/>
  <c r="O301" s="1"/>
  <c r="A302"/>
  <c r="B302"/>
  <c r="C302" s="1"/>
  <c r="M302" s="1"/>
  <c r="E302"/>
  <c r="F302"/>
  <c r="G302" s="1"/>
  <c r="N302" s="1"/>
  <c r="I302"/>
  <c r="J302"/>
  <c r="A303"/>
  <c r="B303"/>
  <c r="E303"/>
  <c r="F303"/>
  <c r="G303" s="1"/>
  <c r="N303" s="1"/>
  <c r="I303"/>
  <c r="J303"/>
  <c r="A304"/>
  <c r="B304"/>
  <c r="E304"/>
  <c r="F304"/>
  <c r="I304"/>
  <c r="J304"/>
  <c r="A305"/>
  <c r="B305"/>
  <c r="E305"/>
  <c r="F305"/>
  <c r="G305"/>
  <c r="N305" s="1"/>
  <c r="I305"/>
  <c r="J305"/>
  <c r="K305" s="1"/>
  <c r="O305" s="1"/>
  <c r="A306"/>
  <c r="B306"/>
  <c r="C306" s="1"/>
  <c r="M306" s="1"/>
  <c r="E306"/>
  <c r="F306"/>
  <c r="G306" s="1"/>
  <c r="N306" s="1"/>
  <c r="I306"/>
  <c r="J306"/>
  <c r="A307"/>
  <c r="B307"/>
  <c r="E307"/>
  <c r="F307"/>
  <c r="G307" s="1"/>
  <c r="N307" s="1"/>
  <c r="I307"/>
  <c r="J307"/>
  <c r="A308"/>
  <c r="B308"/>
  <c r="E308"/>
  <c r="F308"/>
  <c r="I308"/>
  <c r="J308"/>
  <c r="A309"/>
  <c r="B309"/>
  <c r="E309"/>
  <c r="F309"/>
  <c r="G309"/>
  <c r="N309" s="1"/>
  <c r="I309"/>
  <c r="J309"/>
  <c r="K309" s="1"/>
  <c r="O309" s="1"/>
  <c r="A310"/>
  <c r="B310"/>
  <c r="C310" s="1"/>
  <c r="M310" s="1"/>
  <c r="E310"/>
  <c r="F310"/>
  <c r="G310" s="1"/>
  <c r="N310" s="1"/>
  <c r="I310"/>
  <c r="J310"/>
  <c r="A311"/>
  <c r="B311"/>
  <c r="E311"/>
  <c r="F311"/>
  <c r="G311" s="1"/>
  <c r="N311" s="1"/>
  <c r="I311"/>
  <c r="J311"/>
  <c r="A312"/>
  <c r="B312"/>
  <c r="E312"/>
  <c r="F312"/>
  <c r="I312"/>
  <c r="J312"/>
  <c r="A313"/>
  <c r="B313"/>
  <c r="E313"/>
  <c r="F313"/>
  <c r="G313"/>
  <c r="N313" s="1"/>
  <c r="I313"/>
  <c r="J313"/>
  <c r="K313" s="1"/>
  <c r="O313" s="1"/>
  <c r="A314"/>
  <c r="B314"/>
  <c r="C314" s="1"/>
  <c r="M314" s="1"/>
  <c r="E314"/>
  <c r="F314"/>
  <c r="G314" s="1"/>
  <c r="N314" s="1"/>
  <c r="I314"/>
  <c r="J314"/>
  <c r="A315"/>
  <c r="B315"/>
  <c r="E315"/>
  <c r="F315"/>
  <c r="G315" s="1"/>
  <c r="N315" s="1"/>
  <c r="I315"/>
  <c r="J315"/>
  <c r="A316"/>
  <c r="B316"/>
  <c r="E316"/>
  <c r="F316"/>
  <c r="I316"/>
  <c r="J316"/>
  <c r="A317"/>
  <c r="B317"/>
  <c r="E317"/>
  <c r="F317"/>
  <c r="G317"/>
  <c r="N317" s="1"/>
  <c r="I317"/>
  <c r="J317"/>
  <c r="K317" s="1"/>
  <c r="O317" s="1"/>
  <c r="A318"/>
  <c r="B318"/>
  <c r="C318" s="1"/>
  <c r="M318" s="1"/>
  <c r="E318"/>
  <c r="F318"/>
  <c r="G318" s="1"/>
  <c r="N318" s="1"/>
  <c r="I318"/>
  <c r="J318"/>
  <c r="A319"/>
  <c r="B319"/>
  <c r="E319"/>
  <c r="F319"/>
  <c r="G319" s="1"/>
  <c r="N319" s="1"/>
  <c r="I319"/>
  <c r="J319"/>
  <c r="A320"/>
  <c r="B320"/>
  <c r="E320"/>
  <c r="F320"/>
  <c r="I320"/>
  <c r="J320"/>
  <c r="A321"/>
  <c r="B321"/>
  <c r="E321"/>
  <c r="F321"/>
  <c r="G321"/>
  <c r="N321" s="1"/>
  <c r="I321"/>
  <c r="J321"/>
  <c r="K321" s="1"/>
  <c r="O321" s="1"/>
  <c r="A322"/>
  <c r="B322"/>
  <c r="C322" s="1"/>
  <c r="M322" s="1"/>
  <c r="E322"/>
  <c r="F322"/>
  <c r="G322" s="1"/>
  <c r="N322" s="1"/>
  <c r="I322"/>
  <c r="J322"/>
  <c r="A323"/>
  <c r="B323"/>
  <c r="E323"/>
  <c r="F323"/>
  <c r="G323" s="1"/>
  <c r="N323" s="1"/>
  <c r="I323"/>
  <c r="J323"/>
  <c r="A324"/>
  <c r="B324"/>
  <c r="E324"/>
  <c r="F324"/>
  <c r="I324"/>
  <c r="J324"/>
  <c r="A325"/>
  <c r="B325"/>
  <c r="E325"/>
  <c r="F325"/>
  <c r="G325"/>
  <c r="N325" s="1"/>
  <c r="I325"/>
  <c r="J325"/>
  <c r="K325" s="1"/>
  <c r="O325" s="1"/>
  <c r="A326"/>
  <c r="B326"/>
  <c r="C326" s="1"/>
  <c r="M326" s="1"/>
  <c r="E326"/>
  <c r="F326"/>
  <c r="G326" s="1"/>
  <c r="N326" s="1"/>
  <c r="I326"/>
  <c r="J326"/>
  <c r="A327"/>
  <c r="B327"/>
  <c r="E327"/>
  <c r="F327"/>
  <c r="G327" s="1"/>
  <c r="N327" s="1"/>
  <c r="I327"/>
  <c r="J327"/>
  <c r="A328"/>
  <c r="B328"/>
  <c r="E328"/>
  <c r="F328"/>
  <c r="I328"/>
  <c r="J328"/>
  <c r="A329"/>
  <c r="B329"/>
  <c r="E329"/>
  <c r="F329"/>
  <c r="G329"/>
  <c r="N329" s="1"/>
  <c r="I329"/>
  <c r="J329"/>
  <c r="K329" s="1"/>
  <c r="O329" s="1"/>
  <c r="A330"/>
  <c r="B330"/>
  <c r="C330" s="1"/>
  <c r="M330" s="1"/>
  <c r="E330"/>
  <c r="F330"/>
  <c r="G330" s="1"/>
  <c r="N330" s="1"/>
  <c r="I330"/>
  <c r="J330"/>
  <c r="A331"/>
  <c r="B331"/>
  <c r="E331"/>
  <c r="F331"/>
  <c r="G331" s="1"/>
  <c r="N331" s="1"/>
  <c r="I331"/>
  <c r="J331"/>
  <c r="A332"/>
  <c r="B332"/>
  <c r="E332"/>
  <c r="F332"/>
  <c r="I332"/>
  <c r="J332"/>
  <c r="A333"/>
  <c r="B333"/>
  <c r="E333"/>
  <c r="F333"/>
  <c r="G333"/>
  <c r="N333" s="1"/>
  <c r="I333"/>
  <c r="J333"/>
  <c r="K333" s="1"/>
  <c r="O333" s="1"/>
  <c r="A334"/>
  <c r="B334"/>
  <c r="C334" s="1"/>
  <c r="M334" s="1"/>
  <c r="E334"/>
  <c r="F334"/>
  <c r="G334" s="1"/>
  <c r="N334" s="1"/>
  <c r="I334"/>
  <c r="J334"/>
  <c r="A335"/>
  <c r="B335"/>
  <c r="E335"/>
  <c r="F335"/>
  <c r="G335" s="1"/>
  <c r="N335" s="1"/>
  <c r="I335"/>
  <c r="J335"/>
  <c r="A336"/>
  <c r="B336"/>
  <c r="E336"/>
  <c r="F336"/>
  <c r="I336"/>
  <c r="J336"/>
  <c r="A337"/>
  <c r="B337"/>
  <c r="E337"/>
  <c r="F337"/>
  <c r="G337"/>
  <c r="N337" s="1"/>
  <c r="I337"/>
  <c r="J337"/>
  <c r="K337" s="1"/>
  <c r="O337" s="1"/>
  <c r="A338"/>
  <c r="B338"/>
  <c r="C338" s="1"/>
  <c r="M338" s="1"/>
  <c r="E338"/>
  <c r="F338"/>
  <c r="G338" s="1"/>
  <c r="N338" s="1"/>
  <c r="I338"/>
  <c r="J338"/>
  <c r="A339"/>
  <c r="B339"/>
  <c r="E339"/>
  <c r="F339"/>
  <c r="G339" s="1"/>
  <c r="N339" s="1"/>
  <c r="I339"/>
  <c r="J339"/>
  <c r="A340"/>
  <c r="B340"/>
  <c r="E340"/>
  <c r="F340"/>
  <c r="I340"/>
  <c r="J340"/>
  <c r="A341"/>
  <c r="B341"/>
  <c r="E341"/>
  <c r="F341"/>
  <c r="G341"/>
  <c r="N341" s="1"/>
  <c r="I341"/>
  <c r="J341"/>
  <c r="K341" s="1"/>
  <c r="O341" s="1"/>
  <c r="A342"/>
  <c r="B342"/>
  <c r="C342" s="1"/>
  <c r="M342" s="1"/>
  <c r="E342"/>
  <c r="F342"/>
  <c r="G342" s="1"/>
  <c r="N342" s="1"/>
  <c r="I342"/>
  <c r="J342"/>
  <c r="A343"/>
  <c r="B343"/>
  <c r="E343"/>
  <c r="F343"/>
  <c r="G343" s="1"/>
  <c r="N343" s="1"/>
  <c r="I343"/>
  <c r="J343"/>
  <c r="A344"/>
  <c r="B344"/>
  <c r="E344"/>
  <c r="F344"/>
  <c r="I344"/>
  <c r="J344"/>
  <c r="A345"/>
  <c r="B345"/>
  <c r="E345"/>
  <c r="F345"/>
  <c r="G345"/>
  <c r="N345" s="1"/>
  <c r="I345"/>
  <c r="J345"/>
  <c r="K345" s="1"/>
  <c r="O345" s="1"/>
  <c r="A346"/>
  <c r="B346"/>
  <c r="C346" s="1"/>
  <c r="M346" s="1"/>
  <c r="E346"/>
  <c r="F346"/>
  <c r="G346" s="1"/>
  <c r="N346" s="1"/>
  <c r="I346"/>
  <c r="J346"/>
  <c r="A347"/>
  <c r="B347"/>
  <c r="E347"/>
  <c r="F347"/>
  <c r="G347" s="1"/>
  <c r="N347" s="1"/>
  <c r="I347"/>
  <c r="J347"/>
  <c r="A348"/>
  <c r="B348"/>
  <c r="E348"/>
  <c r="F348"/>
  <c r="I348"/>
  <c r="J348"/>
  <c r="A349"/>
  <c r="B349"/>
  <c r="E349"/>
  <c r="F349"/>
  <c r="G349"/>
  <c r="N349" s="1"/>
  <c r="I349"/>
  <c r="J349"/>
  <c r="K349" s="1"/>
  <c r="O349" s="1"/>
  <c r="A350"/>
  <c r="B350"/>
  <c r="C350" s="1"/>
  <c r="M350" s="1"/>
  <c r="E350"/>
  <c r="F350"/>
  <c r="G350" s="1"/>
  <c r="N350" s="1"/>
  <c r="I350"/>
  <c r="J350"/>
  <c r="A351"/>
  <c r="B351"/>
  <c r="E351"/>
  <c r="F351"/>
  <c r="G351" s="1"/>
  <c r="N351" s="1"/>
  <c r="I351"/>
  <c r="J351"/>
  <c r="A352"/>
  <c r="B352"/>
  <c r="E352"/>
  <c r="F352"/>
  <c r="I352"/>
  <c r="J352"/>
  <c r="A353"/>
  <c r="B353"/>
  <c r="E353"/>
  <c r="F353"/>
  <c r="G353"/>
  <c r="N353" s="1"/>
  <c r="I353"/>
  <c r="J353"/>
  <c r="K353" s="1"/>
  <c r="O353" s="1"/>
  <c r="A354"/>
  <c r="B354"/>
  <c r="C354" s="1"/>
  <c r="M354" s="1"/>
  <c r="E354"/>
  <c r="F354"/>
  <c r="G354" s="1"/>
  <c r="N354" s="1"/>
  <c r="I354"/>
  <c r="J354"/>
  <c r="A355"/>
  <c r="B355"/>
  <c r="E355"/>
  <c r="F355"/>
  <c r="G355" s="1"/>
  <c r="N355" s="1"/>
  <c r="I355"/>
  <c r="J355"/>
  <c r="A356"/>
  <c r="B356"/>
  <c r="E356"/>
  <c r="F356"/>
  <c r="I356"/>
  <c r="J356"/>
  <c r="A357"/>
  <c r="B357"/>
  <c r="E357"/>
  <c r="F357"/>
  <c r="G357"/>
  <c r="N357" s="1"/>
  <c r="I357"/>
  <c r="J357"/>
  <c r="K357" s="1"/>
  <c r="O357" s="1"/>
  <c r="A358"/>
  <c r="B358"/>
  <c r="C358" s="1"/>
  <c r="M358" s="1"/>
  <c r="E358"/>
  <c r="F358"/>
  <c r="G358" s="1"/>
  <c r="N358" s="1"/>
  <c r="I358"/>
  <c r="J358"/>
  <c r="A359"/>
  <c r="B359"/>
  <c r="E359"/>
  <c r="F359"/>
  <c r="G359" s="1"/>
  <c r="N359" s="1"/>
  <c r="I359"/>
  <c r="J359"/>
  <c r="A360"/>
  <c r="B360"/>
  <c r="E360"/>
  <c r="F360"/>
  <c r="I360"/>
  <c r="J360"/>
  <c r="A361"/>
  <c r="B361"/>
  <c r="E361"/>
  <c r="F361"/>
  <c r="G361"/>
  <c r="N361" s="1"/>
  <c r="I361"/>
  <c r="J361"/>
  <c r="K361" s="1"/>
  <c r="O361" s="1"/>
  <c r="A362"/>
  <c r="B362"/>
  <c r="C362" s="1"/>
  <c r="M362" s="1"/>
  <c r="E362"/>
  <c r="F362"/>
  <c r="G362" s="1"/>
  <c r="N362" s="1"/>
  <c r="I362"/>
  <c r="J362"/>
  <c r="A363"/>
  <c r="B363"/>
  <c r="E363"/>
  <c r="F363"/>
  <c r="G363" s="1"/>
  <c r="N363" s="1"/>
  <c r="I363"/>
  <c r="J363"/>
  <c r="A364"/>
  <c r="B364"/>
  <c r="E364"/>
  <c r="F364"/>
  <c r="I364"/>
  <c r="J364"/>
  <c r="A365"/>
  <c r="B365"/>
  <c r="E365"/>
  <c r="F365"/>
  <c r="G365"/>
  <c r="N365" s="1"/>
  <c r="I365"/>
  <c r="J365"/>
  <c r="K365" s="1"/>
  <c r="O365" s="1"/>
  <c r="A366"/>
  <c r="B366"/>
  <c r="C366" s="1"/>
  <c r="M366" s="1"/>
  <c r="E366"/>
  <c r="F366"/>
  <c r="G366" s="1"/>
  <c r="N366" s="1"/>
  <c r="I366"/>
  <c r="J366"/>
  <c r="A367"/>
  <c r="B367"/>
  <c r="E367"/>
  <c r="F367"/>
  <c r="G367" s="1"/>
  <c r="N367" s="1"/>
  <c r="I367"/>
  <c r="J367"/>
  <c r="A368"/>
  <c r="B368"/>
  <c r="E368"/>
  <c r="F368"/>
  <c r="I368"/>
  <c r="J368"/>
  <c r="A369"/>
  <c r="B369"/>
  <c r="E369"/>
  <c r="F369"/>
  <c r="G369"/>
  <c r="N369" s="1"/>
  <c r="I369"/>
  <c r="J369"/>
  <c r="K369" s="1"/>
  <c r="O369" s="1"/>
  <c r="A370"/>
  <c r="B370"/>
  <c r="C370" s="1"/>
  <c r="M370" s="1"/>
  <c r="E370"/>
  <c r="F370"/>
  <c r="G370" s="1"/>
  <c r="N370" s="1"/>
  <c r="I370"/>
  <c r="J370"/>
  <c r="A371"/>
  <c r="B371"/>
  <c r="E371"/>
  <c r="F371"/>
  <c r="G371" s="1"/>
  <c r="N371" s="1"/>
  <c r="I371"/>
  <c r="J371"/>
  <c r="A372"/>
  <c r="B372"/>
  <c r="E372"/>
  <c r="F372"/>
  <c r="I372"/>
  <c r="J372"/>
  <c r="A373"/>
  <c r="B373"/>
  <c r="E373"/>
  <c r="F373"/>
  <c r="G373"/>
  <c r="N373" s="1"/>
  <c r="I373"/>
  <c r="J373"/>
  <c r="K373" s="1"/>
  <c r="O373" s="1"/>
  <c r="A374"/>
  <c r="B374"/>
  <c r="C374" s="1"/>
  <c r="M374" s="1"/>
  <c r="E374"/>
  <c r="F374"/>
  <c r="G374" s="1"/>
  <c r="N374" s="1"/>
  <c r="I374"/>
  <c r="J374"/>
  <c r="A375"/>
  <c r="B375"/>
  <c r="E375"/>
  <c r="F375"/>
  <c r="G375" s="1"/>
  <c r="N375" s="1"/>
  <c r="I375"/>
  <c r="J375"/>
  <c r="A376"/>
  <c r="B376"/>
  <c r="E376"/>
  <c r="F376"/>
  <c r="I376"/>
  <c r="J376"/>
  <c r="A377"/>
  <c r="B377"/>
  <c r="E377"/>
  <c r="F377"/>
  <c r="G377"/>
  <c r="N377" s="1"/>
  <c r="I377"/>
  <c r="J377"/>
  <c r="K377" s="1"/>
  <c r="O377" s="1"/>
  <c r="A378"/>
  <c r="B378"/>
  <c r="C378" s="1"/>
  <c r="M378" s="1"/>
  <c r="E378"/>
  <c r="F378"/>
  <c r="G378" s="1"/>
  <c r="N378" s="1"/>
  <c r="I378"/>
  <c r="J378"/>
  <c r="A379"/>
  <c r="B379"/>
  <c r="E379"/>
  <c r="F379"/>
  <c r="G379" s="1"/>
  <c r="N379" s="1"/>
  <c r="I379"/>
  <c r="J379"/>
  <c r="A380"/>
  <c r="B380"/>
  <c r="E380"/>
  <c r="F380"/>
  <c r="I380"/>
  <c r="J380"/>
  <c r="A381"/>
  <c r="B381"/>
  <c r="E381"/>
  <c r="F381"/>
  <c r="G381"/>
  <c r="N381" s="1"/>
  <c r="I381"/>
  <c r="J381"/>
  <c r="K381" s="1"/>
  <c r="O381" s="1"/>
  <c r="A382"/>
  <c r="B382"/>
  <c r="C382" s="1"/>
  <c r="M382" s="1"/>
  <c r="E382"/>
  <c r="F382"/>
  <c r="G382" s="1"/>
  <c r="N382" s="1"/>
  <c r="I382"/>
  <c r="J382"/>
  <c r="A383"/>
  <c r="B383"/>
  <c r="E383"/>
  <c r="F383"/>
  <c r="G383"/>
  <c r="N383" s="1"/>
  <c r="I383"/>
  <c r="J383"/>
  <c r="K383" s="1"/>
  <c r="O383" s="1"/>
  <c r="A384"/>
  <c r="B384"/>
  <c r="E384"/>
  <c r="F384"/>
  <c r="I384"/>
  <c r="J384"/>
  <c r="A385"/>
  <c r="B385"/>
  <c r="E385"/>
  <c r="F385"/>
  <c r="G385" s="1"/>
  <c r="N385" s="1"/>
  <c r="I385"/>
  <c r="J385"/>
  <c r="A386"/>
  <c r="B386"/>
  <c r="C386" s="1"/>
  <c r="M386" s="1"/>
  <c r="E386"/>
  <c r="F386"/>
  <c r="G386" s="1"/>
  <c r="N386" s="1"/>
  <c r="I386"/>
  <c r="J386"/>
  <c r="A387"/>
  <c r="B387"/>
  <c r="E387"/>
  <c r="F387"/>
  <c r="G387"/>
  <c r="N387" s="1"/>
  <c r="I387"/>
  <c r="J387"/>
  <c r="K387" s="1"/>
  <c r="O387" s="1"/>
  <c r="A388"/>
  <c r="B388"/>
  <c r="E388"/>
  <c r="F388"/>
  <c r="I388"/>
  <c r="J388"/>
  <c r="A389"/>
  <c r="B389"/>
  <c r="E389"/>
  <c r="F389"/>
  <c r="G389" s="1"/>
  <c r="N389" s="1"/>
  <c r="I389"/>
  <c r="J389"/>
  <c r="A390"/>
  <c r="B390"/>
  <c r="C390" s="1"/>
  <c r="M390" s="1"/>
  <c r="E390"/>
  <c r="F390"/>
  <c r="G390" s="1"/>
  <c r="N390" s="1"/>
  <c r="I390"/>
  <c r="J390"/>
  <c r="A391"/>
  <c r="B391"/>
  <c r="E391"/>
  <c r="F391"/>
  <c r="G391"/>
  <c r="N391" s="1"/>
  <c r="I391"/>
  <c r="J391"/>
  <c r="K391" s="1"/>
  <c r="O391" s="1"/>
  <c r="A392"/>
  <c r="B392"/>
  <c r="E392"/>
  <c r="F392"/>
  <c r="I392"/>
  <c r="J392"/>
  <c r="A393"/>
  <c r="B393"/>
  <c r="E393"/>
  <c r="F393"/>
  <c r="G393" s="1"/>
  <c r="N393" s="1"/>
  <c r="I393"/>
  <c r="J393"/>
  <c r="A394"/>
  <c r="B394"/>
  <c r="C394" s="1"/>
  <c r="M394" s="1"/>
  <c r="E394"/>
  <c r="F394"/>
  <c r="G394" s="1"/>
  <c r="N394" s="1"/>
  <c r="I394"/>
  <c r="J394"/>
  <c r="A395"/>
  <c r="B395"/>
  <c r="E395"/>
  <c r="F395"/>
  <c r="G395"/>
  <c r="N395" s="1"/>
  <c r="I395"/>
  <c r="J395"/>
  <c r="K395" s="1"/>
  <c r="O395" s="1"/>
  <c r="A396"/>
  <c r="B396"/>
  <c r="E396"/>
  <c r="F396"/>
  <c r="I396"/>
  <c r="J396"/>
  <c r="A397"/>
  <c r="B397"/>
  <c r="E397"/>
  <c r="F397"/>
  <c r="G397" s="1"/>
  <c r="N397" s="1"/>
  <c r="I397"/>
  <c r="J397"/>
  <c r="A398"/>
  <c r="B398"/>
  <c r="C398" s="1"/>
  <c r="M398" s="1"/>
  <c r="E398"/>
  <c r="F398"/>
  <c r="G398" s="1"/>
  <c r="N398" s="1"/>
  <c r="I398"/>
  <c r="J398"/>
  <c r="A399"/>
  <c r="B399"/>
  <c r="E399"/>
  <c r="F399"/>
  <c r="G399"/>
  <c r="N399" s="1"/>
  <c r="I399"/>
  <c r="J399"/>
  <c r="K399" s="1"/>
  <c r="O399" s="1"/>
  <c r="A400"/>
  <c r="B400"/>
  <c r="E400"/>
  <c r="F400"/>
  <c r="I400"/>
  <c r="J400"/>
  <c r="A401"/>
  <c r="B401"/>
  <c r="E401"/>
  <c r="F401"/>
  <c r="G401" s="1"/>
  <c r="N401" s="1"/>
  <c r="I401"/>
  <c r="J401"/>
  <c r="A402"/>
  <c r="B402"/>
  <c r="C402" s="1"/>
  <c r="M402" s="1"/>
  <c r="E402"/>
  <c r="F402"/>
  <c r="G402" s="1"/>
  <c r="N402" s="1"/>
  <c r="I402"/>
  <c r="J402"/>
  <c r="A403"/>
  <c r="B403"/>
  <c r="E403"/>
  <c r="F403"/>
  <c r="G403"/>
  <c r="N403" s="1"/>
  <c r="I403"/>
  <c r="J403"/>
  <c r="K403" s="1"/>
  <c r="O403" s="1"/>
  <c r="A404"/>
  <c r="B404"/>
  <c r="E404"/>
  <c r="F404"/>
  <c r="I404"/>
  <c r="J404"/>
  <c r="A405"/>
  <c r="B405"/>
  <c r="C405" s="1"/>
  <c r="M405" s="1"/>
  <c r="E405"/>
  <c r="F405"/>
  <c r="I405"/>
  <c r="J405"/>
  <c r="A406"/>
  <c r="B406"/>
  <c r="C406"/>
  <c r="M406" s="1"/>
  <c r="E406"/>
  <c r="F406"/>
  <c r="G406" s="1"/>
  <c r="N406" s="1"/>
  <c r="I406"/>
  <c r="J406"/>
  <c r="K406" s="1"/>
  <c r="O406" s="1"/>
  <c r="A407"/>
  <c r="B407"/>
  <c r="C407" s="1"/>
  <c r="M407" s="1"/>
  <c r="E407"/>
  <c r="F407"/>
  <c r="I407"/>
  <c r="J407"/>
  <c r="A408"/>
  <c r="B408"/>
  <c r="C408"/>
  <c r="M408" s="1"/>
  <c r="E408"/>
  <c r="F408"/>
  <c r="G408" s="1"/>
  <c r="N408" s="1"/>
  <c r="I408"/>
  <c r="J408"/>
  <c r="K408" s="1"/>
  <c r="O408" s="1"/>
  <c r="A409"/>
  <c r="B409"/>
  <c r="C409" s="1"/>
  <c r="M409" s="1"/>
  <c r="E409"/>
  <c r="F409"/>
  <c r="I409"/>
  <c r="J409"/>
  <c r="A410"/>
  <c r="B410"/>
  <c r="C410"/>
  <c r="M410" s="1"/>
  <c r="E410"/>
  <c r="F410"/>
  <c r="G410" s="1"/>
  <c r="N410" s="1"/>
  <c r="I410"/>
  <c r="J410"/>
  <c r="K410" s="1"/>
  <c r="O410" s="1"/>
  <c r="A411"/>
  <c r="B411"/>
  <c r="C411" s="1"/>
  <c r="M411" s="1"/>
  <c r="E411"/>
  <c r="F411"/>
  <c r="I411"/>
  <c r="J411"/>
  <c r="A412"/>
  <c r="B412"/>
  <c r="C412"/>
  <c r="M412" s="1"/>
  <c r="E412"/>
  <c r="F412"/>
  <c r="G412" s="1"/>
  <c r="N412" s="1"/>
  <c r="I412"/>
  <c r="J412"/>
  <c r="K412" s="1"/>
  <c r="O412" s="1"/>
  <c r="A413"/>
  <c r="B413"/>
  <c r="C413" s="1"/>
  <c r="M413" s="1"/>
  <c r="E413"/>
  <c r="F413"/>
  <c r="I413"/>
  <c r="J413"/>
  <c r="A414"/>
  <c r="B414"/>
  <c r="C414"/>
  <c r="M414" s="1"/>
  <c r="E414"/>
  <c r="F414"/>
  <c r="G414" s="1"/>
  <c r="N414" s="1"/>
  <c r="I414"/>
  <c r="J414"/>
  <c r="K414" s="1"/>
  <c r="O414" s="1"/>
  <c r="A415"/>
  <c r="B415"/>
  <c r="C415" s="1"/>
  <c r="M415" s="1"/>
  <c r="E415"/>
  <c r="F415"/>
  <c r="I415"/>
  <c r="J415"/>
  <c r="A416"/>
  <c r="B416"/>
  <c r="C416"/>
  <c r="M416" s="1"/>
  <c r="E416"/>
  <c r="F416"/>
  <c r="G416" s="1"/>
  <c r="N416" s="1"/>
  <c r="I416"/>
  <c r="J416"/>
  <c r="K416" s="1"/>
  <c r="O416" s="1"/>
  <c r="A417"/>
  <c r="B417"/>
  <c r="C417" s="1"/>
  <c r="M417" s="1"/>
  <c r="E417"/>
  <c r="F417"/>
  <c r="I417"/>
  <c r="J417"/>
  <c r="A418"/>
  <c r="B418"/>
  <c r="C418"/>
  <c r="M418" s="1"/>
  <c r="E418"/>
  <c r="F418"/>
  <c r="G418" s="1"/>
  <c r="N418" s="1"/>
  <c r="I418"/>
  <c r="J418"/>
  <c r="K418" s="1"/>
  <c r="O418" s="1"/>
  <c r="A419"/>
  <c r="B419"/>
  <c r="C419" s="1"/>
  <c r="M419" s="1"/>
  <c r="E419"/>
  <c r="F419"/>
  <c r="I419"/>
  <c r="J419"/>
  <c r="A420"/>
  <c r="B420"/>
  <c r="C420"/>
  <c r="M420" s="1"/>
  <c r="E420"/>
  <c r="F420"/>
  <c r="G420" s="1"/>
  <c r="N420" s="1"/>
  <c r="I420"/>
  <c r="J420"/>
  <c r="K420" s="1"/>
  <c r="O420" s="1"/>
  <c r="A421"/>
  <c r="B421"/>
  <c r="C421" s="1"/>
  <c r="M421" s="1"/>
  <c r="E421"/>
  <c r="F421"/>
  <c r="I421"/>
  <c r="J421"/>
  <c r="A422"/>
  <c r="B422"/>
  <c r="C422"/>
  <c r="M422" s="1"/>
  <c r="E422"/>
  <c r="F422"/>
  <c r="G422" s="1"/>
  <c r="N422" s="1"/>
  <c r="I422"/>
  <c r="J422"/>
  <c r="K422" s="1"/>
  <c r="O422" s="1"/>
  <c r="A423"/>
  <c r="B423"/>
  <c r="C423" s="1"/>
  <c r="M423" s="1"/>
  <c r="E423"/>
  <c r="F423"/>
  <c r="I423"/>
  <c r="J423"/>
  <c r="A424"/>
  <c r="B424"/>
  <c r="C424"/>
  <c r="M424" s="1"/>
  <c r="E424"/>
  <c r="F424"/>
  <c r="G424" s="1"/>
  <c r="N424" s="1"/>
  <c r="I424"/>
  <c r="J424"/>
  <c r="K424" s="1"/>
  <c r="O424" s="1"/>
  <c r="A425"/>
  <c r="B425"/>
  <c r="C425" s="1"/>
  <c r="M425" s="1"/>
  <c r="E425"/>
  <c r="F425"/>
  <c r="I425"/>
  <c r="J425"/>
  <c r="A426"/>
  <c r="B426"/>
  <c r="C426"/>
  <c r="M426" s="1"/>
  <c r="E426"/>
  <c r="F426"/>
  <c r="G426" s="1"/>
  <c r="N426" s="1"/>
  <c r="I426"/>
  <c r="J426"/>
  <c r="K426" s="1"/>
  <c r="O426" s="1"/>
  <c r="A427"/>
  <c r="B427"/>
  <c r="C427" s="1"/>
  <c r="M427" s="1"/>
  <c r="E427"/>
  <c r="F427"/>
  <c r="I427"/>
  <c r="J427"/>
  <c r="A428"/>
  <c r="B428"/>
  <c r="C428"/>
  <c r="M428" s="1"/>
  <c r="E428"/>
  <c r="F428"/>
  <c r="G428" s="1"/>
  <c r="N428" s="1"/>
  <c r="I428"/>
  <c r="J428"/>
  <c r="K428" s="1"/>
  <c r="O428" s="1"/>
  <c r="A429"/>
  <c r="B429"/>
  <c r="C429" s="1"/>
  <c r="M429" s="1"/>
  <c r="E429"/>
  <c r="F429"/>
  <c r="I429"/>
  <c r="J429"/>
  <c r="A430"/>
  <c r="B430"/>
  <c r="C430"/>
  <c r="M430" s="1"/>
  <c r="E430"/>
  <c r="F430"/>
  <c r="G430" s="1"/>
  <c r="N430" s="1"/>
  <c r="I430"/>
  <c r="J430"/>
  <c r="K430" s="1"/>
  <c r="O430" s="1"/>
  <c r="A431"/>
  <c r="B431"/>
  <c r="C431" s="1"/>
  <c r="M431" s="1"/>
  <c r="E431"/>
  <c r="F431"/>
  <c r="I431"/>
  <c r="J431"/>
  <c r="A432"/>
  <c r="B432"/>
  <c r="C432"/>
  <c r="M432" s="1"/>
  <c r="E432"/>
  <c r="F432"/>
  <c r="G432" s="1"/>
  <c r="N432" s="1"/>
  <c r="I432"/>
  <c r="J432"/>
  <c r="K432" s="1"/>
  <c r="O432" s="1"/>
  <c r="A433"/>
  <c r="B433"/>
  <c r="C433" s="1"/>
  <c r="M433" s="1"/>
  <c r="E433"/>
  <c r="F433"/>
  <c r="I433"/>
  <c r="J433"/>
  <c r="A434"/>
  <c r="B434"/>
  <c r="C434"/>
  <c r="M434" s="1"/>
  <c r="E434"/>
  <c r="F434"/>
  <c r="G434" s="1"/>
  <c r="N434" s="1"/>
  <c r="I434"/>
  <c r="J434"/>
  <c r="K434" s="1"/>
  <c r="O434" s="1"/>
  <c r="A435"/>
  <c r="B435"/>
  <c r="C435" s="1"/>
  <c r="M435" s="1"/>
  <c r="E435"/>
  <c r="F435"/>
  <c r="I435"/>
  <c r="J435"/>
  <c r="A436"/>
  <c r="B436"/>
  <c r="C436"/>
  <c r="M436" s="1"/>
  <c r="E436"/>
  <c r="F436"/>
  <c r="G436" s="1"/>
  <c r="N436" s="1"/>
  <c r="I436"/>
  <c r="J436"/>
  <c r="K436" s="1"/>
  <c r="O436" s="1"/>
  <c r="A437"/>
  <c r="B437"/>
  <c r="C437" s="1"/>
  <c r="M437" s="1"/>
  <c r="E437"/>
  <c r="F437"/>
  <c r="I437"/>
  <c r="J437"/>
  <c r="A438"/>
  <c r="B438"/>
  <c r="C438"/>
  <c r="M438" s="1"/>
  <c r="E438"/>
  <c r="F438"/>
  <c r="G438" s="1"/>
  <c r="N438" s="1"/>
  <c r="I438"/>
  <c r="J438"/>
  <c r="K438" s="1"/>
  <c r="O438" s="1"/>
  <c r="A439"/>
  <c r="B439"/>
  <c r="C439" s="1"/>
  <c r="M439" s="1"/>
  <c r="E439"/>
  <c r="F439"/>
  <c r="I439"/>
  <c r="J439"/>
  <c r="A440"/>
  <c r="B440"/>
  <c r="C440"/>
  <c r="M440" s="1"/>
  <c r="E440"/>
  <c r="F440"/>
  <c r="G440" s="1"/>
  <c r="N440" s="1"/>
  <c r="I440"/>
  <c r="J440"/>
  <c r="K440" s="1"/>
  <c r="O440" s="1"/>
  <c r="A441"/>
  <c r="B441"/>
  <c r="C441" s="1"/>
  <c r="M441" s="1"/>
  <c r="E441"/>
  <c r="F441"/>
  <c r="I441"/>
  <c r="J441"/>
  <c r="A442"/>
  <c r="B442"/>
  <c r="C442"/>
  <c r="M442" s="1"/>
  <c r="E442"/>
  <c r="F442"/>
  <c r="G442" s="1"/>
  <c r="N442" s="1"/>
  <c r="I442"/>
  <c r="J442"/>
  <c r="K442" s="1"/>
  <c r="O442" s="1"/>
  <c r="A443"/>
  <c r="B443"/>
  <c r="C443" s="1"/>
  <c r="M443" s="1"/>
  <c r="E443"/>
  <c r="F443"/>
  <c r="I443"/>
  <c r="J443"/>
  <c r="A444"/>
  <c r="B444"/>
  <c r="C444"/>
  <c r="M444" s="1"/>
  <c r="E444"/>
  <c r="F444"/>
  <c r="G444" s="1"/>
  <c r="N444" s="1"/>
  <c r="I444"/>
  <c r="J444"/>
  <c r="K444" s="1"/>
  <c r="O444" s="1"/>
  <c r="A445"/>
  <c r="B445"/>
  <c r="C445" s="1"/>
  <c r="M445" s="1"/>
  <c r="E445"/>
  <c r="F445"/>
  <c r="I445"/>
  <c r="J445"/>
  <c r="A446"/>
  <c r="B446"/>
  <c r="C446"/>
  <c r="M446" s="1"/>
  <c r="E446"/>
  <c r="F446"/>
  <c r="G446" s="1"/>
  <c r="N446" s="1"/>
  <c r="I446"/>
  <c r="J446"/>
  <c r="K446" s="1"/>
  <c r="O446" s="1"/>
  <c r="A447"/>
  <c r="B447"/>
  <c r="C447" s="1"/>
  <c r="M447" s="1"/>
  <c r="E447"/>
  <c r="F447"/>
  <c r="I447"/>
  <c r="J447"/>
  <c r="A448"/>
  <c r="B448"/>
  <c r="C448"/>
  <c r="M448" s="1"/>
  <c r="E448"/>
  <c r="F448"/>
  <c r="G448" s="1"/>
  <c r="N448" s="1"/>
  <c r="I448"/>
  <c r="J448"/>
  <c r="K448" s="1"/>
  <c r="O448" s="1"/>
  <c r="A449"/>
  <c r="B449"/>
  <c r="C449" s="1"/>
  <c r="M449" s="1"/>
  <c r="E449"/>
  <c r="F449"/>
  <c r="I449"/>
  <c r="J449"/>
  <c r="A450"/>
  <c r="B450"/>
  <c r="C450"/>
  <c r="M450" s="1"/>
  <c r="E450"/>
  <c r="F450"/>
  <c r="G450" s="1"/>
  <c r="N450" s="1"/>
  <c r="I450"/>
  <c r="J450"/>
  <c r="K450" s="1"/>
  <c r="O450" s="1"/>
  <c r="A451"/>
  <c r="B451"/>
  <c r="C451" s="1"/>
  <c r="M451" s="1"/>
  <c r="E451"/>
  <c r="F451"/>
  <c r="I451"/>
  <c r="J451"/>
  <c r="A452"/>
  <c r="B452"/>
  <c r="C452"/>
  <c r="M452" s="1"/>
  <c r="E452"/>
  <c r="F452"/>
  <c r="G452" s="1"/>
  <c r="N452" s="1"/>
  <c r="I452"/>
  <c r="J452"/>
  <c r="K452" s="1"/>
  <c r="O452" s="1"/>
  <c r="A453"/>
  <c r="B453"/>
  <c r="C453" s="1"/>
  <c r="M453" s="1"/>
  <c r="E453"/>
  <c r="F453"/>
  <c r="I453"/>
  <c r="J453"/>
  <c r="A454"/>
  <c r="B454"/>
  <c r="C454"/>
  <c r="M454" s="1"/>
  <c r="E454"/>
  <c r="F454"/>
  <c r="G454" s="1"/>
  <c r="N454" s="1"/>
  <c r="I454"/>
  <c r="J454"/>
  <c r="K454" s="1"/>
  <c r="O454" s="1"/>
  <c r="A455"/>
  <c r="B455"/>
  <c r="C455" s="1"/>
  <c r="M455" s="1"/>
  <c r="E455"/>
  <c r="F455"/>
  <c r="I455"/>
  <c r="J455"/>
  <c r="A456"/>
  <c r="B456"/>
  <c r="C456"/>
  <c r="M456" s="1"/>
  <c r="E456"/>
  <c r="F456"/>
  <c r="G456" s="1"/>
  <c r="N456" s="1"/>
  <c r="I456"/>
  <c r="J456"/>
  <c r="K456" s="1"/>
  <c r="O456" s="1"/>
  <c r="A457"/>
  <c r="B457"/>
  <c r="C457" s="1"/>
  <c r="M457" s="1"/>
  <c r="E457"/>
  <c r="F457"/>
  <c r="I457"/>
  <c r="J457"/>
  <c r="A458"/>
  <c r="B458"/>
  <c r="C458"/>
  <c r="M458" s="1"/>
  <c r="E458"/>
  <c r="F458"/>
  <c r="G458" s="1"/>
  <c r="N458" s="1"/>
  <c r="I458"/>
  <c r="J458"/>
  <c r="K458" s="1"/>
  <c r="O458" s="1"/>
  <c r="A459"/>
  <c r="B459"/>
  <c r="C459" s="1"/>
  <c r="M459" s="1"/>
  <c r="E459"/>
  <c r="F459"/>
  <c r="I459"/>
  <c r="J459"/>
  <c r="A460"/>
  <c r="B460"/>
  <c r="C460"/>
  <c r="M460" s="1"/>
  <c r="E460"/>
  <c r="F460"/>
  <c r="G460" s="1"/>
  <c r="N460" s="1"/>
  <c r="I460"/>
  <c r="J460"/>
  <c r="K460" s="1"/>
  <c r="O460" s="1"/>
  <c r="A461"/>
  <c r="B461"/>
  <c r="C461" s="1"/>
  <c r="M461" s="1"/>
  <c r="E461"/>
  <c r="F461"/>
  <c r="I461"/>
  <c r="J461"/>
  <c r="A462"/>
  <c r="B462"/>
  <c r="C462"/>
  <c r="M462" s="1"/>
  <c r="E462"/>
  <c r="F462"/>
  <c r="G462" s="1"/>
  <c r="N462" s="1"/>
  <c r="I462"/>
  <c r="J462"/>
  <c r="K462" s="1"/>
  <c r="O462" s="1"/>
  <c r="A463"/>
  <c r="B463"/>
  <c r="C463" s="1"/>
  <c r="M463" s="1"/>
  <c r="E463"/>
  <c r="F463"/>
  <c r="I463"/>
  <c r="J463"/>
  <c r="A464"/>
  <c r="B464"/>
  <c r="C464"/>
  <c r="M464" s="1"/>
  <c r="E464"/>
  <c r="F464"/>
  <c r="G464" s="1"/>
  <c r="N464" s="1"/>
  <c r="I464"/>
  <c r="J464"/>
  <c r="K464" s="1"/>
  <c r="O464" s="1"/>
  <c r="A465"/>
  <c r="B465"/>
  <c r="C465" s="1"/>
  <c r="M465" s="1"/>
  <c r="E465"/>
  <c r="F465"/>
  <c r="I465"/>
  <c r="J465"/>
  <c r="A466"/>
  <c r="B466"/>
  <c r="C466"/>
  <c r="M466" s="1"/>
  <c r="E466"/>
  <c r="F466"/>
  <c r="G466" s="1"/>
  <c r="N466" s="1"/>
  <c r="I466"/>
  <c r="J466"/>
  <c r="K466" s="1"/>
  <c r="O466" s="1"/>
  <c r="A467"/>
  <c r="B467"/>
  <c r="C467" s="1"/>
  <c r="M467" s="1"/>
  <c r="E467"/>
  <c r="F467"/>
  <c r="I467"/>
  <c r="J467"/>
  <c r="A468"/>
  <c r="B468"/>
  <c r="C468"/>
  <c r="M468" s="1"/>
  <c r="E468"/>
  <c r="F468"/>
  <c r="G468" s="1"/>
  <c r="N468" s="1"/>
  <c r="I468"/>
  <c r="J468"/>
  <c r="K468" s="1"/>
  <c r="O468" s="1"/>
  <c r="A469"/>
  <c r="B469"/>
  <c r="C469" s="1"/>
  <c r="M469" s="1"/>
  <c r="E469"/>
  <c r="F469"/>
  <c r="I469"/>
  <c r="J469"/>
  <c r="A470"/>
  <c r="B470"/>
  <c r="C470"/>
  <c r="M470" s="1"/>
  <c r="E470"/>
  <c r="F470"/>
  <c r="G470" s="1"/>
  <c r="N470" s="1"/>
  <c r="I470"/>
  <c r="J470"/>
  <c r="K470" s="1"/>
  <c r="O470" s="1"/>
  <c r="A471"/>
  <c r="B471"/>
  <c r="C471" s="1"/>
  <c r="M471" s="1"/>
  <c r="E471"/>
  <c r="F471"/>
  <c r="I471"/>
  <c r="J471"/>
  <c r="A472"/>
  <c r="B472"/>
  <c r="C472"/>
  <c r="M472" s="1"/>
  <c r="E472"/>
  <c r="F472"/>
  <c r="G472" s="1"/>
  <c r="N472" s="1"/>
  <c r="I472"/>
  <c r="J472"/>
  <c r="K472" s="1"/>
  <c r="O472" s="1"/>
  <c r="A473"/>
  <c r="B473"/>
  <c r="C473" s="1"/>
  <c r="M473" s="1"/>
  <c r="E473"/>
  <c r="F473"/>
  <c r="I473"/>
  <c r="J473"/>
  <c r="A474"/>
  <c r="B474"/>
  <c r="C474"/>
  <c r="M474" s="1"/>
  <c r="E474"/>
  <c r="F474"/>
  <c r="G474" s="1"/>
  <c r="N474" s="1"/>
  <c r="I474"/>
  <c r="J474"/>
  <c r="K474" s="1"/>
  <c r="O474" s="1"/>
  <c r="A475"/>
  <c r="B475"/>
  <c r="C475" s="1"/>
  <c r="M475" s="1"/>
  <c r="E475"/>
  <c r="F475"/>
  <c r="I475"/>
  <c r="J475"/>
  <c r="A476"/>
  <c r="B476"/>
  <c r="C476"/>
  <c r="M476" s="1"/>
  <c r="E476"/>
  <c r="F476"/>
  <c r="G476" s="1"/>
  <c r="N476" s="1"/>
  <c r="I476"/>
  <c r="J476"/>
  <c r="K476" s="1"/>
  <c r="O476" s="1"/>
  <c r="A477"/>
  <c r="B477"/>
  <c r="C477" s="1"/>
  <c r="M477" s="1"/>
  <c r="E477"/>
  <c r="F477"/>
  <c r="I477"/>
  <c r="J477"/>
  <c r="A478"/>
  <c r="B478"/>
  <c r="C478"/>
  <c r="M478" s="1"/>
  <c r="E478"/>
  <c r="F478"/>
  <c r="G478" s="1"/>
  <c r="N478" s="1"/>
  <c r="I478"/>
  <c r="J478"/>
  <c r="K478" s="1"/>
  <c r="O478" s="1"/>
  <c r="A479"/>
  <c r="B479"/>
  <c r="C479" s="1"/>
  <c r="M479" s="1"/>
  <c r="E479"/>
  <c r="F479"/>
  <c r="I479"/>
  <c r="J479"/>
  <c r="A480"/>
  <c r="B480"/>
  <c r="C480"/>
  <c r="M480" s="1"/>
  <c r="E480"/>
  <c r="F480"/>
  <c r="G480" s="1"/>
  <c r="N480" s="1"/>
  <c r="I480"/>
  <c r="J480"/>
  <c r="K480" s="1"/>
  <c r="O480" s="1"/>
  <c r="A481"/>
  <c r="B481"/>
  <c r="C481" s="1"/>
  <c r="M481" s="1"/>
  <c r="E481"/>
  <c r="F481"/>
  <c r="I481"/>
  <c r="J481"/>
  <c r="A482"/>
  <c r="B482"/>
  <c r="C482"/>
  <c r="M482" s="1"/>
  <c r="E482"/>
  <c r="F482"/>
  <c r="G482" s="1"/>
  <c r="N482" s="1"/>
  <c r="I482"/>
  <c r="J482"/>
  <c r="K482" s="1"/>
  <c r="O482" s="1"/>
  <c r="A483"/>
  <c r="B483"/>
  <c r="C483" s="1"/>
  <c r="M483" s="1"/>
  <c r="E483"/>
  <c r="F483"/>
  <c r="I483"/>
  <c r="J483"/>
  <c r="A484"/>
  <c r="B484"/>
  <c r="C484"/>
  <c r="M484" s="1"/>
  <c r="E484"/>
  <c r="F484"/>
  <c r="G484" s="1"/>
  <c r="N484" s="1"/>
  <c r="I484"/>
  <c r="J484"/>
  <c r="K484" s="1"/>
  <c r="O484" s="1"/>
  <c r="A485"/>
  <c r="B485"/>
  <c r="C485" s="1"/>
  <c r="M485" s="1"/>
  <c r="E485"/>
  <c r="F485"/>
  <c r="I485"/>
  <c r="J485"/>
  <c r="A486"/>
  <c r="B486"/>
  <c r="C486"/>
  <c r="M486" s="1"/>
  <c r="E486"/>
  <c r="F486"/>
  <c r="G486" s="1"/>
  <c r="N486" s="1"/>
  <c r="I486"/>
  <c r="J486"/>
  <c r="K486" s="1"/>
  <c r="O486" s="1"/>
  <c r="A487"/>
  <c r="B487"/>
  <c r="C487" s="1"/>
  <c r="M487" s="1"/>
  <c r="E487"/>
  <c r="F487"/>
  <c r="I487"/>
  <c r="J487"/>
  <c r="A488"/>
  <c r="B488"/>
  <c r="C488"/>
  <c r="M488" s="1"/>
  <c r="E488"/>
  <c r="F488"/>
  <c r="G488" s="1"/>
  <c r="N488" s="1"/>
  <c r="I488"/>
  <c r="J488"/>
  <c r="K488" s="1"/>
  <c r="O488" s="1"/>
  <c r="A489"/>
  <c r="B489"/>
  <c r="C489" s="1"/>
  <c r="M489" s="1"/>
  <c r="E489"/>
  <c r="F489"/>
  <c r="I489"/>
  <c r="J489"/>
  <c r="A490"/>
  <c r="B490"/>
  <c r="C490"/>
  <c r="M490" s="1"/>
  <c r="E490"/>
  <c r="F490"/>
  <c r="G490" s="1"/>
  <c r="N490" s="1"/>
  <c r="I490"/>
  <c r="J490"/>
  <c r="K490" s="1"/>
  <c r="O490" s="1"/>
  <c r="A491"/>
  <c r="B491"/>
  <c r="C491" s="1"/>
  <c r="M491" s="1"/>
  <c r="E491"/>
  <c r="F491"/>
  <c r="I491"/>
  <c r="J491"/>
  <c r="A492"/>
  <c r="B492"/>
  <c r="C492"/>
  <c r="M492" s="1"/>
  <c r="E492"/>
  <c r="F492"/>
  <c r="G492" s="1"/>
  <c r="N492" s="1"/>
  <c r="I492"/>
  <c r="J492"/>
  <c r="K492" s="1"/>
  <c r="O492" s="1"/>
  <c r="A493"/>
  <c r="B493"/>
  <c r="C493" s="1"/>
  <c r="M493" s="1"/>
  <c r="E493"/>
  <c r="F493"/>
  <c r="I493"/>
  <c r="J493"/>
  <c r="A494"/>
  <c r="B494"/>
  <c r="C494"/>
  <c r="M494" s="1"/>
  <c r="E494"/>
  <c r="F494"/>
  <c r="G494" s="1"/>
  <c r="N494" s="1"/>
  <c r="I494"/>
  <c r="J494"/>
  <c r="K494" s="1"/>
  <c r="O494" s="1"/>
  <c r="A495"/>
  <c r="B495"/>
  <c r="C495" s="1"/>
  <c r="M495" s="1"/>
  <c r="E495"/>
  <c r="F495"/>
  <c r="I495"/>
  <c r="J495"/>
  <c r="A496"/>
  <c r="B496"/>
  <c r="C496"/>
  <c r="M496" s="1"/>
  <c r="E496"/>
  <c r="F496"/>
  <c r="G496" s="1"/>
  <c r="N496" s="1"/>
  <c r="I496"/>
  <c r="J496"/>
  <c r="K496" s="1"/>
  <c r="O496" s="1"/>
  <c r="A497"/>
  <c r="B497"/>
  <c r="C497" s="1"/>
  <c r="M497" s="1"/>
  <c r="E497"/>
  <c r="F497"/>
  <c r="I497"/>
  <c r="J497"/>
  <c r="A498"/>
  <c r="B498"/>
  <c r="C498"/>
  <c r="M498" s="1"/>
  <c r="E498"/>
  <c r="F498"/>
  <c r="G498" s="1"/>
  <c r="N498" s="1"/>
  <c r="I498"/>
  <c r="J498"/>
  <c r="K498" s="1"/>
  <c r="O498" s="1"/>
  <c r="A499"/>
  <c r="B499"/>
  <c r="C499" s="1"/>
  <c r="M499" s="1"/>
  <c r="E499"/>
  <c r="F499"/>
  <c r="I499"/>
  <c r="J499"/>
  <c r="A500"/>
  <c r="B500"/>
  <c r="C500"/>
  <c r="M500" s="1"/>
  <c r="E500"/>
  <c r="F500"/>
  <c r="G500" s="1"/>
  <c r="N500" s="1"/>
  <c r="I500"/>
  <c r="J500"/>
  <c r="K500" s="1"/>
  <c r="O500" s="1"/>
  <c r="A501"/>
  <c r="B501"/>
  <c r="C501" s="1"/>
  <c r="M501" s="1"/>
  <c r="E501"/>
  <c r="F501"/>
  <c r="I501"/>
  <c r="J501"/>
  <c r="A502"/>
  <c r="B502"/>
  <c r="C502"/>
  <c r="M502" s="1"/>
  <c r="E502"/>
  <c r="F502"/>
  <c r="G502" s="1"/>
  <c r="N502" s="1"/>
  <c r="I502"/>
  <c r="J502"/>
  <c r="K502" s="1"/>
  <c r="O502" s="1"/>
  <c r="A503"/>
  <c r="B503"/>
  <c r="C503" s="1"/>
  <c r="M503" s="1"/>
  <c r="E503"/>
  <c r="F503"/>
  <c r="I503"/>
  <c r="J503"/>
  <c r="A504"/>
  <c r="B504"/>
  <c r="C504"/>
  <c r="M504" s="1"/>
  <c r="E504"/>
  <c r="F504"/>
  <c r="G504" s="1"/>
  <c r="N504" s="1"/>
  <c r="I504"/>
  <c r="J504"/>
  <c r="K504" s="1"/>
  <c r="O504" s="1"/>
  <c r="A505"/>
  <c r="B505"/>
  <c r="C505" s="1"/>
  <c r="M505" s="1"/>
  <c r="E505"/>
  <c r="F505"/>
  <c r="I505"/>
  <c r="J505"/>
  <c r="A506"/>
  <c r="B506"/>
  <c r="C506"/>
  <c r="M506" s="1"/>
  <c r="E506"/>
  <c r="F506"/>
  <c r="G506" s="1"/>
  <c r="N506" s="1"/>
  <c r="I506"/>
  <c r="J506"/>
  <c r="K506" s="1"/>
  <c r="O506" s="1"/>
  <c r="A507"/>
  <c r="B507"/>
  <c r="C507" s="1"/>
  <c r="M507" s="1"/>
  <c r="E507"/>
  <c r="F507"/>
  <c r="I507"/>
  <c r="J507"/>
  <c r="A508"/>
  <c r="B508"/>
  <c r="C508"/>
  <c r="M508" s="1"/>
  <c r="E508"/>
  <c r="F508"/>
  <c r="G508" s="1"/>
  <c r="N508" s="1"/>
  <c r="I508"/>
  <c r="J508"/>
  <c r="K508" s="1"/>
  <c r="O508" s="1"/>
  <c r="A509"/>
  <c r="B509"/>
  <c r="C509" s="1"/>
  <c r="M509" s="1"/>
  <c r="E509"/>
  <c r="F509"/>
  <c r="I509"/>
  <c r="J509"/>
  <c r="A510"/>
  <c r="B510"/>
  <c r="E510"/>
  <c r="F510"/>
  <c r="I510"/>
  <c r="J510"/>
  <c r="K510"/>
  <c r="O510" s="1"/>
  <c r="A511"/>
  <c r="B511"/>
  <c r="C511" s="1"/>
  <c r="M511" s="1"/>
  <c r="E511"/>
  <c r="F511"/>
  <c r="I511"/>
  <c r="J511"/>
  <c r="K511" s="1"/>
  <c r="O511" s="1"/>
  <c r="A512"/>
  <c r="B512"/>
  <c r="C512"/>
  <c r="M512" s="1"/>
  <c r="E512"/>
  <c r="F512"/>
  <c r="G512" s="1"/>
  <c r="N512" s="1"/>
  <c r="I512"/>
  <c r="J512"/>
  <c r="K512" s="1"/>
  <c r="O512" s="1"/>
  <c r="A513"/>
  <c r="B513"/>
  <c r="C513" s="1"/>
  <c r="M513" s="1"/>
  <c r="E513"/>
  <c r="F513"/>
  <c r="I513"/>
  <c r="J513"/>
  <c r="K513" s="1"/>
  <c r="O513" s="1"/>
  <c r="A514"/>
  <c r="B514"/>
  <c r="E514"/>
  <c r="F514"/>
  <c r="I514"/>
  <c r="J514"/>
  <c r="K514"/>
  <c r="O514" s="1"/>
  <c r="A515"/>
  <c r="B515"/>
  <c r="C515" s="1"/>
  <c r="M515" s="1"/>
  <c r="E515"/>
  <c r="F515"/>
  <c r="I515"/>
  <c r="J515"/>
  <c r="A516"/>
  <c r="B516"/>
  <c r="E516"/>
  <c r="F516"/>
  <c r="G516" s="1"/>
  <c r="N516" s="1"/>
  <c r="I516"/>
  <c r="J516"/>
  <c r="A517"/>
  <c r="B517"/>
  <c r="E517"/>
  <c r="F517"/>
  <c r="G517"/>
  <c r="N517" s="1"/>
  <c r="I517"/>
  <c r="J517"/>
  <c r="K517" s="1"/>
  <c r="O517" s="1"/>
  <c r="A518"/>
  <c r="B518"/>
  <c r="E518"/>
  <c r="F518"/>
  <c r="G518" s="1"/>
  <c r="N518" s="1"/>
  <c r="I518"/>
  <c r="J518"/>
  <c r="A519"/>
  <c r="B519"/>
  <c r="E519"/>
  <c r="F519"/>
  <c r="G519"/>
  <c r="N519" s="1"/>
  <c r="I519"/>
  <c r="J519"/>
  <c r="K519" s="1"/>
  <c r="O519" s="1"/>
  <c r="A520"/>
  <c r="B520"/>
  <c r="C520" s="1"/>
  <c r="M520" s="1"/>
  <c r="E520"/>
  <c r="F520"/>
  <c r="I520"/>
  <c r="J520"/>
  <c r="K520" s="1"/>
  <c r="O520" s="1"/>
  <c r="A521"/>
  <c r="B521"/>
  <c r="C521" s="1"/>
  <c r="M521" s="1"/>
  <c r="E521"/>
  <c r="F521"/>
  <c r="I521"/>
  <c r="J521"/>
  <c r="K521" s="1"/>
  <c r="O521" s="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3"/>
  <c r="X4"/>
  <c r="X5"/>
  <c r="X6"/>
  <c r="X7"/>
  <c r="X8"/>
  <c r="X9"/>
  <c r="X10"/>
  <c r="X11"/>
  <c r="X12"/>
  <c r="X13"/>
  <c r="X14"/>
  <c r="X15"/>
  <c r="X16"/>
  <c r="X17"/>
  <c r="X18"/>
  <c r="X19"/>
  <c r="X20"/>
  <c r="W2"/>
  <c r="X2"/>
  <c r="J2"/>
  <c r="F2"/>
  <c r="B2"/>
  <c r="AB6" i="1"/>
  <c r="AB5"/>
  <c r="AB4"/>
  <c r="AB3"/>
  <c r="AB2"/>
  <c r="R158" i="2"/>
  <c r="R208" s="1"/>
  <c r="R368"/>
  <c r="R418" s="1"/>
  <c r="R420"/>
  <c r="R470" s="1"/>
  <c r="R472"/>
  <c r="R522" s="1"/>
  <c r="R524"/>
  <c r="R530"/>
  <c r="T530" s="1"/>
  <c r="R528"/>
  <c r="T528" s="1"/>
  <c r="R526"/>
  <c r="T526" s="1"/>
  <c r="R316"/>
  <c r="R366" s="1"/>
  <c r="R270"/>
  <c r="T270" s="1"/>
  <c r="R268"/>
  <c r="T268" s="1"/>
  <c r="R264"/>
  <c r="R314" s="1"/>
  <c r="R210"/>
  <c r="R156"/>
  <c r="R105"/>
  <c r="R103"/>
  <c r="K518" l="1"/>
  <c r="O518" s="1"/>
  <c r="K516"/>
  <c r="O516" s="1"/>
  <c r="G515"/>
  <c r="N515" s="1"/>
  <c r="C514"/>
  <c r="M514" s="1"/>
  <c r="C510"/>
  <c r="M510" s="1"/>
  <c r="K509"/>
  <c r="O509" s="1"/>
  <c r="G509"/>
  <c r="N509" s="1"/>
  <c r="K507"/>
  <c r="O507" s="1"/>
  <c r="G507"/>
  <c r="N507" s="1"/>
  <c r="K505"/>
  <c r="O505" s="1"/>
  <c r="G505"/>
  <c r="N505" s="1"/>
  <c r="K503"/>
  <c r="O503" s="1"/>
  <c r="G503"/>
  <c r="N503" s="1"/>
  <c r="K501"/>
  <c r="O501" s="1"/>
  <c r="G501"/>
  <c r="N501" s="1"/>
  <c r="K499"/>
  <c r="O499" s="1"/>
  <c r="G499"/>
  <c r="N499" s="1"/>
  <c r="K497"/>
  <c r="O497" s="1"/>
  <c r="G497"/>
  <c r="N497" s="1"/>
  <c r="K495"/>
  <c r="O495" s="1"/>
  <c r="G495"/>
  <c r="N495" s="1"/>
  <c r="K493"/>
  <c r="O493" s="1"/>
  <c r="G493"/>
  <c r="N493" s="1"/>
  <c r="K491"/>
  <c r="O491" s="1"/>
  <c r="G491"/>
  <c r="N491" s="1"/>
  <c r="K489"/>
  <c r="O489" s="1"/>
  <c r="G489"/>
  <c r="N489" s="1"/>
  <c r="K487"/>
  <c r="O487" s="1"/>
  <c r="G487"/>
  <c r="N487" s="1"/>
  <c r="K485"/>
  <c r="O485" s="1"/>
  <c r="G485"/>
  <c r="N485" s="1"/>
  <c r="K483"/>
  <c r="O483" s="1"/>
  <c r="G483"/>
  <c r="N483" s="1"/>
  <c r="K481"/>
  <c r="O481" s="1"/>
  <c r="G481"/>
  <c r="N481" s="1"/>
  <c r="K479"/>
  <c r="O479" s="1"/>
  <c r="G479"/>
  <c r="N479" s="1"/>
  <c r="K477"/>
  <c r="O477" s="1"/>
  <c r="G477"/>
  <c r="N477" s="1"/>
  <c r="K475"/>
  <c r="O475" s="1"/>
  <c r="G475"/>
  <c r="N475" s="1"/>
  <c r="K473"/>
  <c r="O473" s="1"/>
  <c r="G473"/>
  <c r="N473" s="1"/>
  <c r="K471"/>
  <c r="O471" s="1"/>
  <c r="G471"/>
  <c r="N471" s="1"/>
  <c r="K469"/>
  <c r="O469" s="1"/>
  <c r="G469"/>
  <c r="N469" s="1"/>
  <c r="K467"/>
  <c r="O467" s="1"/>
  <c r="G467"/>
  <c r="N467" s="1"/>
  <c r="K465"/>
  <c r="O465" s="1"/>
  <c r="G465"/>
  <c r="N465" s="1"/>
  <c r="K463"/>
  <c r="O463" s="1"/>
  <c r="G463"/>
  <c r="N463" s="1"/>
  <c r="K461"/>
  <c r="O461" s="1"/>
  <c r="G461"/>
  <c r="N461" s="1"/>
  <c r="K459"/>
  <c r="O459" s="1"/>
  <c r="G459"/>
  <c r="N459" s="1"/>
  <c r="K457"/>
  <c r="O457" s="1"/>
  <c r="G457"/>
  <c r="N457" s="1"/>
  <c r="K455"/>
  <c r="O455" s="1"/>
  <c r="G455"/>
  <c r="N455" s="1"/>
  <c r="K453"/>
  <c r="O453" s="1"/>
  <c r="G453"/>
  <c r="N453" s="1"/>
  <c r="K451"/>
  <c r="O451" s="1"/>
  <c r="G451"/>
  <c r="N451" s="1"/>
  <c r="K449"/>
  <c r="O449" s="1"/>
  <c r="G449"/>
  <c r="N449" s="1"/>
  <c r="K447"/>
  <c r="O447" s="1"/>
  <c r="G447"/>
  <c r="N447" s="1"/>
  <c r="K445"/>
  <c r="O445" s="1"/>
  <c r="G445"/>
  <c r="N445" s="1"/>
  <c r="K443"/>
  <c r="O443" s="1"/>
  <c r="G443"/>
  <c r="N443" s="1"/>
  <c r="K441"/>
  <c r="O441" s="1"/>
  <c r="G441"/>
  <c r="N441" s="1"/>
  <c r="K439"/>
  <c r="O439" s="1"/>
  <c r="G439"/>
  <c r="N439" s="1"/>
  <c r="K437"/>
  <c r="O437" s="1"/>
  <c r="G437"/>
  <c r="N437" s="1"/>
  <c r="K435"/>
  <c r="O435" s="1"/>
  <c r="G435"/>
  <c r="N435" s="1"/>
  <c r="K433"/>
  <c r="O433" s="1"/>
  <c r="G433"/>
  <c r="N433" s="1"/>
  <c r="K431"/>
  <c r="O431" s="1"/>
  <c r="G431"/>
  <c r="N431" s="1"/>
  <c r="K429"/>
  <c r="O429" s="1"/>
  <c r="G429"/>
  <c r="N429" s="1"/>
  <c r="K427"/>
  <c r="O427" s="1"/>
  <c r="G427"/>
  <c r="N427" s="1"/>
  <c r="K425"/>
  <c r="O425" s="1"/>
  <c r="G425"/>
  <c r="N425" s="1"/>
  <c r="K423"/>
  <c r="O423" s="1"/>
  <c r="G423"/>
  <c r="N423" s="1"/>
  <c r="K421"/>
  <c r="O421" s="1"/>
  <c r="G421"/>
  <c r="N421" s="1"/>
  <c r="K419"/>
  <c r="O419" s="1"/>
  <c r="G419"/>
  <c r="N419" s="1"/>
  <c r="K417"/>
  <c r="O417" s="1"/>
  <c r="G417"/>
  <c r="N417" s="1"/>
  <c r="K415"/>
  <c r="O415" s="1"/>
  <c r="G415"/>
  <c r="N415" s="1"/>
  <c r="K413"/>
  <c r="O413" s="1"/>
  <c r="G413"/>
  <c r="N413" s="1"/>
  <c r="K411"/>
  <c r="O411" s="1"/>
  <c r="G411"/>
  <c r="N411" s="1"/>
  <c r="K409"/>
  <c r="O409" s="1"/>
  <c r="G409"/>
  <c r="N409" s="1"/>
  <c r="K407"/>
  <c r="O407" s="1"/>
  <c r="G407"/>
  <c r="N407" s="1"/>
  <c r="K405"/>
  <c r="O405" s="1"/>
  <c r="G405"/>
  <c r="N405" s="1"/>
  <c r="G404"/>
  <c r="N404" s="1"/>
  <c r="C404"/>
  <c r="M404" s="1"/>
  <c r="K401"/>
  <c r="O401" s="1"/>
  <c r="G400"/>
  <c r="N400" s="1"/>
  <c r="C400"/>
  <c r="M400" s="1"/>
  <c r="K397"/>
  <c r="O397" s="1"/>
  <c r="G396"/>
  <c r="N396" s="1"/>
  <c r="C396"/>
  <c r="M396" s="1"/>
  <c r="K393"/>
  <c r="O393" s="1"/>
  <c r="G392"/>
  <c r="N392" s="1"/>
  <c r="C392"/>
  <c r="M392" s="1"/>
  <c r="K389"/>
  <c r="O389" s="1"/>
  <c r="G388"/>
  <c r="N388" s="1"/>
  <c r="C388"/>
  <c r="M388" s="1"/>
  <c r="K385"/>
  <c r="O385" s="1"/>
  <c r="G384"/>
  <c r="N384" s="1"/>
  <c r="C384"/>
  <c r="M384" s="1"/>
  <c r="G380"/>
  <c r="N380" s="1"/>
  <c r="C380"/>
  <c r="M380" s="1"/>
  <c r="K379"/>
  <c r="O379" s="1"/>
  <c r="G376"/>
  <c r="N376" s="1"/>
  <c r="C376"/>
  <c r="M376" s="1"/>
  <c r="K375"/>
  <c r="O375" s="1"/>
  <c r="G372"/>
  <c r="N372" s="1"/>
  <c r="C372"/>
  <c r="M372" s="1"/>
  <c r="K371"/>
  <c r="O371" s="1"/>
  <c r="G368"/>
  <c r="N368" s="1"/>
  <c r="C368"/>
  <c r="M368" s="1"/>
  <c r="K367"/>
  <c r="O367" s="1"/>
  <c r="G364"/>
  <c r="N364" s="1"/>
  <c r="C364"/>
  <c r="M364" s="1"/>
  <c r="K363"/>
  <c r="O363" s="1"/>
  <c r="G360"/>
  <c r="N360" s="1"/>
  <c r="C360"/>
  <c r="M360" s="1"/>
  <c r="K359"/>
  <c r="O359" s="1"/>
  <c r="G356"/>
  <c r="N356" s="1"/>
  <c r="C356"/>
  <c r="M356" s="1"/>
  <c r="K355"/>
  <c r="O355" s="1"/>
  <c r="G352"/>
  <c r="N352" s="1"/>
  <c r="C352"/>
  <c r="M352" s="1"/>
  <c r="K351"/>
  <c r="O351" s="1"/>
  <c r="G348"/>
  <c r="N348" s="1"/>
  <c r="C348"/>
  <c r="M348" s="1"/>
  <c r="K347"/>
  <c r="O347" s="1"/>
  <c r="G344"/>
  <c r="N344" s="1"/>
  <c r="C344"/>
  <c r="M344" s="1"/>
  <c r="K343"/>
  <c r="O343" s="1"/>
  <c r="G340"/>
  <c r="N340" s="1"/>
  <c r="C340"/>
  <c r="M340" s="1"/>
  <c r="K339"/>
  <c r="O339" s="1"/>
  <c r="G336"/>
  <c r="N336" s="1"/>
  <c r="C336"/>
  <c r="M336" s="1"/>
  <c r="K335"/>
  <c r="O335" s="1"/>
  <c r="G332"/>
  <c r="N332" s="1"/>
  <c r="C332"/>
  <c r="M332" s="1"/>
  <c r="K331"/>
  <c r="O331" s="1"/>
  <c r="G328"/>
  <c r="N328" s="1"/>
  <c r="C328"/>
  <c r="M328" s="1"/>
  <c r="K327"/>
  <c r="O327" s="1"/>
  <c r="G324"/>
  <c r="N324" s="1"/>
  <c r="C324"/>
  <c r="M324" s="1"/>
  <c r="K323"/>
  <c r="O323" s="1"/>
  <c r="G320"/>
  <c r="N320" s="1"/>
  <c r="C320"/>
  <c r="M320" s="1"/>
  <c r="K319"/>
  <c r="O319" s="1"/>
  <c r="G316"/>
  <c r="N316" s="1"/>
  <c r="C316"/>
  <c r="M316" s="1"/>
  <c r="K315"/>
  <c r="O315" s="1"/>
  <c r="G312"/>
  <c r="N312" s="1"/>
  <c r="C312"/>
  <c r="M312" s="1"/>
  <c r="K311"/>
  <c r="O311" s="1"/>
  <c r="G308"/>
  <c r="N308" s="1"/>
  <c r="C308"/>
  <c r="M308" s="1"/>
  <c r="K307"/>
  <c r="O307" s="1"/>
  <c r="G304"/>
  <c r="N304" s="1"/>
  <c r="C304"/>
  <c r="M304" s="1"/>
  <c r="K303"/>
  <c r="O303" s="1"/>
  <c r="G300"/>
  <c r="N300" s="1"/>
  <c r="C300"/>
  <c r="M300" s="1"/>
  <c r="K299"/>
  <c r="O299" s="1"/>
  <c r="G296"/>
  <c r="N296" s="1"/>
  <c r="C296"/>
  <c r="M296" s="1"/>
  <c r="K295"/>
  <c r="O295" s="1"/>
  <c r="G292"/>
  <c r="N292" s="1"/>
  <c r="C292"/>
  <c r="M292" s="1"/>
  <c r="K291"/>
  <c r="O291" s="1"/>
  <c r="G288"/>
  <c r="N288" s="1"/>
  <c r="C288"/>
  <c r="M288" s="1"/>
  <c r="K287"/>
  <c r="O287" s="1"/>
  <c r="G284"/>
  <c r="N284" s="1"/>
  <c r="C284"/>
  <c r="M284" s="1"/>
  <c r="K283"/>
  <c r="O283" s="1"/>
  <c r="G280"/>
  <c r="N280" s="1"/>
  <c r="C280"/>
  <c r="M280" s="1"/>
  <c r="K279"/>
  <c r="O279" s="1"/>
  <c r="G276"/>
  <c r="N276" s="1"/>
  <c r="C276"/>
  <c r="M276" s="1"/>
  <c r="K275"/>
  <c r="O275" s="1"/>
  <c r="G272"/>
  <c r="N272" s="1"/>
  <c r="C272"/>
  <c r="M272" s="1"/>
  <c r="K271"/>
  <c r="O271" s="1"/>
  <c r="G268"/>
  <c r="N268" s="1"/>
  <c r="C268"/>
  <c r="M268" s="1"/>
  <c r="K267"/>
  <c r="O267" s="1"/>
  <c r="G264"/>
  <c r="N264" s="1"/>
  <c r="C264"/>
  <c r="M264" s="1"/>
  <c r="K263"/>
  <c r="O263" s="1"/>
  <c r="G260"/>
  <c r="N260" s="1"/>
  <c r="C260"/>
  <c r="M260" s="1"/>
  <c r="K259"/>
  <c r="O259" s="1"/>
  <c r="G256"/>
  <c r="N256" s="1"/>
  <c r="C256"/>
  <c r="M256" s="1"/>
  <c r="K255"/>
  <c r="O255" s="1"/>
  <c r="G252"/>
  <c r="N252" s="1"/>
  <c r="C252"/>
  <c r="M252" s="1"/>
  <c r="K251"/>
  <c r="O251" s="1"/>
  <c r="G248"/>
  <c r="N248" s="1"/>
  <c r="C248"/>
  <c r="M248" s="1"/>
  <c r="K247"/>
  <c r="O247" s="1"/>
  <c r="G242"/>
  <c r="N242" s="1"/>
  <c r="C242"/>
  <c r="M242" s="1"/>
  <c r="K241"/>
  <c r="O241" s="1"/>
  <c r="G238"/>
  <c r="N238" s="1"/>
  <c r="C238"/>
  <c r="M238" s="1"/>
  <c r="K237"/>
  <c r="O237" s="1"/>
  <c r="K234"/>
  <c r="O234" s="1"/>
  <c r="G233"/>
  <c r="N233" s="1"/>
  <c r="C233"/>
  <c r="M233" s="1"/>
  <c r="K230"/>
  <c r="O230" s="1"/>
  <c r="G229"/>
  <c r="N229" s="1"/>
  <c r="C229"/>
  <c r="M229" s="1"/>
  <c r="K226"/>
  <c r="O226" s="1"/>
  <c r="G225"/>
  <c r="N225" s="1"/>
  <c r="C225"/>
  <c r="M225" s="1"/>
  <c r="K222"/>
  <c r="O222" s="1"/>
  <c r="G221"/>
  <c r="N221" s="1"/>
  <c r="C221"/>
  <c r="M221" s="1"/>
  <c r="K218"/>
  <c r="O218" s="1"/>
  <c r="G217"/>
  <c r="N217" s="1"/>
  <c r="C217"/>
  <c r="M217" s="1"/>
  <c r="G216"/>
  <c r="N216" s="1"/>
  <c r="C216"/>
  <c r="M216" s="1"/>
  <c r="K215"/>
  <c r="O215" s="1"/>
  <c r="G212"/>
  <c r="N212" s="1"/>
  <c r="C212"/>
  <c r="M212" s="1"/>
  <c r="K211"/>
  <c r="O211" s="1"/>
  <c r="G208"/>
  <c r="N208" s="1"/>
  <c r="C208"/>
  <c r="M208" s="1"/>
  <c r="K207"/>
  <c r="O207" s="1"/>
  <c r="G204"/>
  <c r="N204" s="1"/>
  <c r="C204"/>
  <c r="M204" s="1"/>
  <c r="K203"/>
  <c r="O203" s="1"/>
  <c r="G200"/>
  <c r="N200" s="1"/>
  <c r="C200"/>
  <c r="M200" s="1"/>
  <c r="K199"/>
  <c r="O199" s="1"/>
  <c r="G196"/>
  <c r="N196" s="1"/>
  <c r="C196"/>
  <c r="M196" s="1"/>
  <c r="K195"/>
  <c r="O195" s="1"/>
  <c r="G192"/>
  <c r="N192" s="1"/>
  <c r="C192"/>
  <c r="M192" s="1"/>
  <c r="K191"/>
  <c r="O191" s="1"/>
  <c r="G188"/>
  <c r="N188" s="1"/>
  <c r="C188"/>
  <c r="M188" s="1"/>
  <c r="K187"/>
  <c r="O187" s="1"/>
  <c r="G184"/>
  <c r="N184" s="1"/>
  <c r="C184"/>
  <c r="M184" s="1"/>
  <c r="K183"/>
  <c r="O183" s="1"/>
  <c r="G180"/>
  <c r="N180" s="1"/>
  <c r="C180"/>
  <c r="M180" s="1"/>
  <c r="K179"/>
  <c r="O179" s="1"/>
  <c r="G176"/>
  <c r="N176" s="1"/>
  <c r="C176"/>
  <c r="M176" s="1"/>
  <c r="K175"/>
  <c r="O175" s="1"/>
  <c r="G172"/>
  <c r="N172" s="1"/>
  <c r="C172"/>
  <c r="M172" s="1"/>
  <c r="K171"/>
  <c r="O171" s="1"/>
  <c r="G168"/>
  <c r="N168" s="1"/>
  <c r="C168"/>
  <c r="M168" s="1"/>
  <c r="K167"/>
  <c r="O167" s="1"/>
  <c r="G164"/>
  <c r="N164" s="1"/>
  <c r="C164"/>
  <c r="M164" s="1"/>
  <c r="K163"/>
  <c r="O163" s="1"/>
  <c r="G160"/>
  <c r="N160" s="1"/>
  <c r="C160"/>
  <c r="M160" s="1"/>
  <c r="K159"/>
  <c r="O159" s="1"/>
  <c r="G156"/>
  <c r="N156" s="1"/>
  <c r="C156"/>
  <c r="M156" s="1"/>
  <c r="K155"/>
  <c r="O155" s="1"/>
  <c r="G152"/>
  <c r="N152" s="1"/>
  <c r="C152"/>
  <c r="M152" s="1"/>
  <c r="K151"/>
  <c r="O151" s="1"/>
  <c r="G148"/>
  <c r="N148" s="1"/>
  <c r="C148"/>
  <c r="M148" s="1"/>
  <c r="K147"/>
  <c r="O147" s="1"/>
  <c r="G144"/>
  <c r="N144" s="1"/>
  <c r="C144"/>
  <c r="M144" s="1"/>
  <c r="K143"/>
  <c r="O143" s="1"/>
  <c r="G140"/>
  <c r="N140" s="1"/>
  <c r="C140"/>
  <c r="M140" s="1"/>
  <c r="K139"/>
  <c r="O139" s="1"/>
  <c r="G136"/>
  <c r="N136" s="1"/>
  <c r="C136"/>
  <c r="M136" s="1"/>
  <c r="K135"/>
  <c r="O135" s="1"/>
  <c r="G132"/>
  <c r="N132" s="1"/>
  <c r="C132"/>
  <c r="M132" s="1"/>
  <c r="K131"/>
  <c r="O131" s="1"/>
  <c r="G128"/>
  <c r="N128" s="1"/>
  <c r="C128"/>
  <c r="M128" s="1"/>
  <c r="K127"/>
  <c r="O127" s="1"/>
  <c r="G124"/>
  <c r="N124" s="1"/>
  <c r="C124"/>
  <c r="M124" s="1"/>
  <c r="K123"/>
  <c r="O123" s="1"/>
  <c r="G120"/>
  <c r="N120" s="1"/>
  <c r="C120"/>
  <c r="M120" s="1"/>
  <c r="K119"/>
  <c r="O119" s="1"/>
  <c r="G116"/>
  <c r="N116" s="1"/>
  <c r="C116"/>
  <c r="M116" s="1"/>
  <c r="K115"/>
  <c r="O115" s="1"/>
  <c r="G112"/>
  <c r="N112" s="1"/>
  <c r="C112"/>
  <c r="M112" s="1"/>
  <c r="K111"/>
  <c r="O111" s="1"/>
  <c r="G108"/>
  <c r="N108" s="1"/>
  <c r="C108"/>
  <c r="M108" s="1"/>
  <c r="K107"/>
  <c r="O107" s="1"/>
  <c r="G104"/>
  <c r="N104" s="1"/>
  <c r="C104"/>
  <c r="M104" s="1"/>
  <c r="K103"/>
  <c r="O103" s="1"/>
  <c r="G100"/>
  <c r="N100" s="1"/>
  <c r="C100"/>
  <c r="M100" s="1"/>
  <c r="K99"/>
  <c r="O99" s="1"/>
  <c r="G96"/>
  <c r="N96" s="1"/>
  <c r="C96"/>
  <c r="M96" s="1"/>
  <c r="K95"/>
  <c r="O95" s="1"/>
  <c r="G92"/>
  <c r="N92" s="1"/>
  <c r="C92"/>
  <c r="M92" s="1"/>
  <c r="K91"/>
  <c r="O91" s="1"/>
  <c r="K88"/>
  <c r="O88" s="1"/>
  <c r="G87"/>
  <c r="N87" s="1"/>
  <c r="C87"/>
  <c r="M87" s="1"/>
  <c r="K84"/>
  <c r="O84" s="1"/>
  <c r="G83"/>
  <c r="N83" s="1"/>
  <c r="C83"/>
  <c r="M83" s="1"/>
  <c r="G81"/>
  <c r="N81" s="1"/>
  <c r="C81"/>
  <c r="M81" s="1"/>
  <c r="K80"/>
  <c r="O80" s="1"/>
  <c r="G77"/>
  <c r="N77" s="1"/>
  <c r="C77"/>
  <c r="M77" s="1"/>
  <c r="K76"/>
  <c r="O76" s="1"/>
  <c r="G73"/>
  <c r="N73" s="1"/>
  <c r="C73"/>
  <c r="M73" s="1"/>
  <c r="K72"/>
  <c r="O72" s="1"/>
  <c r="G69"/>
  <c r="N69" s="1"/>
  <c r="C69"/>
  <c r="M69" s="1"/>
  <c r="K68"/>
  <c r="O68" s="1"/>
  <c r="G65"/>
  <c r="N65" s="1"/>
  <c r="C65"/>
  <c r="M65" s="1"/>
  <c r="K64"/>
  <c r="O64" s="1"/>
  <c r="G61"/>
  <c r="N61" s="1"/>
  <c r="C61"/>
  <c r="M61" s="1"/>
  <c r="K60"/>
  <c r="O60" s="1"/>
  <c r="G57"/>
  <c r="N57" s="1"/>
  <c r="C57"/>
  <c r="M57" s="1"/>
  <c r="K56"/>
  <c r="O56" s="1"/>
  <c r="G53"/>
  <c r="N53" s="1"/>
  <c r="C53"/>
  <c r="M53" s="1"/>
  <c r="K52"/>
  <c r="O52" s="1"/>
  <c r="G49"/>
  <c r="N49" s="1"/>
  <c r="C49"/>
  <c r="M49" s="1"/>
  <c r="K48"/>
  <c r="O48" s="1"/>
  <c r="G45"/>
  <c r="N45" s="1"/>
  <c r="C45"/>
  <c r="M45" s="1"/>
  <c r="K44"/>
  <c r="O44" s="1"/>
  <c r="G41"/>
  <c r="N41" s="1"/>
  <c r="C41"/>
  <c r="M41" s="1"/>
  <c r="K40"/>
  <c r="O40" s="1"/>
  <c r="G37"/>
  <c r="N37" s="1"/>
  <c r="C37"/>
  <c r="M37" s="1"/>
  <c r="K36"/>
  <c r="O36" s="1"/>
  <c r="G33"/>
  <c r="N33" s="1"/>
  <c r="C33"/>
  <c r="M33" s="1"/>
  <c r="K32"/>
  <c r="O32" s="1"/>
  <c r="G29"/>
  <c r="N29" s="1"/>
  <c r="C29"/>
  <c r="M29" s="1"/>
  <c r="K28"/>
  <c r="O28" s="1"/>
  <c r="G25"/>
  <c r="N25" s="1"/>
  <c r="C25"/>
  <c r="M25" s="1"/>
  <c r="K24"/>
  <c r="O24" s="1"/>
  <c r="G21"/>
  <c r="N21" s="1"/>
  <c r="C21"/>
  <c r="M21" s="1"/>
  <c r="K20"/>
  <c r="O20" s="1"/>
  <c r="G17"/>
  <c r="N17" s="1"/>
  <c r="C17"/>
  <c r="M17" s="1"/>
  <c r="K16"/>
  <c r="O16" s="1"/>
  <c r="G13"/>
  <c r="N13" s="1"/>
  <c r="C13"/>
  <c r="M13" s="1"/>
  <c r="K12"/>
  <c r="O12" s="1"/>
  <c r="G9"/>
  <c r="N9" s="1"/>
  <c r="C9"/>
  <c r="M9" s="1"/>
  <c r="K8"/>
  <c r="O8" s="1"/>
  <c r="G5"/>
  <c r="N5" s="1"/>
  <c r="C5"/>
  <c r="M5" s="1"/>
  <c r="K4"/>
  <c r="O4" s="1"/>
  <c r="G521"/>
  <c r="N521" s="1"/>
  <c r="G520"/>
  <c r="N520" s="1"/>
  <c r="C519"/>
  <c r="M519" s="1"/>
  <c r="C518"/>
  <c r="M518" s="1"/>
  <c r="C517"/>
  <c r="M517" s="1"/>
  <c r="C516"/>
  <c r="M516" s="1"/>
  <c r="K515"/>
  <c r="O515" s="1"/>
  <c r="G514"/>
  <c r="N514" s="1"/>
  <c r="G513"/>
  <c r="N513" s="1"/>
  <c r="G511"/>
  <c r="N511" s="1"/>
  <c r="G510"/>
  <c r="N510" s="1"/>
  <c r="K404"/>
  <c r="O404" s="1"/>
  <c r="C403"/>
  <c r="M403" s="1"/>
  <c r="K402"/>
  <c r="O402" s="1"/>
  <c r="C401"/>
  <c r="M401" s="1"/>
  <c r="K400"/>
  <c r="O400" s="1"/>
  <c r="C399"/>
  <c r="M399" s="1"/>
  <c r="K398"/>
  <c r="O398" s="1"/>
  <c r="C397"/>
  <c r="M397" s="1"/>
  <c r="K396"/>
  <c r="O396" s="1"/>
  <c r="C395"/>
  <c r="M395" s="1"/>
  <c r="K394"/>
  <c r="O394" s="1"/>
  <c r="C393"/>
  <c r="M393" s="1"/>
  <c r="K392"/>
  <c r="O392" s="1"/>
  <c r="C391"/>
  <c r="M391" s="1"/>
  <c r="K390"/>
  <c r="O390" s="1"/>
  <c r="C389"/>
  <c r="M389" s="1"/>
  <c r="K388"/>
  <c r="O388" s="1"/>
  <c r="C387"/>
  <c r="M387" s="1"/>
  <c r="K386"/>
  <c r="O386" s="1"/>
  <c r="C385"/>
  <c r="M385" s="1"/>
  <c r="K384"/>
  <c r="O384" s="1"/>
  <c r="C383"/>
  <c r="M383" s="1"/>
  <c r="K382"/>
  <c r="O382" s="1"/>
  <c r="C381"/>
  <c r="M381" s="1"/>
  <c r="K380"/>
  <c r="O380" s="1"/>
  <c r="C379"/>
  <c r="M379" s="1"/>
  <c r="K378"/>
  <c r="O378" s="1"/>
  <c r="C377"/>
  <c r="M377" s="1"/>
  <c r="K376"/>
  <c r="O376" s="1"/>
  <c r="C375"/>
  <c r="M375" s="1"/>
  <c r="K374"/>
  <c r="O374" s="1"/>
  <c r="C373"/>
  <c r="M373" s="1"/>
  <c r="K372"/>
  <c r="O372" s="1"/>
  <c r="C371"/>
  <c r="M371" s="1"/>
  <c r="K370"/>
  <c r="O370" s="1"/>
  <c r="C369"/>
  <c r="M369" s="1"/>
  <c r="K368"/>
  <c r="O368" s="1"/>
  <c r="C367"/>
  <c r="M367" s="1"/>
  <c r="K366"/>
  <c r="O366" s="1"/>
  <c r="C365"/>
  <c r="M365" s="1"/>
  <c r="K364"/>
  <c r="O364" s="1"/>
  <c r="C363"/>
  <c r="M363" s="1"/>
  <c r="K362"/>
  <c r="O362" s="1"/>
  <c r="C361"/>
  <c r="M361" s="1"/>
  <c r="K360"/>
  <c r="O360" s="1"/>
  <c r="C359"/>
  <c r="M359" s="1"/>
  <c r="K358"/>
  <c r="O358" s="1"/>
  <c r="C357"/>
  <c r="M357" s="1"/>
  <c r="K356"/>
  <c r="O356" s="1"/>
  <c r="C355"/>
  <c r="M355" s="1"/>
  <c r="K354"/>
  <c r="O354" s="1"/>
  <c r="C353"/>
  <c r="M353" s="1"/>
  <c r="K352"/>
  <c r="O352" s="1"/>
  <c r="C351"/>
  <c r="M351" s="1"/>
  <c r="K350"/>
  <c r="O350" s="1"/>
  <c r="C349"/>
  <c r="M349" s="1"/>
  <c r="K348"/>
  <c r="O348" s="1"/>
  <c r="C347"/>
  <c r="M347" s="1"/>
  <c r="K346"/>
  <c r="O346" s="1"/>
  <c r="C345"/>
  <c r="M345" s="1"/>
  <c r="K344"/>
  <c r="O344" s="1"/>
  <c r="C343"/>
  <c r="M343" s="1"/>
  <c r="K342"/>
  <c r="O342" s="1"/>
  <c r="C341"/>
  <c r="M341" s="1"/>
  <c r="K340"/>
  <c r="O340" s="1"/>
  <c r="C339"/>
  <c r="M339" s="1"/>
  <c r="K338"/>
  <c r="O338" s="1"/>
  <c r="C337"/>
  <c r="M337" s="1"/>
  <c r="K336"/>
  <c r="O336" s="1"/>
  <c r="C335"/>
  <c r="M335" s="1"/>
  <c r="K334"/>
  <c r="O334" s="1"/>
  <c r="C333"/>
  <c r="M333" s="1"/>
  <c r="K332"/>
  <c r="O332" s="1"/>
  <c r="C331"/>
  <c r="M331" s="1"/>
  <c r="K330"/>
  <c r="O330" s="1"/>
  <c r="C329"/>
  <c r="M329" s="1"/>
  <c r="K328"/>
  <c r="O328" s="1"/>
  <c r="C327"/>
  <c r="M327" s="1"/>
  <c r="K326"/>
  <c r="O326" s="1"/>
  <c r="C325"/>
  <c r="M325" s="1"/>
  <c r="K324"/>
  <c r="O324" s="1"/>
  <c r="C323"/>
  <c r="M323" s="1"/>
  <c r="K322"/>
  <c r="O322" s="1"/>
  <c r="C321"/>
  <c r="M321" s="1"/>
  <c r="K320"/>
  <c r="O320" s="1"/>
  <c r="C319"/>
  <c r="M319" s="1"/>
  <c r="K318"/>
  <c r="O318" s="1"/>
  <c r="C317"/>
  <c r="M317" s="1"/>
  <c r="K316"/>
  <c r="O316" s="1"/>
  <c r="C315"/>
  <c r="M315" s="1"/>
  <c r="K314"/>
  <c r="O314" s="1"/>
  <c r="C313"/>
  <c r="M313" s="1"/>
  <c r="K312"/>
  <c r="O312" s="1"/>
  <c r="C311"/>
  <c r="M311" s="1"/>
  <c r="K310"/>
  <c r="O310" s="1"/>
  <c r="C309"/>
  <c r="M309" s="1"/>
  <c r="K308"/>
  <c r="O308" s="1"/>
  <c r="C307"/>
  <c r="M307" s="1"/>
  <c r="K306"/>
  <c r="O306" s="1"/>
  <c r="C305"/>
  <c r="M305" s="1"/>
  <c r="K304"/>
  <c r="O304" s="1"/>
  <c r="C303"/>
  <c r="M303" s="1"/>
  <c r="K302"/>
  <c r="O302" s="1"/>
  <c r="C301"/>
  <c r="M301" s="1"/>
  <c r="K300"/>
  <c r="O300" s="1"/>
  <c r="C299"/>
  <c r="M299" s="1"/>
  <c r="K298"/>
  <c r="O298" s="1"/>
  <c r="C297"/>
  <c r="M297" s="1"/>
  <c r="K296"/>
  <c r="O296" s="1"/>
  <c r="C295"/>
  <c r="M295" s="1"/>
  <c r="K294"/>
  <c r="O294" s="1"/>
  <c r="C293"/>
  <c r="M293" s="1"/>
  <c r="K292"/>
  <c r="O292" s="1"/>
  <c r="C291"/>
  <c r="M291" s="1"/>
  <c r="K290"/>
  <c r="O290" s="1"/>
  <c r="C289"/>
  <c r="M289" s="1"/>
  <c r="K288"/>
  <c r="O288" s="1"/>
  <c r="C287"/>
  <c r="M287" s="1"/>
  <c r="K286"/>
  <c r="O286" s="1"/>
  <c r="C285"/>
  <c r="M285" s="1"/>
  <c r="K284"/>
  <c r="O284" s="1"/>
  <c r="C283"/>
  <c r="M283" s="1"/>
  <c r="K282"/>
  <c r="O282" s="1"/>
  <c r="C281"/>
  <c r="M281" s="1"/>
  <c r="K280"/>
  <c r="O280" s="1"/>
  <c r="C279"/>
  <c r="M279" s="1"/>
  <c r="K278"/>
  <c r="O278" s="1"/>
  <c r="C277"/>
  <c r="M277" s="1"/>
  <c r="K276"/>
  <c r="O276" s="1"/>
  <c r="C275"/>
  <c r="M275" s="1"/>
  <c r="K274"/>
  <c r="O274" s="1"/>
  <c r="C273"/>
  <c r="M273" s="1"/>
  <c r="K272"/>
  <c r="O272" s="1"/>
  <c r="C271"/>
  <c r="M271" s="1"/>
  <c r="K270"/>
  <c r="O270" s="1"/>
  <c r="C269"/>
  <c r="M269" s="1"/>
  <c r="K268"/>
  <c r="O268" s="1"/>
  <c r="C267"/>
  <c r="M267" s="1"/>
  <c r="K266"/>
  <c r="O266" s="1"/>
  <c r="C265"/>
  <c r="M265" s="1"/>
  <c r="K264"/>
  <c r="O264" s="1"/>
  <c r="C263"/>
  <c r="M263" s="1"/>
  <c r="K262"/>
  <c r="O262" s="1"/>
  <c r="C261"/>
  <c r="M261" s="1"/>
  <c r="K260"/>
  <c r="O260" s="1"/>
  <c r="C259"/>
  <c r="M259" s="1"/>
  <c r="K258"/>
  <c r="O258" s="1"/>
  <c r="C257"/>
  <c r="M257" s="1"/>
  <c r="K256"/>
  <c r="O256" s="1"/>
  <c r="C255"/>
  <c r="M255" s="1"/>
  <c r="K254"/>
  <c r="O254" s="1"/>
  <c r="C253"/>
  <c r="M253" s="1"/>
  <c r="K252"/>
  <c r="O252" s="1"/>
  <c r="C251"/>
  <c r="M251" s="1"/>
  <c r="K250"/>
  <c r="O250" s="1"/>
  <c r="C249"/>
  <c r="M249" s="1"/>
  <c r="K248"/>
  <c r="O248" s="1"/>
  <c r="C247"/>
  <c r="M247" s="1"/>
  <c r="K246"/>
  <c r="O246" s="1"/>
  <c r="C245"/>
  <c r="M245" s="1"/>
  <c r="K244"/>
  <c r="O244" s="1"/>
  <c r="C243"/>
  <c r="M243" s="1"/>
  <c r="K242"/>
  <c r="O242" s="1"/>
  <c r="C241"/>
  <c r="M241" s="1"/>
  <c r="K240"/>
  <c r="O240" s="1"/>
  <c r="C239"/>
  <c r="M239" s="1"/>
  <c r="K238"/>
  <c r="O238" s="1"/>
  <c r="C237"/>
  <c r="M237" s="1"/>
  <c r="K236"/>
  <c r="O236" s="1"/>
  <c r="C235"/>
  <c r="M235" s="1"/>
  <c r="C234"/>
  <c r="M234" s="1"/>
  <c r="K233"/>
  <c r="O233" s="1"/>
  <c r="C232"/>
  <c r="M232" s="1"/>
  <c r="K231"/>
  <c r="O231" s="1"/>
  <c r="C230"/>
  <c r="M230" s="1"/>
  <c r="K229"/>
  <c r="O229" s="1"/>
  <c r="C228"/>
  <c r="M228" s="1"/>
  <c r="K227"/>
  <c r="O227" s="1"/>
  <c r="C226"/>
  <c r="M226" s="1"/>
  <c r="K225"/>
  <c r="O225" s="1"/>
  <c r="C224"/>
  <c r="M224" s="1"/>
  <c r="K223"/>
  <c r="O223" s="1"/>
  <c r="C222"/>
  <c r="M222" s="1"/>
  <c r="K221"/>
  <c r="O221" s="1"/>
  <c r="C220"/>
  <c r="M220" s="1"/>
  <c r="K219"/>
  <c r="O219" s="1"/>
  <c r="C218"/>
  <c r="M218" s="1"/>
  <c r="K217"/>
  <c r="O217" s="1"/>
  <c r="K216"/>
  <c r="O216" s="1"/>
  <c r="C215"/>
  <c r="M215" s="1"/>
  <c r="K214"/>
  <c r="O214" s="1"/>
  <c r="C213"/>
  <c r="M213" s="1"/>
  <c r="K212"/>
  <c r="O212" s="1"/>
  <c r="C211"/>
  <c r="M211" s="1"/>
  <c r="K210"/>
  <c r="O210" s="1"/>
  <c r="C209"/>
  <c r="M209" s="1"/>
  <c r="K208"/>
  <c r="O208" s="1"/>
  <c r="C207"/>
  <c r="M207" s="1"/>
  <c r="K206"/>
  <c r="O206" s="1"/>
  <c r="C205"/>
  <c r="M205" s="1"/>
  <c r="K204"/>
  <c r="O204" s="1"/>
  <c r="C203"/>
  <c r="M203" s="1"/>
  <c r="K202"/>
  <c r="O202" s="1"/>
  <c r="C201"/>
  <c r="M201" s="1"/>
  <c r="K200"/>
  <c r="O200" s="1"/>
  <c r="C199"/>
  <c r="M199" s="1"/>
  <c r="K198"/>
  <c r="O198" s="1"/>
  <c r="C197"/>
  <c r="M197" s="1"/>
  <c r="K196"/>
  <c r="O196" s="1"/>
  <c r="C195"/>
  <c r="M195" s="1"/>
  <c r="K194"/>
  <c r="O194" s="1"/>
  <c r="C193"/>
  <c r="M193" s="1"/>
  <c r="K192"/>
  <c r="O192" s="1"/>
  <c r="C191"/>
  <c r="M191" s="1"/>
  <c r="K190"/>
  <c r="O190" s="1"/>
  <c r="C189"/>
  <c r="M189" s="1"/>
  <c r="K188"/>
  <c r="O188" s="1"/>
  <c r="C187"/>
  <c r="M187" s="1"/>
  <c r="K186"/>
  <c r="O186" s="1"/>
  <c r="C185"/>
  <c r="M185" s="1"/>
  <c r="K184"/>
  <c r="O184" s="1"/>
  <c r="C183"/>
  <c r="M183" s="1"/>
  <c r="K182"/>
  <c r="O182" s="1"/>
  <c r="C181"/>
  <c r="M181" s="1"/>
  <c r="K180"/>
  <c r="O180" s="1"/>
  <c r="C179"/>
  <c r="M179" s="1"/>
  <c r="K178"/>
  <c r="O178" s="1"/>
  <c r="C177"/>
  <c r="M177" s="1"/>
  <c r="K176"/>
  <c r="O176" s="1"/>
  <c r="C175"/>
  <c r="M175" s="1"/>
  <c r="K174"/>
  <c r="O174" s="1"/>
  <c r="C173"/>
  <c r="M173" s="1"/>
  <c r="K172"/>
  <c r="O172" s="1"/>
  <c r="C171"/>
  <c r="M171" s="1"/>
  <c r="K170"/>
  <c r="O170" s="1"/>
  <c r="C169"/>
  <c r="M169" s="1"/>
  <c r="K168"/>
  <c r="O168" s="1"/>
  <c r="C167"/>
  <c r="M167" s="1"/>
  <c r="K166"/>
  <c r="O166" s="1"/>
  <c r="C165"/>
  <c r="M165" s="1"/>
  <c r="K164"/>
  <c r="O164" s="1"/>
  <c r="C163"/>
  <c r="M163" s="1"/>
  <c r="K162"/>
  <c r="O162" s="1"/>
  <c r="C161"/>
  <c r="M161" s="1"/>
  <c r="K160"/>
  <c r="O160" s="1"/>
  <c r="C159"/>
  <c r="M159" s="1"/>
  <c r="K158"/>
  <c r="O158" s="1"/>
  <c r="C157"/>
  <c r="M157" s="1"/>
  <c r="K156"/>
  <c r="O156" s="1"/>
  <c r="C155"/>
  <c r="M155" s="1"/>
  <c r="K154"/>
  <c r="O154" s="1"/>
  <c r="C153"/>
  <c r="M153" s="1"/>
  <c r="K152"/>
  <c r="O152" s="1"/>
  <c r="C151"/>
  <c r="M151" s="1"/>
  <c r="K150"/>
  <c r="O150" s="1"/>
  <c r="C149"/>
  <c r="M149" s="1"/>
  <c r="K148"/>
  <c r="O148" s="1"/>
  <c r="C147"/>
  <c r="M147" s="1"/>
  <c r="K146"/>
  <c r="O146" s="1"/>
  <c r="C145"/>
  <c r="M145" s="1"/>
  <c r="K144"/>
  <c r="O144" s="1"/>
  <c r="C143"/>
  <c r="M143" s="1"/>
  <c r="K142"/>
  <c r="O142" s="1"/>
  <c r="C141"/>
  <c r="M141" s="1"/>
  <c r="K140"/>
  <c r="O140" s="1"/>
  <c r="C139"/>
  <c r="M139" s="1"/>
  <c r="K138"/>
  <c r="O138" s="1"/>
  <c r="C137"/>
  <c r="M137" s="1"/>
  <c r="K136"/>
  <c r="O136" s="1"/>
  <c r="C135"/>
  <c r="M135" s="1"/>
  <c r="K134"/>
  <c r="O134" s="1"/>
  <c r="C133"/>
  <c r="M133" s="1"/>
  <c r="K132"/>
  <c r="O132" s="1"/>
  <c r="C131"/>
  <c r="M131" s="1"/>
  <c r="K130"/>
  <c r="O130" s="1"/>
  <c r="C129"/>
  <c r="M129" s="1"/>
  <c r="K128"/>
  <c r="O128" s="1"/>
  <c r="C127"/>
  <c r="M127" s="1"/>
  <c r="K126"/>
  <c r="O126" s="1"/>
  <c r="C125"/>
  <c r="M125" s="1"/>
  <c r="K124"/>
  <c r="O124" s="1"/>
  <c r="C123"/>
  <c r="M123" s="1"/>
  <c r="K122"/>
  <c r="O122" s="1"/>
  <c r="C121"/>
  <c r="M121" s="1"/>
  <c r="K120"/>
  <c r="O120" s="1"/>
  <c r="C119"/>
  <c r="M119" s="1"/>
  <c r="K118"/>
  <c r="O118" s="1"/>
  <c r="C117"/>
  <c r="M117" s="1"/>
  <c r="K116"/>
  <c r="O116" s="1"/>
  <c r="C115"/>
  <c r="M115" s="1"/>
  <c r="K114"/>
  <c r="O114" s="1"/>
  <c r="C113"/>
  <c r="M113" s="1"/>
  <c r="K112"/>
  <c r="O112" s="1"/>
  <c r="C111"/>
  <c r="M111" s="1"/>
  <c r="K110"/>
  <c r="O110" s="1"/>
  <c r="C109"/>
  <c r="M109" s="1"/>
  <c r="K108"/>
  <c r="O108" s="1"/>
  <c r="C107"/>
  <c r="M107" s="1"/>
  <c r="K106"/>
  <c r="O106" s="1"/>
  <c r="C105"/>
  <c r="M105" s="1"/>
  <c r="K104"/>
  <c r="O104" s="1"/>
  <c r="C103"/>
  <c r="M103" s="1"/>
  <c r="K102"/>
  <c r="O102" s="1"/>
  <c r="C101"/>
  <c r="M101" s="1"/>
  <c r="K100"/>
  <c r="O100" s="1"/>
  <c r="C99"/>
  <c r="M99" s="1"/>
  <c r="K98"/>
  <c r="O98" s="1"/>
  <c r="C97"/>
  <c r="M97" s="1"/>
  <c r="K96"/>
  <c r="O96" s="1"/>
  <c r="C95"/>
  <c r="M95" s="1"/>
  <c r="K94"/>
  <c r="O94" s="1"/>
  <c r="C93"/>
  <c r="M93" s="1"/>
  <c r="K92"/>
  <c r="O92" s="1"/>
  <c r="C91"/>
  <c r="M91" s="1"/>
  <c r="K90"/>
  <c r="O90" s="1"/>
  <c r="C89"/>
  <c r="M89" s="1"/>
  <c r="C88"/>
  <c r="M88" s="1"/>
  <c r="K87"/>
  <c r="O87" s="1"/>
  <c r="C86"/>
  <c r="M86" s="1"/>
  <c r="K85"/>
  <c r="O85" s="1"/>
  <c r="C84"/>
  <c r="M84" s="1"/>
  <c r="K83"/>
  <c r="O83" s="1"/>
  <c r="C82"/>
  <c r="M82" s="1"/>
  <c r="K81"/>
  <c r="O81" s="1"/>
  <c r="C80"/>
  <c r="M80" s="1"/>
  <c r="K79"/>
  <c r="O79" s="1"/>
  <c r="C78"/>
  <c r="M78" s="1"/>
  <c r="K77"/>
  <c r="O77" s="1"/>
  <c r="C76"/>
  <c r="M76" s="1"/>
  <c r="K75"/>
  <c r="O75" s="1"/>
  <c r="C74"/>
  <c r="M74" s="1"/>
  <c r="K73"/>
  <c r="O73" s="1"/>
  <c r="C72"/>
  <c r="M72" s="1"/>
  <c r="K71"/>
  <c r="O71" s="1"/>
  <c r="C70"/>
  <c r="M70" s="1"/>
  <c r="K69"/>
  <c r="O69" s="1"/>
  <c r="C68"/>
  <c r="M68" s="1"/>
  <c r="K67"/>
  <c r="O67" s="1"/>
  <c r="C66"/>
  <c r="M66" s="1"/>
  <c r="K65"/>
  <c r="O65" s="1"/>
  <c r="C64"/>
  <c r="M64" s="1"/>
  <c r="K63"/>
  <c r="O63" s="1"/>
  <c r="C62"/>
  <c r="M62" s="1"/>
  <c r="K61"/>
  <c r="O61" s="1"/>
  <c r="C60"/>
  <c r="M60" s="1"/>
  <c r="K59"/>
  <c r="O59" s="1"/>
  <c r="C58"/>
  <c r="M58" s="1"/>
  <c r="K57"/>
  <c r="O57" s="1"/>
  <c r="C56"/>
  <c r="M56" s="1"/>
  <c r="K55"/>
  <c r="O55" s="1"/>
  <c r="C54"/>
  <c r="M54" s="1"/>
  <c r="K53"/>
  <c r="O53" s="1"/>
  <c r="C52"/>
  <c r="M52" s="1"/>
  <c r="K51"/>
  <c r="O51" s="1"/>
  <c r="C50"/>
  <c r="M50" s="1"/>
  <c r="K49"/>
  <c r="O49" s="1"/>
  <c r="C48"/>
  <c r="M48" s="1"/>
  <c r="K47"/>
  <c r="O47" s="1"/>
  <c r="C46"/>
  <c r="M46" s="1"/>
  <c r="K45"/>
  <c r="O45" s="1"/>
  <c r="C44"/>
  <c r="M44" s="1"/>
  <c r="K43"/>
  <c r="O43" s="1"/>
  <c r="C42"/>
  <c r="M42" s="1"/>
  <c r="K41"/>
  <c r="O41" s="1"/>
  <c r="C40"/>
  <c r="M40" s="1"/>
  <c r="K39"/>
  <c r="O39" s="1"/>
  <c r="C38"/>
  <c r="M38" s="1"/>
  <c r="K37"/>
  <c r="O37" s="1"/>
  <c r="C36"/>
  <c r="M36" s="1"/>
  <c r="K35"/>
  <c r="O35" s="1"/>
  <c r="C34"/>
  <c r="M34" s="1"/>
  <c r="K33"/>
  <c r="O33" s="1"/>
  <c r="C32"/>
  <c r="M32" s="1"/>
  <c r="K31"/>
  <c r="O31" s="1"/>
  <c r="C30"/>
  <c r="M30" s="1"/>
  <c r="K29"/>
  <c r="O29" s="1"/>
  <c r="C28"/>
  <c r="M28" s="1"/>
  <c r="K27"/>
  <c r="O27" s="1"/>
  <c r="C26"/>
  <c r="M26" s="1"/>
  <c r="K25"/>
  <c r="O25" s="1"/>
  <c r="C24"/>
  <c r="M24" s="1"/>
  <c r="K23"/>
  <c r="O23" s="1"/>
  <c r="C22"/>
  <c r="M22" s="1"/>
  <c r="K21"/>
  <c r="O21" s="1"/>
  <c r="C20"/>
  <c r="M20" s="1"/>
  <c r="K19"/>
  <c r="O19" s="1"/>
  <c r="C18"/>
  <c r="M18" s="1"/>
  <c r="K17"/>
  <c r="O17" s="1"/>
  <c r="C16"/>
  <c r="M16" s="1"/>
  <c r="K15"/>
  <c r="O15" s="1"/>
  <c r="C14"/>
  <c r="M14" s="1"/>
  <c r="K13"/>
  <c r="O13" s="1"/>
  <c r="C12"/>
  <c r="M12" s="1"/>
  <c r="K11"/>
  <c r="O11" s="1"/>
  <c r="C10"/>
  <c r="M10" s="1"/>
  <c r="K9"/>
  <c r="O9" s="1"/>
  <c r="C8"/>
  <c r="M8" s="1"/>
  <c r="K7"/>
  <c r="O7" s="1"/>
  <c r="C6"/>
  <c r="M6" s="1"/>
  <c r="K5"/>
  <c r="O5" s="1"/>
  <c r="C4"/>
  <c r="M4" s="1"/>
  <c r="K3"/>
  <c r="O3" s="1"/>
  <c r="R422"/>
  <c r="R424"/>
  <c r="T424" s="1"/>
  <c r="R372"/>
  <c r="T372" s="1"/>
  <c r="R320"/>
  <c r="T320" s="1"/>
  <c r="R109"/>
  <c r="T109" s="1"/>
  <c r="R162"/>
  <c r="T162" s="1"/>
  <c r="R56"/>
  <c r="AJ4"/>
  <c r="AJ5" s="1"/>
  <c r="AJ6" s="1"/>
  <c r="AJ7" s="1"/>
  <c r="AJ8" s="1"/>
  <c r="AJ9" s="1"/>
  <c r="AJ10" s="1"/>
  <c r="AJ11" s="1"/>
  <c r="R318" l="1"/>
  <c r="R476"/>
  <c r="T476" s="1"/>
  <c r="T318"/>
  <c r="R478"/>
  <c r="T478" s="1"/>
  <c r="R214"/>
  <c r="T214" s="1"/>
  <c r="R374"/>
  <c r="T374" s="1"/>
  <c r="R426"/>
  <c r="T426" s="1"/>
  <c r="R322"/>
  <c r="T322" s="1"/>
  <c r="R474"/>
  <c r="T474" s="1"/>
  <c r="T56"/>
  <c r="R216"/>
  <c r="T216" s="1"/>
  <c r="R266"/>
  <c r="T266" s="1"/>
  <c r="R370"/>
  <c r="T370" s="1"/>
  <c r="T422"/>
  <c r="R212"/>
  <c r="T212" s="1"/>
  <c r="R260" s="1"/>
  <c r="R160"/>
  <c r="T160" s="1"/>
  <c r="R111"/>
  <c r="T111" s="1"/>
  <c r="R164"/>
  <c r="T164" s="1"/>
  <c r="R107"/>
  <c r="T107" s="1"/>
  <c r="R58"/>
  <c r="R60"/>
  <c r="R54"/>
  <c r="R2"/>
  <c r="R52" s="1"/>
  <c r="T60" l="1"/>
  <c r="T58"/>
  <c r="E2"/>
  <c r="I2"/>
  <c r="A2"/>
  <c r="K2" l="1"/>
  <c r="O2" s="1"/>
  <c r="G2"/>
  <c r="N2" s="1"/>
  <c r="C2"/>
  <c r="M2" s="1"/>
  <c r="AF2" s="1"/>
  <c r="R6" l="1"/>
  <c r="AG2"/>
  <c r="R8"/>
  <c r="T8" s="1"/>
  <c r="AQ2" s="1"/>
  <c r="AH2"/>
  <c r="R4"/>
  <c r="T4" s="1"/>
  <c r="AM2" s="1"/>
  <c r="T6"/>
  <c r="AO2" s="1"/>
  <c r="AN2"/>
  <c r="AP2" l="1"/>
  <c r="AL2"/>
</calcChain>
</file>

<file path=xl/sharedStrings.xml><?xml version="1.0" encoding="utf-8"?>
<sst xmlns="http://schemas.openxmlformats.org/spreadsheetml/2006/main" count="1220" uniqueCount="398">
  <si>
    <t>Voc(Fe)</t>
  </si>
  <si>
    <t>Voc(FeB)</t>
  </si>
  <si>
    <t>ΔVoc(Fe-FeB)</t>
  </si>
  <si>
    <t>Jsc(Fe)</t>
  </si>
  <si>
    <t>Jsc(FeB)</t>
  </si>
  <si>
    <t>ΔJsc(Fe-FeB)</t>
  </si>
  <si>
    <t>η(Fe)</t>
  </si>
  <si>
    <t>η(FeB)</t>
  </si>
  <si>
    <t>Δη(Fe-FeB)</t>
  </si>
  <si>
    <t>ΔVoc/Voc(FeB)</t>
  </si>
  <si>
    <t>ΔJsc/Jsc(FeB)</t>
  </si>
  <si>
    <t>Δη/η(FeB)</t>
  </si>
  <si>
    <t>Nt</t>
  </si>
  <si>
    <t>Max[ΔVoc/Voc]</t>
  </si>
  <si>
    <t>Max[NFe]</t>
  </si>
  <si>
    <t>Na</t>
  </si>
  <si>
    <r>
      <t>N</t>
    </r>
    <r>
      <rPr>
        <sz val="8"/>
        <color theme="1"/>
        <rFont val="Calibri"/>
        <family val="2"/>
        <charset val="204"/>
        <scheme val="minor"/>
      </rPr>
      <t>A</t>
    </r>
  </si>
  <si>
    <t>T</t>
  </si>
  <si>
    <t>file</t>
  </si>
  <si>
    <t>kT1</t>
  </si>
  <si>
    <t>Voc</t>
  </si>
  <si>
    <t>Jsc</t>
  </si>
  <si>
    <t>FF</t>
  </si>
  <si>
    <t>eta</t>
  </si>
  <si>
    <t>Vmpp</t>
  </si>
  <si>
    <t>Jmpp</t>
  </si>
  <si>
    <t>Wph</t>
  </si>
  <si>
    <t>TDD</t>
  </si>
  <si>
    <t>Max[ΔJsc/Jsc]</t>
  </si>
  <si>
    <t>Max[Δη/η]</t>
  </si>
  <si>
    <t>001_300</t>
  </si>
  <si>
    <t>002_300</t>
  </si>
  <si>
    <t>003_300</t>
  </si>
  <si>
    <t>004_300</t>
  </si>
  <si>
    <t>005_300</t>
  </si>
  <si>
    <t>006_300</t>
  </si>
  <si>
    <t>007_300</t>
  </si>
  <si>
    <t>008_300</t>
  </si>
  <si>
    <t>009_300</t>
  </si>
  <si>
    <t>010_300</t>
  </si>
  <si>
    <t>011_300</t>
  </si>
  <si>
    <t>012_300</t>
  </si>
  <si>
    <t>013_300</t>
  </si>
  <si>
    <t>014_300</t>
  </si>
  <si>
    <t>015_300</t>
  </si>
  <si>
    <t>016_300</t>
  </si>
  <si>
    <t>017_300</t>
  </si>
  <si>
    <t>018_300</t>
  </si>
  <si>
    <t>019_300</t>
  </si>
  <si>
    <t>020_300</t>
  </si>
  <si>
    <t>021_300</t>
  </si>
  <si>
    <t>022_300</t>
  </si>
  <si>
    <t>023_300</t>
  </si>
  <si>
    <t>024_300</t>
  </si>
  <si>
    <t>025_300</t>
  </si>
  <si>
    <t>026_300</t>
  </si>
  <si>
    <t>027_300</t>
  </si>
  <si>
    <t>028_300</t>
  </si>
  <si>
    <t>029_300</t>
  </si>
  <si>
    <t>030_300</t>
  </si>
  <si>
    <t>031_300</t>
  </si>
  <si>
    <t>032_300</t>
  </si>
  <si>
    <t>033_300</t>
  </si>
  <si>
    <t>034_300</t>
  </si>
  <si>
    <t>035_300</t>
  </si>
  <si>
    <t>036_300</t>
  </si>
  <si>
    <t>037_300</t>
  </si>
  <si>
    <t>038_300</t>
  </si>
  <si>
    <t>039_300</t>
  </si>
  <si>
    <t>040_300</t>
  </si>
  <si>
    <t>041_300</t>
  </si>
  <si>
    <t>042_300</t>
  </si>
  <si>
    <t>043_300</t>
  </si>
  <si>
    <t>044_300</t>
  </si>
  <si>
    <t>045_300</t>
  </si>
  <si>
    <t>046_300</t>
  </si>
  <si>
    <t>047_300</t>
  </si>
  <si>
    <t>048_300</t>
  </si>
  <si>
    <t>049_300</t>
  </si>
  <si>
    <t>050_300</t>
  </si>
  <si>
    <t>051_300</t>
  </si>
  <si>
    <t>052_300</t>
  </si>
  <si>
    <t>053_300</t>
  </si>
  <si>
    <t>054_300</t>
  </si>
  <si>
    <t>055_300</t>
  </si>
  <si>
    <t>056_300</t>
  </si>
  <si>
    <t>057_300</t>
  </si>
  <si>
    <t>058_300</t>
  </si>
  <si>
    <t>059_300</t>
  </si>
  <si>
    <t>060_300</t>
  </si>
  <si>
    <t>061_300</t>
  </si>
  <si>
    <t>062_300</t>
  </si>
  <si>
    <t>063_300</t>
  </si>
  <si>
    <t>064_300</t>
  </si>
  <si>
    <t>065_300</t>
  </si>
  <si>
    <t>066_300</t>
  </si>
  <si>
    <t>067_300</t>
  </si>
  <si>
    <t>068_300</t>
  </si>
  <si>
    <t>069_300</t>
  </si>
  <si>
    <t>070_300</t>
  </si>
  <si>
    <t>071_300</t>
  </si>
  <si>
    <t>072_300</t>
  </si>
  <si>
    <t>073_300</t>
  </si>
  <si>
    <t>074_300</t>
  </si>
  <si>
    <t>075_300</t>
  </si>
  <si>
    <t>076_300</t>
  </si>
  <si>
    <t>077_300</t>
  </si>
  <si>
    <t>078_300</t>
  </si>
  <si>
    <t>079_300</t>
  </si>
  <si>
    <t>080_300</t>
  </si>
  <si>
    <t>081_300</t>
  </si>
  <si>
    <t>082_300</t>
  </si>
  <si>
    <t>083_300</t>
  </si>
  <si>
    <t>084_300</t>
  </si>
  <si>
    <t>085_300</t>
  </si>
  <si>
    <t>086_300</t>
  </si>
  <si>
    <t>087_300</t>
  </si>
  <si>
    <t>088_300</t>
  </si>
  <si>
    <t>089_300</t>
  </si>
  <si>
    <t>090_300</t>
  </si>
  <si>
    <t>091_300</t>
  </si>
  <si>
    <t>092_300</t>
  </si>
  <si>
    <t>093_300</t>
  </si>
  <si>
    <t>094_300</t>
  </si>
  <si>
    <t>095_300</t>
  </si>
  <si>
    <t>096_300</t>
  </si>
  <si>
    <t>097_300</t>
  </si>
  <si>
    <t>098_300</t>
  </si>
  <si>
    <t>099_300</t>
  </si>
  <si>
    <t>100_300</t>
  </si>
  <si>
    <t>101_300</t>
  </si>
  <si>
    <t>102_300</t>
  </si>
  <si>
    <t>103_300</t>
  </si>
  <si>
    <t>104_300</t>
  </si>
  <si>
    <t>105_300</t>
  </si>
  <si>
    <t>106_300</t>
  </si>
  <si>
    <t>107_300</t>
  </si>
  <si>
    <t>108_300</t>
  </si>
  <si>
    <t>109_300</t>
  </si>
  <si>
    <t>110_300</t>
  </si>
  <si>
    <t>111_300</t>
  </si>
  <si>
    <t>112_300</t>
  </si>
  <si>
    <t>113_300</t>
  </si>
  <si>
    <t>114_300</t>
  </si>
  <si>
    <t>115_300</t>
  </si>
  <si>
    <t>116_300</t>
  </si>
  <si>
    <t>117_300</t>
  </si>
  <si>
    <t>118_300</t>
  </si>
  <si>
    <t>119_300</t>
  </si>
  <si>
    <t>120_300</t>
  </si>
  <si>
    <t>121_300</t>
  </si>
  <si>
    <t>122_300</t>
  </si>
  <si>
    <t>123_300</t>
  </si>
  <si>
    <t>124_300</t>
  </si>
  <si>
    <t>125_300</t>
  </si>
  <si>
    <t>126_300</t>
  </si>
  <si>
    <t>127_300</t>
  </si>
  <si>
    <t>128_300</t>
  </si>
  <si>
    <t>129_300</t>
  </si>
  <si>
    <t>130_300</t>
  </si>
  <si>
    <t>131_300</t>
  </si>
  <si>
    <t>132_300</t>
  </si>
  <si>
    <t>133_300</t>
  </si>
  <si>
    <t>134_300</t>
  </si>
  <si>
    <t>135_300</t>
  </si>
  <si>
    <t>136_300</t>
  </si>
  <si>
    <t>137_300</t>
  </si>
  <si>
    <t>138_300</t>
  </si>
  <si>
    <t>139_300</t>
  </si>
  <si>
    <t>140_300</t>
  </si>
  <si>
    <t>141_300</t>
  </si>
  <si>
    <t>142_300</t>
  </si>
  <si>
    <t>143_300</t>
  </si>
  <si>
    <t>144_300</t>
  </si>
  <si>
    <t>145_300</t>
  </si>
  <si>
    <t>146_300</t>
  </si>
  <si>
    <t>147_300</t>
  </si>
  <si>
    <t>148_300</t>
  </si>
  <si>
    <t>149_300</t>
  </si>
  <si>
    <t>150_300</t>
  </si>
  <si>
    <t>151_300</t>
  </si>
  <si>
    <t>152_300</t>
  </si>
  <si>
    <t>153_300</t>
  </si>
  <si>
    <t>154_300</t>
  </si>
  <si>
    <t>155_300</t>
  </si>
  <si>
    <t>156_300</t>
  </si>
  <si>
    <t>FeB</t>
  </si>
  <si>
    <t>Fe</t>
  </si>
  <si>
    <t>105_330</t>
  </si>
  <si>
    <t>106_330</t>
  </si>
  <si>
    <t>107_330</t>
  </si>
  <si>
    <t>108_330</t>
  </si>
  <si>
    <t>109_330</t>
  </si>
  <si>
    <t>110_330</t>
  </si>
  <si>
    <t>111_330</t>
  </si>
  <si>
    <t>112_330</t>
  </si>
  <si>
    <t>113_330</t>
  </si>
  <si>
    <t>114_330</t>
  </si>
  <si>
    <t>115_330</t>
  </si>
  <si>
    <t>116_330</t>
  </si>
  <si>
    <t>117_330</t>
  </si>
  <si>
    <t>118_330</t>
  </si>
  <si>
    <t>119_330</t>
  </si>
  <si>
    <t>120_330</t>
  </si>
  <si>
    <t>121_330</t>
  </si>
  <si>
    <t>122_330</t>
  </si>
  <si>
    <t>123_330</t>
  </si>
  <si>
    <t>124_330</t>
  </si>
  <si>
    <t>125_330</t>
  </si>
  <si>
    <t>126_330</t>
  </si>
  <si>
    <t>127_330</t>
  </si>
  <si>
    <t>128_330</t>
  </si>
  <si>
    <t>129_330</t>
  </si>
  <si>
    <t>130_330</t>
  </si>
  <si>
    <t>131_330</t>
  </si>
  <si>
    <t>132_330</t>
  </si>
  <si>
    <t>133_330</t>
  </si>
  <si>
    <t>134_330</t>
  </si>
  <si>
    <t>135_330</t>
  </si>
  <si>
    <t>136_330</t>
  </si>
  <si>
    <t>137_330</t>
  </si>
  <si>
    <t>138_330</t>
  </si>
  <si>
    <t>139_330</t>
  </si>
  <si>
    <t>140_330</t>
  </si>
  <si>
    <t>141_330</t>
  </si>
  <si>
    <t>142_330</t>
  </si>
  <si>
    <t>143_330</t>
  </si>
  <si>
    <t>144_330</t>
  </si>
  <si>
    <t>145_330</t>
  </si>
  <si>
    <t>146_330</t>
  </si>
  <si>
    <t>147_330</t>
  </si>
  <si>
    <t>148_330</t>
  </si>
  <si>
    <t>149_330</t>
  </si>
  <si>
    <t>150_330</t>
  </si>
  <si>
    <t>151_330</t>
  </si>
  <si>
    <t>152_330</t>
  </si>
  <si>
    <t>153_330</t>
  </si>
  <si>
    <t>154_330</t>
  </si>
  <si>
    <t>155_330</t>
  </si>
  <si>
    <t>156_330</t>
  </si>
  <si>
    <t>157_330</t>
  </si>
  <si>
    <t>158_330</t>
  </si>
  <si>
    <t>159_330</t>
  </si>
  <si>
    <t>160_330</t>
  </si>
  <si>
    <t>161_330</t>
  </si>
  <si>
    <t>162_330</t>
  </si>
  <si>
    <t>163_330</t>
  </si>
  <si>
    <t>164_330</t>
  </si>
  <si>
    <t>165_330</t>
  </si>
  <si>
    <t>166_330</t>
  </si>
  <si>
    <t>167_330</t>
  </si>
  <si>
    <t>168_330</t>
  </si>
  <si>
    <t>169_330</t>
  </si>
  <si>
    <t>170_330</t>
  </si>
  <si>
    <t>171_330</t>
  </si>
  <si>
    <t>172_330</t>
  </si>
  <si>
    <t>173_330</t>
  </si>
  <si>
    <t>174_330</t>
  </si>
  <si>
    <t>175_330</t>
  </si>
  <si>
    <t>176_330</t>
  </si>
  <si>
    <t>177_330</t>
  </si>
  <si>
    <t>178_330</t>
  </si>
  <si>
    <t>179_330</t>
  </si>
  <si>
    <t>180_330</t>
  </si>
  <si>
    <t>181_330</t>
  </si>
  <si>
    <t>182_330</t>
  </si>
  <si>
    <t>183_330</t>
  </si>
  <si>
    <t>184_330</t>
  </si>
  <si>
    <t>185_330</t>
  </si>
  <si>
    <t>186_330</t>
  </si>
  <si>
    <t>187_330</t>
  </si>
  <si>
    <t>188_330</t>
  </si>
  <si>
    <t>189_330</t>
  </si>
  <si>
    <t>190_330</t>
  </si>
  <si>
    <t>191_330</t>
  </si>
  <si>
    <t>192_330</t>
  </si>
  <si>
    <t>193_330</t>
  </si>
  <si>
    <t>194_330</t>
  </si>
  <si>
    <t>195_330</t>
  </si>
  <si>
    <t>196_330</t>
  </si>
  <si>
    <t>197_330</t>
  </si>
  <si>
    <t>198_330</t>
  </si>
  <si>
    <t>199_330</t>
  </si>
  <si>
    <t>200_330</t>
  </si>
  <si>
    <t>201_330</t>
  </si>
  <si>
    <t>202_330</t>
  </si>
  <si>
    <t>203_330</t>
  </si>
  <si>
    <t>204_330</t>
  </si>
  <si>
    <t>205_330</t>
  </si>
  <si>
    <t>206_330</t>
  </si>
  <si>
    <t>207_330</t>
  </si>
  <si>
    <t>208_330</t>
  </si>
  <si>
    <t>209_330</t>
  </si>
  <si>
    <t>210_330</t>
  </si>
  <si>
    <t>211_330</t>
  </si>
  <si>
    <t>212_330</t>
  </si>
  <si>
    <t>213_330</t>
  </si>
  <si>
    <t>214_330</t>
  </si>
  <si>
    <t>215_330</t>
  </si>
  <si>
    <t>216_330</t>
  </si>
  <si>
    <t>217_330</t>
  </si>
  <si>
    <t>218_330</t>
  </si>
  <si>
    <t>219_330</t>
  </si>
  <si>
    <t>220_330</t>
  </si>
  <si>
    <t>221_330</t>
  </si>
  <si>
    <t>222_330</t>
  </si>
  <si>
    <t>223_330</t>
  </si>
  <si>
    <t>224_330</t>
  </si>
  <si>
    <t>225_330</t>
  </si>
  <si>
    <t>226_330</t>
  </si>
  <si>
    <t>227_330</t>
  </si>
  <si>
    <t>228_330</t>
  </si>
  <si>
    <t>229_330</t>
  </si>
  <si>
    <t>230_330</t>
  </si>
  <si>
    <t>231_330</t>
  </si>
  <si>
    <t>232_330</t>
  </si>
  <si>
    <t>233_330</t>
  </si>
  <si>
    <t>234_330</t>
  </si>
  <si>
    <t>235_330</t>
  </si>
  <si>
    <t>236_330</t>
  </si>
  <si>
    <t>237_330</t>
  </si>
  <si>
    <t>238_330</t>
  </si>
  <si>
    <t>239_330</t>
  </si>
  <si>
    <t>240_330</t>
  </si>
  <si>
    <t>241_330</t>
  </si>
  <si>
    <t>242_330</t>
  </si>
  <si>
    <t>243_330</t>
  </si>
  <si>
    <t>244_330</t>
  </si>
  <si>
    <t>245_330</t>
  </si>
  <si>
    <t>246_330</t>
  </si>
  <si>
    <t>247_330</t>
  </si>
  <si>
    <t>248_330</t>
  </si>
  <si>
    <t>249_330</t>
  </si>
  <si>
    <t>250_330</t>
  </si>
  <si>
    <t>251_330</t>
  </si>
  <si>
    <t>252_330</t>
  </si>
  <si>
    <t>253_330</t>
  </si>
  <si>
    <t>254_330</t>
  </si>
  <si>
    <t>255_330</t>
  </si>
  <si>
    <t>256_330</t>
  </si>
  <si>
    <t>257_330</t>
  </si>
  <si>
    <t>258_330</t>
  </si>
  <si>
    <t>259_330</t>
  </si>
  <si>
    <t>260_330</t>
  </si>
  <si>
    <r>
      <t>N</t>
    </r>
    <r>
      <rPr>
        <sz val="8"/>
        <color theme="1"/>
        <rFont val="Calibri"/>
        <family val="2"/>
        <charset val="204"/>
        <scheme val="minor"/>
      </rPr>
      <t>t</t>
    </r>
  </si>
  <si>
    <t>SAD</t>
  </si>
  <si>
    <t>261_330</t>
  </si>
  <si>
    <t>262_330</t>
  </si>
  <si>
    <t>263_330</t>
  </si>
  <si>
    <t>264_330</t>
  </si>
  <si>
    <t>265_330</t>
  </si>
  <si>
    <t>266_330</t>
  </si>
  <si>
    <t>267_330</t>
  </si>
  <si>
    <t>268_330</t>
  </si>
  <si>
    <t>269_330</t>
  </si>
  <si>
    <t>270_330</t>
  </si>
  <si>
    <t>271_330</t>
  </si>
  <si>
    <t>272_330</t>
  </si>
  <si>
    <t>273_330</t>
  </si>
  <si>
    <t>274_330</t>
  </si>
  <si>
    <t>275_330</t>
  </si>
  <si>
    <t>276_330</t>
  </si>
  <si>
    <t>277_330</t>
  </si>
  <si>
    <t>278_330</t>
  </si>
  <si>
    <t>279_330</t>
  </si>
  <si>
    <t>280_330</t>
  </si>
  <si>
    <t>281_330</t>
  </si>
  <si>
    <t>282_330</t>
  </si>
  <si>
    <t>283_330</t>
  </si>
  <si>
    <t>284_330</t>
  </si>
  <si>
    <t>285_330</t>
  </si>
  <si>
    <t>286_330</t>
  </si>
  <si>
    <t>287_330</t>
  </si>
  <si>
    <t>288_330</t>
  </si>
  <si>
    <t>289_330</t>
  </si>
  <si>
    <t>290_330</t>
  </si>
  <si>
    <t>291_330</t>
  </si>
  <si>
    <t>292_330</t>
  </si>
  <si>
    <t>293_330</t>
  </si>
  <si>
    <t>294_330</t>
  </si>
  <si>
    <t>295_330</t>
  </si>
  <si>
    <t>296_330</t>
  </si>
  <si>
    <t>297_330</t>
  </si>
  <si>
    <t>298_330</t>
  </si>
  <si>
    <t>299_330</t>
  </si>
  <si>
    <t>300_330</t>
  </si>
  <si>
    <t>301_330</t>
  </si>
  <si>
    <t>302_330</t>
  </si>
  <si>
    <t>303_330</t>
  </si>
  <si>
    <t>304_330</t>
  </si>
  <si>
    <t>305_330</t>
  </si>
  <si>
    <t>306_330</t>
  </si>
  <si>
    <t>307_330</t>
  </si>
  <si>
    <t>308_330</t>
  </si>
  <si>
    <t>309_330</t>
  </si>
  <si>
    <t>310_330</t>
  </si>
  <si>
    <t>311_330</t>
  </si>
  <si>
    <t>312_330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</si>
</sst>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33" borderId="0" xfId="0" applyFont="1" applyFill="1"/>
    <xf numFmtId="11" fontId="1" fillId="0" borderId="0" xfId="0" applyNumberFormat="1" applyFont="1" applyAlignment="1">
      <alignment vertical="center"/>
    </xf>
    <xf numFmtId="0" fontId="13" fillId="6" borderId="5" xfId="10" applyAlignment="1">
      <alignment horizontal="center" vertical="center"/>
    </xf>
    <xf numFmtId="11" fontId="13" fillId="6" borderId="5" xfId="10" applyNumberFormat="1"/>
    <xf numFmtId="11" fontId="13" fillId="6" borderId="5" xfId="10" applyNumberFormat="1" applyAlignment="1">
      <alignment horizontal="center" vertical="center"/>
    </xf>
    <xf numFmtId="11" fontId="13" fillId="6" borderId="5" xfId="10" applyNumberFormat="1" applyAlignment="1">
      <alignment horizontal="center"/>
    </xf>
    <xf numFmtId="0" fontId="13" fillId="6" borderId="5" xfId="1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05"/>
  <sheetViews>
    <sheetView topLeftCell="C1" workbookViewId="0">
      <selection activeCell="AB7" sqref="AB7"/>
    </sheetView>
  </sheetViews>
  <sheetFormatPr defaultRowHeight="15"/>
  <cols>
    <col min="13" max="13" width="6.42578125" bestFit="1" customWidth="1"/>
    <col min="25" max="25" width="10.28515625" bestFit="1" customWidth="1"/>
    <col min="26" max="26" width="7.140625" customWidth="1"/>
    <col min="27" max="27" width="11.28515625" customWidth="1"/>
    <col min="28" max="28" width="14.85546875" customWidth="1"/>
  </cols>
  <sheetData>
    <row r="1" spans="1:28" ht="23.25">
      <c r="A1" s="12" t="s">
        <v>17</v>
      </c>
      <c r="B1" s="12" t="s">
        <v>18</v>
      </c>
      <c r="C1" s="12" t="s">
        <v>19</v>
      </c>
      <c r="D1" s="12" t="s">
        <v>20</v>
      </c>
      <c r="E1" s="1" t="s">
        <v>21</v>
      </c>
      <c r="F1" s="12" t="s">
        <v>22</v>
      </c>
      <c r="G1" s="12" t="s">
        <v>23</v>
      </c>
      <c r="H1" s="12" t="s">
        <v>24</v>
      </c>
      <c r="I1" s="1" t="s">
        <v>25</v>
      </c>
      <c r="J1" s="12" t="s">
        <v>26</v>
      </c>
      <c r="K1" s="1" t="s">
        <v>345</v>
      </c>
      <c r="L1" s="12" t="s">
        <v>27</v>
      </c>
      <c r="M1" s="15" t="s">
        <v>186</v>
      </c>
      <c r="N1" s="12" t="s">
        <v>17</v>
      </c>
      <c r="O1" s="12" t="s">
        <v>18</v>
      </c>
      <c r="P1" s="12" t="s">
        <v>19</v>
      </c>
      <c r="Q1" s="12" t="s">
        <v>20</v>
      </c>
      <c r="R1" s="1" t="s">
        <v>21</v>
      </c>
      <c r="S1" s="12" t="s">
        <v>22</v>
      </c>
      <c r="T1" s="12" t="s">
        <v>23</v>
      </c>
      <c r="U1" s="12" t="s">
        <v>24</v>
      </c>
      <c r="V1" s="1" t="s">
        <v>25</v>
      </c>
      <c r="W1" s="12" t="s">
        <v>26</v>
      </c>
      <c r="X1" s="1" t="s">
        <v>345</v>
      </c>
      <c r="Y1" s="12" t="s">
        <v>27</v>
      </c>
      <c r="Z1" s="15" t="s">
        <v>187</v>
      </c>
      <c r="AA1" s="5" t="s">
        <v>12</v>
      </c>
      <c r="AB1" s="5" t="s">
        <v>15</v>
      </c>
    </row>
    <row r="2" spans="1:28">
      <c r="A2" s="12">
        <v>300</v>
      </c>
      <c r="B2" s="12" t="s">
        <v>30</v>
      </c>
      <c r="C2" s="12">
        <v>38.646999999999998</v>
      </c>
      <c r="D2" s="12">
        <v>0.60536999999999996</v>
      </c>
      <c r="E2" s="1">
        <v>32.254890000000003</v>
      </c>
      <c r="F2" s="12">
        <v>82.726600000000005</v>
      </c>
      <c r="G2" s="12">
        <v>16.153300000000002</v>
      </c>
      <c r="H2" s="12">
        <v>0.52576999999999996</v>
      </c>
      <c r="I2" s="1">
        <v>30.722950000000001</v>
      </c>
      <c r="J2" s="12">
        <v>100</v>
      </c>
      <c r="K2" s="1">
        <v>5000000000000000</v>
      </c>
      <c r="L2" s="1">
        <v>1000000000</v>
      </c>
      <c r="N2" s="12">
        <v>300</v>
      </c>
      <c r="O2" s="12" t="s">
        <v>30</v>
      </c>
      <c r="P2" s="12">
        <v>38.646999999999998</v>
      </c>
      <c r="Q2" s="12">
        <v>0.60536999999999996</v>
      </c>
      <c r="R2" s="1">
        <v>32.25461</v>
      </c>
      <c r="S2" s="12">
        <v>82.725499999999997</v>
      </c>
      <c r="T2" s="12">
        <v>16.152999999999999</v>
      </c>
      <c r="U2" s="12">
        <v>0.52576999999999996</v>
      </c>
      <c r="V2" s="1">
        <v>30.722449999999998</v>
      </c>
      <c r="W2" s="12">
        <v>100</v>
      </c>
      <c r="X2" s="1">
        <v>5000000000000000</v>
      </c>
      <c r="Y2" s="1">
        <v>1000000000</v>
      </c>
      <c r="AA2" s="1">
        <v>1000000000</v>
      </c>
      <c r="AB2" s="1">
        <f>K2</f>
        <v>5000000000000000</v>
      </c>
    </row>
    <row r="3" spans="1:28">
      <c r="A3" s="12">
        <v>300</v>
      </c>
      <c r="B3" s="12" t="s">
        <v>31</v>
      </c>
      <c r="C3" s="12">
        <v>38.646999999999998</v>
      </c>
      <c r="D3" s="12">
        <v>0.60536999999999996</v>
      </c>
      <c r="E3" s="1">
        <v>32.254770000000001</v>
      </c>
      <c r="F3" s="12">
        <v>82.726500000000001</v>
      </c>
      <c r="G3" s="12">
        <v>16.153099999999998</v>
      </c>
      <c r="H3" s="12">
        <v>0.52576999999999996</v>
      </c>
      <c r="I3" s="1">
        <v>30.72268</v>
      </c>
      <c r="J3" s="12">
        <v>100</v>
      </c>
      <c r="K3" s="1">
        <v>5000000000000000</v>
      </c>
      <c r="L3" s="1">
        <v>1253000000</v>
      </c>
      <c r="N3" s="12">
        <v>300</v>
      </c>
      <c r="O3" s="12" t="s">
        <v>31</v>
      </c>
      <c r="P3" s="12">
        <v>38.646999999999998</v>
      </c>
      <c r="Q3" s="12">
        <v>0.60536999999999996</v>
      </c>
      <c r="R3" s="1">
        <v>32.254420000000003</v>
      </c>
      <c r="S3" s="12">
        <v>82.725200000000001</v>
      </c>
      <c r="T3" s="12">
        <v>16.152799999999999</v>
      </c>
      <c r="U3" s="12">
        <v>0.52576999999999996</v>
      </c>
      <c r="V3" s="1">
        <v>30.722059999999999</v>
      </c>
      <c r="W3" s="12">
        <v>100</v>
      </c>
      <c r="X3" s="1">
        <v>5000000000000000</v>
      </c>
      <c r="Y3" s="1">
        <v>1253000000</v>
      </c>
      <c r="AA3" s="1">
        <v>1253000000</v>
      </c>
      <c r="AB3" s="1">
        <f>K54</f>
        <v>5E+16</v>
      </c>
    </row>
    <row r="4" spans="1:28">
      <c r="A4" s="12">
        <v>300</v>
      </c>
      <c r="B4" s="12" t="s">
        <v>32</v>
      </c>
      <c r="C4" s="12">
        <v>38.646999999999998</v>
      </c>
      <c r="D4" s="12">
        <v>0.60536000000000001</v>
      </c>
      <c r="E4" s="1">
        <v>32.25461</v>
      </c>
      <c r="F4" s="12">
        <v>82.726399999999998</v>
      </c>
      <c r="G4" s="12">
        <v>16.152899999999999</v>
      </c>
      <c r="H4" s="12">
        <v>0.52576999999999996</v>
      </c>
      <c r="I4" s="1">
        <v>30.722339999999999</v>
      </c>
      <c r="J4" s="12">
        <v>100</v>
      </c>
      <c r="K4" s="1">
        <v>5000000000000000</v>
      </c>
      <c r="L4" s="1">
        <v>1571000000</v>
      </c>
      <c r="N4" s="12">
        <v>300</v>
      </c>
      <c r="O4" s="12" t="s">
        <v>32</v>
      </c>
      <c r="P4" s="12">
        <v>38.646999999999998</v>
      </c>
      <c r="Q4" s="12">
        <v>0.60536999999999996</v>
      </c>
      <c r="R4" s="1">
        <v>32.254170000000002</v>
      </c>
      <c r="S4" s="12">
        <v>82.724699999999999</v>
      </c>
      <c r="T4" s="12">
        <v>16.1525</v>
      </c>
      <c r="U4" s="12">
        <v>0.52576999999999996</v>
      </c>
      <c r="V4" s="1">
        <v>30.72156</v>
      </c>
      <c r="W4" s="12">
        <v>100</v>
      </c>
      <c r="X4" s="1">
        <v>5000000000000000</v>
      </c>
      <c r="Y4" s="1">
        <v>1571000000</v>
      </c>
      <c r="AA4" s="1">
        <v>1571000000</v>
      </c>
      <c r="AB4" s="1">
        <f>K210</f>
        <v>1000000000000000</v>
      </c>
    </row>
    <row r="5" spans="1:28">
      <c r="A5" s="12">
        <v>300</v>
      </c>
      <c r="B5" s="12" t="s">
        <v>33</v>
      </c>
      <c r="C5" s="12">
        <v>38.646999999999998</v>
      </c>
      <c r="D5" s="12">
        <v>0.60536000000000001</v>
      </c>
      <c r="E5" s="1">
        <v>32.254420000000003</v>
      </c>
      <c r="F5" s="12">
        <v>82.726200000000006</v>
      </c>
      <c r="G5" s="12">
        <v>16.152699999999999</v>
      </c>
      <c r="H5" s="12">
        <v>0.52576999999999996</v>
      </c>
      <c r="I5" s="1">
        <v>30.721920000000001</v>
      </c>
      <c r="J5" s="12">
        <v>100</v>
      </c>
      <c r="K5" s="1">
        <v>5000000000000000</v>
      </c>
      <c r="L5" s="1">
        <v>1968000000</v>
      </c>
      <c r="N5" s="12">
        <v>300</v>
      </c>
      <c r="O5" s="12" t="s">
        <v>33</v>
      </c>
      <c r="P5" s="12">
        <v>38.646999999999998</v>
      </c>
      <c r="Q5" s="12">
        <v>0.60536999999999996</v>
      </c>
      <c r="R5" s="1">
        <v>32.253860000000003</v>
      </c>
      <c r="S5" s="12">
        <v>82.724199999999996</v>
      </c>
      <c r="T5" s="12">
        <v>16.152200000000001</v>
      </c>
      <c r="U5" s="12">
        <v>0.52575000000000005</v>
      </c>
      <c r="V5" s="1">
        <v>30.722090000000001</v>
      </c>
      <c r="W5" s="12">
        <v>100</v>
      </c>
      <c r="X5" s="1">
        <v>5000000000000000</v>
      </c>
      <c r="Y5" s="1">
        <v>1968000000</v>
      </c>
      <c r="AA5" s="1">
        <v>1968000000</v>
      </c>
      <c r="AB5" s="1">
        <f>K262</f>
        <v>1E+16</v>
      </c>
    </row>
    <row r="6" spans="1:28">
      <c r="A6" s="12">
        <v>300</v>
      </c>
      <c r="B6" s="12" t="s">
        <v>34</v>
      </c>
      <c r="C6" s="12">
        <v>38.646999999999998</v>
      </c>
      <c r="D6" s="12">
        <v>0.60535000000000005</v>
      </c>
      <c r="E6" s="1">
        <v>32.254170000000002</v>
      </c>
      <c r="F6" s="12">
        <v>82.726100000000002</v>
      </c>
      <c r="G6" s="12">
        <v>16.1524</v>
      </c>
      <c r="H6" s="12">
        <v>0.52575000000000005</v>
      </c>
      <c r="I6" s="1">
        <v>30.722529999999999</v>
      </c>
      <c r="J6" s="12">
        <v>100</v>
      </c>
      <c r="K6" s="1">
        <v>5000000000000000</v>
      </c>
      <c r="L6" s="1">
        <v>2467000000</v>
      </c>
      <c r="N6" s="12">
        <v>300</v>
      </c>
      <c r="O6" s="12" t="s">
        <v>34</v>
      </c>
      <c r="P6" s="12">
        <v>38.646999999999998</v>
      </c>
      <c r="Q6" s="12">
        <v>0.60536000000000001</v>
      </c>
      <c r="R6" s="1">
        <v>32.253480000000003</v>
      </c>
      <c r="S6" s="12">
        <v>82.723500000000001</v>
      </c>
      <c r="T6" s="12">
        <v>16.151800000000001</v>
      </c>
      <c r="U6" s="12">
        <v>0.52575000000000005</v>
      </c>
      <c r="V6" s="1">
        <v>30.721309999999999</v>
      </c>
      <c r="W6" s="12">
        <v>100</v>
      </c>
      <c r="X6" s="1">
        <v>5000000000000000</v>
      </c>
      <c r="Y6" s="1">
        <v>2467000000</v>
      </c>
      <c r="AA6" s="1">
        <v>2467000000</v>
      </c>
      <c r="AB6" s="1">
        <f>K314</f>
        <v>1E+17</v>
      </c>
    </row>
    <row r="7" spans="1:28">
      <c r="A7" s="12">
        <v>300</v>
      </c>
      <c r="B7" s="12" t="s">
        <v>35</v>
      </c>
      <c r="C7" s="12">
        <v>38.646999999999998</v>
      </c>
      <c r="D7" s="12">
        <v>0.60535000000000005</v>
      </c>
      <c r="E7" s="1">
        <v>32.253860000000003</v>
      </c>
      <c r="F7" s="12">
        <v>82.725899999999996</v>
      </c>
      <c r="G7" s="12">
        <v>16.152100000000001</v>
      </c>
      <c r="H7" s="12">
        <v>0.52575000000000005</v>
      </c>
      <c r="I7" s="1">
        <v>30.721869999999999</v>
      </c>
      <c r="J7" s="12">
        <v>100</v>
      </c>
      <c r="K7" s="1">
        <v>5000000000000000</v>
      </c>
      <c r="L7" s="1">
        <v>3092000000</v>
      </c>
      <c r="N7" s="12">
        <v>300</v>
      </c>
      <c r="O7" s="12" t="s">
        <v>35</v>
      </c>
      <c r="P7" s="12">
        <v>38.646999999999998</v>
      </c>
      <c r="Q7" s="12">
        <v>0.60536000000000001</v>
      </c>
      <c r="R7" s="1">
        <v>32.253</v>
      </c>
      <c r="S7" s="12">
        <v>82.722700000000003</v>
      </c>
      <c r="T7" s="12">
        <v>16.151299999999999</v>
      </c>
      <c r="U7" s="12">
        <v>0.52575000000000005</v>
      </c>
      <c r="V7" s="1">
        <v>30.72034</v>
      </c>
      <c r="W7" s="12">
        <v>100</v>
      </c>
      <c r="X7" s="1">
        <v>5000000000000000</v>
      </c>
      <c r="Y7" s="1">
        <v>3092000000</v>
      </c>
      <c r="AA7" s="1">
        <v>3092000000</v>
      </c>
      <c r="AB7" s="1"/>
    </row>
    <row r="8" spans="1:28">
      <c r="A8" s="12">
        <v>300</v>
      </c>
      <c r="B8" s="12" t="s">
        <v>36</v>
      </c>
      <c r="C8" s="12">
        <v>38.646999999999998</v>
      </c>
      <c r="D8" s="12">
        <v>0.60533999999999999</v>
      </c>
      <c r="E8" s="1">
        <v>32.25347</v>
      </c>
      <c r="F8" s="12">
        <v>82.7256</v>
      </c>
      <c r="G8" s="12">
        <v>16.151599999999998</v>
      </c>
      <c r="H8" s="12">
        <v>0.52575000000000005</v>
      </c>
      <c r="I8" s="1">
        <v>30.721039999999999</v>
      </c>
      <c r="J8" s="12">
        <v>100</v>
      </c>
      <c r="K8" s="1">
        <v>5000000000000000</v>
      </c>
      <c r="L8" s="1">
        <v>3875000000</v>
      </c>
      <c r="N8" s="12">
        <v>300</v>
      </c>
      <c r="O8" s="12" t="s">
        <v>36</v>
      </c>
      <c r="P8" s="12">
        <v>38.646999999999998</v>
      </c>
      <c r="Q8" s="12">
        <v>0.60535000000000005</v>
      </c>
      <c r="R8" s="1">
        <v>32.252389999999998</v>
      </c>
      <c r="S8" s="12">
        <v>82.721599999999995</v>
      </c>
      <c r="T8" s="12">
        <v>16.150600000000001</v>
      </c>
      <c r="U8" s="12">
        <v>0.52573000000000003</v>
      </c>
      <c r="V8" s="1">
        <v>30.72026</v>
      </c>
      <c r="W8" s="12">
        <v>100</v>
      </c>
      <c r="X8" s="1">
        <v>5000000000000000</v>
      </c>
      <c r="Y8" s="1">
        <v>3875000000</v>
      </c>
      <c r="AA8" s="1">
        <v>3875000000</v>
      </c>
      <c r="AB8" s="1"/>
    </row>
    <row r="9" spans="1:28">
      <c r="A9" s="12">
        <v>300</v>
      </c>
      <c r="B9" s="12" t="s">
        <v>37</v>
      </c>
      <c r="C9" s="12">
        <v>38.646999999999998</v>
      </c>
      <c r="D9" s="12">
        <v>0.60533000000000003</v>
      </c>
      <c r="E9" s="1">
        <v>32.252989999999997</v>
      </c>
      <c r="F9" s="12">
        <v>82.725300000000004</v>
      </c>
      <c r="G9" s="12">
        <v>16.1511</v>
      </c>
      <c r="H9" s="12">
        <v>0.52573000000000003</v>
      </c>
      <c r="I9" s="1">
        <v>30.721139999999998</v>
      </c>
      <c r="J9" s="12">
        <v>100</v>
      </c>
      <c r="K9" s="1">
        <v>5000000000000000</v>
      </c>
      <c r="L9" s="1">
        <v>4856000000</v>
      </c>
      <c r="N9" s="12">
        <v>300</v>
      </c>
      <c r="O9" s="12" t="s">
        <v>37</v>
      </c>
      <c r="P9" s="12">
        <v>38.646999999999998</v>
      </c>
      <c r="Q9" s="12">
        <v>0.60535000000000005</v>
      </c>
      <c r="R9" s="1">
        <v>32.251629999999999</v>
      </c>
      <c r="S9" s="12">
        <v>82.720299999999995</v>
      </c>
      <c r="T9" s="12">
        <v>16.149799999999999</v>
      </c>
      <c r="U9" s="12">
        <v>0.52571000000000001</v>
      </c>
      <c r="V9" s="1">
        <v>30.71988</v>
      </c>
      <c r="W9" s="12">
        <v>100</v>
      </c>
      <c r="X9" s="1">
        <v>5000000000000000</v>
      </c>
      <c r="Y9" s="1">
        <v>4856000000</v>
      </c>
      <c r="AA9" s="1">
        <v>4856000000</v>
      </c>
      <c r="AB9" s="1"/>
    </row>
    <row r="10" spans="1:28">
      <c r="A10" s="12">
        <v>300</v>
      </c>
      <c r="B10" s="12" t="s">
        <v>38</v>
      </c>
      <c r="C10" s="12">
        <v>38.646999999999998</v>
      </c>
      <c r="D10" s="12">
        <v>0.60531999999999997</v>
      </c>
      <c r="E10" s="1">
        <v>32.252380000000002</v>
      </c>
      <c r="F10" s="12">
        <v>82.724900000000005</v>
      </c>
      <c r="G10" s="12">
        <v>16.150400000000001</v>
      </c>
      <c r="H10" s="12">
        <v>0.52573000000000003</v>
      </c>
      <c r="I10" s="1">
        <v>30.719840000000001</v>
      </c>
      <c r="J10" s="12">
        <v>100</v>
      </c>
      <c r="K10" s="1">
        <v>5000000000000000</v>
      </c>
      <c r="L10" s="1">
        <v>6086000000</v>
      </c>
      <c r="N10" s="12">
        <v>300</v>
      </c>
      <c r="O10" s="12" t="s">
        <v>38</v>
      </c>
      <c r="P10" s="12">
        <v>38.646999999999998</v>
      </c>
      <c r="Q10" s="12">
        <v>0.60533999999999999</v>
      </c>
      <c r="R10" s="1">
        <v>32.250680000000003</v>
      </c>
      <c r="S10" s="12">
        <v>82.718599999999995</v>
      </c>
      <c r="T10" s="12">
        <v>16.148800000000001</v>
      </c>
      <c r="U10" s="12">
        <v>0.52571000000000001</v>
      </c>
      <c r="V10" s="1">
        <v>30.717970000000001</v>
      </c>
      <c r="W10" s="12">
        <v>100</v>
      </c>
      <c r="X10" s="1">
        <v>5000000000000000</v>
      </c>
      <c r="Y10" s="1">
        <v>6086000000</v>
      </c>
      <c r="AA10" s="1">
        <v>6086000000</v>
      </c>
      <c r="AB10" s="1"/>
    </row>
    <row r="11" spans="1:28">
      <c r="A11" s="12">
        <v>300</v>
      </c>
      <c r="B11" s="12" t="s">
        <v>39</v>
      </c>
      <c r="C11" s="12">
        <v>38.646999999999998</v>
      </c>
      <c r="D11" s="12">
        <v>0.60531000000000001</v>
      </c>
      <c r="E11" s="1">
        <v>32.251620000000003</v>
      </c>
      <c r="F11" s="12">
        <v>82.724400000000003</v>
      </c>
      <c r="G11" s="12">
        <v>16.1496</v>
      </c>
      <c r="H11" s="12">
        <v>0.52571000000000001</v>
      </c>
      <c r="I11" s="1">
        <v>30.719349999999999</v>
      </c>
      <c r="J11" s="12">
        <v>100</v>
      </c>
      <c r="K11" s="1">
        <v>5000000000000000</v>
      </c>
      <c r="L11" s="1">
        <v>7627000000</v>
      </c>
      <c r="N11" s="12">
        <v>300</v>
      </c>
      <c r="O11" s="12" t="s">
        <v>39</v>
      </c>
      <c r="P11" s="12">
        <v>38.646999999999998</v>
      </c>
      <c r="Q11" s="12">
        <v>0.60533000000000003</v>
      </c>
      <c r="R11" s="1">
        <v>32.249490000000002</v>
      </c>
      <c r="S11" s="12">
        <v>82.716499999999996</v>
      </c>
      <c r="T11" s="12">
        <v>16.147600000000001</v>
      </c>
      <c r="U11" s="12">
        <v>0.52568999999999999</v>
      </c>
      <c r="V11" s="1">
        <v>30.716719999999999</v>
      </c>
      <c r="W11" s="12">
        <v>100</v>
      </c>
      <c r="X11" s="1">
        <v>5000000000000000</v>
      </c>
      <c r="Y11" s="1">
        <v>7627000000</v>
      </c>
      <c r="AA11" s="1">
        <v>7627000000</v>
      </c>
      <c r="AB11" s="1"/>
    </row>
    <row r="12" spans="1:28">
      <c r="A12" s="12">
        <v>300</v>
      </c>
      <c r="B12" s="12" t="s">
        <v>40</v>
      </c>
      <c r="C12" s="12">
        <v>38.646999999999998</v>
      </c>
      <c r="D12" s="12">
        <v>0.60528999999999999</v>
      </c>
      <c r="E12" s="1">
        <v>32.25067</v>
      </c>
      <c r="F12" s="12">
        <v>82.723799999999997</v>
      </c>
      <c r="G12" s="12">
        <v>16.148499999999999</v>
      </c>
      <c r="H12" s="12">
        <v>0.52568999999999999</v>
      </c>
      <c r="I12" s="1">
        <v>30.718440000000001</v>
      </c>
      <c r="J12" s="12">
        <v>100</v>
      </c>
      <c r="K12" s="1">
        <v>5000000000000000</v>
      </c>
      <c r="L12" s="1">
        <v>9559000000</v>
      </c>
      <c r="N12" s="12">
        <v>300</v>
      </c>
      <c r="O12" s="12" t="s">
        <v>40</v>
      </c>
      <c r="P12" s="12">
        <v>38.646999999999998</v>
      </c>
      <c r="Q12" s="12">
        <v>0.60531999999999997</v>
      </c>
      <c r="R12" s="1">
        <v>32.247999999999998</v>
      </c>
      <c r="S12" s="12">
        <v>82.713899999999995</v>
      </c>
      <c r="T12" s="12">
        <v>16.146000000000001</v>
      </c>
      <c r="U12" s="12">
        <v>0.52564999999999995</v>
      </c>
      <c r="V12" s="1">
        <v>30.716000000000001</v>
      </c>
      <c r="W12" s="12">
        <v>100</v>
      </c>
      <c r="X12" s="1">
        <v>5000000000000000</v>
      </c>
      <c r="Y12" s="1">
        <v>9559000000</v>
      </c>
      <c r="AA12" s="1">
        <v>9559000000</v>
      </c>
      <c r="AB12" s="1"/>
    </row>
    <row r="13" spans="1:28">
      <c r="A13" s="12">
        <v>300</v>
      </c>
      <c r="B13" s="12" t="s">
        <v>41</v>
      </c>
      <c r="C13" s="12">
        <v>38.646999999999998</v>
      </c>
      <c r="D13" s="12">
        <v>0.60526999999999997</v>
      </c>
      <c r="E13" s="1">
        <v>32.249470000000002</v>
      </c>
      <c r="F13" s="12">
        <v>82.723100000000002</v>
      </c>
      <c r="G13" s="12">
        <v>16.147099999999998</v>
      </c>
      <c r="H13" s="12">
        <v>0.52566999999999997</v>
      </c>
      <c r="I13" s="1">
        <v>30.717020000000002</v>
      </c>
      <c r="J13" s="12">
        <v>100</v>
      </c>
      <c r="K13" s="1">
        <v>5000000000000000</v>
      </c>
      <c r="L13" s="1">
        <v>11980000000</v>
      </c>
      <c r="N13" s="12">
        <v>300</v>
      </c>
      <c r="O13" s="12" t="s">
        <v>41</v>
      </c>
      <c r="P13" s="12">
        <v>38.646999999999998</v>
      </c>
      <c r="Q13" s="12">
        <v>0.60529999999999995</v>
      </c>
      <c r="R13" s="1">
        <v>32.246130000000001</v>
      </c>
      <c r="S13" s="12">
        <v>82.710599999999999</v>
      </c>
      <c r="T13" s="12">
        <v>16.143999999999998</v>
      </c>
      <c r="U13" s="12">
        <v>0.52564</v>
      </c>
      <c r="V13" s="1">
        <v>30.71339</v>
      </c>
      <c r="W13" s="12">
        <v>100</v>
      </c>
      <c r="X13" s="1">
        <v>5000000000000000</v>
      </c>
      <c r="Y13" s="1">
        <v>11980000000</v>
      </c>
      <c r="AA13" s="1">
        <v>11980000000</v>
      </c>
      <c r="AB13" s="1"/>
    </row>
    <row r="14" spans="1:28">
      <c r="A14" s="12">
        <v>300</v>
      </c>
      <c r="B14" s="12" t="s">
        <v>42</v>
      </c>
      <c r="C14" s="12">
        <v>38.646999999999998</v>
      </c>
      <c r="D14" s="12">
        <v>0.60524</v>
      </c>
      <c r="E14" s="1">
        <v>32.247979999999998</v>
      </c>
      <c r="F14" s="12">
        <v>82.722099999999998</v>
      </c>
      <c r="G14" s="12">
        <v>16.145399999999999</v>
      </c>
      <c r="H14" s="12">
        <v>0.52564</v>
      </c>
      <c r="I14" s="1">
        <v>30.716100000000001</v>
      </c>
      <c r="J14" s="12">
        <v>100</v>
      </c>
      <c r="K14" s="1">
        <v>5000000000000000</v>
      </c>
      <c r="L14" s="1">
        <v>15010000000</v>
      </c>
      <c r="N14" s="12">
        <v>300</v>
      </c>
      <c r="O14" s="12" t="s">
        <v>42</v>
      </c>
      <c r="P14" s="12">
        <v>38.646999999999998</v>
      </c>
      <c r="Q14" s="12">
        <v>0.60528000000000004</v>
      </c>
      <c r="R14" s="1">
        <v>32.2438</v>
      </c>
      <c r="S14" s="12">
        <v>82.706599999999995</v>
      </c>
      <c r="T14" s="12">
        <v>16.1416</v>
      </c>
      <c r="U14" s="12">
        <v>0.52559999999999996</v>
      </c>
      <c r="V14" s="1">
        <v>30.710979999999999</v>
      </c>
      <c r="W14" s="12">
        <v>100</v>
      </c>
      <c r="X14" s="1">
        <v>5000000000000000</v>
      </c>
      <c r="Y14" s="1">
        <v>15010000000</v>
      </c>
      <c r="AA14" s="1">
        <v>15010000000</v>
      </c>
      <c r="AB14" s="1"/>
    </row>
    <row r="15" spans="1:28">
      <c r="A15" s="12">
        <v>300</v>
      </c>
      <c r="B15" s="12" t="s">
        <v>43</v>
      </c>
      <c r="C15" s="12">
        <v>38.646999999999998</v>
      </c>
      <c r="D15" s="12">
        <v>0.60519999999999996</v>
      </c>
      <c r="E15" s="1">
        <v>32.246099999999998</v>
      </c>
      <c r="F15" s="12">
        <v>82.7209</v>
      </c>
      <c r="G15" s="12">
        <v>16.1433</v>
      </c>
      <c r="H15" s="12">
        <v>0.52559999999999996</v>
      </c>
      <c r="I15" s="1">
        <v>30.714369999999999</v>
      </c>
      <c r="J15" s="12">
        <v>100</v>
      </c>
      <c r="K15" s="1">
        <v>5000000000000000</v>
      </c>
      <c r="L15" s="1">
        <v>18820000000</v>
      </c>
      <c r="N15" s="12">
        <v>300</v>
      </c>
      <c r="O15" s="12" t="s">
        <v>43</v>
      </c>
      <c r="P15" s="12">
        <v>38.646999999999998</v>
      </c>
      <c r="Q15" s="12">
        <v>0.60526000000000002</v>
      </c>
      <c r="R15" s="1">
        <v>32.240870000000001</v>
      </c>
      <c r="S15" s="12">
        <v>82.701499999999996</v>
      </c>
      <c r="T15" s="12">
        <v>16.138500000000001</v>
      </c>
      <c r="U15" s="12">
        <v>0.52556000000000003</v>
      </c>
      <c r="V15" s="1">
        <v>30.707380000000001</v>
      </c>
      <c r="W15" s="12">
        <v>100</v>
      </c>
      <c r="X15" s="1">
        <v>5000000000000000</v>
      </c>
      <c r="Y15" s="1">
        <v>18820000000</v>
      </c>
      <c r="AA15" s="1">
        <v>18820000000</v>
      </c>
      <c r="AB15" s="1"/>
    </row>
    <row r="16" spans="1:28">
      <c r="A16" s="12">
        <v>300</v>
      </c>
      <c r="B16" s="12" t="s">
        <v>44</v>
      </c>
      <c r="C16" s="12">
        <v>38.646999999999998</v>
      </c>
      <c r="D16" s="12">
        <v>0.60516000000000003</v>
      </c>
      <c r="E16" s="1">
        <v>32.243760000000002</v>
      </c>
      <c r="F16" s="12">
        <v>82.719399999999993</v>
      </c>
      <c r="G16" s="12">
        <v>16.140699999999999</v>
      </c>
      <c r="H16" s="12">
        <v>0.52556000000000003</v>
      </c>
      <c r="I16" s="1">
        <v>30.71163</v>
      </c>
      <c r="J16" s="12">
        <v>100</v>
      </c>
      <c r="K16" s="1">
        <v>5000000000000000</v>
      </c>
      <c r="L16" s="1">
        <v>23580000000</v>
      </c>
      <c r="N16" s="12">
        <v>300</v>
      </c>
      <c r="O16" s="12" t="s">
        <v>44</v>
      </c>
      <c r="P16" s="12">
        <v>38.646999999999998</v>
      </c>
      <c r="Q16" s="12">
        <v>0.60523000000000005</v>
      </c>
      <c r="R16" s="1">
        <v>32.237200000000001</v>
      </c>
      <c r="S16" s="12">
        <v>82.695099999999996</v>
      </c>
      <c r="T16" s="12">
        <v>16.134599999999999</v>
      </c>
      <c r="U16" s="12">
        <v>0.52549999999999997</v>
      </c>
      <c r="V16" s="1">
        <v>30.70346</v>
      </c>
      <c r="W16" s="12">
        <v>100</v>
      </c>
      <c r="X16" s="1">
        <v>5000000000000000</v>
      </c>
      <c r="Y16" s="1">
        <v>23580000000</v>
      </c>
      <c r="AA16" s="1">
        <v>23580000000</v>
      </c>
      <c r="AB16" s="1"/>
    </row>
    <row r="17" spans="1:28">
      <c r="A17" s="12">
        <v>300</v>
      </c>
      <c r="B17" s="12" t="s">
        <v>45</v>
      </c>
      <c r="C17" s="12">
        <v>38.646999999999998</v>
      </c>
      <c r="D17" s="12">
        <v>0.60509999999999997</v>
      </c>
      <c r="E17" s="1">
        <v>32.240819999999999</v>
      </c>
      <c r="F17" s="12">
        <v>82.717500000000001</v>
      </c>
      <c r="G17" s="12">
        <v>16.1374</v>
      </c>
      <c r="H17" s="12">
        <v>0.52549999999999997</v>
      </c>
      <c r="I17" s="1">
        <v>30.708770000000001</v>
      </c>
      <c r="J17" s="12">
        <v>100</v>
      </c>
      <c r="K17" s="1">
        <v>5000000000000000</v>
      </c>
      <c r="L17" s="1">
        <v>29550000000</v>
      </c>
      <c r="N17" s="12">
        <v>300</v>
      </c>
      <c r="O17" s="12" t="s">
        <v>45</v>
      </c>
      <c r="P17" s="12">
        <v>38.646999999999998</v>
      </c>
      <c r="Q17" s="12">
        <v>0.60519000000000001</v>
      </c>
      <c r="R17" s="1">
        <v>32.232619999999997</v>
      </c>
      <c r="S17" s="12">
        <v>82.687200000000004</v>
      </c>
      <c r="T17" s="12">
        <v>16.129799999999999</v>
      </c>
      <c r="U17" s="12">
        <v>0.52542</v>
      </c>
      <c r="V17" s="1">
        <v>30.698830000000001</v>
      </c>
      <c r="W17" s="12">
        <v>100</v>
      </c>
      <c r="X17" s="1">
        <v>5000000000000000</v>
      </c>
      <c r="Y17" s="1">
        <v>29550000000</v>
      </c>
      <c r="AA17" s="1">
        <v>29550000000</v>
      </c>
      <c r="AB17" s="1"/>
    </row>
    <row r="18" spans="1:28">
      <c r="A18" s="12">
        <v>300</v>
      </c>
      <c r="B18" s="12" t="s">
        <v>46</v>
      </c>
      <c r="C18" s="12">
        <v>38.646999999999998</v>
      </c>
      <c r="D18" s="12">
        <v>0.60502999999999996</v>
      </c>
      <c r="E18" s="1">
        <v>32.237139999999997</v>
      </c>
      <c r="F18" s="12">
        <v>82.715199999999996</v>
      </c>
      <c r="G18" s="12">
        <v>16.133299999999998</v>
      </c>
      <c r="H18" s="12">
        <v>0.52544000000000002</v>
      </c>
      <c r="I18" s="1">
        <v>30.704339999999998</v>
      </c>
      <c r="J18" s="12">
        <v>100</v>
      </c>
      <c r="K18" s="1">
        <v>5000000000000000</v>
      </c>
      <c r="L18" s="1">
        <v>37040000000</v>
      </c>
      <c r="N18" s="12">
        <v>300</v>
      </c>
      <c r="O18" s="12" t="s">
        <v>46</v>
      </c>
      <c r="P18" s="12">
        <v>38.646999999999998</v>
      </c>
      <c r="Q18" s="12">
        <v>0.60514999999999997</v>
      </c>
      <c r="R18" s="1">
        <v>32.226880000000001</v>
      </c>
      <c r="S18" s="12">
        <v>82.677300000000002</v>
      </c>
      <c r="T18" s="12">
        <v>16.123699999999999</v>
      </c>
      <c r="U18" s="12">
        <v>0.52532000000000001</v>
      </c>
      <c r="V18" s="1">
        <v>30.693049999999999</v>
      </c>
      <c r="W18" s="12">
        <v>100</v>
      </c>
      <c r="X18" s="1">
        <v>5000000000000000</v>
      </c>
      <c r="Y18" s="1">
        <v>37040000000</v>
      </c>
      <c r="AA18" s="1">
        <v>37040000000</v>
      </c>
      <c r="AB18" s="1"/>
    </row>
    <row r="19" spans="1:28">
      <c r="A19" s="12">
        <v>300</v>
      </c>
      <c r="B19" s="12" t="s">
        <v>47</v>
      </c>
      <c r="C19" s="12">
        <v>38.646999999999998</v>
      </c>
      <c r="D19" s="12">
        <v>0.60494999999999999</v>
      </c>
      <c r="E19" s="1">
        <v>32.23254</v>
      </c>
      <c r="F19" s="12">
        <v>82.712199999999996</v>
      </c>
      <c r="G19" s="12">
        <v>16.1281</v>
      </c>
      <c r="H19" s="12">
        <v>0.52534000000000003</v>
      </c>
      <c r="I19" s="1">
        <v>30.700230000000001</v>
      </c>
      <c r="J19" s="12">
        <v>100</v>
      </c>
      <c r="K19" s="1">
        <v>5000000000000000</v>
      </c>
      <c r="L19" s="1">
        <v>46420000000</v>
      </c>
      <c r="N19" s="12">
        <v>300</v>
      </c>
      <c r="O19" s="12" t="s">
        <v>47</v>
      </c>
      <c r="P19" s="12">
        <v>38.646999999999998</v>
      </c>
      <c r="Q19" s="12">
        <v>0.60509000000000002</v>
      </c>
      <c r="R19" s="1">
        <v>32.219709999999999</v>
      </c>
      <c r="S19" s="12">
        <v>82.665000000000006</v>
      </c>
      <c r="T19" s="12">
        <v>16.116199999999999</v>
      </c>
      <c r="U19" s="12">
        <v>0.5252</v>
      </c>
      <c r="V19" s="1">
        <v>30.685559999999999</v>
      </c>
      <c r="W19" s="12">
        <v>100</v>
      </c>
      <c r="X19" s="1">
        <v>5000000000000000</v>
      </c>
      <c r="Y19" s="1">
        <v>46420000000</v>
      </c>
      <c r="AA19" s="1">
        <v>46420000000</v>
      </c>
      <c r="AB19" s="1"/>
    </row>
    <row r="20" spans="1:28">
      <c r="A20" s="12">
        <v>300</v>
      </c>
      <c r="B20" s="12" t="s">
        <v>48</v>
      </c>
      <c r="C20" s="12">
        <v>38.646999999999998</v>
      </c>
      <c r="D20" s="12">
        <v>0.60484000000000004</v>
      </c>
      <c r="E20" s="1">
        <v>32.226779999999998</v>
      </c>
      <c r="F20" s="12">
        <v>82.708500000000001</v>
      </c>
      <c r="G20" s="12">
        <v>16.121700000000001</v>
      </c>
      <c r="H20" s="12">
        <v>0.52524000000000004</v>
      </c>
      <c r="I20" s="1">
        <v>30.69369</v>
      </c>
      <c r="J20" s="12">
        <v>100</v>
      </c>
      <c r="K20" s="1">
        <v>5000000000000000</v>
      </c>
      <c r="L20" s="1">
        <v>58170000000</v>
      </c>
      <c r="N20" s="12">
        <v>300</v>
      </c>
      <c r="O20" s="12" t="s">
        <v>48</v>
      </c>
      <c r="P20" s="12">
        <v>38.646999999999998</v>
      </c>
      <c r="Q20" s="12">
        <v>0.60502</v>
      </c>
      <c r="R20" s="1">
        <v>32.210749999999997</v>
      </c>
      <c r="S20" s="12">
        <v>82.649900000000002</v>
      </c>
      <c r="T20" s="12">
        <v>16.1069</v>
      </c>
      <c r="U20" s="12">
        <v>0.52507000000000004</v>
      </c>
      <c r="V20" s="1">
        <v>30.675719999999998</v>
      </c>
      <c r="W20" s="12">
        <v>100</v>
      </c>
      <c r="X20" s="1">
        <v>5000000000000000</v>
      </c>
      <c r="Y20" s="1">
        <v>58170000000</v>
      </c>
      <c r="AA20" s="1">
        <v>58170000000</v>
      </c>
      <c r="AB20" s="1"/>
    </row>
    <row r="21" spans="1:28">
      <c r="A21" s="12">
        <v>300</v>
      </c>
      <c r="B21" s="12" t="s">
        <v>49</v>
      </c>
      <c r="C21" s="12">
        <v>38.646999999999998</v>
      </c>
      <c r="D21" s="12">
        <v>0.60470999999999997</v>
      </c>
      <c r="E21" s="1">
        <v>32.219589999999997</v>
      </c>
      <c r="F21" s="12">
        <v>82.703999999999994</v>
      </c>
      <c r="G21" s="12">
        <v>16.113700000000001</v>
      </c>
      <c r="H21" s="12">
        <v>0.52510999999999997</v>
      </c>
      <c r="I21" s="1">
        <v>30.686419999999998</v>
      </c>
      <c r="J21" s="12">
        <v>100</v>
      </c>
      <c r="K21" s="1">
        <v>5000000000000000</v>
      </c>
      <c r="L21" s="1">
        <v>72900000000</v>
      </c>
      <c r="N21" s="12">
        <v>300</v>
      </c>
      <c r="O21" s="12" t="s">
        <v>49</v>
      </c>
      <c r="P21" s="12">
        <v>38.646999999999998</v>
      </c>
      <c r="Q21" s="12">
        <v>0.60492999999999997</v>
      </c>
      <c r="R21" s="1">
        <v>32.199559999999998</v>
      </c>
      <c r="S21" s="12">
        <v>82.631</v>
      </c>
      <c r="T21" s="12">
        <v>16.095199999999998</v>
      </c>
      <c r="U21" s="12">
        <v>0.52488999999999997</v>
      </c>
      <c r="V21" s="1">
        <v>30.663720000000001</v>
      </c>
      <c r="W21" s="12">
        <v>100</v>
      </c>
      <c r="X21" s="1">
        <v>5000000000000000</v>
      </c>
      <c r="Y21" s="1">
        <v>72900000000</v>
      </c>
      <c r="AA21" s="1">
        <v>72900000000</v>
      </c>
      <c r="AB21" s="1"/>
    </row>
    <row r="22" spans="1:28">
      <c r="A22" s="12">
        <v>300</v>
      </c>
      <c r="B22" s="12" t="s">
        <v>50</v>
      </c>
      <c r="C22" s="12">
        <v>38.646999999999998</v>
      </c>
      <c r="D22" s="12">
        <v>0.60455000000000003</v>
      </c>
      <c r="E22" s="1">
        <v>32.210599999999999</v>
      </c>
      <c r="F22" s="12">
        <v>82.698300000000003</v>
      </c>
      <c r="G22" s="12">
        <v>16.1037</v>
      </c>
      <c r="H22" s="12">
        <v>0.52493000000000001</v>
      </c>
      <c r="I22" s="1">
        <v>30.67765</v>
      </c>
      <c r="J22" s="12">
        <v>100</v>
      </c>
      <c r="K22" s="1">
        <v>5000000000000000</v>
      </c>
      <c r="L22" s="1">
        <v>91370000000</v>
      </c>
      <c r="N22" s="12">
        <v>300</v>
      </c>
      <c r="O22" s="12" t="s">
        <v>50</v>
      </c>
      <c r="P22" s="12">
        <v>38.646999999999998</v>
      </c>
      <c r="Q22" s="12">
        <v>0.60480999999999996</v>
      </c>
      <c r="R22" s="1">
        <v>32.185609999999997</v>
      </c>
      <c r="S22" s="12">
        <v>82.607699999999994</v>
      </c>
      <c r="T22" s="12">
        <v>16.0806</v>
      </c>
      <c r="U22" s="12">
        <v>0.52468000000000004</v>
      </c>
      <c r="V22" s="1">
        <v>30.648569999999999</v>
      </c>
      <c r="W22" s="12">
        <v>100</v>
      </c>
      <c r="X22" s="1">
        <v>5000000000000000</v>
      </c>
      <c r="Y22" s="1">
        <v>91370000000</v>
      </c>
      <c r="AA22" s="1">
        <v>91370000000</v>
      </c>
      <c r="AB22" s="1"/>
    </row>
    <row r="23" spans="1:28">
      <c r="A23" s="12">
        <v>300</v>
      </c>
      <c r="B23" s="12" t="s">
        <v>51</v>
      </c>
      <c r="C23" s="12">
        <v>38.646999999999998</v>
      </c>
      <c r="D23" s="12">
        <v>0.60433999999999999</v>
      </c>
      <c r="E23" s="1">
        <v>32.199379999999998</v>
      </c>
      <c r="F23" s="12">
        <v>82.691199999999995</v>
      </c>
      <c r="G23" s="12">
        <v>16.091200000000001</v>
      </c>
      <c r="H23" s="12">
        <v>0.52471999999999996</v>
      </c>
      <c r="I23" s="1">
        <v>30.666519999999998</v>
      </c>
      <c r="J23" s="12">
        <v>100</v>
      </c>
      <c r="K23" s="1">
        <v>5000000000000000</v>
      </c>
      <c r="L23" s="1">
        <v>114500000000</v>
      </c>
      <c r="N23" s="12">
        <v>300</v>
      </c>
      <c r="O23" s="12" t="s">
        <v>51</v>
      </c>
      <c r="P23" s="12">
        <v>38.646999999999998</v>
      </c>
      <c r="Q23" s="12">
        <v>0.60467000000000004</v>
      </c>
      <c r="R23" s="1">
        <v>32.168230000000001</v>
      </c>
      <c r="S23" s="12">
        <v>82.579099999999997</v>
      </c>
      <c r="T23" s="12">
        <v>16.0626</v>
      </c>
      <c r="U23" s="12">
        <v>0.52439999999999998</v>
      </c>
      <c r="V23" s="1">
        <v>30.630140000000001</v>
      </c>
      <c r="W23" s="12">
        <v>100</v>
      </c>
      <c r="X23" s="1">
        <v>5000000000000000</v>
      </c>
      <c r="Y23" s="1">
        <v>114500000000</v>
      </c>
      <c r="AA23" s="1">
        <v>114500000000</v>
      </c>
      <c r="AB23" s="1"/>
    </row>
    <row r="24" spans="1:28">
      <c r="A24" s="12">
        <v>300</v>
      </c>
      <c r="B24" s="12" t="s">
        <v>52</v>
      </c>
      <c r="C24" s="12">
        <v>38.646999999999998</v>
      </c>
      <c r="D24" s="12">
        <v>0.60409000000000002</v>
      </c>
      <c r="E24" s="1">
        <v>32.185380000000002</v>
      </c>
      <c r="F24" s="12">
        <v>82.682299999999998</v>
      </c>
      <c r="G24" s="12">
        <v>16.075800000000001</v>
      </c>
      <c r="H24" s="12">
        <v>0.52446000000000004</v>
      </c>
      <c r="I24" s="1">
        <v>30.65194</v>
      </c>
      <c r="J24" s="12">
        <v>100</v>
      </c>
      <c r="K24" s="1">
        <v>5000000000000000</v>
      </c>
      <c r="L24" s="1">
        <v>143500000000</v>
      </c>
      <c r="N24" s="12">
        <v>300</v>
      </c>
      <c r="O24" s="12" t="s">
        <v>52</v>
      </c>
      <c r="P24" s="12">
        <v>38.646999999999998</v>
      </c>
      <c r="Q24" s="12">
        <v>0.60448999999999997</v>
      </c>
      <c r="R24" s="1">
        <v>32.146599999999999</v>
      </c>
      <c r="S24" s="12">
        <v>82.543999999999997</v>
      </c>
      <c r="T24" s="12">
        <v>16.040199999999999</v>
      </c>
      <c r="U24" s="12">
        <v>0.52407000000000004</v>
      </c>
      <c r="V24" s="1">
        <v>30.6069</v>
      </c>
      <c r="W24" s="12">
        <v>100</v>
      </c>
      <c r="X24" s="1">
        <v>5000000000000000</v>
      </c>
      <c r="Y24" s="1">
        <v>143500000000</v>
      </c>
      <c r="AA24" s="1">
        <v>143500000000</v>
      </c>
      <c r="AB24" s="1"/>
    </row>
    <row r="25" spans="1:28">
      <c r="A25" s="12">
        <v>300</v>
      </c>
      <c r="B25" s="12" t="s">
        <v>53</v>
      </c>
      <c r="C25" s="12">
        <v>38.646999999999998</v>
      </c>
      <c r="D25" s="12">
        <v>0.60377999999999998</v>
      </c>
      <c r="E25" s="1">
        <v>32.167960000000001</v>
      </c>
      <c r="F25" s="12">
        <v>82.671300000000002</v>
      </c>
      <c r="G25" s="12">
        <v>16.056699999999999</v>
      </c>
      <c r="H25" s="12">
        <v>0.52415</v>
      </c>
      <c r="I25" s="1">
        <v>30.633759999999999</v>
      </c>
      <c r="J25" s="12">
        <v>100</v>
      </c>
      <c r="K25" s="1">
        <v>5000000000000000</v>
      </c>
      <c r="L25" s="1">
        <v>179800000000</v>
      </c>
      <c r="N25" s="12">
        <v>300</v>
      </c>
      <c r="O25" s="12" t="s">
        <v>53</v>
      </c>
      <c r="P25" s="12">
        <v>38.646999999999998</v>
      </c>
      <c r="Q25" s="12">
        <v>0.60426999999999997</v>
      </c>
      <c r="R25" s="1">
        <v>32.11974</v>
      </c>
      <c r="S25" s="12">
        <v>82.501400000000004</v>
      </c>
      <c r="T25" s="12">
        <v>16.012599999999999</v>
      </c>
      <c r="U25" s="12">
        <v>0.52363999999999999</v>
      </c>
      <c r="V25" s="1">
        <v>30.579319999999999</v>
      </c>
      <c r="W25" s="12">
        <v>100</v>
      </c>
      <c r="X25" s="1">
        <v>5000000000000000</v>
      </c>
      <c r="Y25" s="1">
        <v>179800000000</v>
      </c>
      <c r="AA25" s="1">
        <v>179800000000</v>
      </c>
      <c r="AB25" s="1"/>
    </row>
    <row r="26" spans="1:28">
      <c r="A26" s="12">
        <v>300</v>
      </c>
      <c r="B26" s="12" t="s">
        <v>54</v>
      </c>
      <c r="C26" s="12">
        <v>38.646999999999998</v>
      </c>
      <c r="D26" s="12">
        <v>0.60340000000000005</v>
      </c>
      <c r="E26" s="1">
        <v>32.14629</v>
      </c>
      <c r="F26" s="12">
        <v>82.657799999999995</v>
      </c>
      <c r="G26" s="12">
        <v>16.033100000000001</v>
      </c>
      <c r="H26" s="12">
        <v>0.52376</v>
      </c>
      <c r="I26" s="1">
        <v>30.611560000000001</v>
      </c>
      <c r="J26" s="12">
        <v>100</v>
      </c>
      <c r="K26" s="1">
        <v>5000000000000000</v>
      </c>
      <c r="L26" s="1">
        <v>225400000000</v>
      </c>
      <c r="N26" s="12">
        <v>300</v>
      </c>
      <c r="O26" s="12" t="s">
        <v>54</v>
      </c>
      <c r="P26" s="12">
        <v>38.646999999999998</v>
      </c>
      <c r="Q26" s="12">
        <v>0.60399000000000003</v>
      </c>
      <c r="R26" s="1">
        <v>32.086460000000002</v>
      </c>
      <c r="S26" s="12">
        <v>82.45</v>
      </c>
      <c r="T26" s="12">
        <v>15.9787</v>
      </c>
      <c r="U26" s="12">
        <v>0.52314000000000005</v>
      </c>
      <c r="V26" s="1">
        <v>30.5441</v>
      </c>
      <c r="W26" s="12">
        <v>100</v>
      </c>
      <c r="X26" s="1">
        <v>5000000000000000</v>
      </c>
      <c r="Y26" s="1">
        <v>225400000000</v>
      </c>
      <c r="AA26" s="1">
        <v>225400000000</v>
      </c>
      <c r="AB26" s="1"/>
    </row>
    <row r="27" spans="1:28">
      <c r="A27" s="12">
        <v>300</v>
      </c>
      <c r="B27" s="12" t="s">
        <v>55</v>
      </c>
      <c r="C27" s="12">
        <v>38.646999999999998</v>
      </c>
      <c r="D27" s="12">
        <v>0.60292999999999997</v>
      </c>
      <c r="E27" s="1">
        <v>32.119410000000002</v>
      </c>
      <c r="F27" s="12">
        <v>82.641099999999994</v>
      </c>
      <c r="G27" s="12">
        <v>16.004100000000001</v>
      </c>
      <c r="H27" s="12">
        <v>0.52327000000000001</v>
      </c>
      <c r="I27" s="1">
        <v>30.58464</v>
      </c>
      <c r="J27" s="12">
        <v>100</v>
      </c>
      <c r="K27" s="1">
        <v>5000000000000000</v>
      </c>
      <c r="L27" s="1">
        <v>282500000000</v>
      </c>
      <c r="N27" s="12">
        <v>300</v>
      </c>
      <c r="O27" s="12" t="s">
        <v>55</v>
      </c>
      <c r="P27" s="12">
        <v>38.646999999999998</v>
      </c>
      <c r="Q27" s="12">
        <v>0.60363999999999995</v>
      </c>
      <c r="R27" s="1">
        <v>32.045349999999999</v>
      </c>
      <c r="S27" s="12">
        <v>82.388400000000004</v>
      </c>
      <c r="T27" s="12">
        <v>15.937099999999999</v>
      </c>
      <c r="U27" s="12">
        <v>0.52251000000000003</v>
      </c>
      <c r="V27" s="1">
        <v>30.50103</v>
      </c>
      <c r="W27" s="12">
        <v>100</v>
      </c>
      <c r="X27" s="1">
        <v>5000000000000000</v>
      </c>
      <c r="Y27" s="1">
        <v>282500000000</v>
      </c>
      <c r="AA27" s="1">
        <v>282500000000</v>
      </c>
      <c r="AB27" s="1"/>
    </row>
    <row r="28" spans="1:28">
      <c r="A28" s="12">
        <v>300</v>
      </c>
      <c r="B28" s="12" t="s">
        <v>56</v>
      </c>
      <c r="C28" s="12">
        <v>38.646999999999998</v>
      </c>
      <c r="D28" s="12">
        <v>0.60236000000000001</v>
      </c>
      <c r="E28" s="1">
        <v>32.086109999999998</v>
      </c>
      <c r="F28" s="12">
        <v>82.620599999999996</v>
      </c>
      <c r="G28" s="12">
        <v>15.968500000000001</v>
      </c>
      <c r="H28" s="12">
        <v>0.52268999999999999</v>
      </c>
      <c r="I28" s="1">
        <v>30.550830000000001</v>
      </c>
      <c r="J28" s="12">
        <v>100</v>
      </c>
      <c r="K28" s="1">
        <v>5000000000000000</v>
      </c>
      <c r="L28" s="1">
        <v>354000000000</v>
      </c>
      <c r="N28" s="12">
        <v>300</v>
      </c>
      <c r="O28" s="12" t="s">
        <v>56</v>
      </c>
      <c r="P28" s="12">
        <v>38.646999999999998</v>
      </c>
      <c r="Q28" s="12">
        <v>0.60319999999999996</v>
      </c>
      <c r="R28" s="1">
        <v>31.994720000000001</v>
      </c>
      <c r="S28" s="12">
        <v>82.315600000000003</v>
      </c>
      <c r="T28" s="12">
        <v>15.8864</v>
      </c>
      <c r="U28" s="12">
        <v>0.52175000000000005</v>
      </c>
      <c r="V28" s="1">
        <v>30.44839</v>
      </c>
      <c r="W28" s="12">
        <v>100</v>
      </c>
      <c r="X28" s="1">
        <v>5000000000000000</v>
      </c>
      <c r="Y28" s="1">
        <v>354000000000</v>
      </c>
      <c r="AA28" s="1">
        <v>354000000000</v>
      </c>
      <c r="AB28" s="1"/>
    </row>
    <row r="29" spans="1:28">
      <c r="A29" s="12">
        <v>300</v>
      </c>
      <c r="B29" s="12" t="s">
        <v>57</v>
      </c>
      <c r="C29" s="12">
        <v>38.646999999999998</v>
      </c>
      <c r="D29" s="12">
        <v>0.60167999999999999</v>
      </c>
      <c r="E29" s="1">
        <v>32.045009999999998</v>
      </c>
      <c r="F29" s="12">
        <v>82.595799999999997</v>
      </c>
      <c r="G29" s="12">
        <v>15.9251</v>
      </c>
      <c r="H29" s="12">
        <v>0.52198</v>
      </c>
      <c r="I29" s="1">
        <v>30.50882</v>
      </c>
      <c r="J29" s="12">
        <v>100</v>
      </c>
      <c r="K29" s="1">
        <v>5000000000000000</v>
      </c>
      <c r="L29" s="1">
        <v>443700000000</v>
      </c>
      <c r="N29" s="12">
        <v>300</v>
      </c>
      <c r="O29" s="12" t="s">
        <v>57</v>
      </c>
      <c r="P29" s="12">
        <v>38.646999999999998</v>
      </c>
      <c r="Q29" s="12">
        <v>0.60265999999999997</v>
      </c>
      <c r="R29" s="1">
        <v>31.932639999999999</v>
      </c>
      <c r="S29" s="12">
        <v>82.230800000000002</v>
      </c>
      <c r="T29" s="12">
        <v>15.824999999999999</v>
      </c>
      <c r="U29" s="12">
        <v>0.52083000000000002</v>
      </c>
      <c r="V29" s="1">
        <v>30.384139999999999</v>
      </c>
      <c r="W29" s="12">
        <v>100</v>
      </c>
      <c r="X29" s="1">
        <v>5000000000000000</v>
      </c>
      <c r="Y29" s="1">
        <v>443700000000</v>
      </c>
      <c r="AA29" s="1">
        <v>443700000000</v>
      </c>
      <c r="AB29" s="1"/>
    </row>
    <row r="30" spans="1:28">
      <c r="A30" s="12">
        <v>300</v>
      </c>
      <c r="B30" s="12" t="s">
        <v>58</v>
      </c>
      <c r="C30" s="12">
        <v>38.646999999999998</v>
      </c>
      <c r="D30" s="12">
        <v>0.60085</v>
      </c>
      <c r="E30" s="1">
        <v>31.994440000000001</v>
      </c>
      <c r="F30" s="12">
        <v>82.565799999999996</v>
      </c>
      <c r="G30" s="12">
        <v>15.872400000000001</v>
      </c>
      <c r="H30" s="12">
        <v>0.52112000000000003</v>
      </c>
      <c r="I30" s="1">
        <v>30.458130000000001</v>
      </c>
      <c r="J30" s="12">
        <v>100</v>
      </c>
      <c r="K30" s="1">
        <v>5000000000000000</v>
      </c>
      <c r="L30" s="1">
        <v>556000000000</v>
      </c>
      <c r="N30" s="12">
        <v>300</v>
      </c>
      <c r="O30" s="12" t="s">
        <v>58</v>
      </c>
      <c r="P30" s="12">
        <v>38.646999999999998</v>
      </c>
      <c r="Q30" s="12">
        <v>0.60199000000000003</v>
      </c>
      <c r="R30" s="1">
        <v>31.8569</v>
      </c>
      <c r="S30" s="12">
        <v>82.133700000000005</v>
      </c>
      <c r="T30" s="12">
        <v>15.751099999999999</v>
      </c>
      <c r="U30" s="12">
        <v>0.51973999999999998</v>
      </c>
      <c r="V30" s="1">
        <v>30.306000000000001</v>
      </c>
      <c r="W30" s="12">
        <v>100</v>
      </c>
      <c r="X30" s="1">
        <v>5000000000000000</v>
      </c>
      <c r="Y30" s="1">
        <v>556000000000</v>
      </c>
      <c r="AA30" s="1">
        <v>556000000000</v>
      </c>
      <c r="AB30" s="1"/>
    </row>
    <row r="31" spans="1:28">
      <c r="A31" s="12">
        <v>300</v>
      </c>
      <c r="B31" s="12" t="s">
        <v>59</v>
      </c>
      <c r="C31" s="12">
        <v>38.646999999999998</v>
      </c>
      <c r="D31" s="12">
        <v>0.59987000000000001</v>
      </c>
      <c r="E31" s="1">
        <v>31.932500000000001</v>
      </c>
      <c r="F31" s="12">
        <v>82.531099999999995</v>
      </c>
      <c r="G31" s="12">
        <v>15.808999999999999</v>
      </c>
      <c r="H31" s="12">
        <v>0.52012999999999998</v>
      </c>
      <c r="I31" s="1">
        <v>30.394590000000001</v>
      </c>
      <c r="J31" s="12">
        <v>100</v>
      </c>
      <c r="K31" s="1">
        <v>5000000000000000</v>
      </c>
      <c r="L31" s="1">
        <v>696800000000</v>
      </c>
      <c r="N31" s="12">
        <v>300</v>
      </c>
      <c r="O31" s="12" t="s">
        <v>59</v>
      </c>
      <c r="P31" s="12">
        <v>38.646999999999998</v>
      </c>
      <c r="Q31" s="12">
        <v>0.60114999999999996</v>
      </c>
      <c r="R31" s="1">
        <v>31.765049999999999</v>
      </c>
      <c r="S31" s="12">
        <v>82.025099999999995</v>
      </c>
      <c r="T31" s="12">
        <v>15.6631</v>
      </c>
      <c r="U31" s="12">
        <v>0.51844999999999997</v>
      </c>
      <c r="V31" s="1">
        <v>30.211549999999999</v>
      </c>
      <c r="W31" s="12">
        <v>100</v>
      </c>
      <c r="X31" s="1">
        <v>5000000000000000</v>
      </c>
      <c r="Y31" s="1">
        <v>696800000000</v>
      </c>
      <c r="AA31" s="1">
        <v>696800000000</v>
      </c>
      <c r="AB31" s="1"/>
    </row>
    <row r="32" spans="1:28">
      <c r="A32" s="12">
        <v>300</v>
      </c>
      <c r="B32" s="12" t="s">
        <v>60</v>
      </c>
      <c r="C32" s="12">
        <v>38.646999999999998</v>
      </c>
      <c r="D32" s="12">
        <v>0.59865999999999997</v>
      </c>
      <c r="E32" s="1">
        <v>31.857040000000001</v>
      </c>
      <c r="F32" s="12">
        <v>82.496799999999993</v>
      </c>
      <c r="G32" s="12">
        <v>15.7333</v>
      </c>
      <c r="H32" s="12">
        <v>0.51893999999999996</v>
      </c>
      <c r="I32" s="1">
        <v>30.31842</v>
      </c>
      <c r="J32" s="12">
        <v>100</v>
      </c>
      <c r="K32" s="1">
        <v>5000000000000000</v>
      </c>
      <c r="L32" s="1">
        <v>873300000000</v>
      </c>
      <c r="N32" s="12">
        <v>300</v>
      </c>
      <c r="O32" s="12" t="s">
        <v>60</v>
      </c>
      <c r="P32" s="12">
        <v>38.646999999999998</v>
      </c>
      <c r="Q32" s="12">
        <v>0.60011000000000003</v>
      </c>
      <c r="R32" s="1">
        <v>31.654499999999999</v>
      </c>
      <c r="S32" s="12">
        <v>81.906700000000001</v>
      </c>
      <c r="T32" s="12">
        <v>15.559200000000001</v>
      </c>
      <c r="U32" s="12">
        <v>0.51692000000000005</v>
      </c>
      <c r="V32" s="1">
        <v>30.09957</v>
      </c>
      <c r="W32" s="12">
        <v>100</v>
      </c>
      <c r="X32" s="1">
        <v>5000000000000000</v>
      </c>
      <c r="Y32" s="1">
        <v>873300000000</v>
      </c>
      <c r="AA32" s="1">
        <v>873300000000</v>
      </c>
      <c r="AB32" s="1"/>
    </row>
    <row r="33" spans="1:28">
      <c r="A33" s="12">
        <v>300</v>
      </c>
      <c r="B33" s="12" t="s">
        <v>61</v>
      </c>
      <c r="C33" s="12">
        <v>38.646999999999998</v>
      </c>
      <c r="D33" s="12">
        <v>0.59726000000000001</v>
      </c>
      <c r="E33" s="1">
        <v>31.76568</v>
      </c>
      <c r="F33" s="12">
        <v>82.454999999999998</v>
      </c>
      <c r="G33" s="12">
        <v>15.643599999999999</v>
      </c>
      <c r="H33" s="12">
        <v>0.51754999999999995</v>
      </c>
      <c r="I33" s="1">
        <v>30.226369999999999</v>
      </c>
      <c r="J33" s="12">
        <v>100</v>
      </c>
      <c r="K33" s="1">
        <v>5000000000000000</v>
      </c>
      <c r="L33" s="1">
        <v>1094000000000</v>
      </c>
      <c r="N33" s="12">
        <v>300</v>
      </c>
      <c r="O33" s="12" t="s">
        <v>61</v>
      </c>
      <c r="P33" s="12">
        <v>38.646999999999998</v>
      </c>
      <c r="Q33" s="12">
        <v>0.59877999999999998</v>
      </c>
      <c r="R33" s="1">
        <v>31.522559999999999</v>
      </c>
      <c r="S33" s="12">
        <v>81.789400000000001</v>
      </c>
      <c r="T33" s="12">
        <v>15.437900000000001</v>
      </c>
      <c r="U33" s="12">
        <v>0.51519000000000004</v>
      </c>
      <c r="V33" s="1">
        <v>29.965720000000001</v>
      </c>
      <c r="W33" s="12">
        <v>100</v>
      </c>
      <c r="X33" s="1">
        <v>5000000000000000</v>
      </c>
      <c r="Y33" s="1">
        <v>1094000000000</v>
      </c>
      <c r="AA33" s="1">
        <v>1094000000000</v>
      </c>
      <c r="AB33" s="1"/>
    </row>
    <row r="34" spans="1:28">
      <c r="A34" s="12">
        <v>300</v>
      </c>
      <c r="B34" s="12" t="s">
        <v>62</v>
      </c>
      <c r="C34" s="12">
        <v>38.646999999999998</v>
      </c>
      <c r="D34" s="12">
        <v>0.59565999999999997</v>
      </c>
      <c r="E34" s="1">
        <v>31.655889999999999</v>
      </c>
      <c r="F34" s="12">
        <v>82.404799999999994</v>
      </c>
      <c r="G34" s="12">
        <v>15.538500000000001</v>
      </c>
      <c r="H34" s="12">
        <v>0.51595000000000002</v>
      </c>
      <c r="I34" s="1">
        <v>30.116430000000001</v>
      </c>
      <c r="J34" s="12">
        <v>100</v>
      </c>
      <c r="K34" s="1">
        <v>5000000000000000</v>
      </c>
      <c r="L34" s="1">
        <v>1372000000000</v>
      </c>
      <c r="N34" s="12">
        <v>300</v>
      </c>
      <c r="O34" s="12" t="s">
        <v>62</v>
      </c>
      <c r="P34" s="12">
        <v>38.646999999999998</v>
      </c>
      <c r="Q34" s="12">
        <v>0.59718000000000004</v>
      </c>
      <c r="R34" s="1">
        <v>31.366689999999998</v>
      </c>
      <c r="S34" s="12">
        <v>81.671599999999998</v>
      </c>
      <c r="T34" s="12">
        <v>15.298299999999999</v>
      </c>
      <c r="U34" s="12">
        <v>0.51319000000000004</v>
      </c>
      <c r="V34" s="1">
        <v>29.80996</v>
      </c>
      <c r="W34" s="12">
        <v>100</v>
      </c>
      <c r="X34" s="1">
        <v>5000000000000000</v>
      </c>
      <c r="Y34" s="1">
        <v>1372000000000</v>
      </c>
      <c r="AA34" s="1">
        <v>1372000000000</v>
      </c>
      <c r="AB34" s="1"/>
    </row>
    <row r="35" spans="1:28">
      <c r="A35" s="12">
        <v>300</v>
      </c>
      <c r="B35" s="12" t="s">
        <v>63</v>
      </c>
      <c r="C35" s="12">
        <v>38.646999999999998</v>
      </c>
      <c r="D35" s="12">
        <v>0.59387000000000001</v>
      </c>
      <c r="E35" s="1">
        <v>31.525130000000001</v>
      </c>
      <c r="F35" s="12">
        <v>82.3459</v>
      </c>
      <c r="G35" s="12">
        <v>15.416600000000001</v>
      </c>
      <c r="H35" s="12">
        <v>0.51415</v>
      </c>
      <c r="I35" s="1">
        <v>29.9847</v>
      </c>
      <c r="J35" s="12">
        <v>100</v>
      </c>
      <c r="K35" s="1">
        <v>5000000000000000</v>
      </c>
      <c r="L35" s="1">
        <v>1719000000000</v>
      </c>
      <c r="N35" s="12">
        <v>300</v>
      </c>
      <c r="O35" s="12" t="s">
        <v>63</v>
      </c>
      <c r="P35" s="12">
        <v>38.646999999999998</v>
      </c>
      <c r="Q35" s="12">
        <v>0.59526000000000001</v>
      </c>
      <c r="R35" s="1">
        <v>31.184650000000001</v>
      </c>
      <c r="S35" s="12">
        <v>81.555999999999997</v>
      </c>
      <c r="T35" s="12">
        <v>15.1393</v>
      </c>
      <c r="U35" s="12">
        <v>0.51099000000000006</v>
      </c>
      <c r="V35" s="1">
        <v>29.627559999999999</v>
      </c>
      <c r="W35" s="12">
        <v>100</v>
      </c>
      <c r="X35" s="1">
        <v>5000000000000000</v>
      </c>
      <c r="Y35" s="1">
        <v>1719000000000</v>
      </c>
      <c r="AA35" s="1">
        <v>1719000000000</v>
      </c>
      <c r="AB35" s="1"/>
    </row>
    <row r="36" spans="1:28">
      <c r="A36" s="12">
        <v>300</v>
      </c>
      <c r="B36" s="12" t="s">
        <v>64</v>
      </c>
      <c r="C36" s="12">
        <v>38.646999999999998</v>
      </c>
      <c r="D36" s="12">
        <v>0.59187000000000001</v>
      </c>
      <c r="E36" s="1">
        <v>31.370930000000001</v>
      </c>
      <c r="F36" s="12">
        <v>82.278000000000006</v>
      </c>
      <c r="G36" s="12">
        <v>15.277100000000001</v>
      </c>
      <c r="H36" s="12">
        <v>0.51214000000000004</v>
      </c>
      <c r="I36" s="1">
        <v>29.829930000000001</v>
      </c>
      <c r="J36" s="12">
        <v>100</v>
      </c>
      <c r="K36" s="1">
        <v>5000000000000000</v>
      </c>
      <c r="L36" s="1">
        <v>2154000000000</v>
      </c>
      <c r="N36" s="12">
        <v>300</v>
      </c>
      <c r="O36" s="12" t="s">
        <v>64</v>
      </c>
      <c r="P36" s="12">
        <v>38.646999999999998</v>
      </c>
      <c r="Q36" s="12">
        <v>0.59301999999999999</v>
      </c>
      <c r="R36" s="1">
        <v>30.97476</v>
      </c>
      <c r="S36" s="12">
        <v>81.448700000000002</v>
      </c>
      <c r="T36" s="12">
        <v>14.961</v>
      </c>
      <c r="U36" s="12">
        <v>0.50856000000000001</v>
      </c>
      <c r="V36" s="1">
        <v>29.418150000000001</v>
      </c>
      <c r="W36" s="12">
        <v>100</v>
      </c>
      <c r="X36" s="1">
        <v>5000000000000000</v>
      </c>
      <c r="Y36" s="1">
        <v>2154000000000</v>
      </c>
      <c r="AA36" s="1">
        <v>2154000000000</v>
      </c>
      <c r="AB36" s="1"/>
    </row>
    <row r="37" spans="1:28">
      <c r="A37" s="12">
        <v>300</v>
      </c>
      <c r="B37" s="12" t="s">
        <v>65</v>
      </c>
      <c r="C37" s="12">
        <v>38.646999999999998</v>
      </c>
      <c r="D37" s="12">
        <v>0.58965999999999996</v>
      </c>
      <c r="E37" s="1">
        <v>31.191199999999998</v>
      </c>
      <c r="F37" s="12">
        <v>82.2042</v>
      </c>
      <c r="G37" s="12">
        <v>15.119199999999999</v>
      </c>
      <c r="H37" s="12">
        <v>0.50990999999999997</v>
      </c>
      <c r="I37" s="1">
        <v>29.650659999999998</v>
      </c>
      <c r="J37" s="12">
        <v>100</v>
      </c>
      <c r="K37" s="1">
        <v>5000000000000000</v>
      </c>
      <c r="L37" s="1">
        <v>2700000000000</v>
      </c>
      <c r="N37" s="12">
        <v>300</v>
      </c>
      <c r="O37" s="12" t="s">
        <v>65</v>
      </c>
      <c r="P37" s="12">
        <v>38.646999999999998</v>
      </c>
      <c r="Q37" s="12">
        <v>0.59043999999999996</v>
      </c>
      <c r="R37" s="1">
        <v>30.736139999999999</v>
      </c>
      <c r="S37" s="12">
        <v>81.354699999999994</v>
      </c>
      <c r="T37" s="12">
        <v>14.764099999999999</v>
      </c>
      <c r="U37" s="12">
        <v>0.50592999999999999</v>
      </c>
      <c r="V37" s="1">
        <v>29.182279999999999</v>
      </c>
      <c r="W37" s="12">
        <v>100</v>
      </c>
      <c r="X37" s="1">
        <v>5000000000000000</v>
      </c>
      <c r="Y37" s="1">
        <v>2700000000000</v>
      </c>
      <c r="AA37" s="1">
        <v>2700000000000</v>
      </c>
      <c r="AB37" s="1"/>
    </row>
    <row r="38" spans="1:28">
      <c r="A38" s="12">
        <v>300</v>
      </c>
      <c r="B38" s="12" t="s">
        <v>66</v>
      </c>
      <c r="C38" s="12">
        <v>38.646999999999998</v>
      </c>
      <c r="D38" s="12">
        <v>0.58718999999999999</v>
      </c>
      <c r="E38" s="1">
        <v>30.98434</v>
      </c>
      <c r="F38" s="12">
        <v>82.134200000000007</v>
      </c>
      <c r="G38" s="12">
        <v>14.943199999999999</v>
      </c>
      <c r="H38" s="12">
        <v>0.50751000000000002</v>
      </c>
      <c r="I38" s="1">
        <v>29.44407</v>
      </c>
      <c r="J38" s="12">
        <v>100</v>
      </c>
      <c r="K38" s="1">
        <v>5000000000000000</v>
      </c>
      <c r="L38" s="1">
        <v>3384000000000</v>
      </c>
      <c r="N38" s="12">
        <v>300</v>
      </c>
      <c r="O38" s="12" t="s">
        <v>66</v>
      </c>
      <c r="P38" s="12">
        <v>38.646999999999998</v>
      </c>
      <c r="Q38" s="12">
        <v>0.58748</v>
      </c>
      <c r="R38" s="1">
        <v>30.468830000000001</v>
      </c>
      <c r="S38" s="12">
        <v>81.286000000000001</v>
      </c>
      <c r="T38" s="12">
        <v>14.55</v>
      </c>
      <c r="U38" s="12">
        <v>0.50314999999999999</v>
      </c>
      <c r="V38" s="1">
        <v>28.917549999999999</v>
      </c>
      <c r="W38" s="12">
        <v>100</v>
      </c>
      <c r="X38" s="1">
        <v>5000000000000000</v>
      </c>
      <c r="Y38" s="1">
        <v>3384000000000</v>
      </c>
      <c r="AA38" s="1">
        <v>3384000000000</v>
      </c>
      <c r="AB38" s="1"/>
    </row>
    <row r="39" spans="1:28">
      <c r="A39" s="12">
        <v>300</v>
      </c>
      <c r="B39" s="12" t="s">
        <v>67</v>
      </c>
      <c r="C39" s="12">
        <v>38.646999999999998</v>
      </c>
      <c r="D39" s="12">
        <v>0.58457000000000003</v>
      </c>
      <c r="E39" s="1">
        <v>30.749510000000001</v>
      </c>
      <c r="F39" s="12">
        <v>82.053600000000003</v>
      </c>
      <c r="G39" s="12">
        <v>14.7494</v>
      </c>
      <c r="H39" s="12">
        <v>0.50492999999999999</v>
      </c>
      <c r="I39" s="1">
        <v>29.210709999999999</v>
      </c>
      <c r="J39" s="12">
        <v>100</v>
      </c>
      <c r="K39" s="1">
        <v>5000000000000000</v>
      </c>
      <c r="L39" s="1">
        <v>4241000000000</v>
      </c>
      <c r="N39" s="12">
        <v>300</v>
      </c>
      <c r="O39" s="12" t="s">
        <v>67</v>
      </c>
      <c r="P39" s="12">
        <v>38.646999999999998</v>
      </c>
      <c r="Q39" s="12">
        <v>0.58426999999999996</v>
      </c>
      <c r="R39" s="1">
        <v>30.173850000000002</v>
      </c>
      <c r="S39" s="12">
        <v>81.227099999999993</v>
      </c>
      <c r="T39" s="12">
        <v>14.3201</v>
      </c>
      <c r="U39" s="12">
        <v>0.50022999999999995</v>
      </c>
      <c r="V39" s="1">
        <v>28.627320000000001</v>
      </c>
      <c r="W39" s="12">
        <v>100</v>
      </c>
      <c r="X39" s="1">
        <v>5000000000000000</v>
      </c>
      <c r="Y39" s="1">
        <v>4241000000000</v>
      </c>
      <c r="AA39" s="1">
        <v>4241000000000</v>
      </c>
      <c r="AB39" s="1"/>
    </row>
    <row r="40" spans="1:28">
      <c r="A40" s="12">
        <v>300</v>
      </c>
      <c r="B40" s="12" t="s">
        <v>68</v>
      </c>
      <c r="C40" s="12">
        <v>38.646999999999998</v>
      </c>
      <c r="D40" s="12">
        <v>0.58184000000000002</v>
      </c>
      <c r="E40" s="1">
        <v>30.486750000000001</v>
      </c>
      <c r="F40" s="12">
        <v>81.964200000000005</v>
      </c>
      <c r="G40" s="12">
        <v>14.539099999999999</v>
      </c>
      <c r="H40" s="12">
        <v>0.50222</v>
      </c>
      <c r="I40" s="1">
        <v>28.949850000000001</v>
      </c>
      <c r="J40" s="12">
        <v>100</v>
      </c>
      <c r="K40" s="1">
        <v>5000000000000000</v>
      </c>
      <c r="L40" s="1">
        <v>5315000000000</v>
      </c>
      <c r="N40" s="12">
        <v>300</v>
      </c>
      <c r="O40" s="12" t="s">
        <v>68</v>
      </c>
      <c r="P40" s="12">
        <v>38.646999999999998</v>
      </c>
      <c r="Q40" s="12">
        <v>0.58089000000000002</v>
      </c>
      <c r="R40" s="1">
        <v>29.85305</v>
      </c>
      <c r="S40" s="12">
        <v>81.1738</v>
      </c>
      <c r="T40" s="12">
        <v>14.076700000000001</v>
      </c>
      <c r="U40" s="12">
        <v>0.49722</v>
      </c>
      <c r="V40" s="1">
        <v>28.310980000000001</v>
      </c>
      <c r="W40" s="12">
        <v>100</v>
      </c>
      <c r="X40" s="1">
        <v>5000000000000000</v>
      </c>
      <c r="Y40" s="1">
        <v>5315000000000</v>
      </c>
      <c r="AA40" s="1">
        <v>5315000000000</v>
      </c>
      <c r="AB40" s="1"/>
    </row>
    <row r="41" spans="1:28">
      <c r="A41" s="12">
        <v>300</v>
      </c>
      <c r="B41" s="12" t="s">
        <v>69</v>
      </c>
      <c r="C41" s="12">
        <v>38.646999999999998</v>
      </c>
      <c r="D41" s="12">
        <v>0.57894999999999996</v>
      </c>
      <c r="E41" s="1">
        <v>30.196960000000001</v>
      </c>
      <c r="F41" s="12">
        <v>81.874700000000004</v>
      </c>
      <c r="G41" s="12">
        <v>14.313800000000001</v>
      </c>
      <c r="H41" s="12">
        <v>0.49939</v>
      </c>
      <c r="I41" s="1">
        <v>28.662839999999999</v>
      </c>
      <c r="J41" s="12">
        <v>100</v>
      </c>
      <c r="K41" s="1">
        <v>5000000000000000</v>
      </c>
      <c r="L41" s="1">
        <v>6661000000000</v>
      </c>
      <c r="N41" s="12">
        <v>300</v>
      </c>
      <c r="O41" s="12" t="s">
        <v>69</v>
      </c>
      <c r="P41" s="12">
        <v>38.646999999999998</v>
      </c>
      <c r="Q41" s="12">
        <v>0.57733999999999996</v>
      </c>
      <c r="R41" s="1">
        <v>29.508870000000002</v>
      </c>
      <c r="S41" s="12">
        <v>81.131699999999995</v>
      </c>
      <c r="T41" s="12">
        <v>13.8222</v>
      </c>
      <c r="U41" s="12">
        <v>0.49413000000000001</v>
      </c>
      <c r="V41" s="1">
        <v>27.97269</v>
      </c>
      <c r="W41" s="12">
        <v>100</v>
      </c>
      <c r="X41" s="1">
        <v>5000000000000000</v>
      </c>
      <c r="Y41" s="1">
        <v>6661000000000</v>
      </c>
      <c r="AA41" s="1">
        <v>6661000000000</v>
      </c>
      <c r="AB41" s="1"/>
    </row>
    <row r="42" spans="1:28">
      <c r="A42" s="12">
        <v>300</v>
      </c>
      <c r="B42" s="12" t="s">
        <v>70</v>
      </c>
      <c r="C42" s="12">
        <v>38.646999999999998</v>
      </c>
      <c r="D42" s="12">
        <v>0.57593000000000005</v>
      </c>
      <c r="E42" s="1">
        <v>29.88184</v>
      </c>
      <c r="F42" s="12">
        <v>81.787300000000002</v>
      </c>
      <c r="G42" s="12">
        <v>14.0753</v>
      </c>
      <c r="H42" s="12">
        <v>0.49645</v>
      </c>
      <c r="I42" s="1">
        <v>28.351690000000001</v>
      </c>
      <c r="J42" s="12">
        <v>100</v>
      </c>
      <c r="K42" s="1">
        <v>5000000000000000</v>
      </c>
      <c r="L42" s="1">
        <v>8348000000000</v>
      </c>
      <c r="N42" s="12">
        <v>300</v>
      </c>
      <c r="O42" s="12" t="s">
        <v>70</v>
      </c>
      <c r="P42" s="12">
        <v>38.646999999999998</v>
      </c>
      <c r="Q42" s="12">
        <v>0.57374000000000003</v>
      </c>
      <c r="R42" s="1">
        <v>29.143910000000002</v>
      </c>
      <c r="S42" s="12">
        <v>81.085300000000004</v>
      </c>
      <c r="T42" s="12">
        <v>13.558400000000001</v>
      </c>
      <c r="U42" s="12">
        <v>0.49101</v>
      </c>
      <c r="V42" s="1">
        <v>27.613440000000001</v>
      </c>
      <c r="W42" s="12">
        <v>100</v>
      </c>
      <c r="X42" s="1">
        <v>5000000000000000</v>
      </c>
      <c r="Y42" s="1">
        <v>8348000000000</v>
      </c>
      <c r="AA42" s="1">
        <v>8348000000000</v>
      </c>
      <c r="AB42" s="1"/>
    </row>
    <row r="43" spans="1:28">
      <c r="A43" s="12">
        <v>300</v>
      </c>
      <c r="B43" s="12" t="s">
        <v>71</v>
      </c>
      <c r="C43" s="12">
        <v>38.646999999999998</v>
      </c>
      <c r="D43" s="12">
        <v>0.57286000000000004</v>
      </c>
      <c r="E43" s="1">
        <v>29.543620000000001</v>
      </c>
      <c r="F43" s="12">
        <v>81.691599999999994</v>
      </c>
      <c r="G43" s="12">
        <v>13.825799999999999</v>
      </c>
      <c r="H43" s="12">
        <v>0.49347000000000002</v>
      </c>
      <c r="I43" s="1">
        <v>28.01765</v>
      </c>
      <c r="J43" s="12">
        <v>100</v>
      </c>
      <c r="K43" s="1">
        <v>5000000000000000</v>
      </c>
      <c r="L43" s="1">
        <v>10460000000000</v>
      </c>
      <c r="N43" s="12">
        <v>300</v>
      </c>
      <c r="O43" s="12" t="s">
        <v>71</v>
      </c>
      <c r="P43" s="12">
        <v>38.646999999999998</v>
      </c>
      <c r="Q43" s="12">
        <v>0.57013999999999998</v>
      </c>
      <c r="R43" s="1">
        <v>28.760680000000001</v>
      </c>
      <c r="S43" s="12">
        <v>81.031800000000004</v>
      </c>
      <c r="T43" s="12">
        <v>13.2872</v>
      </c>
      <c r="U43" s="12">
        <v>0.48784</v>
      </c>
      <c r="V43" s="1">
        <v>27.23678</v>
      </c>
      <c r="W43" s="12">
        <v>100</v>
      </c>
      <c r="X43" s="1">
        <v>5000000000000000</v>
      </c>
      <c r="Y43" s="1">
        <v>10460000000000</v>
      </c>
      <c r="AA43" s="1">
        <v>10460000000000</v>
      </c>
      <c r="AB43" s="1"/>
    </row>
    <row r="44" spans="1:28">
      <c r="A44" s="12">
        <v>300</v>
      </c>
      <c r="B44" s="12" t="s">
        <v>72</v>
      </c>
      <c r="C44" s="12">
        <v>38.646999999999998</v>
      </c>
      <c r="D44" s="12">
        <v>0.56976000000000004</v>
      </c>
      <c r="E44" s="1">
        <v>29.184740000000001</v>
      </c>
      <c r="F44" s="12">
        <v>81.589100000000002</v>
      </c>
      <c r="G44" s="12">
        <v>13.5669</v>
      </c>
      <c r="H44" s="12">
        <v>0.49042000000000002</v>
      </c>
      <c r="I44" s="1">
        <v>27.663930000000001</v>
      </c>
      <c r="J44" s="12">
        <v>100</v>
      </c>
      <c r="K44" s="1">
        <v>5000000000000000</v>
      </c>
      <c r="L44" s="1">
        <v>13110000000000</v>
      </c>
      <c r="N44" s="12">
        <v>300</v>
      </c>
      <c r="O44" s="12" t="s">
        <v>72</v>
      </c>
      <c r="P44" s="12">
        <v>38.646999999999998</v>
      </c>
      <c r="Q44" s="12">
        <v>0.56647000000000003</v>
      </c>
      <c r="R44" s="1">
        <v>28.36129</v>
      </c>
      <c r="S44" s="12">
        <v>80.981499999999997</v>
      </c>
      <c r="T44" s="12">
        <v>13.010199999999999</v>
      </c>
      <c r="U44" s="12">
        <v>0.48464000000000002</v>
      </c>
      <c r="V44" s="1">
        <v>26.845220000000001</v>
      </c>
      <c r="W44" s="12">
        <v>100</v>
      </c>
      <c r="X44" s="1">
        <v>5000000000000000</v>
      </c>
      <c r="Y44" s="1">
        <v>13110000000000</v>
      </c>
      <c r="AA44" s="1">
        <v>13110000000000</v>
      </c>
      <c r="AB44" s="1"/>
    </row>
    <row r="45" spans="1:28">
      <c r="A45" s="12">
        <v>300</v>
      </c>
      <c r="B45" s="12" t="s">
        <v>73</v>
      </c>
      <c r="C45" s="12">
        <v>38.646999999999998</v>
      </c>
      <c r="D45" s="12">
        <v>0.56652999999999998</v>
      </c>
      <c r="E45" s="1">
        <v>28.807549999999999</v>
      </c>
      <c r="F45" s="12">
        <v>81.497200000000007</v>
      </c>
      <c r="G45" s="12">
        <v>13.300599999999999</v>
      </c>
      <c r="H45" s="12">
        <v>0.48735000000000001</v>
      </c>
      <c r="I45" s="1">
        <v>27.291429999999998</v>
      </c>
      <c r="J45" s="12">
        <v>100</v>
      </c>
      <c r="K45" s="1">
        <v>5000000000000000</v>
      </c>
      <c r="L45" s="1">
        <v>16430000000000</v>
      </c>
      <c r="N45" s="12">
        <v>300</v>
      </c>
      <c r="O45" s="12" t="s">
        <v>73</v>
      </c>
      <c r="P45" s="12">
        <v>38.646999999999998</v>
      </c>
      <c r="Q45" s="12">
        <v>0.56283000000000005</v>
      </c>
      <c r="R45" s="1">
        <v>27.94736</v>
      </c>
      <c r="S45" s="12">
        <v>80.918400000000005</v>
      </c>
      <c r="T45" s="12">
        <v>12.728300000000001</v>
      </c>
      <c r="U45" s="12">
        <v>0.48143999999999998</v>
      </c>
      <c r="V45" s="1">
        <v>26.43816</v>
      </c>
      <c r="W45" s="12">
        <v>100</v>
      </c>
      <c r="X45" s="1">
        <v>5000000000000000</v>
      </c>
      <c r="Y45" s="1">
        <v>16430000000000</v>
      </c>
      <c r="AA45" s="1">
        <v>16430000000000</v>
      </c>
      <c r="AB45" s="1"/>
    </row>
    <row r="46" spans="1:28">
      <c r="A46" s="12">
        <v>300</v>
      </c>
      <c r="B46" s="12" t="s">
        <v>74</v>
      </c>
      <c r="C46" s="12">
        <v>38.646999999999998</v>
      </c>
      <c r="D46" s="12">
        <v>0.56330000000000002</v>
      </c>
      <c r="E46" s="1">
        <v>28.414079999999998</v>
      </c>
      <c r="F46" s="12">
        <v>81.396199999999993</v>
      </c>
      <c r="G46" s="12">
        <v>13.027900000000001</v>
      </c>
      <c r="H46" s="12">
        <v>0.48422999999999999</v>
      </c>
      <c r="I46" s="1">
        <v>26.90455</v>
      </c>
      <c r="J46" s="12">
        <v>100</v>
      </c>
      <c r="K46" s="1">
        <v>5000000000000000</v>
      </c>
      <c r="L46" s="1">
        <v>20590000000000</v>
      </c>
      <c r="N46" s="12">
        <v>300</v>
      </c>
      <c r="O46" s="12" t="s">
        <v>74</v>
      </c>
      <c r="P46" s="12">
        <v>38.646999999999998</v>
      </c>
      <c r="Q46" s="12">
        <v>0.55920999999999998</v>
      </c>
      <c r="R46" s="1">
        <v>27.520050000000001</v>
      </c>
      <c r="S46" s="12">
        <v>80.848200000000006</v>
      </c>
      <c r="T46" s="12">
        <v>12.4422</v>
      </c>
      <c r="U46" s="12">
        <v>0.47821000000000002</v>
      </c>
      <c r="V46" s="1">
        <v>26.01802</v>
      </c>
      <c r="W46" s="12">
        <v>100</v>
      </c>
      <c r="X46" s="1">
        <v>5000000000000000</v>
      </c>
      <c r="Y46" s="1">
        <v>20590000000000</v>
      </c>
      <c r="AA46" s="1">
        <v>20590000000000</v>
      </c>
      <c r="AB46" s="1"/>
    </row>
    <row r="47" spans="1:28">
      <c r="A47" s="12">
        <v>300</v>
      </c>
      <c r="B47" s="12" t="s">
        <v>75</v>
      </c>
      <c r="C47" s="12">
        <v>38.646999999999998</v>
      </c>
      <c r="D47" s="12">
        <v>0.56008000000000002</v>
      </c>
      <c r="E47" s="1">
        <v>28.00591</v>
      </c>
      <c r="F47" s="12">
        <v>81.285200000000003</v>
      </c>
      <c r="G47" s="12">
        <v>12.7501</v>
      </c>
      <c r="H47" s="12">
        <v>0.48108000000000001</v>
      </c>
      <c r="I47" s="1">
        <v>26.502859999999998</v>
      </c>
      <c r="J47" s="12">
        <v>100</v>
      </c>
      <c r="K47" s="1">
        <v>5000000000000000</v>
      </c>
      <c r="L47" s="1">
        <v>25810000000000</v>
      </c>
      <c r="N47" s="12">
        <v>300</v>
      </c>
      <c r="O47" s="12" t="s">
        <v>75</v>
      </c>
      <c r="P47" s="12">
        <v>38.646999999999998</v>
      </c>
      <c r="Q47" s="12">
        <v>0.55554999999999999</v>
      </c>
      <c r="R47" s="1">
        <v>27.080110000000001</v>
      </c>
      <c r="S47" s="12">
        <v>80.778000000000006</v>
      </c>
      <c r="T47" s="12">
        <v>12.1524</v>
      </c>
      <c r="U47" s="12">
        <v>0.47497</v>
      </c>
      <c r="V47" s="1">
        <v>25.585650000000001</v>
      </c>
      <c r="W47" s="12">
        <v>100</v>
      </c>
      <c r="X47" s="1">
        <v>5000000000000000</v>
      </c>
      <c r="Y47" s="1">
        <v>25810000000000</v>
      </c>
      <c r="AA47" s="1">
        <v>25810000000000</v>
      </c>
      <c r="AB47" s="1"/>
    </row>
    <row r="48" spans="1:28">
      <c r="A48" s="12">
        <v>300</v>
      </c>
      <c r="B48" s="12" t="s">
        <v>76</v>
      </c>
      <c r="C48" s="12">
        <v>38.646999999999998</v>
      </c>
      <c r="D48" s="12">
        <v>0.55671999999999999</v>
      </c>
      <c r="E48" s="1">
        <v>27.584209999999999</v>
      </c>
      <c r="F48" s="12">
        <v>81.188599999999994</v>
      </c>
      <c r="G48" s="12">
        <v>12.4678</v>
      </c>
      <c r="H48" s="12">
        <v>0.47792000000000001</v>
      </c>
      <c r="I48" s="1">
        <v>26.087599999999998</v>
      </c>
      <c r="J48" s="12">
        <v>100</v>
      </c>
      <c r="K48" s="1">
        <v>5000000000000000</v>
      </c>
      <c r="L48" s="1">
        <v>32340000000000</v>
      </c>
      <c r="N48" s="12">
        <v>300</v>
      </c>
      <c r="O48" s="12" t="s">
        <v>76</v>
      </c>
      <c r="P48" s="12">
        <v>38.646999999999998</v>
      </c>
      <c r="Q48" s="12">
        <v>0.55193999999999999</v>
      </c>
      <c r="R48" s="1">
        <v>26.6281</v>
      </c>
      <c r="S48" s="12">
        <v>80.691500000000005</v>
      </c>
      <c r="T48" s="12">
        <v>11.859400000000001</v>
      </c>
      <c r="U48" s="12">
        <v>0.47171000000000002</v>
      </c>
      <c r="V48" s="1">
        <v>25.141279999999998</v>
      </c>
      <c r="W48" s="12">
        <v>100</v>
      </c>
      <c r="X48" s="1">
        <v>5000000000000000</v>
      </c>
      <c r="Y48" s="1">
        <v>32340000000000</v>
      </c>
      <c r="AA48" s="1">
        <v>32340000000000</v>
      </c>
      <c r="AB48" s="1"/>
    </row>
    <row r="49" spans="1:28">
      <c r="A49" s="12">
        <v>300</v>
      </c>
      <c r="B49" s="12" t="s">
        <v>77</v>
      </c>
      <c r="C49" s="12">
        <v>38.646999999999998</v>
      </c>
      <c r="D49" s="12">
        <v>0.5534</v>
      </c>
      <c r="E49" s="1">
        <v>27.149750000000001</v>
      </c>
      <c r="F49" s="12">
        <v>81.077500000000001</v>
      </c>
      <c r="G49" s="12">
        <v>12.1815</v>
      </c>
      <c r="H49" s="12">
        <v>0.47471999999999998</v>
      </c>
      <c r="I49" s="1">
        <v>25.660640000000001</v>
      </c>
      <c r="J49" s="12">
        <v>100</v>
      </c>
      <c r="K49" s="1">
        <v>5000000000000000</v>
      </c>
      <c r="L49" s="1">
        <v>40540000000000</v>
      </c>
      <c r="N49" s="12">
        <v>300</v>
      </c>
      <c r="O49" s="12" t="s">
        <v>77</v>
      </c>
      <c r="P49" s="12">
        <v>38.646999999999998</v>
      </c>
      <c r="Q49" s="12">
        <v>0.54830999999999996</v>
      </c>
      <c r="R49" s="1">
        <v>26.164449999999999</v>
      </c>
      <c r="S49" s="12">
        <v>80.601100000000002</v>
      </c>
      <c r="T49" s="12">
        <v>11.5633</v>
      </c>
      <c r="U49" s="12">
        <v>0.46843000000000001</v>
      </c>
      <c r="V49" s="1">
        <v>24.685310000000001</v>
      </c>
      <c r="W49" s="12">
        <v>100</v>
      </c>
      <c r="X49" s="1">
        <v>5000000000000000</v>
      </c>
      <c r="Y49" s="1">
        <v>40540000000000</v>
      </c>
      <c r="AA49" s="1">
        <v>40540000000000</v>
      </c>
      <c r="AB49" s="1"/>
    </row>
    <row r="50" spans="1:28">
      <c r="A50" s="12">
        <v>300</v>
      </c>
      <c r="B50" s="12" t="s">
        <v>78</v>
      </c>
      <c r="C50" s="12">
        <v>38.646999999999998</v>
      </c>
      <c r="D50" s="12">
        <v>0.55008000000000001</v>
      </c>
      <c r="E50" s="1">
        <v>26.70309</v>
      </c>
      <c r="F50" s="12">
        <v>80.956900000000005</v>
      </c>
      <c r="G50" s="12">
        <v>11.8917</v>
      </c>
      <c r="H50" s="12">
        <v>0.47149000000000002</v>
      </c>
      <c r="I50" s="1">
        <v>25.221329999999998</v>
      </c>
      <c r="J50" s="12">
        <v>100</v>
      </c>
      <c r="K50" s="1">
        <v>5000000000000000</v>
      </c>
      <c r="L50" s="1">
        <v>50800000000000</v>
      </c>
      <c r="N50" s="12">
        <v>300</v>
      </c>
      <c r="O50" s="12" t="s">
        <v>78</v>
      </c>
      <c r="P50" s="12">
        <v>38.646999999999998</v>
      </c>
      <c r="Q50" s="12">
        <v>0.54466000000000003</v>
      </c>
      <c r="R50" s="1">
        <v>25.689540000000001</v>
      </c>
      <c r="S50" s="12">
        <v>80.506600000000006</v>
      </c>
      <c r="T50" s="12">
        <v>11.2644</v>
      </c>
      <c r="U50" s="12">
        <v>0.46511000000000002</v>
      </c>
      <c r="V50" s="1">
        <v>24.218969999999999</v>
      </c>
      <c r="W50" s="12">
        <v>100</v>
      </c>
      <c r="X50" s="1">
        <v>5000000000000000</v>
      </c>
      <c r="Y50" s="1">
        <v>50800000000000</v>
      </c>
      <c r="AA50" s="1">
        <v>50800000000000</v>
      </c>
      <c r="AB50" s="1"/>
    </row>
    <row r="51" spans="1:28">
      <c r="A51" s="12">
        <v>300</v>
      </c>
      <c r="B51" s="12" t="s">
        <v>79</v>
      </c>
      <c r="C51" s="12">
        <v>38.646999999999998</v>
      </c>
      <c r="D51" s="12">
        <v>0.54661000000000004</v>
      </c>
      <c r="E51" s="1">
        <v>26.24466</v>
      </c>
      <c r="F51" s="12">
        <v>80.850800000000007</v>
      </c>
      <c r="G51" s="12">
        <v>11.598599999999999</v>
      </c>
      <c r="H51" s="12">
        <v>0.46822999999999998</v>
      </c>
      <c r="I51" s="1">
        <v>24.771049999999999</v>
      </c>
      <c r="J51" s="12">
        <v>100</v>
      </c>
      <c r="K51" s="1">
        <v>5000000000000000</v>
      </c>
      <c r="L51" s="1">
        <v>63670000000000</v>
      </c>
      <c r="N51" s="12">
        <v>300</v>
      </c>
      <c r="O51" s="12" t="s">
        <v>79</v>
      </c>
      <c r="P51" s="12">
        <v>38.646999999999998</v>
      </c>
      <c r="Q51" s="12">
        <v>0.54105999999999999</v>
      </c>
      <c r="R51" s="1">
        <v>25.20382</v>
      </c>
      <c r="S51" s="12">
        <v>80.394199999999998</v>
      </c>
      <c r="T51" s="12">
        <v>10.963100000000001</v>
      </c>
      <c r="U51" s="12">
        <v>0.46178999999999998</v>
      </c>
      <c r="V51" s="1">
        <v>23.740649999999999</v>
      </c>
      <c r="W51" s="12">
        <v>100</v>
      </c>
      <c r="X51" s="1">
        <v>5000000000000000</v>
      </c>
      <c r="Y51" s="1">
        <v>63670000000000</v>
      </c>
      <c r="AA51" s="1">
        <v>63670000000000</v>
      </c>
      <c r="AB51" s="1"/>
    </row>
    <row r="52" spans="1:28">
      <c r="A52" s="12">
        <v>300</v>
      </c>
      <c r="B52" s="12" t="s">
        <v>80</v>
      </c>
      <c r="C52" s="12">
        <v>38.646999999999998</v>
      </c>
      <c r="D52" s="12">
        <v>0.54320000000000002</v>
      </c>
      <c r="E52" s="1">
        <v>25.774850000000001</v>
      </c>
      <c r="F52" s="12">
        <v>80.727999999999994</v>
      </c>
      <c r="G52" s="12">
        <v>11.3026</v>
      </c>
      <c r="H52" s="12">
        <v>0.46494999999999997</v>
      </c>
      <c r="I52" s="1">
        <v>24.30911</v>
      </c>
      <c r="J52" s="12">
        <v>100</v>
      </c>
      <c r="K52" s="1">
        <v>5000000000000000</v>
      </c>
      <c r="L52" s="1">
        <v>79790000000000</v>
      </c>
      <c r="N52" s="12">
        <v>300</v>
      </c>
      <c r="O52" s="12" t="s">
        <v>80</v>
      </c>
      <c r="P52" s="12">
        <v>38.646999999999998</v>
      </c>
      <c r="Q52" s="12">
        <v>0.53737000000000001</v>
      </c>
      <c r="R52" s="1">
        <v>24.70778</v>
      </c>
      <c r="S52" s="12">
        <v>80.285600000000002</v>
      </c>
      <c r="T52" s="12">
        <v>10.659599999999999</v>
      </c>
      <c r="U52" s="12">
        <v>0.45843</v>
      </c>
      <c r="V52" s="1">
        <v>23.252610000000001</v>
      </c>
      <c r="W52" s="12">
        <v>100</v>
      </c>
      <c r="X52" s="1">
        <v>5000000000000000</v>
      </c>
      <c r="Y52" s="1">
        <v>79790000000000</v>
      </c>
      <c r="AA52" s="1">
        <v>79790000000000</v>
      </c>
      <c r="AB52" s="1"/>
    </row>
    <row r="53" spans="1:28">
      <c r="A53" s="12">
        <v>300</v>
      </c>
      <c r="B53" s="12" t="s">
        <v>81</v>
      </c>
      <c r="C53" s="12">
        <v>38.646999999999998</v>
      </c>
      <c r="D53" s="12">
        <v>0.53976999999999997</v>
      </c>
      <c r="E53" s="1">
        <v>25.294060000000002</v>
      </c>
      <c r="F53" s="12">
        <v>80.595399999999998</v>
      </c>
      <c r="G53" s="12">
        <v>11.0037</v>
      </c>
      <c r="H53" s="12">
        <v>0.46162999999999998</v>
      </c>
      <c r="I53" s="1">
        <v>23.83663</v>
      </c>
      <c r="J53" s="12">
        <v>100</v>
      </c>
      <c r="K53" s="1">
        <v>5000000000000000</v>
      </c>
      <c r="L53" s="1">
        <v>100000000000000</v>
      </c>
      <c r="N53" s="12">
        <v>300</v>
      </c>
      <c r="O53" s="12" t="s">
        <v>81</v>
      </c>
      <c r="P53" s="12">
        <v>38.646999999999998</v>
      </c>
      <c r="Q53" s="12">
        <v>0.53371999999999997</v>
      </c>
      <c r="R53" s="1">
        <v>24.202030000000001</v>
      </c>
      <c r="S53" s="12">
        <v>80.160300000000007</v>
      </c>
      <c r="T53" s="12">
        <v>10.3543</v>
      </c>
      <c r="U53" s="12">
        <v>0.45505000000000001</v>
      </c>
      <c r="V53" s="1">
        <v>22.75432</v>
      </c>
      <c r="W53" s="12">
        <v>100</v>
      </c>
      <c r="X53" s="1">
        <v>5000000000000000</v>
      </c>
      <c r="Y53" s="1">
        <v>100000000000000</v>
      </c>
      <c r="AA53" s="1">
        <v>100000000000000</v>
      </c>
      <c r="AB53" s="1"/>
    </row>
    <row r="54" spans="1:28">
      <c r="A54" s="12">
        <v>300</v>
      </c>
      <c r="B54" s="12" t="s">
        <v>82</v>
      </c>
      <c r="C54" s="12">
        <v>38.646999999999998</v>
      </c>
      <c r="D54" s="12">
        <v>0.65171000000000001</v>
      </c>
      <c r="E54" s="1">
        <v>32.179729999999999</v>
      </c>
      <c r="F54" s="12">
        <v>83.6982</v>
      </c>
      <c r="G54" s="12">
        <v>17.5532</v>
      </c>
      <c r="H54" s="12">
        <v>0.57040000000000002</v>
      </c>
      <c r="I54" s="1">
        <v>30.773430000000001</v>
      </c>
      <c r="J54" s="12">
        <v>100</v>
      </c>
      <c r="K54" s="1">
        <v>5E+16</v>
      </c>
      <c r="L54" s="1">
        <v>1000000000</v>
      </c>
      <c r="N54" s="12">
        <v>300</v>
      </c>
      <c r="O54" s="12" t="s">
        <v>82</v>
      </c>
      <c r="P54" s="12">
        <v>38.646999999999998</v>
      </c>
      <c r="Q54" s="12">
        <v>0.65171000000000001</v>
      </c>
      <c r="R54" s="1">
        <v>32.179470000000002</v>
      </c>
      <c r="S54" s="12">
        <v>83.698099999999997</v>
      </c>
      <c r="T54" s="12">
        <v>17.552900000000001</v>
      </c>
      <c r="U54" s="12">
        <v>0.57040000000000002</v>
      </c>
      <c r="V54" s="1">
        <v>30.773029999999999</v>
      </c>
      <c r="W54" s="12">
        <v>100</v>
      </c>
      <c r="X54" s="1">
        <v>5E+16</v>
      </c>
      <c r="Y54" s="1">
        <v>1000000000</v>
      </c>
    </row>
    <row r="55" spans="1:28">
      <c r="A55" s="12">
        <v>300</v>
      </c>
      <c r="B55" s="12" t="s">
        <v>83</v>
      </c>
      <c r="C55" s="12">
        <v>38.646999999999998</v>
      </c>
      <c r="D55" s="12">
        <v>0.65171000000000001</v>
      </c>
      <c r="E55" s="1">
        <v>32.179589999999997</v>
      </c>
      <c r="F55" s="12">
        <v>83.6982</v>
      </c>
      <c r="G55" s="12">
        <v>17.553000000000001</v>
      </c>
      <c r="H55" s="12">
        <v>0.57040000000000002</v>
      </c>
      <c r="I55" s="1">
        <v>30.773199999999999</v>
      </c>
      <c r="J55" s="12">
        <v>100</v>
      </c>
      <c r="K55" s="1">
        <v>5E+16</v>
      </c>
      <c r="L55" s="1">
        <v>1253000000</v>
      </c>
      <c r="N55" s="12">
        <v>300</v>
      </c>
      <c r="O55" s="12" t="s">
        <v>83</v>
      </c>
      <c r="P55" s="12">
        <v>38.646999999999998</v>
      </c>
      <c r="Q55" s="12">
        <v>0.65171000000000001</v>
      </c>
      <c r="R55" s="1">
        <v>32.179270000000002</v>
      </c>
      <c r="S55" s="12">
        <v>83.697999999999993</v>
      </c>
      <c r="T55" s="12">
        <v>17.552800000000001</v>
      </c>
      <c r="U55" s="12">
        <v>0.57040000000000002</v>
      </c>
      <c r="V55" s="1">
        <v>30.7727</v>
      </c>
      <c r="W55" s="12">
        <v>100</v>
      </c>
      <c r="X55" s="1">
        <v>5E+16</v>
      </c>
      <c r="Y55" s="1">
        <v>1253000000</v>
      </c>
    </row>
    <row r="56" spans="1:28">
      <c r="A56" s="12">
        <v>300</v>
      </c>
      <c r="B56" s="12" t="s">
        <v>84</v>
      </c>
      <c r="C56" s="12">
        <v>38.646999999999998</v>
      </c>
      <c r="D56" s="12">
        <v>0.65171000000000001</v>
      </c>
      <c r="E56" s="1">
        <v>32.179409999999997</v>
      </c>
      <c r="F56" s="12">
        <v>83.698099999999997</v>
      </c>
      <c r="G56" s="12">
        <v>17.552900000000001</v>
      </c>
      <c r="H56" s="12">
        <v>0.57040000000000002</v>
      </c>
      <c r="I56" s="1">
        <v>30.772919999999999</v>
      </c>
      <c r="J56" s="12">
        <v>100</v>
      </c>
      <c r="K56" s="1">
        <v>5E+16</v>
      </c>
      <c r="L56" s="1">
        <v>1571000000</v>
      </c>
      <c r="N56" s="12">
        <v>300</v>
      </c>
      <c r="O56" s="12" t="s">
        <v>84</v>
      </c>
      <c r="P56" s="12">
        <v>38.646999999999998</v>
      </c>
      <c r="Q56" s="12">
        <v>0.65171000000000001</v>
      </c>
      <c r="R56" s="1">
        <v>32.179009999999998</v>
      </c>
      <c r="S56" s="12">
        <v>83.697900000000004</v>
      </c>
      <c r="T56" s="12">
        <v>17.552499999999998</v>
      </c>
      <c r="U56" s="12">
        <v>0.57040000000000002</v>
      </c>
      <c r="V56" s="1">
        <v>30.772290000000002</v>
      </c>
      <c r="W56" s="12">
        <v>100</v>
      </c>
      <c r="X56" s="1">
        <v>5E+16</v>
      </c>
      <c r="Y56" s="1">
        <v>1571000000</v>
      </c>
    </row>
    <row r="57" spans="1:28">
      <c r="A57" s="12">
        <v>300</v>
      </c>
      <c r="B57" s="12" t="s">
        <v>85</v>
      </c>
      <c r="C57" s="12">
        <v>38.646999999999998</v>
      </c>
      <c r="D57" s="12">
        <v>0.65171000000000001</v>
      </c>
      <c r="E57" s="1">
        <v>32.179180000000002</v>
      </c>
      <c r="F57" s="12">
        <v>83.698099999999997</v>
      </c>
      <c r="G57" s="12">
        <v>17.552700000000002</v>
      </c>
      <c r="H57" s="12">
        <v>0.57040000000000002</v>
      </c>
      <c r="I57" s="1">
        <v>30.772559999999999</v>
      </c>
      <c r="J57" s="12">
        <v>100</v>
      </c>
      <c r="K57" s="1">
        <v>5E+16</v>
      </c>
      <c r="L57" s="1">
        <v>1968000000</v>
      </c>
      <c r="N57" s="12">
        <v>300</v>
      </c>
      <c r="O57" s="12" t="s">
        <v>85</v>
      </c>
      <c r="P57" s="12">
        <v>38.646999999999998</v>
      </c>
      <c r="Q57" s="12">
        <v>0.65169999999999995</v>
      </c>
      <c r="R57" s="1">
        <v>32.17868</v>
      </c>
      <c r="S57" s="12">
        <v>83.697999999999993</v>
      </c>
      <c r="T57" s="12">
        <v>17.552299999999999</v>
      </c>
      <c r="U57" s="12">
        <v>0.57040000000000002</v>
      </c>
      <c r="V57" s="1">
        <v>30.77187</v>
      </c>
      <c r="W57" s="12">
        <v>100</v>
      </c>
      <c r="X57" s="1">
        <v>5E+16</v>
      </c>
      <c r="Y57" s="1">
        <v>1968000000</v>
      </c>
    </row>
    <row r="58" spans="1:28">
      <c r="A58" s="12">
        <v>300</v>
      </c>
      <c r="B58" s="12" t="s">
        <v>86</v>
      </c>
      <c r="C58" s="12">
        <v>38.646999999999998</v>
      </c>
      <c r="D58" s="12">
        <v>0.65169999999999995</v>
      </c>
      <c r="E58" s="1">
        <v>32.178899999999999</v>
      </c>
      <c r="F58" s="12">
        <v>83.697999999999993</v>
      </c>
      <c r="G58" s="12">
        <v>17.552399999999999</v>
      </c>
      <c r="H58" s="12">
        <v>0.57040000000000002</v>
      </c>
      <c r="I58" s="1">
        <v>30.772120000000001</v>
      </c>
      <c r="J58" s="12">
        <v>100</v>
      </c>
      <c r="K58" s="1">
        <v>5E+16</v>
      </c>
      <c r="L58" s="1">
        <v>2467000000</v>
      </c>
      <c r="N58" s="12">
        <v>300</v>
      </c>
      <c r="O58" s="12" t="s">
        <v>86</v>
      </c>
      <c r="P58" s="12">
        <v>38.646999999999998</v>
      </c>
      <c r="Q58" s="12">
        <v>0.65169999999999995</v>
      </c>
      <c r="R58" s="1">
        <v>32.178269999999998</v>
      </c>
      <c r="S58" s="12">
        <v>83.697900000000004</v>
      </c>
      <c r="T58" s="12">
        <v>17.5519</v>
      </c>
      <c r="U58" s="12">
        <v>0.57040000000000002</v>
      </c>
      <c r="V58" s="1">
        <v>30.771229999999999</v>
      </c>
      <c r="W58" s="12">
        <v>100</v>
      </c>
      <c r="X58" s="1">
        <v>5E+16</v>
      </c>
      <c r="Y58" s="1">
        <v>2467000000</v>
      </c>
    </row>
    <row r="59" spans="1:28">
      <c r="A59" s="12">
        <v>300</v>
      </c>
      <c r="B59" s="12" t="s">
        <v>87</v>
      </c>
      <c r="C59" s="12">
        <v>38.646999999999998</v>
      </c>
      <c r="D59" s="12">
        <v>0.65169999999999995</v>
      </c>
      <c r="E59" s="1">
        <v>32.178550000000001</v>
      </c>
      <c r="F59" s="12">
        <v>83.698099999999997</v>
      </c>
      <c r="G59" s="12">
        <v>17.552199999999999</v>
      </c>
      <c r="H59" s="12">
        <v>0.57040000000000002</v>
      </c>
      <c r="I59" s="1">
        <v>30.771650000000001</v>
      </c>
      <c r="J59" s="12">
        <v>100</v>
      </c>
      <c r="K59" s="1">
        <v>5E+16</v>
      </c>
      <c r="L59" s="1">
        <v>3092000000</v>
      </c>
      <c r="N59" s="12">
        <v>300</v>
      </c>
      <c r="O59" s="12" t="s">
        <v>87</v>
      </c>
      <c r="P59" s="12">
        <v>38.646999999999998</v>
      </c>
      <c r="Q59" s="12">
        <v>0.65168999999999999</v>
      </c>
      <c r="R59" s="1">
        <v>32.177759999999999</v>
      </c>
      <c r="S59" s="12">
        <v>83.697699999999998</v>
      </c>
      <c r="T59" s="12">
        <v>17.551500000000001</v>
      </c>
      <c r="U59" s="12">
        <v>0.57038</v>
      </c>
      <c r="V59" s="1">
        <v>30.77148</v>
      </c>
      <c r="W59" s="12">
        <v>100</v>
      </c>
      <c r="X59" s="1">
        <v>5E+16</v>
      </c>
      <c r="Y59" s="1">
        <v>3092000000</v>
      </c>
    </row>
    <row r="60" spans="1:28">
      <c r="A60" s="12">
        <v>300</v>
      </c>
      <c r="B60" s="12" t="s">
        <v>88</v>
      </c>
      <c r="C60" s="12">
        <v>38.646999999999998</v>
      </c>
      <c r="D60" s="12">
        <v>0.65169999999999995</v>
      </c>
      <c r="E60" s="1">
        <v>32.178109999999997</v>
      </c>
      <c r="F60" s="12">
        <v>83.697999999999993</v>
      </c>
      <c r="G60" s="12">
        <v>17.5518</v>
      </c>
      <c r="H60" s="12">
        <v>0.57038</v>
      </c>
      <c r="I60" s="1">
        <v>30.771999999999998</v>
      </c>
      <c r="J60" s="12">
        <v>100</v>
      </c>
      <c r="K60" s="1">
        <v>5E+16</v>
      </c>
      <c r="L60" s="1">
        <v>3875000000</v>
      </c>
      <c r="N60" s="12">
        <v>300</v>
      </c>
      <c r="O60" s="12" t="s">
        <v>88</v>
      </c>
      <c r="P60" s="12">
        <v>38.646999999999998</v>
      </c>
      <c r="Q60" s="12">
        <v>0.65168999999999999</v>
      </c>
      <c r="R60" s="1">
        <v>32.177120000000002</v>
      </c>
      <c r="S60" s="12">
        <v>83.697400000000002</v>
      </c>
      <c r="T60" s="12">
        <v>17.550899999999999</v>
      </c>
      <c r="U60" s="12">
        <v>0.57038</v>
      </c>
      <c r="V60" s="1">
        <v>30.77047</v>
      </c>
      <c r="W60" s="12">
        <v>100</v>
      </c>
      <c r="X60" s="1">
        <v>5E+16</v>
      </c>
      <c r="Y60" s="1">
        <v>3875000000</v>
      </c>
    </row>
    <row r="61" spans="1:28">
      <c r="A61" s="12">
        <v>300</v>
      </c>
      <c r="B61" s="12" t="s">
        <v>89</v>
      </c>
      <c r="C61" s="12">
        <v>38.646999999999998</v>
      </c>
      <c r="D61" s="12">
        <v>0.65168999999999999</v>
      </c>
      <c r="E61" s="1">
        <v>32.17756</v>
      </c>
      <c r="F61" s="12">
        <v>83.697800000000001</v>
      </c>
      <c r="G61" s="12">
        <v>17.551300000000001</v>
      </c>
      <c r="H61" s="12">
        <v>0.57038</v>
      </c>
      <c r="I61" s="1">
        <v>30.771129999999999</v>
      </c>
      <c r="J61" s="12">
        <v>100</v>
      </c>
      <c r="K61" s="1">
        <v>5E+16</v>
      </c>
      <c r="L61" s="1">
        <v>4856000000</v>
      </c>
      <c r="N61" s="12">
        <v>300</v>
      </c>
      <c r="O61" s="12" t="s">
        <v>89</v>
      </c>
      <c r="P61" s="12">
        <v>38.646999999999998</v>
      </c>
      <c r="Q61" s="12">
        <v>0.65168000000000004</v>
      </c>
      <c r="R61" s="1">
        <v>32.176319999999997</v>
      </c>
      <c r="S61" s="12">
        <v>83.697199999999995</v>
      </c>
      <c r="T61" s="12">
        <v>17.5502</v>
      </c>
      <c r="U61" s="12">
        <v>0.57035999999999998</v>
      </c>
      <c r="V61" s="1">
        <v>30.77026</v>
      </c>
      <c r="W61" s="12">
        <v>100</v>
      </c>
      <c r="X61" s="1">
        <v>5E+16</v>
      </c>
      <c r="Y61" s="1">
        <v>4856000000</v>
      </c>
    </row>
    <row r="62" spans="1:28">
      <c r="A62" s="12">
        <v>300</v>
      </c>
      <c r="B62" s="12" t="s">
        <v>90</v>
      </c>
      <c r="C62" s="12">
        <v>38.646999999999998</v>
      </c>
      <c r="D62" s="12">
        <v>0.65168000000000004</v>
      </c>
      <c r="E62" s="1">
        <v>32.176859999999998</v>
      </c>
      <c r="F62" s="12">
        <v>83.697699999999998</v>
      </c>
      <c r="G62" s="12">
        <v>17.550599999999999</v>
      </c>
      <c r="H62" s="12">
        <v>0.57038</v>
      </c>
      <c r="I62" s="1">
        <v>30.770029999999998</v>
      </c>
      <c r="J62" s="12">
        <v>100</v>
      </c>
      <c r="K62" s="1">
        <v>5E+16</v>
      </c>
      <c r="L62" s="1">
        <v>6086000000</v>
      </c>
      <c r="N62" s="12">
        <v>300</v>
      </c>
      <c r="O62" s="12" t="s">
        <v>90</v>
      </c>
      <c r="P62" s="12">
        <v>38.646999999999998</v>
      </c>
      <c r="Q62" s="12">
        <v>0.65166999999999997</v>
      </c>
      <c r="R62" s="1">
        <v>32.175310000000003</v>
      </c>
      <c r="S62" s="12">
        <v>83.696799999999996</v>
      </c>
      <c r="T62" s="12">
        <v>17.549299999999999</v>
      </c>
      <c r="U62" s="12">
        <v>0.57035999999999998</v>
      </c>
      <c r="V62" s="1">
        <v>30.76867</v>
      </c>
      <c r="W62" s="12">
        <v>100</v>
      </c>
      <c r="X62" s="1">
        <v>5E+16</v>
      </c>
      <c r="Y62" s="1">
        <v>6086000000</v>
      </c>
    </row>
    <row r="63" spans="1:28">
      <c r="A63" s="12">
        <v>300</v>
      </c>
      <c r="B63" s="12" t="s">
        <v>91</v>
      </c>
      <c r="C63" s="12">
        <v>38.646999999999998</v>
      </c>
      <c r="D63" s="12">
        <v>0.65166999999999997</v>
      </c>
      <c r="E63" s="1">
        <v>32.175989999999999</v>
      </c>
      <c r="F63" s="12">
        <v>83.697400000000002</v>
      </c>
      <c r="G63" s="12">
        <v>17.549900000000001</v>
      </c>
      <c r="H63" s="12">
        <v>0.57035999999999998</v>
      </c>
      <c r="I63" s="1">
        <v>30.76971</v>
      </c>
      <c r="J63" s="12">
        <v>100</v>
      </c>
      <c r="K63" s="1">
        <v>5E+16</v>
      </c>
      <c r="L63" s="1">
        <v>7627000000</v>
      </c>
      <c r="N63" s="12">
        <v>300</v>
      </c>
      <c r="O63" s="12" t="s">
        <v>91</v>
      </c>
      <c r="P63" s="12">
        <v>38.646999999999998</v>
      </c>
      <c r="Q63" s="12">
        <v>0.65166000000000002</v>
      </c>
      <c r="R63" s="1">
        <v>32.174050000000001</v>
      </c>
      <c r="S63" s="12">
        <v>83.696200000000005</v>
      </c>
      <c r="T63" s="12">
        <v>17.548100000000002</v>
      </c>
      <c r="U63" s="12">
        <v>0.57033999999999996</v>
      </c>
      <c r="V63" s="1">
        <v>30.767679999999999</v>
      </c>
      <c r="W63" s="12">
        <v>100</v>
      </c>
      <c r="X63" s="1">
        <v>5E+16</v>
      </c>
      <c r="Y63" s="1">
        <v>7627000000</v>
      </c>
    </row>
    <row r="64" spans="1:28">
      <c r="A64" s="12">
        <v>300</v>
      </c>
      <c r="B64" s="12" t="s">
        <v>92</v>
      </c>
      <c r="C64" s="12">
        <v>38.646999999999998</v>
      </c>
      <c r="D64" s="12">
        <v>0.65166000000000002</v>
      </c>
      <c r="E64" s="1">
        <v>32.174909999999997</v>
      </c>
      <c r="F64" s="12">
        <v>83.697100000000006</v>
      </c>
      <c r="G64" s="12">
        <v>17.5489</v>
      </c>
      <c r="H64" s="12">
        <v>0.57035999999999998</v>
      </c>
      <c r="I64" s="1">
        <v>30.767980000000001</v>
      </c>
      <c r="J64" s="12">
        <v>100</v>
      </c>
      <c r="K64" s="1">
        <v>5E+16</v>
      </c>
      <c r="L64" s="1">
        <v>9559000000</v>
      </c>
      <c r="N64" s="12">
        <v>300</v>
      </c>
      <c r="O64" s="12" t="s">
        <v>92</v>
      </c>
      <c r="P64" s="12">
        <v>38.646999999999998</v>
      </c>
      <c r="Q64" s="12">
        <v>0.65164</v>
      </c>
      <c r="R64" s="1">
        <v>32.172469999999997</v>
      </c>
      <c r="S64" s="12">
        <v>83.695599999999999</v>
      </c>
      <c r="T64" s="12">
        <v>17.546700000000001</v>
      </c>
      <c r="U64" s="12">
        <v>0.57032000000000005</v>
      </c>
      <c r="V64" s="1">
        <v>30.766249999999999</v>
      </c>
      <c r="W64" s="12">
        <v>100</v>
      </c>
      <c r="X64" s="1">
        <v>5E+16</v>
      </c>
      <c r="Y64" s="1">
        <v>9559000000</v>
      </c>
    </row>
    <row r="65" spans="1:25">
      <c r="A65" s="12">
        <v>300</v>
      </c>
      <c r="B65" s="12" t="s">
        <v>93</v>
      </c>
      <c r="C65" s="12">
        <v>38.646999999999998</v>
      </c>
      <c r="D65" s="12">
        <v>0.65164999999999995</v>
      </c>
      <c r="E65" s="1">
        <v>32.173540000000003</v>
      </c>
      <c r="F65" s="12">
        <v>83.696600000000004</v>
      </c>
      <c r="G65" s="12">
        <v>17.547599999999999</v>
      </c>
      <c r="H65" s="12">
        <v>0.57033999999999996</v>
      </c>
      <c r="I65" s="1">
        <v>30.766819999999999</v>
      </c>
      <c r="J65" s="12">
        <v>100</v>
      </c>
      <c r="K65" s="1">
        <v>5E+16</v>
      </c>
      <c r="L65" s="1">
        <v>11980000000</v>
      </c>
      <c r="N65" s="12">
        <v>300</v>
      </c>
      <c r="O65" s="12" t="s">
        <v>93</v>
      </c>
      <c r="P65" s="12">
        <v>38.646999999999998</v>
      </c>
      <c r="Q65" s="12">
        <v>0.65161999999999998</v>
      </c>
      <c r="R65" s="1">
        <v>32.170490000000001</v>
      </c>
      <c r="S65" s="12">
        <v>83.694900000000004</v>
      </c>
      <c r="T65" s="12">
        <v>17.544899999999998</v>
      </c>
      <c r="U65" s="12">
        <v>0.57030000000000003</v>
      </c>
      <c r="V65" s="1">
        <v>30.764189999999999</v>
      </c>
      <c r="W65" s="12">
        <v>100</v>
      </c>
      <c r="X65" s="1">
        <v>5E+16</v>
      </c>
      <c r="Y65" s="1">
        <v>11980000000</v>
      </c>
    </row>
    <row r="66" spans="1:25">
      <c r="A66" s="12">
        <v>300</v>
      </c>
      <c r="B66" s="12" t="s">
        <v>94</v>
      </c>
      <c r="C66" s="12">
        <v>38.646999999999998</v>
      </c>
      <c r="D66" s="12">
        <v>0.65163000000000004</v>
      </c>
      <c r="E66" s="1">
        <v>32.171840000000003</v>
      </c>
      <c r="F66" s="12">
        <v>83.696200000000005</v>
      </c>
      <c r="G66" s="12">
        <v>17.546099999999999</v>
      </c>
      <c r="H66" s="12">
        <v>0.57032000000000005</v>
      </c>
      <c r="I66" s="1">
        <v>30.765170000000001</v>
      </c>
      <c r="J66" s="12">
        <v>100</v>
      </c>
      <c r="K66" s="1">
        <v>5E+16</v>
      </c>
      <c r="L66" s="1">
        <v>15010000000</v>
      </c>
      <c r="N66" s="12">
        <v>300</v>
      </c>
      <c r="O66" s="12" t="s">
        <v>94</v>
      </c>
      <c r="P66" s="12">
        <v>38.646999999999998</v>
      </c>
      <c r="Q66" s="12">
        <v>0.65159</v>
      </c>
      <c r="R66" s="1">
        <v>32.168010000000002</v>
      </c>
      <c r="S66" s="12">
        <v>83.694000000000003</v>
      </c>
      <c r="T66" s="12">
        <v>17.5427</v>
      </c>
      <c r="U66" s="12">
        <v>0.57028000000000001</v>
      </c>
      <c r="V66" s="1">
        <v>30.76135</v>
      </c>
      <c r="W66" s="12">
        <v>100</v>
      </c>
      <c r="X66" s="1">
        <v>5E+16</v>
      </c>
      <c r="Y66" s="1">
        <v>15010000000</v>
      </c>
    </row>
    <row r="67" spans="1:25">
      <c r="A67" s="12">
        <v>300</v>
      </c>
      <c r="B67" s="12" t="s">
        <v>95</v>
      </c>
      <c r="C67" s="12">
        <v>38.646999999999998</v>
      </c>
      <c r="D67" s="12">
        <v>0.65159999999999996</v>
      </c>
      <c r="E67" s="1">
        <v>32.169699999999999</v>
      </c>
      <c r="F67" s="12">
        <v>83.695599999999999</v>
      </c>
      <c r="G67" s="12">
        <v>17.5441</v>
      </c>
      <c r="H67" s="12">
        <v>0.57030000000000003</v>
      </c>
      <c r="I67" s="1">
        <v>30.762840000000001</v>
      </c>
      <c r="J67" s="12">
        <v>100</v>
      </c>
      <c r="K67" s="1">
        <v>5E+16</v>
      </c>
      <c r="L67" s="1">
        <v>18820000000</v>
      </c>
      <c r="N67" s="12">
        <v>300</v>
      </c>
      <c r="O67" s="12" t="s">
        <v>95</v>
      </c>
      <c r="P67" s="12">
        <v>38.646999999999998</v>
      </c>
      <c r="Q67" s="12">
        <v>0.65156000000000003</v>
      </c>
      <c r="R67" s="1">
        <v>32.164909999999999</v>
      </c>
      <c r="S67" s="12">
        <v>83.692899999999995</v>
      </c>
      <c r="T67" s="12">
        <v>17.539899999999999</v>
      </c>
      <c r="U67" s="12">
        <v>0.57023999999999997</v>
      </c>
      <c r="V67" s="1">
        <v>30.758579999999998</v>
      </c>
      <c r="W67" s="12">
        <v>100</v>
      </c>
      <c r="X67" s="1">
        <v>5E+16</v>
      </c>
      <c r="Y67" s="1">
        <v>18820000000</v>
      </c>
    </row>
    <row r="68" spans="1:25">
      <c r="A68" s="12">
        <v>300</v>
      </c>
      <c r="B68" s="12" t="s">
        <v>96</v>
      </c>
      <c r="C68" s="12">
        <v>38.646999999999998</v>
      </c>
      <c r="D68" s="12">
        <v>0.65156999999999998</v>
      </c>
      <c r="E68" s="1">
        <v>32.167020000000001</v>
      </c>
      <c r="F68" s="12">
        <v>83.694900000000004</v>
      </c>
      <c r="G68" s="12">
        <v>17.541699999999999</v>
      </c>
      <c r="H68" s="12">
        <v>0.57025999999999999</v>
      </c>
      <c r="I68" s="1">
        <v>30.760719999999999</v>
      </c>
      <c r="J68" s="12">
        <v>100</v>
      </c>
      <c r="K68" s="1">
        <v>5E+16</v>
      </c>
      <c r="L68" s="1">
        <v>23580000000</v>
      </c>
      <c r="N68" s="12">
        <v>300</v>
      </c>
      <c r="O68" s="12" t="s">
        <v>96</v>
      </c>
      <c r="P68" s="12">
        <v>38.646999999999998</v>
      </c>
      <c r="Q68" s="12">
        <v>0.65151999999999999</v>
      </c>
      <c r="R68" s="1">
        <v>32.161029999999997</v>
      </c>
      <c r="S68" s="12">
        <v>83.691500000000005</v>
      </c>
      <c r="T68" s="12">
        <v>17.5364</v>
      </c>
      <c r="U68" s="12">
        <v>0.57020000000000004</v>
      </c>
      <c r="V68" s="1">
        <v>30.75459</v>
      </c>
      <c r="W68" s="12">
        <v>100</v>
      </c>
      <c r="X68" s="1">
        <v>5E+16</v>
      </c>
      <c r="Y68" s="1">
        <v>23580000000</v>
      </c>
    </row>
    <row r="69" spans="1:25">
      <c r="A69" s="12">
        <v>300</v>
      </c>
      <c r="B69" s="12" t="s">
        <v>97</v>
      </c>
      <c r="C69" s="12">
        <v>38.646999999999998</v>
      </c>
      <c r="D69" s="12">
        <v>0.65153000000000005</v>
      </c>
      <c r="E69" s="1">
        <v>32.163670000000003</v>
      </c>
      <c r="F69" s="12">
        <v>83.694000000000003</v>
      </c>
      <c r="G69" s="12">
        <v>17.538699999999999</v>
      </c>
      <c r="H69" s="12">
        <v>0.57021999999999995</v>
      </c>
      <c r="I69" s="1">
        <v>30.75752</v>
      </c>
      <c r="J69" s="12">
        <v>100</v>
      </c>
      <c r="K69" s="1">
        <v>5E+16</v>
      </c>
      <c r="L69" s="1">
        <v>29550000000</v>
      </c>
      <c r="N69" s="12">
        <v>300</v>
      </c>
      <c r="O69" s="12" t="s">
        <v>97</v>
      </c>
      <c r="P69" s="12">
        <v>38.646999999999998</v>
      </c>
      <c r="Q69" s="12">
        <v>0.65146999999999999</v>
      </c>
      <c r="R69" s="1">
        <v>32.156170000000003</v>
      </c>
      <c r="S69" s="12">
        <v>83.689800000000005</v>
      </c>
      <c r="T69" s="12">
        <v>17.5321</v>
      </c>
      <c r="U69" s="12">
        <v>0.57015000000000005</v>
      </c>
      <c r="V69" s="1">
        <v>30.750119999999999</v>
      </c>
      <c r="W69" s="12">
        <v>100</v>
      </c>
      <c r="X69" s="1">
        <v>5E+16</v>
      </c>
      <c r="Y69" s="1">
        <v>29550000000</v>
      </c>
    </row>
    <row r="70" spans="1:25">
      <c r="A70" s="12">
        <v>300</v>
      </c>
      <c r="B70" s="12" t="s">
        <v>98</v>
      </c>
      <c r="C70" s="12">
        <v>38.646999999999998</v>
      </c>
      <c r="D70" s="12">
        <v>0.65149000000000001</v>
      </c>
      <c r="E70" s="1">
        <v>32.159469999999999</v>
      </c>
      <c r="F70" s="12">
        <v>83.692800000000005</v>
      </c>
      <c r="G70" s="12">
        <v>17.5349</v>
      </c>
      <c r="H70" s="12">
        <v>0.57018999999999997</v>
      </c>
      <c r="I70" s="1">
        <v>30.753</v>
      </c>
      <c r="J70" s="12">
        <v>100</v>
      </c>
      <c r="K70" s="1">
        <v>5E+16</v>
      </c>
      <c r="L70" s="1">
        <v>37040000000</v>
      </c>
      <c r="N70" s="12">
        <v>300</v>
      </c>
      <c r="O70" s="12" t="s">
        <v>98</v>
      </c>
      <c r="P70" s="12">
        <v>38.646999999999998</v>
      </c>
      <c r="Q70" s="12">
        <v>0.65141000000000004</v>
      </c>
      <c r="R70" s="1">
        <v>32.150100000000002</v>
      </c>
      <c r="S70" s="12">
        <v>83.687700000000007</v>
      </c>
      <c r="T70" s="12">
        <v>17.526599999999998</v>
      </c>
      <c r="U70" s="12">
        <v>0.57008999999999999</v>
      </c>
      <c r="V70" s="1">
        <v>30.743749999999999</v>
      </c>
      <c r="W70" s="12">
        <v>100</v>
      </c>
      <c r="X70" s="1">
        <v>5E+16</v>
      </c>
      <c r="Y70" s="1">
        <v>37040000000</v>
      </c>
    </row>
    <row r="71" spans="1:25">
      <c r="A71" s="12">
        <v>300</v>
      </c>
      <c r="B71" s="12" t="s">
        <v>99</v>
      </c>
      <c r="C71" s="12">
        <v>38.646999999999998</v>
      </c>
      <c r="D71" s="12">
        <v>0.65142999999999995</v>
      </c>
      <c r="E71" s="1">
        <v>32.154229999999998</v>
      </c>
      <c r="F71" s="12">
        <v>83.691400000000002</v>
      </c>
      <c r="G71" s="12">
        <v>17.530200000000001</v>
      </c>
      <c r="H71" s="12">
        <v>0.57013000000000003</v>
      </c>
      <c r="I71" s="1">
        <v>30.747869999999999</v>
      </c>
      <c r="J71" s="12">
        <v>100</v>
      </c>
      <c r="K71" s="1">
        <v>5E+16</v>
      </c>
      <c r="L71" s="1">
        <v>46420000000</v>
      </c>
      <c r="N71" s="12">
        <v>300</v>
      </c>
      <c r="O71" s="12" t="s">
        <v>99</v>
      </c>
      <c r="P71" s="12">
        <v>38.646999999999998</v>
      </c>
      <c r="Q71" s="12">
        <v>0.65132999999999996</v>
      </c>
      <c r="R71" s="1">
        <v>32.142499999999998</v>
      </c>
      <c r="S71" s="12">
        <v>83.685000000000002</v>
      </c>
      <c r="T71" s="12">
        <v>17.5199</v>
      </c>
      <c r="U71" s="12">
        <v>0.57001000000000002</v>
      </c>
      <c r="V71" s="1">
        <v>30.736059999999998</v>
      </c>
      <c r="W71" s="12">
        <v>100</v>
      </c>
      <c r="X71" s="1">
        <v>5E+16</v>
      </c>
      <c r="Y71" s="1">
        <v>46420000000</v>
      </c>
    </row>
    <row r="72" spans="1:25">
      <c r="A72" s="12">
        <v>300</v>
      </c>
      <c r="B72" s="12" t="s">
        <v>100</v>
      </c>
      <c r="C72" s="12">
        <v>38.646999999999998</v>
      </c>
      <c r="D72" s="12">
        <v>0.65136000000000005</v>
      </c>
      <c r="E72" s="1">
        <v>32.147669999999998</v>
      </c>
      <c r="F72" s="12">
        <v>83.689700000000002</v>
      </c>
      <c r="G72" s="12">
        <v>17.5243</v>
      </c>
      <c r="H72" s="12">
        <v>0.57004999999999995</v>
      </c>
      <c r="I72" s="1">
        <v>30.74174</v>
      </c>
      <c r="J72" s="12">
        <v>100</v>
      </c>
      <c r="K72" s="1">
        <v>5E+16</v>
      </c>
      <c r="L72" s="1">
        <v>58170000000</v>
      </c>
      <c r="N72" s="12">
        <v>300</v>
      </c>
      <c r="O72" s="12" t="s">
        <v>100</v>
      </c>
      <c r="P72" s="12">
        <v>38.646999999999998</v>
      </c>
      <c r="Q72" s="12">
        <v>0.65124000000000004</v>
      </c>
      <c r="R72" s="1">
        <v>32.133020000000002</v>
      </c>
      <c r="S72" s="12">
        <v>83.681600000000003</v>
      </c>
      <c r="T72" s="12">
        <v>17.511399999999998</v>
      </c>
      <c r="U72" s="12">
        <v>0.56991000000000003</v>
      </c>
      <c r="V72" s="1">
        <v>30.726469999999999</v>
      </c>
      <c r="W72" s="12">
        <v>100</v>
      </c>
      <c r="X72" s="1">
        <v>5E+16</v>
      </c>
      <c r="Y72" s="1">
        <v>58170000000</v>
      </c>
    </row>
    <row r="73" spans="1:25">
      <c r="A73" s="12">
        <v>300</v>
      </c>
      <c r="B73" s="12" t="s">
        <v>101</v>
      </c>
      <c r="C73" s="12">
        <v>38.646999999999998</v>
      </c>
      <c r="D73" s="12">
        <v>0.65127000000000002</v>
      </c>
      <c r="E73" s="1">
        <v>32.139479999999999</v>
      </c>
      <c r="F73" s="12">
        <v>83.6875</v>
      </c>
      <c r="G73" s="12">
        <v>17.5169</v>
      </c>
      <c r="H73" s="12">
        <v>0.56996999999999998</v>
      </c>
      <c r="I73" s="1">
        <v>30.73302</v>
      </c>
      <c r="J73" s="12">
        <v>100</v>
      </c>
      <c r="K73" s="1">
        <v>5E+16</v>
      </c>
      <c r="L73" s="1">
        <v>72900000000</v>
      </c>
      <c r="N73" s="12">
        <v>300</v>
      </c>
      <c r="O73" s="12" t="s">
        <v>101</v>
      </c>
      <c r="P73" s="12">
        <v>38.646999999999998</v>
      </c>
      <c r="Q73" s="12">
        <v>0.65112000000000003</v>
      </c>
      <c r="R73" s="1">
        <v>32.121180000000003</v>
      </c>
      <c r="S73" s="12">
        <v>83.677499999999995</v>
      </c>
      <c r="T73" s="12">
        <v>17.500800000000002</v>
      </c>
      <c r="U73" s="12">
        <v>0.56977999999999995</v>
      </c>
      <c r="V73" s="1">
        <v>30.715319999999998</v>
      </c>
      <c r="W73" s="12">
        <v>100</v>
      </c>
      <c r="X73" s="1">
        <v>5E+16</v>
      </c>
      <c r="Y73" s="1">
        <v>72900000000</v>
      </c>
    </row>
    <row r="74" spans="1:25">
      <c r="A74" s="12">
        <v>300</v>
      </c>
      <c r="B74" s="12" t="s">
        <v>102</v>
      </c>
      <c r="C74" s="12">
        <v>38.646999999999998</v>
      </c>
      <c r="D74" s="12">
        <v>0.65115000000000001</v>
      </c>
      <c r="E74" s="1">
        <v>32.129240000000003</v>
      </c>
      <c r="F74" s="12">
        <v>83.684700000000007</v>
      </c>
      <c r="G74" s="12">
        <v>17.5077</v>
      </c>
      <c r="H74" s="12">
        <v>0.56984999999999997</v>
      </c>
      <c r="I74" s="1">
        <v>30.723210000000002</v>
      </c>
      <c r="J74" s="12">
        <v>100</v>
      </c>
      <c r="K74" s="1">
        <v>5E+16</v>
      </c>
      <c r="L74" s="1">
        <v>91370000000</v>
      </c>
      <c r="N74" s="12">
        <v>300</v>
      </c>
      <c r="O74" s="12" t="s">
        <v>102</v>
      </c>
      <c r="P74" s="12">
        <v>38.646999999999998</v>
      </c>
      <c r="Q74" s="12">
        <v>0.65097000000000005</v>
      </c>
      <c r="R74" s="1">
        <v>32.106430000000003</v>
      </c>
      <c r="S74" s="12">
        <v>83.672399999999996</v>
      </c>
      <c r="T74" s="12">
        <v>17.4877</v>
      </c>
      <c r="U74" s="12">
        <v>0.56962000000000002</v>
      </c>
      <c r="V74" s="1">
        <v>30.700690000000002</v>
      </c>
      <c r="W74" s="12">
        <v>100</v>
      </c>
      <c r="X74" s="1">
        <v>5E+16</v>
      </c>
      <c r="Y74" s="1">
        <v>91370000000</v>
      </c>
    </row>
    <row r="75" spans="1:25">
      <c r="A75" s="12">
        <v>300</v>
      </c>
      <c r="B75" s="12" t="s">
        <v>103</v>
      </c>
      <c r="C75" s="12">
        <v>38.646999999999998</v>
      </c>
      <c r="D75" s="12">
        <v>0.65100999999999998</v>
      </c>
      <c r="E75" s="1">
        <v>32.11647</v>
      </c>
      <c r="F75" s="12">
        <v>83.681299999999993</v>
      </c>
      <c r="G75" s="12">
        <v>17.496300000000002</v>
      </c>
      <c r="H75" s="12">
        <v>0.56972</v>
      </c>
      <c r="I75" s="1">
        <v>30.71049</v>
      </c>
      <c r="J75" s="12">
        <v>100</v>
      </c>
      <c r="K75" s="1">
        <v>5E+16</v>
      </c>
      <c r="L75" s="1">
        <v>114500000000</v>
      </c>
      <c r="N75" s="12">
        <v>300</v>
      </c>
      <c r="O75" s="12" t="s">
        <v>103</v>
      </c>
      <c r="P75" s="12">
        <v>38.646999999999998</v>
      </c>
      <c r="Q75" s="12">
        <v>0.65078000000000003</v>
      </c>
      <c r="R75" s="1">
        <v>32.088059999999999</v>
      </c>
      <c r="S75" s="12">
        <v>83.6661</v>
      </c>
      <c r="T75" s="12">
        <v>17.471399999999999</v>
      </c>
      <c r="U75" s="12">
        <v>0.56942000000000004</v>
      </c>
      <c r="V75" s="1">
        <v>30.682569999999998</v>
      </c>
      <c r="W75" s="12">
        <v>100</v>
      </c>
      <c r="X75" s="1">
        <v>5E+16</v>
      </c>
      <c r="Y75" s="1">
        <v>114500000000</v>
      </c>
    </row>
    <row r="76" spans="1:25">
      <c r="A76" s="12">
        <v>300</v>
      </c>
      <c r="B76" s="12" t="s">
        <v>104</v>
      </c>
      <c r="C76" s="12">
        <v>38.646999999999998</v>
      </c>
      <c r="D76" s="12">
        <v>0.65083999999999997</v>
      </c>
      <c r="E76" s="1">
        <v>32.100549999999998</v>
      </c>
      <c r="F76" s="12">
        <v>83.677099999999996</v>
      </c>
      <c r="G76" s="12">
        <v>17.481999999999999</v>
      </c>
      <c r="H76" s="12">
        <v>0.56954000000000005</v>
      </c>
      <c r="I76" s="1">
        <v>30.694970000000001</v>
      </c>
      <c r="J76" s="12">
        <v>100</v>
      </c>
      <c r="K76" s="1">
        <v>5E+16</v>
      </c>
      <c r="L76" s="1">
        <v>143500000000</v>
      </c>
      <c r="N76" s="12">
        <v>300</v>
      </c>
      <c r="O76" s="12" t="s">
        <v>104</v>
      </c>
      <c r="P76" s="12">
        <v>38.646999999999998</v>
      </c>
      <c r="Q76" s="12">
        <v>0.65054999999999996</v>
      </c>
      <c r="R76" s="1">
        <v>32.065219999999997</v>
      </c>
      <c r="S76" s="12">
        <v>83.6584</v>
      </c>
      <c r="T76" s="12">
        <v>17.4512</v>
      </c>
      <c r="U76" s="12">
        <v>0.56918999999999997</v>
      </c>
      <c r="V76" s="1">
        <v>30.659669999999998</v>
      </c>
      <c r="W76" s="12">
        <v>100</v>
      </c>
      <c r="X76" s="1">
        <v>5E+16</v>
      </c>
      <c r="Y76" s="1">
        <v>143500000000</v>
      </c>
    </row>
    <row r="77" spans="1:25">
      <c r="A77" s="12">
        <v>300</v>
      </c>
      <c r="B77" s="12" t="s">
        <v>105</v>
      </c>
      <c r="C77" s="12">
        <v>38.646999999999998</v>
      </c>
      <c r="D77" s="12">
        <v>0.65061999999999998</v>
      </c>
      <c r="E77" s="1">
        <v>32.080750000000002</v>
      </c>
      <c r="F77" s="12">
        <v>83.671800000000005</v>
      </c>
      <c r="G77" s="12">
        <v>17.464400000000001</v>
      </c>
      <c r="H77" s="12">
        <v>0.56933</v>
      </c>
      <c r="I77" s="1">
        <v>30.675509999999999</v>
      </c>
      <c r="J77" s="12">
        <v>100</v>
      </c>
      <c r="K77" s="1">
        <v>5E+16</v>
      </c>
      <c r="L77" s="1">
        <v>179800000000</v>
      </c>
      <c r="N77" s="12">
        <v>300</v>
      </c>
      <c r="O77" s="12" t="s">
        <v>105</v>
      </c>
      <c r="P77" s="12">
        <v>38.646999999999998</v>
      </c>
      <c r="Q77" s="12">
        <v>0.65027000000000001</v>
      </c>
      <c r="R77" s="1">
        <v>32.03689</v>
      </c>
      <c r="S77" s="12">
        <v>83.648899999999998</v>
      </c>
      <c r="T77" s="12">
        <v>17.426100000000002</v>
      </c>
      <c r="U77" s="12">
        <v>0.56888000000000005</v>
      </c>
      <c r="V77" s="1">
        <v>30.632539999999999</v>
      </c>
      <c r="W77" s="12">
        <v>100</v>
      </c>
      <c r="X77" s="1">
        <v>5E+16</v>
      </c>
      <c r="Y77" s="1">
        <v>179800000000</v>
      </c>
    </row>
    <row r="78" spans="1:25">
      <c r="A78" s="12">
        <v>300</v>
      </c>
      <c r="B78" s="12" t="s">
        <v>106</v>
      </c>
      <c r="C78" s="12">
        <v>38.646999999999998</v>
      </c>
      <c r="D78" s="12">
        <v>0.65036000000000005</v>
      </c>
      <c r="E78" s="1">
        <v>32.056150000000002</v>
      </c>
      <c r="F78" s="12">
        <v>83.665300000000002</v>
      </c>
      <c r="G78" s="12">
        <v>17.442499999999999</v>
      </c>
      <c r="H78" s="12">
        <v>0.56906999999999996</v>
      </c>
      <c r="I78" s="1">
        <v>30.650739999999999</v>
      </c>
      <c r="J78" s="12">
        <v>100</v>
      </c>
      <c r="K78" s="1">
        <v>5E+16</v>
      </c>
      <c r="L78" s="1">
        <v>225400000000</v>
      </c>
      <c r="N78" s="12">
        <v>300</v>
      </c>
      <c r="O78" s="12" t="s">
        <v>106</v>
      </c>
      <c r="P78" s="12">
        <v>38.646999999999998</v>
      </c>
      <c r="Q78" s="12">
        <v>0.64990999999999999</v>
      </c>
      <c r="R78" s="1">
        <v>32.001820000000002</v>
      </c>
      <c r="S78" s="12">
        <v>83.638099999999994</v>
      </c>
      <c r="T78" s="12">
        <v>17.395299999999999</v>
      </c>
      <c r="U78" s="12">
        <v>0.56852000000000003</v>
      </c>
      <c r="V78" s="1">
        <v>30.597249999999999</v>
      </c>
      <c r="W78" s="12">
        <v>100</v>
      </c>
      <c r="X78" s="1">
        <v>5E+16</v>
      </c>
      <c r="Y78" s="1">
        <v>225400000000</v>
      </c>
    </row>
    <row r="79" spans="1:25">
      <c r="A79" s="12">
        <v>300</v>
      </c>
      <c r="B79" s="12" t="s">
        <v>107</v>
      </c>
      <c r="C79" s="12">
        <v>38.646999999999998</v>
      </c>
      <c r="D79" s="12">
        <v>0.65003</v>
      </c>
      <c r="E79" s="1">
        <v>32.025649999999999</v>
      </c>
      <c r="F79" s="12">
        <v>83.657200000000003</v>
      </c>
      <c r="G79" s="12">
        <v>17.415400000000002</v>
      </c>
      <c r="H79" s="12">
        <v>0.56874000000000002</v>
      </c>
      <c r="I79" s="1">
        <v>30.621089999999999</v>
      </c>
      <c r="J79" s="12">
        <v>100</v>
      </c>
      <c r="K79" s="1">
        <v>5E+16</v>
      </c>
      <c r="L79" s="1">
        <v>282500000000</v>
      </c>
      <c r="N79" s="12">
        <v>300</v>
      </c>
      <c r="O79" s="12" t="s">
        <v>107</v>
      </c>
      <c r="P79" s="12">
        <v>38.646999999999998</v>
      </c>
      <c r="Q79" s="12">
        <v>0.64946000000000004</v>
      </c>
      <c r="R79" s="1">
        <v>31.958549999999999</v>
      </c>
      <c r="S79" s="12">
        <v>83.627499999999998</v>
      </c>
      <c r="T79" s="12">
        <v>17.357500000000002</v>
      </c>
      <c r="U79" s="12">
        <v>0.56808000000000003</v>
      </c>
      <c r="V79" s="1">
        <v>30.5548</v>
      </c>
      <c r="W79" s="12">
        <v>100</v>
      </c>
      <c r="X79" s="1">
        <v>5E+16</v>
      </c>
      <c r="Y79" s="1">
        <v>282500000000</v>
      </c>
    </row>
    <row r="80" spans="1:25">
      <c r="A80" s="12">
        <v>300</v>
      </c>
      <c r="B80" s="12" t="s">
        <v>108</v>
      </c>
      <c r="C80" s="12">
        <v>38.646999999999998</v>
      </c>
      <c r="D80" s="12">
        <v>0.64961000000000002</v>
      </c>
      <c r="E80" s="1">
        <v>31.987950000000001</v>
      </c>
      <c r="F80" s="12">
        <v>83.650199999999998</v>
      </c>
      <c r="G80" s="12">
        <v>17.382200000000001</v>
      </c>
      <c r="H80" s="12">
        <v>0.56835000000000002</v>
      </c>
      <c r="I80" s="1">
        <v>30.583590000000001</v>
      </c>
      <c r="J80" s="12">
        <v>100</v>
      </c>
      <c r="K80" s="1">
        <v>5E+16</v>
      </c>
      <c r="L80" s="1">
        <v>354000000000</v>
      </c>
      <c r="N80" s="12">
        <v>300</v>
      </c>
      <c r="O80" s="12" t="s">
        <v>108</v>
      </c>
      <c r="P80" s="12">
        <v>38.646999999999998</v>
      </c>
      <c r="Q80" s="12">
        <v>0.64890000000000003</v>
      </c>
      <c r="R80" s="1">
        <v>31.905360000000002</v>
      </c>
      <c r="S80" s="12">
        <v>83.614599999999996</v>
      </c>
      <c r="T80" s="12">
        <v>17.311199999999999</v>
      </c>
      <c r="U80" s="12">
        <v>0.56752999999999998</v>
      </c>
      <c r="V80" s="1">
        <v>30.50271</v>
      </c>
      <c r="W80" s="12">
        <v>100</v>
      </c>
      <c r="X80" s="1">
        <v>5E+16</v>
      </c>
      <c r="Y80" s="1">
        <v>354000000000</v>
      </c>
    </row>
    <row r="81" spans="1:25">
      <c r="A81" s="12">
        <v>300</v>
      </c>
      <c r="B81" s="12" t="s">
        <v>109</v>
      </c>
      <c r="C81" s="12">
        <v>38.646999999999998</v>
      </c>
      <c r="D81" s="12">
        <v>0.64908999999999994</v>
      </c>
      <c r="E81" s="1">
        <v>31.941490000000002</v>
      </c>
      <c r="F81" s="12">
        <v>83.641800000000003</v>
      </c>
      <c r="G81" s="12">
        <v>17.3414</v>
      </c>
      <c r="H81" s="12">
        <v>0.56786000000000003</v>
      </c>
      <c r="I81" s="1">
        <v>30.538070000000001</v>
      </c>
      <c r="J81" s="12">
        <v>100</v>
      </c>
      <c r="K81" s="1">
        <v>5E+16</v>
      </c>
      <c r="L81" s="1">
        <v>443700000000</v>
      </c>
      <c r="N81" s="12">
        <v>300</v>
      </c>
      <c r="O81" s="12" t="s">
        <v>109</v>
      </c>
      <c r="P81" s="12">
        <v>38.646999999999998</v>
      </c>
      <c r="Q81" s="12">
        <v>0.64824000000000004</v>
      </c>
      <c r="R81" s="1">
        <v>31.84027</v>
      </c>
      <c r="S81" s="12">
        <v>83.5989</v>
      </c>
      <c r="T81" s="12">
        <v>17.254899999999999</v>
      </c>
      <c r="U81" s="12">
        <v>0.56688000000000005</v>
      </c>
      <c r="V81" s="1">
        <v>30.438189999999999</v>
      </c>
      <c r="W81" s="12">
        <v>100</v>
      </c>
      <c r="X81" s="1">
        <v>5E+16</v>
      </c>
      <c r="Y81" s="1">
        <v>443700000000</v>
      </c>
    </row>
    <row r="82" spans="1:25">
      <c r="A82" s="12">
        <v>300</v>
      </c>
      <c r="B82" s="12" t="s">
        <v>110</v>
      </c>
      <c r="C82" s="12">
        <v>38.646999999999998</v>
      </c>
      <c r="D82" s="12">
        <v>0.64846999999999999</v>
      </c>
      <c r="E82" s="1">
        <v>31.88447</v>
      </c>
      <c r="F82" s="12">
        <v>83.631100000000004</v>
      </c>
      <c r="G82" s="12">
        <v>17.291699999999999</v>
      </c>
      <c r="H82" s="12">
        <v>0.56727000000000005</v>
      </c>
      <c r="I82" s="1">
        <v>30.481929999999998</v>
      </c>
      <c r="J82" s="12">
        <v>100</v>
      </c>
      <c r="K82" s="1">
        <v>5E+16</v>
      </c>
      <c r="L82" s="1">
        <v>556000000000</v>
      </c>
      <c r="N82" s="12">
        <v>300</v>
      </c>
      <c r="O82" s="12" t="s">
        <v>110</v>
      </c>
      <c r="P82" s="12">
        <v>38.646999999999998</v>
      </c>
      <c r="Q82" s="12">
        <v>0.64744999999999997</v>
      </c>
      <c r="R82" s="1">
        <v>31.761040000000001</v>
      </c>
      <c r="S82" s="12">
        <v>83.580100000000002</v>
      </c>
      <c r="T82" s="12">
        <v>17.187100000000001</v>
      </c>
      <c r="U82" s="12">
        <v>0.56610000000000005</v>
      </c>
      <c r="V82" s="1">
        <v>30.36027</v>
      </c>
      <c r="W82" s="12">
        <v>100</v>
      </c>
      <c r="X82" s="1">
        <v>5E+16</v>
      </c>
      <c r="Y82" s="1">
        <v>556000000000</v>
      </c>
    </row>
    <row r="83" spans="1:25">
      <c r="A83" s="12">
        <v>300</v>
      </c>
      <c r="B83" s="12" t="s">
        <v>111</v>
      </c>
      <c r="C83" s="12">
        <v>38.646999999999998</v>
      </c>
      <c r="D83" s="12">
        <v>0.64773000000000003</v>
      </c>
      <c r="E83" s="1">
        <v>31.814820000000001</v>
      </c>
      <c r="F83" s="12">
        <v>83.617699999999999</v>
      </c>
      <c r="G83" s="12">
        <v>17.231400000000001</v>
      </c>
      <c r="H83" s="12">
        <v>0.56657000000000002</v>
      </c>
      <c r="I83" s="1">
        <v>30.413329999999998</v>
      </c>
      <c r="J83" s="12">
        <v>100</v>
      </c>
      <c r="K83" s="1">
        <v>5E+16</v>
      </c>
      <c r="L83" s="1">
        <v>696800000000</v>
      </c>
      <c r="N83" s="12">
        <v>300</v>
      </c>
      <c r="O83" s="12" t="s">
        <v>111</v>
      </c>
      <c r="P83" s="12">
        <v>38.646999999999998</v>
      </c>
      <c r="Q83" s="12">
        <v>0.64651000000000003</v>
      </c>
      <c r="R83" s="1">
        <v>31.665230000000001</v>
      </c>
      <c r="S83" s="12">
        <v>83.557599999999994</v>
      </c>
      <c r="T83" s="12">
        <v>17.105699999999999</v>
      </c>
      <c r="U83" s="12">
        <v>0.56518999999999997</v>
      </c>
      <c r="V83" s="1">
        <v>30.26568</v>
      </c>
      <c r="W83" s="12">
        <v>100</v>
      </c>
      <c r="X83" s="1">
        <v>5E+16</v>
      </c>
      <c r="Y83" s="1">
        <v>696800000000</v>
      </c>
    </row>
    <row r="84" spans="1:25">
      <c r="A84" s="12">
        <v>300</v>
      </c>
      <c r="B84" s="12" t="s">
        <v>112</v>
      </c>
      <c r="C84" s="12">
        <v>38.646999999999998</v>
      </c>
      <c r="D84" s="12">
        <v>0.64685000000000004</v>
      </c>
      <c r="E84" s="1">
        <v>31.730229999999999</v>
      </c>
      <c r="F84" s="12">
        <v>83.600899999999996</v>
      </c>
      <c r="G84" s="12">
        <v>17.158799999999999</v>
      </c>
      <c r="H84" s="12">
        <v>0.56572999999999996</v>
      </c>
      <c r="I84" s="1">
        <v>30.330179999999999</v>
      </c>
      <c r="J84" s="12">
        <v>100</v>
      </c>
      <c r="K84" s="1">
        <v>5E+16</v>
      </c>
      <c r="L84" s="1">
        <v>873300000000</v>
      </c>
      <c r="N84" s="12">
        <v>300</v>
      </c>
      <c r="O84" s="12" t="s">
        <v>112</v>
      </c>
      <c r="P84" s="12">
        <v>38.646999999999998</v>
      </c>
      <c r="Q84" s="12">
        <v>0.64541000000000004</v>
      </c>
      <c r="R84" s="1">
        <v>31.550260000000002</v>
      </c>
      <c r="S84" s="12">
        <v>83.531000000000006</v>
      </c>
      <c r="T84" s="12">
        <v>17.0092</v>
      </c>
      <c r="U84" s="12">
        <v>0.56408999999999998</v>
      </c>
      <c r="V84" s="1">
        <v>30.153220000000001</v>
      </c>
      <c r="W84" s="12">
        <v>100</v>
      </c>
      <c r="X84" s="1">
        <v>5E+16</v>
      </c>
      <c r="Y84" s="1">
        <v>873300000000</v>
      </c>
    </row>
    <row r="85" spans="1:25">
      <c r="A85" s="12">
        <v>300</v>
      </c>
      <c r="B85" s="12" t="s">
        <v>113</v>
      </c>
      <c r="C85" s="12">
        <v>38.646999999999998</v>
      </c>
      <c r="D85" s="12">
        <v>0.64581999999999995</v>
      </c>
      <c r="E85" s="1">
        <v>31.6282</v>
      </c>
      <c r="F85" s="12">
        <v>83.58</v>
      </c>
      <c r="G85" s="12">
        <v>17.072099999999999</v>
      </c>
      <c r="H85" s="12">
        <v>0.56476000000000004</v>
      </c>
      <c r="I85" s="1">
        <v>30.229189999999999</v>
      </c>
      <c r="J85" s="12">
        <v>100</v>
      </c>
      <c r="K85" s="1">
        <v>5E+16</v>
      </c>
      <c r="L85" s="1">
        <v>1094000000000</v>
      </c>
      <c r="N85" s="12">
        <v>300</v>
      </c>
      <c r="O85" s="12" t="s">
        <v>113</v>
      </c>
      <c r="P85" s="12">
        <v>38.646999999999998</v>
      </c>
      <c r="Q85" s="12">
        <v>0.64412999999999998</v>
      </c>
      <c r="R85" s="1">
        <v>31.413530000000002</v>
      </c>
      <c r="S85" s="12">
        <v>83.499799999999993</v>
      </c>
      <c r="T85" s="12">
        <v>16.895800000000001</v>
      </c>
      <c r="U85" s="12">
        <v>0.56284000000000001</v>
      </c>
      <c r="V85" s="1">
        <v>30.018660000000001</v>
      </c>
      <c r="W85" s="12">
        <v>100</v>
      </c>
      <c r="X85" s="1">
        <v>5E+16</v>
      </c>
      <c r="Y85" s="1">
        <v>1094000000000</v>
      </c>
    </row>
    <row r="86" spans="1:25">
      <c r="A86" s="12">
        <v>300</v>
      </c>
      <c r="B86" s="12" t="s">
        <v>114</v>
      </c>
      <c r="C86" s="12">
        <v>38.646999999999998</v>
      </c>
      <c r="D86" s="12">
        <v>0.64463000000000004</v>
      </c>
      <c r="E86" s="1">
        <v>31.506160000000001</v>
      </c>
      <c r="F86" s="12">
        <v>83.554400000000001</v>
      </c>
      <c r="G86" s="12">
        <v>16.9696</v>
      </c>
      <c r="H86" s="12">
        <v>0.56359999999999999</v>
      </c>
      <c r="I86" s="1">
        <v>30.109190000000002</v>
      </c>
      <c r="J86" s="12">
        <v>100</v>
      </c>
      <c r="K86" s="1">
        <v>5E+16</v>
      </c>
      <c r="L86" s="1">
        <v>1372000000000</v>
      </c>
      <c r="N86" s="12">
        <v>300</v>
      </c>
      <c r="O86" s="12" t="s">
        <v>114</v>
      </c>
      <c r="P86" s="12">
        <v>38.646999999999998</v>
      </c>
      <c r="Q86" s="12">
        <v>0.64268000000000003</v>
      </c>
      <c r="R86" s="1">
        <v>31.252600000000001</v>
      </c>
      <c r="S86" s="12">
        <v>83.463899999999995</v>
      </c>
      <c r="T86" s="12">
        <v>16.763999999999999</v>
      </c>
      <c r="U86" s="12">
        <v>0.56142000000000003</v>
      </c>
      <c r="V86" s="1">
        <v>29.860250000000001</v>
      </c>
      <c r="W86" s="12">
        <v>100</v>
      </c>
      <c r="X86" s="1">
        <v>5E+16</v>
      </c>
      <c r="Y86" s="1">
        <v>1372000000000</v>
      </c>
    </row>
    <row r="87" spans="1:25">
      <c r="A87" s="12">
        <v>300</v>
      </c>
      <c r="B87" s="12" t="s">
        <v>115</v>
      </c>
      <c r="C87" s="12">
        <v>38.646999999999998</v>
      </c>
      <c r="D87" s="12">
        <v>0.64326000000000005</v>
      </c>
      <c r="E87" s="1">
        <v>31.361540000000002</v>
      </c>
      <c r="F87" s="12">
        <v>83.523499999999999</v>
      </c>
      <c r="G87" s="12">
        <v>16.849799999999998</v>
      </c>
      <c r="H87" s="12">
        <v>0.56227000000000005</v>
      </c>
      <c r="I87" s="1">
        <v>29.967130000000001</v>
      </c>
      <c r="J87" s="12">
        <v>100</v>
      </c>
      <c r="K87" s="1">
        <v>5E+16</v>
      </c>
      <c r="L87" s="1">
        <v>1719000000000</v>
      </c>
      <c r="N87" s="12">
        <v>300</v>
      </c>
      <c r="O87" s="12" t="s">
        <v>115</v>
      </c>
      <c r="P87" s="12">
        <v>38.646999999999998</v>
      </c>
      <c r="Q87" s="12">
        <v>0.64104000000000005</v>
      </c>
      <c r="R87" s="1">
        <v>31.0654</v>
      </c>
      <c r="S87" s="12">
        <v>83.423199999999994</v>
      </c>
      <c r="T87" s="12">
        <v>16.613</v>
      </c>
      <c r="U87" s="12">
        <v>0.55979999999999996</v>
      </c>
      <c r="V87" s="1">
        <v>29.67689</v>
      </c>
      <c r="W87" s="12">
        <v>100</v>
      </c>
      <c r="X87" s="1">
        <v>5E+16</v>
      </c>
      <c r="Y87" s="1">
        <v>1719000000000</v>
      </c>
    </row>
    <row r="88" spans="1:25">
      <c r="A88" s="12">
        <v>300</v>
      </c>
      <c r="B88" s="12" t="s">
        <v>116</v>
      </c>
      <c r="C88" s="12">
        <v>38.646999999999998</v>
      </c>
      <c r="D88" s="12">
        <v>0.64171999999999996</v>
      </c>
      <c r="E88" s="1">
        <v>31.192029999999999</v>
      </c>
      <c r="F88" s="12">
        <v>83.486699999999999</v>
      </c>
      <c r="G88" s="12">
        <v>16.711200000000002</v>
      </c>
      <c r="H88" s="12">
        <v>0.56074999999999997</v>
      </c>
      <c r="I88" s="1">
        <v>29.801449999999999</v>
      </c>
      <c r="J88" s="12">
        <v>100</v>
      </c>
      <c r="K88" s="1">
        <v>5E+16</v>
      </c>
      <c r="L88" s="1">
        <v>2154000000000</v>
      </c>
      <c r="N88" s="12">
        <v>300</v>
      </c>
      <c r="O88" s="12" t="s">
        <v>116</v>
      </c>
      <c r="P88" s="12">
        <v>38.646999999999998</v>
      </c>
      <c r="Q88" s="12">
        <v>0.63917000000000002</v>
      </c>
      <c r="R88" s="1">
        <v>30.85041</v>
      </c>
      <c r="S88" s="12">
        <v>83.383600000000001</v>
      </c>
      <c r="T88" s="12">
        <v>16.4421</v>
      </c>
      <c r="U88" s="12">
        <v>0.55800000000000005</v>
      </c>
      <c r="V88" s="1">
        <v>29.466270000000002</v>
      </c>
      <c r="W88" s="12">
        <v>100</v>
      </c>
      <c r="X88" s="1">
        <v>5E+16</v>
      </c>
      <c r="Y88" s="1">
        <v>2154000000000</v>
      </c>
    </row>
    <row r="89" spans="1:25">
      <c r="A89" s="12">
        <v>300</v>
      </c>
      <c r="B89" s="12" t="s">
        <v>117</v>
      </c>
      <c r="C89" s="12">
        <v>38.646999999999998</v>
      </c>
      <c r="D89" s="12">
        <v>0.64000999999999997</v>
      </c>
      <c r="E89" s="1">
        <v>30.995709999999999</v>
      </c>
      <c r="F89" s="12">
        <v>83.443899999999999</v>
      </c>
      <c r="G89" s="12">
        <v>16.553100000000001</v>
      </c>
      <c r="H89" s="12">
        <v>0.55906999999999996</v>
      </c>
      <c r="I89" s="1">
        <v>29.608229999999999</v>
      </c>
      <c r="J89" s="12">
        <v>100</v>
      </c>
      <c r="K89" s="1">
        <v>5E+16</v>
      </c>
      <c r="L89" s="1">
        <v>2700000000000</v>
      </c>
      <c r="N89" s="12">
        <v>300</v>
      </c>
      <c r="O89" s="12" t="s">
        <v>117</v>
      </c>
      <c r="P89" s="12">
        <v>38.646999999999998</v>
      </c>
      <c r="Q89" s="12">
        <v>0.63707999999999998</v>
      </c>
      <c r="R89" s="1">
        <v>30.606909999999999</v>
      </c>
      <c r="S89" s="12">
        <v>83.345600000000005</v>
      </c>
      <c r="T89" s="12">
        <v>16.2516</v>
      </c>
      <c r="U89" s="12">
        <v>0.55601999999999996</v>
      </c>
      <c r="V89" s="1">
        <v>29.228190000000001</v>
      </c>
      <c r="W89" s="12">
        <v>100</v>
      </c>
      <c r="X89" s="1">
        <v>5E+16</v>
      </c>
      <c r="Y89" s="1">
        <v>2700000000000</v>
      </c>
    </row>
    <row r="90" spans="1:25">
      <c r="A90" s="12">
        <v>300</v>
      </c>
      <c r="B90" s="12" t="s">
        <v>118</v>
      </c>
      <c r="C90" s="12">
        <v>38.646999999999998</v>
      </c>
      <c r="D90" s="12">
        <v>0.63800999999999997</v>
      </c>
      <c r="E90" s="1">
        <v>30.771339999999999</v>
      </c>
      <c r="F90" s="12">
        <v>83.409099999999995</v>
      </c>
      <c r="G90" s="12">
        <v>16.375299999999999</v>
      </c>
      <c r="H90" s="12">
        <v>0.55720000000000003</v>
      </c>
      <c r="I90" s="1">
        <v>29.38862</v>
      </c>
      <c r="J90" s="12">
        <v>100</v>
      </c>
      <c r="K90" s="1">
        <v>5E+16</v>
      </c>
      <c r="L90" s="1">
        <v>3384000000000</v>
      </c>
      <c r="N90" s="12">
        <v>300</v>
      </c>
      <c r="O90" s="12" t="s">
        <v>118</v>
      </c>
      <c r="P90" s="12">
        <v>38.646999999999998</v>
      </c>
      <c r="Q90" s="12">
        <v>0.63485999999999998</v>
      </c>
      <c r="R90" s="1">
        <v>30.335059999999999</v>
      </c>
      <c r="S90" s="12">
        <v>83.299300000000002</v>
      </c>
      <c r="T90" s="12">
        <v>16.042200000000001</v>
      </c>
      <c r="U90" s="12">
        <v>0.55389999999999995</v>
      </c>
      <c r="V90" s="1">
        <v>28.962530000000001</v>
      </c>
      <c r="W90" s="12">
        <v>100</v>
      </c>
      <c r="X90" s="1">
        <v>5E+16</v>
      </c>
      <c r="Y90" s="1">
        <v>3384000000000</v>
      </c>
    </row>
    <row r="91" spans="1:25">
      <c r="A91" s="12">
        <v>300</v>
      </c>
      <c r="B91" s="12" t="s">
        <v>119</v>
      </c>
      <c r="C91" s="12">
        <v>38.646999999999998</v>
      </c>
      <c r="D91" s="12">
        <v>0.63588</v>
      </c>
      <c r="E91" s="1">
        <v>30.5185</v>
      </c>
      <c r="F91" s="12">
        <v>83.365700000000004</v>
      </c>
      <c r="G91" s="12">
        <v>16.177900000000001</v>
      </c>
      <c r="H91" s="12">
        <v>0.55517000000000005</v>
      </c>
      <c r="I91" s="1">
        <v>29.140730000000001</v>
      </c>
      <c r="J91" s="12">
        <v>100</v>
      </c>
      <c r="K91" s="1">
        <v>5E+16</v>
      </c>
      <c r="L91" s="1">
        <v>4241000000000</v>
      </c>
      <c r="N91" s="12">
        <v>300</v>
      </c>
      <c r="O91" s="12" t="s">
        <v>119</v>
      </c>
      <c r="P91" s="12">
        <v>38.646999999999998</v>
      </c>
      <c r="Q91" s="12">
        <v>0.63251000000000002</v>
      </c>
      <c r="R91" s="1">
        <v>30.035879999999999</v>
      </c>
      <c r="S91" s="12">
        <v>83.247</v>
      </c>
      <c r="T91" s="12">
        <v>15.815300000000001</v>
      </c>
      <c r="U91" s="12">
        <v>0.55162999999999995</v>
      </c>
      <c r="V91" s="1">
        <v>28.670159999999999</v>
      </c>
      <c r="W91" s="12">
        <v>100</v>
      </c>
      <c r="X91" s="1">
        <v>5E+16</v>
      </c>
      <c r="Y91" s="1">
        <v>4241000000000</v>
      </c>
    </row>
    <row r="92" spans="1:25">
      <c r="A92" s="12">
        <v>300</v>
      </c>
      <c r="B92" s="12" t="s">
        <v>120</v>
      </c>
      <c r="C92" s="12">
        <v>38.646999999999998</v>
      </c>
      <c r="D92" s="12">
        <v>0.63361999999999996</v>
      </c>
      <c r="E92" s="1">
        <v>30.237629999999999</v>
      </c>
      <c r="F92" s="12">
        <v>83.312799999999996</v>
      </c>
      <c r="G92" s="12">
        <v>15.962199999999999</v>
      </c>
      <c r="H92" s="12">
        <v>0.55298000000000003</v>
      </c>
      <c r="I92" s="1">
        <v>28.865790000000001</v>
      </c>
      <c r="J92" s="12">
        <v>100</v>
      </c>
      <c r="K92" s="1">
        <v>5E+16</v>
      </c>
      <c r="L92" s="1">
        <v>5315000000000</v>
      </c>
      <c r="N92" s="12">
        <v>300</v>
      </c>
      <c r="O92" s="12" t="s">
        <v>120</v>
      </c>
      <c r="P92" s="12">
        <v>38.646999999999998</v>
      </c>
      <c r="Q92" s="12">
        <v>0.63005999999999995</v>
      </c>
      <c r="R92" s="1">
        <v>29.711130000000001</v>
      </c>
      <c r="S92" s="12">
        <v>83.188699999999997</v>
      </c>
      <c r="T92" s="12">
        <v>15.572699999999999</v>
      </c>
      <c r="U92" s="12">
        <v>0.54925000000000002</v>
      </c>
      <c r="V92" s="1">
        <v>28.352740000000001</v>
      </c>
      <c r="W92" s="12">
        <v>100</v>
      </c>
      <c r="X92" s="1">
        <v>5E+16</v>
      </c>
      <c r="Y92" s="1">
        <v>5315000000000</v>
      </c>
    </row>
    <row r="93" spans="1:25">
      <c r="A93" s="12">
        <v>300</v>
      </c>
      <c r="B93" s="12" t="s">
        <v>121</v>
      </c>
      <c r="C93" s="12">
        <v>38.646999999999998</v>
      </c>
      <c r="D93" s="12">
        <v>0.63124999999999998</v>
      </c>
      <c r="E93" s="1">
        <v>29.930029999999999</v>
      </c>
      <c r="F93" s="12">
        <v>83.253299999999996</v>
      </c>
      <c r="G93" s="12">
        <v>15.7294</v>
      </c>
      <c r="H93" s="12">
        <v>0.55062999999999995</v>
      </c>
      <c r="I93" s="1">
        <v>28.56596</v>
      </c>
      <c r="J93" s="12">
        <v>100</v>
      </c>
      <c r="K93" s="1">
        <v>5E+16</v>
      </c>
      <c r="L93" s="1">
        <v>6661000000000</v>
      </c>
      <c r="N93" s="12">
        <v>300</v>
      </c>
      <c r="O93" s="12" t="s">
        <v>121</v>
      </c>
      <c r="P93" s="12">
        <v>38.646999999999998</v>
      </c>
      <c r="Q93" s="12">
        <v>0.62738000000000005</v>
      </c>
      <c r="R93" s="1">
        <v>29.363040000000002</v>
      </c>
      <c r="S93" s="12">
        <v>83.142399999999995</v>
      </c>
      <c r="T93" s="12">
        <v>15.3162</v>
      </c>
      <c r="U93" s="12">
        <v>0.54674999999999996</v>
      </c>
      <c r="V93" s="1">
        <v>28.01333</v>
      </c>
      <c r="W93" s="12">
        <v>100</v>
      </c>
      <c r="X93" s="1">
        <v>5E+16</v>
      </c>
      <c r="Y93" s="1">
        <v>6661000000000</v>
      </c>
    </row>
    <row r="94" spans="1:25">
      <c r="A94" s="12">
        <v>300</v>
      </c>
      <c r="B94" s="12" t="s">
        <v>122</v>
      </c>
      <c r="C94" s="12">
        <v>38.646999999999998</v>
      </c>
      <c r="D94" s="12">
        <v>0.62870999999999999</v>
      </c>
      <c r="E94" s="1">
        <v>29.597619999999999</v>
      </c>
      <c r="F94" s="12">
        <v>83.197199999999995</v>
      </c>
      <c r="G94" s="12">
        <v>15.4815</v>
      </c>
      <c r="H94" s="12">
        <v>0.54818999999999996</v>
      </c>
      <c r="I94" s="1">
        <v>28.24098</v>
      </c>
      <c r="J94" s="12">
        <v>100</v>
      </c>
      <c r="K94" s="1">
        <v>5E+16</v>
      </c>
      <c r="L94" s="1">
        <v>8348000000000</v>
      </c>
      <c r="N94" s="12">
        <v>300</v>
      </c>
      <c r="O94" s="12" t="s">
        <v>122</v>
      </c>
      <c r="P94" s="12">
        <v>38.646999999999998</v>
      </c>
      <c r="Q94" s="12">
        <v>0.62465000000000004</v>
      </c>
      <c r="R94" s="1">
        <v>28.993980000000001</v>
      </c>
      <c r="S94" s="12">
        <v>83.087000000000003</v>
      </c>
      <c r="T94" s="12">
        <v>15.0479</v>
      </c>
      <c r="U94" s="12">
        <v>0.54417000000000004</v>
      </c>
      <c r="V94" s="1">
        <v>27.652999999999999</v>
      </c>
      <c r="W94" s="12">
        <v>100</v>
      </c>
      <c r="X94" s="1">
        <v>5E+16</v>
      </c>
      <c r="Y94" s="1">
        <v>8348000000000</v>
      </c>
    </row>
    <row r="95" spans="1:25">
      <c r="A95" s="12">
        <v>300</v>
      </c>
      <c r="B95" s="12" t="s">
        <v>123</v>
      </c>
      <c r="C95" s="12">
        <v>38.646999999999998</v>
      </c>
      <c r="D95" s="12">
        <v>0.62602000000000002</v>
      </c>
      <c r="E95" s="1">
        <v>29.242719999999998</v>
      </c>
      <c r="F95" s="12">
        <v>83.1417</v>
      </c>
      <c r="G95" s="12">
        <v>15.2204</v>
      </c>
      <c r="H95" s="12">
        <v>0.54564999999999997</v>
      </c>
      <c r="I95" s="1">
        <v>27.893910000000002</v>
      </c>
      <c r="J95" s="12">
        <v>100</v>
      </c>
      <c r="K95" s="1">
        <v>5E+16</v>
      </c>
      <c r="L95" s="1">
        <v>10460000000000</v>
      </c>
      <c r="N95" s="12">
        <v>300</v>
      </c>
      <c r="O95" s="12" t="s">
        <v>123</v>
      </c>
      <c r="P95" s="12">
        <v>38.646999999999998</v>
      </c>
      <c r="Q95" s="12">
        <v>0.62190000000000001</v>
      </c>
      <c r="R95" s="1">
        <v>28.606169999999999</v>
      </c>
      <c r="S95" s="12">
        <v>83.021000000000001</v>
      </c>
      <c r="T95" s="12">
        <v>14.769500000000001</v>
      </c>
      <c r="U95" s="12">
        <v>0.54151000000000005</v>
      </c>
      <c r="V95" s="1">
        <v>27.27449</v>
      </c>
      <c r="W95" s="12">
        <v>100</v>
      </c>
      <c r="X95" s="1">
        <v>5E+16</v>
      </c>
      <c r="Y95" s="1">
        <v>10460000000000</v>
      </c>
    </row>
    <row r="96" spans="1:25">
      <c r="A96" s="12">
        <v>300</v>
      </c>
      <c r="B96" s="12" t="s">
        <v>124</v>
      </c>
      <c r="C96" s="12">
        <v>38.646999999999998</v>
      </c>
      <c r="D96" s="12">
        <v>0.62329999999999997</v>
      </c>
      <c r="E96" s="1">
        <v>28.867640000000002</v>
      </c>
      <c r="F96" s="12">
        <v>83.076499999999996</v>
      </c>
      <c r="G96" s="12">
        <v>14.948</v>
      </c>
      <c r="H96" s="12">
        <v>0.54301999999999995</v>
      </c>
      <c r="I96" s="1">
        <v>27.52769</v>
      </c>
      <c r="J96" s="12">
        <v>100</v>
      </c>
      <c r="K96" s="1">
        <v>5E+16</v>
      </c>
      <c r="L96" s="1">
        <v>13110000000000</v>
      </c>
      <c r="N96" s="12">
        <v>300</v>
      </c>
      <c r="O96" s="12" t="s">
        <v>124</v>
      </c>
      <c r="P96" s="12">
        <v>38.646999999999998</v>
      </c>
      <c r="Q96" s="12">
        <v>0.61904000000000003</v>
      </c>
      <c r="R96" s="1">
        <v>28.20147</v>
      </c>
      <c r="S96" s="12">
        <v>82.956699999999998</v>
      </c>
      <c r="T96" s="12">
        <v>14.4824</v>
      </c>
      <c r="U96" s="12">
        <v>0.53878000000000004</v>
      </c>
      <c r="V96" s="1">
        <v>26.880030000000001</v>
      </c>
      <c r="W96" s="12">
        <v>100</v>
      </c>
      <c r="X96" s="1">
        <v>5E+16</v>
      </c>
      <c r="Y96" s="1">
        <v>13110000000000</v>
      </c>
    </row>
    <row r="97" spans="1:25">
      <c r="A97" s="12">
        <v>300</v>
      </c>
      <c r="B97" s="12" t="s">
        <v>125</v>
      </c>
      <c r="C97" s="12">
        <v>38.646999999999998</v>
      </c>
      <c r="D97" s="12">
        <v>0.62053999999999998</v>
      </c>
      <c r="E97" s="1">
        <v>28.474489999999999</v>
      </c>
      <c r="F97" s="12">
        <v>83.000399999999999</v>
      </c>
      <c r="G97" s="12">
        <v>14.665900000000001</v>
      </c>
      <c r="H97" s="12">
        <v>0.5403</v>
      </c>
      <c r="I97" s="1">
        <v>27.14386</v>
      </c>
      <c r="J97" s="12">
        <v>100</v>
      </c>
      <c r="K97" s="1">
        <v>5E+16</v>
      </c>
      <c r="L97" s="1">
        <v>16430000000000</v>
      </c>
      <c r="N97" s="12">
        <v>300</v>
      </c>
      <c r="O97" s="12" t="s">
        <v>125</v>
      </c>
      <c r="P97" s="12">
        <v>38.646999999999998</v>
      </c>
      <c r="Q97" s="12">
        <v>0.61606000000000005</v>
      </c>
      <c r="R97" s="1">
        <v>27.781269999999999</v>
      </c>
      <c r="S97" s="12">
        <v>82.897599999999997</v>
      </c>
      <c r="T97" s="12">
        <v>14.1877</v>
      </c>
      <c r="U97" s="12">
        <v>0.53598999999999997</v>
      </c>
      <c r="V97" s="1">
        <v>26.470330000000001</v>
      </c>
      <c r="W97" s="12">
        <v>100</v>
      </c>
      <c r="X97" s="1">
        <v>5E+16</v>
      </c>
      <c r="Y97" s="1">
        <v>16430000000000</v>
      </c>
    </row>
    <row r="98" spans="1:25">
      <c r="A98" s="12">
        <v>300</v>
      </c>
      <c r="B98" s="12" t="s">
        <v>126</v>
      </c>
      <c r="C98" s="12">
        <v>38.646999999999998</v>
      </c>
      <c r="D98" s="12">
        <v>0.61760000000000004</v>
      </c>
      <c r="E98" s="1">
        <v>28.064959999999999</v>
      </c>
      <c r="F98" s="12">
        <v>82.936800000000005</v>
      </c>
      <c r="G98" s="12">
        <v>14.375400000000001</v>
      </c>
      <c r="H98" s="12">
        <v>0.53751000000000004</v>
      </c>
      <c r="I98" s="1">
        <v>26.744399999999999</v>
      </c>
      <c r="J98" s="12">
        <v>100</v>
      </c>
      <c r="K98" s="1">
        <v>5E+16</v>
      </c>
      <c r="L98" s="1">
        <v>20590000000000</v>
      </c>
      <c r="N98" s="12">
        <v>300</v>
      </c>
      <c r="O98" s="12" t="s">
        <v>126</v>
      </c>
      <c r="P98" s="12">
        <v>38.646999999999998</v>
      </c>
      <c r="Q98" s="12">
        <v>0.61309000000000002</v>
      </c>
      <c r="R98" s="1">
        <v>27.346579999999999</v>
      </c>
      <c r="S98" s="12">
        <v>82.825299999999999</v>
      </c>
      <c r="T98" s="12">
        <v>13.8863</v>
      </c>
      <c r="U98" s="12">
        <v>0.53312000000000004</v>
      </c>
      <c r="V98" s="1">
        <v>26.047540000000001</v>
      </c>
      <c r="W98" s="12">
        <v>100</v>
      </c>
      <c r="X98" s="1">
        <v>5E+16</v>
      </c>
      <c r="Y98" s="1">
        <v>20590000000000</v>
      </c>
    </row>
    <row r="99" spans="1:25">
      <c r="A99" s="12">
        <v>300</v>
      </c>
      <c r="B99" s="12" t="s">
        <v>127</v>
      </c>
      <c r="C99" s="12">
        <v>38.646999999999998</v>
      </c>
      <c r="D99" s="12">
        <v>0.61462000000000006</v>
      </c>
      <c r="E99" s="1">
        <v>27.640309999999999</v>
      </c>
      <c r="F99" s="12">
        <v>82.865799999999993</v>
      </c>
      <c r="G99" s="12">
        <v>14.077400000000001</v>
      </c>
      <c r="H99" s="12">
        <v>0.53464</v>
      </c>
      <c r="I99" s="1">
        <v>26.330770000000001</v>
      </c>
      <c r="J99" s="12">
        <v>100</v>
      </c>
      <c r="K99" s="1">
        <v>5E+16</v>
      </c>
      <c r="L99" s="1">
        <v>25810000000000</v>
      </c>
      <c r="N99" s="12">
        <v>300</v>
      </c>
      <c r="O99" s="12" t="s">
        <v>127</v>
      </c>
      <c r="P99" s="12">
        <v>38.646999999999998</v>
      </c>
      <c r="Q99" s="12">
        <v>0.61009000000000002</v>
      </c>
      <c r="R99" s="1">
        <v>26.898070000000001</v>
      </c>
      <c r="S99" s="12">
        <v>82.7453</v>
      </c>
      <c r="T99" s="12">
        <v>13.578799999999999</v>
      </c>
      <c r="U99" s="12">
        <v>0.53020999999999996</v>
      </c>
      <c r="V99" s="1">
        <v>25.610430000000001</v>
      </c>
      <c r="W99" s="12">
        <v>100</v>
      </c>
      <c r="X99" s="1">
        <v>5E+16</v>
      </c>
      <c r="Y99" s="1">
        <v>25810000000000</v>
      </c>
    </row>
    <row r="100" spans="1:25">
      <c r="A100" s="12">
        <v>300</v>
      </c>
      <c r="B100" s="12" t="s">
        <v>128</v>
      </c>
      <c r="C100" s="12">
        <v>38.646999999999998</v>
      </c>
      <c r="D100" s="12">
        <v>0.61165000000000003</v>
      </c>
      <c r="E100" s="1">
        <v>27.201419999999999</v>
      </c>
      <c r="F100" s="12">
        <v>82.781300000000002</v>
      </c>
      <c r="G100" s="12">
        <v>13.7729</v>
      </c>
      <c r="H100" s="12">
        <v>0.53173000000000004</v>
      </c>
      <c r="I100" s="1">
        <v>25.902059999999999</v>
      </c>
      <c r="J100" s="12">
        <v>100</v>
      </c>
      <c r="K100" s="1">
        <v>5E+16</v>
      </c>
      <c r="L100" s="1">
        <v>32340000000000</v>
      </c>
      <c r="N100" s="12">
        <v>300</v>
      </c>
      <c r="O100" s="12" t="s">
        <v>128</v>
      </c>
      <c r="P100" s="12">
        <v>38.646999999999998</v>
      </c>
      <c r="Q100" s="12">
        <v>0.60692000000000002</v>
      </c>
      <c r="R100" s="1">
        <v>26.436170000000001</v>
      </c>
      <c r="S100" s="12">
        <v>82.678700000000006</v>
      </c>
      <c r="T100" s="12">
        <v>13.265599999999999</v>
      </c>
      <c r="U100" s="12">
        <v>0.52724000000000004</v>
      </c>
      <c r="V100" s="1">
        <v>25.160540000000001</v>
      </c>
      <c r="W100" s="12">
        <v>100</v>
      </c>
      <c r="X100" s="1">
        <v>5E+16</v>
      </c>
      <c r="Y100" s="1">
        <v>32340000000000</v>
      </c>
    </row>
    <row r="101" spans="1:25">
      <c r="A101" s="12">
        <v>300</v>
      </c>
      <c r="B101" s="12" t="s">
        <v>129</v>
      </c>
      <c r="C101" s="12">
        <v>38.646999999999998</v>
      </c>
      <c r="D101" s="12">
        <v>0.60855000000000004</v>
      </c>
      <c r="E101" s="1">
        <v>26.748860000000001</v>
      </c>
      <c r="F101" s="12">
        <v>82.701599999999999</v>
      </c>
      <c r="G101" s="12">
        <v>13.4621</v>
      </c>
      <c r="H101" s="12">
        <v>0.52873999999999999</v>
      </c>
      <c r="I101" s="1">
        <v>25.460750000000001</v>
      </c>
      <c r="J101" s="12">
        <v>100</v>
      </c>
      <c r="K101" s="1">
        <v>5E+16</v>
      </c>
      <c r="L101" s="1">
        <v>40540000000000</v>
      </c>
      <c r="N101" s="12">
        <v>300</v>
      </c>
      <c r="O101" s="12" t="s">
        <v>129</v>
      </c>
      <c r="P101" s="12">
        <v>38.646999999999998</v>
      </c>
      <c r="Q101" s="12">
        <v>0.60377000000000003</v>
      </c>
      <c r="R101" s="1">
        <v>25.961259999999999</v>
      </c>
      <c r="S101" s="12">
        <v>82.599000000000004</v>
      </c>
      <c r="T101" s="12">
        <v>12.946999999999999</v>
      </c>
      <c r="U101" s="12">
        <v>0.52422999999999997</v>
      </c>
      <c r="V101" s="1">
        <v>24.697340000000001</v>
      </c>
      <c r="W101" s="12">
        <v>100</v>
      </c>
      <c r="X101" s="1">
        <v>5E+16</v>
      </c>
      <c r="Y101" s="1">
        <v>40540000000000</v>
      </c>
    </row>
    <row r="102" spans="1:25">
      <c r="A102" s="12">
        <v>300</v>
      </c>
      <c r="B102" s="12" t="s">
        <v>130</v>
      </c>
      <c r="C102" s="12">
        <v>38.646999999999998</v>
      </c>
      <c r="D102" s="12">
        <v>0.60536000000000001</v>
      </c>
      <c r="E102" s="1">
        <v>26.28304</v>
      </c>
      <c r="F102" s="12">
        <v>82.621099999999998</v>
      </c>
      <c r="G102" s="12">
        <v>13.1457</v>
      </c>
      <c r="H102" s="12">
        <v>0.52566999999999997</v>
      </c>
      <c r="I102" s="1">
        <v>25.007300000000001</v>
      </c>
      <c r="J102" s="12">
        <v>100</v>
      </c>
      <c r="K102" s="1">
        <v>5E+16</v>
      </c>
      <c r="L102" s="1">
        <v>50800000000000</v>
      </c>
      <c r="N102" s="12">
        <v>300</v>
      </c>
      <c r="O102" s="12" t="s">
        <v>130</v>
      </c>
      <c r="P102" s="12">
        <v>38.646999999999998</v>
      </c>
      <c r="Q102" s="12">
        <v>0.60060999999999998</v>
      </c>
      <c r="R102" s="1">
        <v>25.473669999999998</v>
      </c>
      <c r="S102" s="12">
        <v>82.508399999999995</v>
      </c>
      <c r="T102" s="12">
        <v>12.623699999999999</v>
      </c>
      <c r="U102" s="12">
        <v>0.52115999999999996</v>
      </c>
      <c r="V102" s="1">
        <v>24.22214</v>
      </c>
      <c r="W102" s="12">
        <v>100</v>
      </c>
      <c r="X102" s="1">
        <v>5E+16</v>
      </c>
      <c r="Y102" s="1">
        <v>50800000000000</v>
      </c>
    </row>
    <row r="103" spans="1:25">
      <c r="A103" s="12">
        <v>300</v>
      </c>
      <c r="B103" s="12" t="s">
        <v>131</v>
      </c>
      <c r="C103" s="12">
        <v>38.646999999999998</v>
      </c>
      <c r="D103" s="12">
        <v>0.60218000000000005</v>
      </c>
      <c r="E103" s="1">
        <v>25.804300000000001</v>
      </c>
      <c r="F103" s="12">
        <v>82.527699999999996</v>
      </c>
      <c r="G103" s="12">
        <v>12.8239</v>
      </c>
      <c r="H103" s="12">
        <v>0.52256999999999998</v>
      </c>
      <c r="I103" s="1">
        <v>24.54017</v>
      </c>
      <c r="J103" s="12">
        <v>100</v>
      </c>
      <c r="K103" s="1">
        <v>5E+16</v>
      </c>
      <c r="L103" s="1">
        <v>63670000000000</v>
      </c>
      <c r="N103" s="12">
        <v>300</v>
      </c>
      <c r="O103" s="12" t="s">
        <v>131</v>
      </c>
      <c r="P103" s="12">
        <v>38.646999999999998</v>
      </c>
      <c r="Q103" s="12">
        <v>0.59730000000000005</v>
      </c>
      <c r="R103" s="1">
        <v>24.973780000000001</v>
      </c>
      <c r="S103" s="12">
        <v>82.428899999999999</v>
      </c>
      <c r="T103" s="12">
        <v>12.2958</v>
      </c>
      <c r="U103" s="12">
        <v>0.51803999999999994</v>
      </c>
      <c r="V103" s="1">
        <v>23.735289999999999</v>
      </c>
      <c r="W103" s="12">
        <v>100</v>
      </c>
      <c r="X103" s="1">
        <v>5E+16</v>
      </c>
      <c r="Y103" s="1">
        <v>63670000000000</v>
      </c>
    </row>
    <row r="104" spans="1:25">
      <c r="A104" s="12">
        <v>300</v>
      </c>
      <c r="B104" s="12" t="s">
        <v>132</v>
      </c>
      <c r="C104" s="12">
        <v>38.646999999999998</v>
      </c>
      <c r="D104" s="12">
        <v>0.59892000000000001</v>
      </c>
      <c r="E104" s="1">
        <v>25.312999999999999</v>
      </c>
      <c r="F104" s="12">
        <v>82.433099999999996</v>
      </c>
      <c r="G104" s="12">
        <v>12.497199999999999</v>
      </c>
      <c r="H104" s="12">
        <v>0.51937999999999995</v>
      </c>
      <c r="I104" s="1">
        <v>24.061579999999999</v>
      </c>
      <c r="J104" s="12">
        <v>100</v>
      </c>
      <c r="K104" s="1">
        <v>5E+16</v>
      </c>
      <c r="L104" s="1">
        <v>79790000000000</v>
      </c>
      <c r="N104" s="12">
        <v>300</v>
      </c>
      <c r="O104" s="12" t="s">
        <v>132</v>
      </c>
      <c r="P104" s="12">
        <v>38.646999999999998</v>
      </c>
      <c r="Q104" s="12">
        <v>0.59399999999999997</v>
      </c>
      <c r="R104" s="1">
        <v>24.462029999999999</v>
      </c>
      <c r="S104" s="12">
        <v>82.336399999999998</v>
      </c>
      <c r="T104" s="12">
        <v>11.963800000000001</v>
      </c>
      <c r="U104" s="12">
        <v>0.51487000000000005</v>
      </c>
      <c r="V104" s="1">
        <v>23.236329999999999</v>
      </c>
      <c r="W104" s="12">
        <v>100</v>
      </c>
      <c r="X104" s="1">
        <v>5E+16</v>
      </c>
      <c r="Y104" s="1">
        <v>79790000000000</v>
      </c>
    </row>
    <row r="105" spans="1:25">
      <c r="A105" s="12">
        <v>300</v>
      </c>
      <c r="B105" s="12" t="s">
        <v>133</v>
      </c>
      <c r="C105" s="12">
        <v>38.646999999999998</v>
      </c>
      <c r="D105" s="12">
        <v>0.59553999999999996</v>
      </c>
      <c r="E105" s="1">
        <v>24.809519999999999</v>
      </c>
      <c r="F105" s="12">
        <v>82.340999999999994</v>
      </c>
      <c r="G105" s="12">
        <v>12.166</v>
      </c>
      <c r="H105" s="12">
        <v>0.51614000000000004</v>
      </c>
      <c r="I105" s="1">
        <v>23.570930000000001</v>
      </c>
      <c r="J105" s="12">
        <v>100</v>
      </c>
      <c r="K105" s="1">
        <v>5E+16</v>
      </c>
      <c r="L105" s="1">
        <v>100000000000000</v>
      </c>
      <c r="N105" s="12">
        <v>300</v>
      </c>
      <c r="O105" s="12" t="s">
        <v>133</v>
      </c>
      <c r="P105" s="12">
        <v>38.646999999999998</v>
      </c>
      <c r="Q105" s="1">
        <v>0.5907</v>
      </c>
      <c r="R105" s="12">
        <v>23.93899</v>
      </c>
      <c r="S105" s="12">
        <v>82.231700000000004</v>
      </c>
      <c r="T105" s="12">
        <v>11.6281</v>
      </c>
      <c r="U105" s="1">
        <v>0.51165000000000005</v>
      </c>
      <c r="V105" s="12">
        <v>22.726669999999999</v>
      </c>
      <c r="W105" s="12">
        <v>100</v>
      </c>
      <c r="X105" s="1">
        <v>5E+16</v>
      </c>
      <c r="Y105" s="1">
        <v>100000000000000</v>
      </c>
    </row>
    <row r="106" spans="1:25">
      <c r="A106" s="12">
        <v>330</v>
      </c>
      <c r="B106" s="12" t="s">
        <v>188</v>
      </c>
      <c r="C106" s="12">
        <v>35.134</v>
      </c>
      <c r="D106" s="12">
        <v>0.54190000000000005</v>
      </c>
      <c r="E106" s="1">
        <v>32.262239999999998</v>
      </c>
      <c r="F106" s="12">
        <v>79.989900000000006</v>
      </c>
      <c r="G106" s="12">
        <v>13.9846</v>
      </c>
      <c r="H106" s="12">
        <v>0.46051999999999998</v>
      </c>
      <c r="I106" s="1">
        <v>30.367170000000002</v>
      </c>
      <c r="J106" s="12">
        <v>100</v>
      </c>
      <c r="K106" s="1">
        <v>5000000000000000</v>
      </c>
      <c r="L106" s="1">
        <v>1000000000</v>
      </c>
      <c r="N106" s="12">
        <v>330</v>
      </c>
      <c r="O106" s="12" t="s">
        <v>188</v>
      </c>
      <c r="P106" s="12">
        <v>35.134</v>
      </c>
      <c r="Q106" s="1">
        <v>0.54190000000000005</v>
      </c>
      <c r="R106" s="12">
        <v>32.261890000000001</v>
      </c>
      <c r="S106" s="12">
        <v>79.988799999999998</v>
      </c>
      <c r="T106" s="12">
        <v>13.984299999999999</v>
      </c>
      <c r="U106" s="1">
        <v>0.46051999999999998</v>
      </c>
      <c r="V106" s="12">
        <v>30.36645</v>
      </c>
      <c r="W106" s="12">
        <v>100</v>
      </c>
      <c r="X106" s="1">
        <v>5000000000000000</v>
      </c>
      <c r="Y106" s="1">
        <v>1000000000</v>
      </c>
    </row>
    <row r="107" spans="1:25">
      <c r="A107" s="12">
        <v>330</v>
      </c>
      <c r="B107" s="12" t="s">
        <v>189</v>
      </c>
      <c r="C107" s="12">
        <v>35.134</v>
      </c>
      <c r="D107" s="12">
        <v>0.54190000000000005</v>
      </c>
      <c r="E107" s="1">
        <v>32.262149999999998</v>
      </c>
      <c r="F107" s="12">
        <v>79.989800000000002</v>
      </c>
      <c r="G107" s="12">
        <v>13.984500000000001</v>
      </c>
      <c r="H107" s="12">
        <v>0.46051999999999998</v>
      </c>
      <c r="I107" s="1">
        <v>30.366949999999999</v>
      </c>
      <c r="J107" s="12">
        <v>100</v>
      </c>
      <c r="K107" s="1">
        <v>5000000000000000</v>
      </c>
      <c r="L107" s="1">
        <v>1253000000</v>
      </c>
      <c r="N107" s="12">
        <v>330</v>
      </c>
      <c r="O107" s="12" t="s">
        <v>189</v>
      </c>
      <c r="P107" s="12">
        <v>35.134</v>
      </c>
      <c r="Q107" s="1">
        <v>0.54190000000000005</v>
      </c>
      <c r="R107" s="12">
        <v>32.261710000000001</v>
      </c>
      <c r="S107" s="12">
        <v>79.988399999999999</v>
      </c>
      <c r="T107" s="12">
        <v>13.9841</v>
      </c>
      <c r="U107" s="1">
        <v>0.46051999999999998</v>
      </c>
      <c r="V107" s="12">
        <v>30.366040000000002</v>
      </c>
      <c r="W107" s="12">
        <v>100</v>
      </c>
      <c r="X107" s="1">
        <v>5000000000000000</v>
      </c>
      <c r="Y107" s="1">
        <v>1253000000</v>
      </c>
    </row>
    <row r="108" spans="1:25">
      <c r="A108" s="12">
        <v>330</v>
      </c>
      <c r="B108" s="12" t="s">
        <v>190</v>
      </c>
      <c r="C108" s="12">
        <v>35.134</v>
      </c>
      <c r="D108" s="12">
        <v>0.54190000000000005</v>
      </c>
      <c r="E108" s="1">
        <v>32.262039999999999</v>
      </c>
      <c r="F108" s="12">
        <v>79.989699999999999</v>
      </c>
      <c r="G108" s="12">
        <v>13.984400000000001</v>
      </c>
      <c r="H108" s="12">
        <v>0.46051999999999998</v>
      </c>
      <c r="I108" s="1">
        <v>30.366679999999999</v>
      </c>
      <c r="J108" s="12">
        <v>100</v>
      </c>
      <c r="K108" s="1">
        <v>5000000000000000</v>
      </c>
      <c r="L108" s="1">
        <v>1571000000</v>
      </c>
      <c r="N108" s="12">
        <v>330</v>
      </c>
      <c r="O108" s="12" t="s">
        <v>190</v>
      </c>
      <c r="P108" s="12">
        <v>35.134</v>
      </c>
      <c r="Q108" s="1">
        <v>0.54190000000000005</v>
      </c>
      <c r="R108" s="12">
        <v>32.261490000000002</v>
      </c>
      <c r="S108" s="12">
        <v>79.987899999999996</v>
      </c>
      <c r="T108" s="12">
        <v>13.9839</v>
      </c>
      <c r="U108" s="1">
        <v>0.46051999999999998</v>
      </c>
      <c r="V108" s="12">
        <v>30.365539999999999</v>
      </c>
      <c r="W108" s="12">
        <v>100</v>
      </c>
      <c r="X108" s="1">
        <v>5000000000000000</v>
      </c>
      <c r="Y108" s="1">
        <v>1571000000</v>
      </c>
    </row>
    <row r="109" spans="1:25">
      <c r="A109" s="12">
        <v>330</v>
      </c>
      <c r="B109" s="12" t="s">
        <v>191</v>
      </c>
      <c r="C109" s="12">
        <v>35.134</v>
      </c>
      <c r="D109" s="12">
        <v>0.54190000000000005</v>
      </c>
      <c r="E109" s="1">
        <v>32.261890000000001</v>
      </c>
      <c r="F109" s="12">
        <v>79.989599999999996</v>
      </c>
      <c r="G109" s="12">
        <v>13.9842</v>
      </c>
      <c r="H109" s="12">
        <v>0.46051999999999998</v>
      </c>
      <c r="I109" s="1">
        <v>30.366330000000001</v>
      </c>
      <c r="J109" s="12">
        <v>100</v>
      </c>
      <c r="K109" s="1">
        <v>5000000000000000</v>
      </c>
      <c r="L109" s="1">
        <v>1968000000</v>
      </c>
      <c r="N109" s="12">
        <v>330</v>
      </c>
      <c r="O109" s="12" t="s">
        <v>191</v>
      </c>
      <c r="P109" s="12">
        <v>35.134</v>
      </c>
      <c r="Q109" s="1">
        <v>0.54190000000000005</v>
      </c>
      <c r="R109" s="12">
        <v>32.261209999999998</v>
      </c>
      <c r="S109" s="12">
        <v>79.987300000000005</v>
      </c>
      <c r="T109" s="12">
        <v>13.983599999999999</v>
      </c>
      <c r="U109" s="1">
        <v>0.46051999999999998</v>
      </c>
      <c r="V109" s="12">
        <v>30.364909999999998</v>
      </c>
      <c r="W109" s="12">
        <v>100</v>
      </c>
      <c r="X109" s="1">
        <v>5000000000000000</v>
      </c>
      <c r="Y109" s="1">
        <v>1968000000</v>
      </c>
    </row>
    <row r="110" spans="1:25">
      <c r="A110" s="12">
        <v>330</v>
      </c>
      <c r="B110" s="12" t="s">
        <v>192</v>
      </c>
      <c r="C110" s="12">
        <v>35.134</v>
      </c>
      <c r="D110" s="12">
        <v>0.54188999999999998</v>
      </c>
      <c r="E110" s="1">
        <v>32.261710000000001</v>
      </c>
      <c r="F110" s="12">
        <v>79.989500000000007</v>
      </c>
      <c r="G110" s="12">
        <v>13.984</v>
      </c>
      <c r="H110" s="12">
        <v>0.46051999999999998</v>
      </c>
      <c r="I110" s="1">
        <v>30.3659</v>
      </c>
      <c r="J110" s="12">
        <v>100</v>
      </c>
      <c r="K110" s="1">
        <v>5000000000000000</v>
      </c>
      <c r="L110" s="1">
        <v>2467000000</v>
      </c>
      <c r="N110" s="12">
        <v>330</v>
      </c>
      <c r="O110" s="12" t="s">
        <v>192</v>
      </c>
      <c r="P110" s="12">
        <v>35.134</v>
      </c>
      <c r="Q110" s="1">
        <v>0.54188999999999998</v>
      </c>
      <c r="R110" s="12">
        <v>32.260860000000001</v>
      </c>
      <c r="S110" s="12">
        <v>79.986599999999996</v>
      </c>
      <c r="T110" s="12">
        <v>13.9832</v>
      </c>
      <c r="U110" s="1">
        <v>0.46050000000000002</v>
      </c>
      <c r="V110" s="12">
        <v>30.365400000000001</v>
      </c>
      <c r="W110" s="12">
        <v>100</v>
      </c>
      <c r="X110" s="1">
        <v>5000000000000000</v>
      </c>
      <c r="Y110" s="1">
        <v>2467000000</v>
      </c>
    </row>
    <row r="111" spans="1:25">
      <c r="A111" s="12">
        <v>330</v>
      </c>
      <c r="B111" s="12" t="s">
        <v>193</v>
      </c>
      <c r="C111" s="12">
        <v>35.134</v>
      </c>
      <c r="D111" s="12">
        <v>0.54188999999999998</v>
      </c>
      <c r="E111" s="1">
        <v>32.261490000000002</v>
      </c>
      <c r="F111" s="12">
        <v>79.9893</v>
      </c>
      <c r="G111" s="12">
        <v>13.9838</v>
      </c>
      <c r="H111" s="12">
        <v>0.46051999999999998</v>
      </c>
      <c r="I111" s="1">
        <v>30.365359999999999</v>
      </c>
      <c r="J111" s="12">
        <v>100</v>
      </c>
      <c r="K111" s="1">
        <v>5000000000000000</v>
      </c>
      <c r="L111" s="1">
        <v>3092000000</v>
      </c>
      <c r="N111" s="12">
        <v>330</v>
      </c>
      <c r="O111" s="12" t="s">
        <v>193</v>
      </c>
      <c r="P111" s="12">
        <v>35.134</v>
      </c>
      <c r="Q111" s="1">
        <v>0.54188999999999998</v>
      </c>
      <c r="R111" s="12">
        <v>32.26041</v>
      </c>
      <c r="S111" s="12">
        <v>79.985699999999994</v>
      </c>
      <c r="T111" s="12">
        <v>13.982799999999999</v>
      </c>
      <c r="U111" s="1">
        <v>0.46050000000000002</v>
      </c>
      <c r="V111" s="12">
        <v>30.364409999999999</v>
      </c>
      <c r="W111" s="12">
        <v>100</v>
      </c>
      <c r="X111" s="1">
        <v>5000000000000000</v>
      </c>
      <c r="Y111" s="1">
        <v>3092000000</v>
      </c>
    </row>
    <row r="112" spans="1:25">
      <c r="A112" s="12">
        <v>330</v>
      </c>
      <c r="B112" s="12" t="s">
        <v>194</v>
      </c>
      <c r="C112" s="12">
        <v>35.134</v>
      </c>
      <c r="D112" s="12">
        <v>0.54188000000000003</v>
      </c>
      <c r="E112" s="1">
        <v>32.261209999999998</v>
      </c>
      <c r="F112" s="12">
        <v>79.989099999999993</v>
      </c>
      <c r="G112" s="12">
        <v>13.983499999999999</v>
      </c>
      <c r="H112" s="12">
        <v>0.46050000000000002</v>
      </c>
      <c r="I112" s="1">
        <v>30.365970000000001</v>
      </c>
      <c r="J112" s="12">
        <v>100</v>
      </c>
      <c r="K112" s="1">
        <v>5000000000000000</v>
      </c>
      <c r="L112" s="1">
        <v>3875000000</v>
      </c>
      <c r="N112" s="12">
        <v>330</v>
      </c>
      <c r="O112" s="12" t="s">
        <v>194</v>
      </c>
      <c r="P112" s="12">
        <v>35.134</v>
      </c>
      <c r="Q112" s="1">
        <v>0.54188000000000003</v>
      </c>
      <c r="R112" s="12">
        <v>32.259860000000003</v>
      </c>
      <c r="S112" s="12">
        <v>79.9846</v>
      </c>
      <c r="T112" s="12">
        <v>13.982200000000001</v>
      </c>
      <c r="U112" s="1">
        <v>0.46048</v>
      </c>
      <c r="V112" s="12">
        <v>30.364460000000001</v>
      </c>
      <c r="W112" s="12">
        <v>100</v>
      </c>
      <c r="X112" s="1">
        <v>5000000000000000</v>
      </c>
      <c r="Y112" s="1">
        <v>3875000000</v>
      </c>
    </row>
    <row r="113" spans="1:25">
      <c r="A113" s="12">
        <v>330</v>
      </c>
      <c r="B113" s="12" t="s">
        <v>195</v>
      </c>
      <c r="C113" s="12">
        <v>35.134</v>
      </c>
      <c r="D113" s="12">
        <v>0.54186999999999996</v>
      </c>
      <c r="E113" s="1">
        <v>32.260860000000001</v>
      </c>
      <c r="F113" s="12">
        <v>79.988799999999998</v>
      </c>
      <c r="G113" s="12">
        <v>13.9831</v>
      </c>
      <c r="H113" s="12">
        <v>0.46050000000000002</v>
      </c>
      <c r="I113" s="1">
        <v>30.365120000000001</v>
      </c>
      <c r="J113" s="12">
        <v>100</v>
      </c>
      <c r="K113" s="1">
        <v>5000000000000000</v>
      </c>
      <c r="L113" s="1">
        <v>4856000000</v>
      </c>
      <c r="N113" s="12">
        <v>330</v>
      </c>
      <c r="O113" s="12" t="s">
        <v>195</v>
      </c>
      <c r="P113" s="12">
        <v>35.134</v>
      </c>
      <c r="Q113" s="1">
        <v>0.54188000000000003</v>
      </c>
      <c r="R113" s="12">
        <v>32.259169999999997</v>
      </c>
      <c r="S113" s="12">
        <v>79.983199999999997</v>
      </c>
      <c r="T113" s="12">
        <v>13.9815</v>
      </c>
      <c r="U113" s="1">
        <v>0.46048</v>
      </c>
      <c r="V113" s="12">
        <v>30.3629</v>
      </c>
      <c r="W113" s="12">
        <v>100</v>
      </c>
      <c r="X113" s="1">
        <v>5000000000000000</v>
      </c>
      <c r="Y113" s="1">
        <v>4856000000</v>
      </c>
    </row>
    <row r="114" spans="1:25">
      <c r="A114" s="12">
        <v>330</v>
      </c>
      <c r="B114" s="12" t="s">
        <v>196</v>
      </c>
      <c r="C114" s="12">
        <v>35.134</v>
      </c>
      <c r="D114" s="12">
        <v>0.54186000000000001</v>
      </c>
      <c r="E114" s="1">
        <v>32.260420000000003</v>
      </c>
      <c r="F114" s="12">
        <v>79.988399999999999</v>
      </c>
      <c r="G114" s="12">
        <v>13.9826</v>
      </c>
      <c r="H114" s="12">
        <v>0.46048</v>
      </c>
      <c r="I114" s="1">
        <v>30.365349999999999</v>
      </c>
      <c r="J114" s="12">
        <v>100</v>
      </c>
      <c r="K114" s="1">
        <v>5000000000000000</v>
      </c>
      <c r="L114" s="1">
        <v>6086000000</v>
      </c>
      <c r="N114" s="12">
        <v>330</v>
      </c>
      <c r="O114" s="12" t="s">
        <v>196</v>
      </c>
      <c r="P114" s="12">
        <v>35.134</v>
      </c>
      <c r="Q114" s="1">
        <v>0.54186999999999996</v>
      </c>
      <c r="R114" s="12">
        <v>32.258299999999998</v>
      </c>
      <c r="S114" s="12">
        <v>79.981399999999994</v>
      </c>
      <c r="T114" s="12">
        <v>13.980600000000001</v>
      </c>
      <c r="U114" s="1">
        <v>0.46045999999999998</v>
      </c>
      <c r="V114" s="12">
        <v>30.36223</v>
      </c>
      <c r="W114" s="12">
        <v>100</v>
      </c>
      <c r="X114" s="1">
        <v>5000000000000000</v>
      </c>
      <c r="Y114" s="1">
        <v>6086000000</v>
      </c>
    </row>
    <row r="115" spans="1:25">
      <c r="A115" s="12">
        <v>330</v>
      </c>
      <c r="B115" s="12" t="s">
        <v>197</v>
      </c>
      <c r="C115" s="12">
        <v>35.134</v>
      </c>
      <c r="D115" s="12">
        <v>0.54185000000000005</v>
      </c>
      <c r="E115" s="1">
        <v>32.259869999999999</v>
      </c>
      <c r="F115" s="12">
        <v>79.987899999999996</v>
      </c>
      <c r="G115" s="12">
        <v>13.981999999999999</v>
      </c>
      <c r="H115" s="12">
        <v>0.46048</v>
      </c>
      <c r="I115" s="1">
        <v>30.36402</v>
      </c>
      <c r="J115" s="12">
        <v>100</v>
      </c>
      <c r="K115" s="1">
        <v>5000000000000000</v>
      </c>
      <c r="L115" s="1">
        <v>7627000000</v>
      </c>
      <c r="N115" s="12">
        <v>330</v>
      </c>
      <c r="O115" s="12" t="s">
        <v>197</v>
      </c>
      <c r="P115" s="12">
        <v>35.134</v>
      </c>
      <c r="Q115" s="1">
        <v>0.54186000000000001</v>
      </c>
      <c r="R115" s="12">
        <v>32.257210000000001</v>
      </c>
      <c r="S115" s="12">
        <v>79.979100000000003</v>
      </c>
      <c r="T115" s="12">
        <v>13.9794</v>
      </c>
      <c r="U115" s="1">
        <v>0.46044000000000002</v>
      </c>
      <c r="V115" s="12">
        <v>30.361080000000001</v>
      </c>
      <c r="W115" s="12">
        <v>100</v>
      </c>
      <c r="X115" s="1">
        <v>5000000000000000</v>
      </c>
      <c r="Y115" s="1">
        <v>7627000000</v>
      </c>
    </row>
    <row r="116" spans="1:25">
      <c r="A116" s="12">
        <v>330</v>
      </c>
      <c r="B116" s="12" t="s">
        <v>198</v>
      </c>
      <c r="C116" s="12">
        <v>35.134</v>
      </c>
      <c r="D116" s="12">
        <v>0.54183999999999999</v>
      </c>
      <c r="E116" s="1">
        <v>32.259169999999997</v>
      </c>
      <c r="F116" s="12">
        <v>79.987399999999994</v>
      </c>
      <c r="G116" s="12">
        <v>13.981199999999999</v>
      </c>
      <c r="H116" s="12">
        <v>0.46045999999999998</v>
      </c>
      <c r="I116" s="1">
        <v>30.36364</v>
      </c>
      <c r="J116" s="12">
        <v>100</v>
      </c>
      <c r="K116" s="1">
        <v>5000000000000000</v>
      </c>
      <c r="L116" s="1">
        <v>9559000000</v>
      </c>
      <c r="N116" s="12">
        <v>330</v>
      </c>
      <c r="O116" s="12" t="s">
        <v>198</v>
      </c>
      <c r="P116" s="12">
        <v>35.134</v>
      </c>
      <c r="Q116" s="1">
        <v>0.54185000000000005</v>
      </c>
      <c r="R116" s="12">
        <v>32.255850000000002</v>
      </c>
      <c r="S116" s="12">
        <v>79.976399999999998</v>
      </c>
      <c r="T116" s="12">
        <v>13.978</v>
      </c>
      <c r="U116" s="1">
        <v>0.46042</v>
      </c>
      <c r="V116" s="12">
        <v>30.359310000000001</v>
      </c>
      <c r="W116" s="12">
        <v>100</v>
      </c>
      <c r="X116" s="1">
        <v>5000000000000000</v>
      </c>
      <c r="Y116" s="1">
        <v>9559000000</v>
      </c>
    </row>
    <row r="117" spans="1:25">
      <c r="A117" s="12">
        <v>330</v>
      </c>
      <c r="B117" s="12" t="s">
        <v>199</v>
      </c>
      <c r="C117" s="12">
        <v>35.134</v>
      </c>
      <c r="D117" s="12">
        <v>0.54181999999999997</v>
      </c>
      <c r="E117" s="1">
        <v>32.258310000000002</v>
      </c>
      <c r="F117" s="12">
        <v>79.986699999999999</v>
      </c>
      <c r="G117" s="12">
        <v>13.9803</v>
      </c>
      <c r="H117" s="12">
        <v>0.46044000000000002</v>
      </c>
      <c r="I117" s="1">
        <v>30.362839999999998</v>
      </c>
      <c r="J117" s="12">
        <v>100</v>
      </c>
      <c r="K117" s="1">
        <v>5000000000000000</v>
      </c>
      <c r="L117" s="1">
        <v>11980000000</v>
      </c>
      <c r="N117" s="12">
        <v>330</v>
      </c>
      <c r="O117" s="12" t="s">
        <v>199</v>
      </c>
      <c r="P117" s="12">
        <v>35.134</v>
      </c>
      <c r="Q117" s="1">
        <v>0.54183000000000003</v>
      </c>
      <c r="R117" s="12">
        <v>32.25414</v>
      </c>
      <c r="S117" s="12">
        <v>79.972899999999996</v>
      </c>
      <c r="T117" s="12">
        <v>13.9763</v>
      </c>
      <c r="U117" s="1">
        <v>0.46038000000000001</v>
      </c>
      <c r="V117" s="12">
        <v>30.358049999999999</v>
      </c>
      <c r="W117" s="12">
        <v>100</v>
      </c>
      <c r="X117" s="1">
        <v>5000000000000000</v>
      </c>
      <c r="Y117" s="1">
        <v>11980000000</v>
      </c>
    </row>
    <row r="118" spans="1:25">
      <c r="A118" s="12">
        <v>330</v>
      </c>
      <c r="B118" s="12" t="s">
        <v>200</v>
      </c>
      <c r="C118" s="12">
        <v>35.134</v>
      </c>
      <c r="D118" s="12">
        <v>0.54179999999999995</v>
      </c>
      <c r="E118" s="1">
        <v>32.257219999999997</v>
      </c>
      <c r="F118" s="12">
        <v>79.985799999999998</v>
      </c>
      <c r="G118" s="12">
        <v>13.978999999999999</v>
      </c>
      <c r="H118" s="12">
        <v>0.46042</v>
      </c>
      <c r="I118" s="1">
        <v>30.361509999999999</v>
      </c>
      <c r="J118" s="12">
        <v>100</v>
      </c>
      <c r="K118" s="1">
        <v>5000000000000000</v>
      </c>
      <c r="L118" s="1">
        <v>15010000000</v>
      </c>
      <c r="N118" s="12">
        <v>330</v>
      </c>
      <c r="O118" s="12" t="s">
        <v>200</v>
      </c>
      <c r="P118" s="12">
        <v>35.134</v>
      </c>
      <c r="Q118" s="1">
        <v>0.54181000000000001</v>
      </c>
      <c r="R118" s="12">
        <v>32.252009999999999</v>
      </c>
      <c r="S118" s="12">
        <v>79.968500000000006</v>
      </c>
      <c r="T118" s="12">
        <v>13.9741</v>
      </c>
      <c r="U118" s="1">
        <v>0.46034000000000003</v>
      </c>
      <c r="V118" s="12">
        <v>30.355830000000001</v>
      </c>
      <c r="W118" s="12">
        <v>100</v>
      </c>
      <c r="X118" s="1">
        <v>5000000000000000</v>
      </c>
      <c r="Y118" s="1">
        <v>15010000000</v>
      </c>
    </row>
    <row r="119" spans="1:25">
      <c r="A119" s="12">
        <v>330</v>
      </c>
      <c r="B119" s="12" t="s">
        <v>201</v>
      </c>
      <c r="C119" s="12">
        <v>35.134</v>
      </c>
      <c r="D119" s="12">
        <v>0.54176999999999997</v>
      </c>
      <c r="E119" s="1">
        <v>32.255859999999998</v>
      </c>
      <c r="F119" s="12">
        <v>79.9846</v>
      </c>
      <c r="G119" s="12">
        <v>13.977499999999999</v>
      </c>
      <c r="H119" s="12">
        <v>0.46039999999999998</v>
      </c>
      <c r="I119" s="1">
        <v>30.359529999999999</v>
      </c>
      <c r="J119" s="12">
        <v>100</v>
      </c>
      <c r="K119" s="1">
        <v>5000000000000000</v>
      </c>
      <c r="L119" s="1">
        <v>18820000000</v>
      </c>
      <c r="N119" s="12">
        <v>330</v>
      </c>
      <c r="O119" s="12" t="s">
        <v>201</v>
      </c>
      <c r="P119" s="12">
        <v>35.134</v>
      </c>
      <c r="Q119" s="1">
        <v>0.54178000000000004</v>
      </c>
      <c r="R119" s="12">
        <v>32.24933</v>
      </c>
      <c r="S119" s="12">
        <v>79.962999999999994</v>
      </c>
      <c r="T119" s="12">
        <v>13.971299999999999</v>
      </c>
      <c r="U119" s="1">
        <v>0.46029999999999999</v>
      </c>
      <c r="V119" s="12">
        <v>30.352399999999999</v>
      </c>
      <c r="W119" s="12">
        <v>100</v>
      </c>
      <c r="X119" s="1">
        <v>5000000000000000</v>
      </c>
      <c r="Y119" s="1">
        <v>18820000000</v>
      </c>
    </row>
    <row r="120" spans="1:25">
      <c r="A120" s="12">
        <v>330</v>
      </c>
      <c r="B120" s="12" t="s">
        <v>202</v>
      </c>
      <c r="C120" s="12">
        <v>35.134</v>
      </c>
      <c r="D120" s="12">
        <v>0.54174</v>
      </c>
      <c r="E120" s="1">
        <v>32.254150000000003</v>
      </c>
      <c r="F120" s="12">
        <v>79.983199999999997</v>
      </c>
      <c r="G120" s="12">
        <v>13.9756</v>
      </c>
      <c r="H120" s="12">
        <v>0.46035999999999999</v>
      </c>
      <c r="I120" s="1">
        <v>30.358000000000001</v>
      </c>
      <c r="J120" s="12">
        <v>100</v>
      </c>
      <c r="K120" s="1">
        <v>5000000000000000</v>
      </c>
      <c r="L120" s="1">
        <v>23580000000</v>
      </c>
      <c r="N120" s="12">
        <v>330</v>
      </c>
      <c r="O120" s="12" t="s">
        <v>202</v>
      </c>
      <c r="P120" s="12">
        <v>35.134</v>
      </c>
      <c r="Q120" s="1">
        <v>0.54174999999999995</v>
      </c>
      <c r="R120" s="12">
        <v>32.245980000000003</v>
      </c>
      <c r="S120" s="12">
        <v>79.956199999999995</v>
      </c>
      <c r="T120" s="12">
        <v>13.9678</v>
      </c>
      <c r="U120" s="1">
        <v>0.46023999999999998</v>
      </c>
      <c r="V120" s="12">
        <v>30.348759999999999</v>
      </c>
      <c r="W120" s="12">
        <v>100</v>
      </c>
      <c r="X120" s="1">
        <v>5000000000000000</v>
      </c>
      <c r="Y120" s="1">
        <v>23580000000</v>
      </c>
    </row>
    <row r="121" spans="1:25">
      <c r="A121" s="12">
        <v>330</v>
      </c>
      <c r="B121" s="12" t="s">
        <v>203</v>
      </c>
      <c r="C121" s="12">
        <v>35.134</v>
      </c>
      <c r="D121" s="12">
        <v>0.54169</v>
      </c>
      <c r="E121" s="1">
        <v>32.252020000000002</v>
      </c>
      <c r="F121" s="12">
        <v>79.981499999999997</v>
      </c>
      <c r="G121" s="12">
        <v>13.9733</v>
      </c>
      <c r="H121" s="12">
        <v>0.46032000000000001</v>
      </c>
      <c r="I121" s="1">
        <v>30.355440000000002</v>
      </c>
      <c r="J121" s="12">
        <v>100</v>
      </c>
      <c r="K121" s="1">
        <v>5000000000000000</v>
      </c>
      <c r="L121" s="1">
        <v>29550000000</v>
      </c>
      <c r="N121" s="12">
        <v>330</v>
      </c>
      <c r="O121" s="12" t="s">
        <v>203</v>
      </c>
      <c r="P121" s="12">
        <v>35.134</v>
      </c>
      <c r="Q121" s="1">
        <v>0.54171000000000002</v>
      </c>
      <c r="R121" s="12">
        <v>32.241790000000002</v>
      </c>
      <c r="S121" s="12">
        <v>79.947800000000001</v>
      </c>
      <c r="T121" s="12">
        <v>13.9635</v>
      </c>
      <c r="U121" s="1">
        <v>0.46017000000000002</v>
      </c>
      <c r="V121" s="12">
        <v>30.344519999999999</v>
      </c>
      <c r="W121" s="12">
        <v>100</v>
      </c>
      <c r="X121" s="1">
        <v>5000000000000000</v>
      </c>
      <c r="Y121" s="1">
        <v>29550000000</v>
      </c>
    </row>
    <row r="122" spans="1:25">
      <c r="A122" s="12">
        <v>330</v>
      </c>
      <c r="B122" s="12" t="s">
        <v>204</v>
      </c>
      <c r="C122" s="12">
        <v>35.134</v>
      </c>
      <c r="D122" s="12">
        <v>0.54164000000000001</v>
      </c>
      <c r="E122" s="1">
        <v>32.249339999999997</v>
      </c>
      <c r="F122" s="12">
        <v>79.979299999999995</v>
      </c>
      <c r="G122" s="12">
        <v>13.9703</v>
      </c>
      <c r="H122" s="12">
        <v>0.46026</v>
      </c>
      <c r="I122" s="1">
        <v>30.352889999999999</v>
      </c>
      <c r="J122" s="12">
        <v>100</v>
      </c>
      <c r="K122" s="1">
        <v>5000000000000000</v>
      </c>
      <c r="L122" s="1">
        <v>37040000000</v>
      </c>
      <c r="N122" s="12">
        <v>330</v>
      </c>
      <c r="O122" s="12" t="s">
        <v>204</v>
      </c>
      <c r="P122" s="12">
        <v>35.134</v>
      </c>
      <c r="Q122" s="1">
        <v>0.54166000000000003</v>
      </c>
      <c r="R122" s="12">
        <v>32.236539999999998</v>
      </c>
      <c r="S122" s="12">
        <v>79.937200000000004</v>
      </c>
      <c r="T122" s="12">
        <v>13.9581</v>
      </c>
      <c r="U122" s="1">
        <v>0.46009</v>
      </c>
      <c r="V122" s="12">
        <v>30.33794</v>
      </c>
      <c r="W122" s="12">
        <v>100</v>
      </c>
      <c r="X122" s="1">
        <v>5000000000000000</v>
      </c>
      <c r="Y122" s="1">
        <v>37040000000</v>
      </c>
    </row>
    <row r="123" spans="1:25">
      <c r="A123" s="12">
        <v>330</v>
      </c>
      <c r="B123" s="12" t="s">
        <v>205</v>
      </c>
      <c r="C123" s="12">
        <v>35.134</v>
      </c>
      <c r="D123" s="12">
        <v>0.54157</v>
      </c>
      <c r="E123" s="1">
        <v>32.245989999999999</v>
      </c>
      <c r="F123" s="12">
        <v>79.976500000000001</v>
      </c>
      <c r="G123" s="12">
        <v>13.9666</v>
      </c>
      <c r="H123" s="12">
        <v>0.46018999999999999</v>
      </c>
      <c r="I123" s="1">
        <v>30.350010000000001</v>
      </c>
      <c r="J123" s="12">
        <v>100</v>
      </c>
      <c r="K123" s="1">
        <v>5000000000000000</v>
      </c>
      <c r="L123" s="1">
        <v>46420000000</v>
      </c>
      <c r="N123" s="12">
        <v>330</v>
      </c>
      <c r="O123" s="12" t="s">
        <v>205</v>
      </c>
      <c r="P123" s="12">
        <v>35.134</v>
      </c>
      <c r="Q123" s="1">
        <v>0.54159999999999997</v>
      </c>
      <c r="R123" s="12">
        <v>32.229979999999998</v>
      </c>
      <c r="S123" s="12">
        <v>79.924000000000007</v>
      </c>
      <c r="T123" s="12">
        <v>13.9514</v>
      </c>
      <c r="U123" s="1">
        <v>0.45996999999999999</v>
      </c>
      <c r="V123" s="12">
        <v>30.331019999999999</v>
      </c>
      <c r="W123" s="12">
        <v>100</v>
      </c>
      <c r="X123" s="1">
        <v>5000000000000000</v>
      </c>
      <c r="Y123" s="1">
        <v>46420000000</v>
      </c>
    </row>
    <row r="124" spans="1:25">
      <c r="A124" s="12">
        <v>330</v>
      </c>
      <c r="B124" s="12" t="s">
        <v>206</v>
      </c>
      <c r="C124" s="12">
        <v>35.134</v>
      </c>
      <c r="D124" s="12">
        <v>0.54147999999999996</v>
      </c>
      <c r="E124" s="1">
        <v>32.241799999999998</v>
      </c>
      <c r="F124" s="12">
        <v>79.973100000000002</v>
      </c>
      <c r="G124" s="12">
        <v>13.962</v>
      </c>
      <c r="H124" s="12">
        <v>0.46011000000000002</v>
      </c>
      <c r="I124" s="1">
        <v>30.345130000000001</v>
      </c>
      <c r="J124" s="12">
        <v>100</v>
      </c>
      <c r="K124" s="1">
        <v>5000000000000000</v>
      </c>
      <c r="L124" s="1">
        <v>58170000000</v>
      </c>
      <c r="N124" s="12">
        <v>330</v>
      </c>
      <c r="O124" s="12" t="s">
        <v>206</v>
      </c>
      <c r="P124" s="12">
        <v>35.134</v>
      </c>
      <c r="Q124" s="1">
        <v>0.54152</v>
      </c>
      <c r="R124" s="12">
        <v>32.221789999999999</v>
      </c>
      <c r="S124" s="12">
        <v>79.907700000000006</v>
      </c>
      <c r="T124" s="12">
        <v>13.943</v>
      </c>
      <c r="U124" s="1">
        <v>0.45983000000000002</v>
      </c>
      <c r="V124" s="12">
        <v>30.321750000000002</v>
      </c>
      <c r="W124" s="12">
        <v>100</v>
      </c>
      <c r="X124" s="1">
        <v>5000000000000000</v>
      </c>
      <c r="Y124" s="1">
        <v>58170000000</v>
      </c>
    </row>
    <row r="125" spans="1:25">
      <c r="A125" s="12">
        <v>330</v>
      </c>
      <c r="B125" s="12" t="s">
        <v>207</v>
      </c>
      <c r="C125" s="12">
        <v>35.134</v>
      </c>
      <c r="D125" s="12">
        <v>0.54137999999999997</v>
      </c>
      <c r="E125" s="1">
        <v>32.236559999999997</v>
      </c>
      <c r="F125" s="12">
        <v>79.968800000000002</v>
      </c>
      <c r="G125" s="12">
        <v>13.956300000000001</v>
      </c>
      <c r="H125" s="12">
        <v>0.45999000000000001</v>
      </c>
      <c r="I125" s="1">
        <v>30.340340000000001</v>
      </c>
      <c r="J125" s="12">
        <v>100</v>
      </c>
      <c r="K125" s="1">
        <v>5000000000000000</v>
      </c>
      <c r="L125" s="1">
        <v>72900000000</v>
      </c>
      <c r="N125" s="12">
        <v>330</v>
      </c>
      <c r="O125" s="12" t="s">
        <v>207</v>
      </c>
      <c r="P125" s="12">
        <v>35.134</v>
      </c>
      <c r="Q125" s="1">
        <v>0.54142999999999997</v>
      </c>
      <c r="R125" s="12">
        <v>32.211550000000003</v>
      </c>
      <c r="S125" s="12">
        <v>79.8874</v>
      </c>
      <c r="T125" s="12">
        <v>13.932499999999999</v>
      </c>
      <c r="U125" s="1">
        <v>0.45966000000000001</v>
      </c>
      <c r="V125" s="12">
        <v>30.310569999999998</v>
      </c>
      <c r="W125" s="12">
        <v>100</v>
      </c>
      <c r="X125" s="1">
        <v>5000000000000000</v>
      </c>
      <c r="Y125" s="1">
        <v>72900000000</v>
      </c>
    </row>
    <row r="126" spans="1:25">
      <c r="A126" s="12">
        <v>330</v>
      </c>
      <c r="B126" s="12" t="s">
        <v>208</v>
      </c>
      <c r="C126" s="12">
        <v>35.134</v>
      </c>
      <c r="D126" s="12">
        <v>0.54124000000000005</v>
      </c>
      <c r="E126" s="1">
        <v>32.23001</v>
      </c>
      <c r="F126" s="12">
        <v>79.963499999999996</v>
      </c>
      <c r="G126" s="12">
        <v>13.9491</v>
      </c>
      <c r="H126" s="12">
        <v>0.45984999999999998</v>
      </c>
      <c r="I126" s="1">
        <v>30.333729999999999</v>
      </c>
      <c r="J126" s="12">
        <v>100</v>
      </c>
      <c r="K126" s="1">
        <v>5000000000000000</v>
      </c>
      <c r="L126" s="1">
        <v>91370000000</v>
      </c>
      <c r="N126" s="12">
        <v>330</v>
      </c>
      <c r="O126" s="12" t="s">
        <v>208</v>
      </c>
      <c r="P126" s="12">
        <v>35.134</v>
      </c>
      <c r="Q126" s="1">
        <v>0.5413</v>
      </c>
      <c r="R126" s="12">
        <v>32.198779999999999</v>
      </c>
      <c r="S126" s="12">
        <v>79.862399999999994</v>
      </c>
      <c r="T126" s="12">
        <v>13.919499999999999</v>
      </c>
      <c r="U126" s="1">
        <v>0.45944000000000002</v>
      </c>
      <c r="V126" s="12">
        <v>30.296379999999999</v>
      </c>
      <c r="W126" s="12">
        <v>100</v>
      </c>
      <c r="X126" s="1">
        <v>5000000000000000</v>
      </c>
      <c r="Y126" s="1">
        <v>91370000000</v>
      </c>
    </row>
    <row r="127" spans="1:25">
      <c r="A127" s="12">
        <v>330</v>
      </c>
      <c r="B127" s="12" t="s">
        <v>209</v>
      </c>
      <c r="C127" s="12">
        <v>35.134</v>
      </c>
      <c r="D127" s="12">
        <v>0.54108000000000001</v>
      </c>
      <c r="E127" s="1">
        <v>32.221820000000001</v>
      </c>
      <c r="F127" s="12">
        <v>79.956900000000005</v>
      </c>
      <c r="G127" s="12">
        <v>13.940099999999999</v>
      </c>
      <c r="H127" s="12">
        <v>0.4597</v>
      </c>
      <c r="I127" s="1">
        <v>30.324560000000002</v>
      </c>
      <c r="J127" s="12">
        <v>100</v>
      </c>
      <c r="K127" s="1">
        <v>5000000000000000</v>
      </c>
      <c r="L127" s="1">
        <v>114500000000</v>
      </c>
      <c r="N127" s="12">
        <v>330</v>
      </c>
      <c r="O127" s="12" t="s">
        <v>209</v>
      </c>
      <c r="P127" s="12">
        <v>35.134</v>
      </c>
      <c r="Q127" s="1">
        <v>0.54115000000000002</v>
      </c>
      <c r="R127" s="12">
        <v>32.182859999999998</v>
      </c>
      <c r="S127" s="12">
        <v>79.831599999999995</v>
      </c>
      <c r="T127" s="12">
        <v>13.9033</v>
      </c>
      <c r="U127" s="1">
        <v>0.45917000000000002</v>
      </c>
      <c r="V127" s="12">
        <v>30.27919</v>
      </c>
      <c r="W127" s="12">
        <v>100</v>
      </c>
      <c r="X127" s="1">
        <v>5000000000000000</v>
      </c>
      <c r="Y127" s="1">
        <v>114500000000</v>
      </c>
    </row>
    <row r="128" spans="1:25">
      <c r="A128" s="12">
        <v>330</v>
      </c>
      <c r="B128" s="12" t="s">
        <v>210</v>
      </c>
      <c r="C128" s="12">
        <v>35.134</v>
      </c>
      <c r="D128" s="12">
        <v>0.54086999999999996</v>
      </c>
      <c r="E128" s="1">
        <v>32.211590000000001</v>
      </c>
      <c r="F128" s="12">
        <v>79.948599999999999</v>
      </c>
      <c r="G128" s="12">
        <v>13.929</v>
      </c>
      <c r="H128" s="12">
        <v>0.45948</v>
      </c>
      <c r="I128" s="1">
        <v>30.314499999999999</v>
      </c>
      <c r="J128" s="12">
        <v>100</v>
      </c>
      <c r="K128" s="1">
        <v>5000000000000000</v>
      </c>
      <c r="L128" s="1">
        <v>143500000000</v>
      </c>
      <c r="N128" s="12">
        <v>330</v>
      </c>
      <c r="O128" s="12" t="s">
        <v>210</v>
      </c>
      <c r="P128" s="12">
        <v>35.134</v>
      </c>
      <c r="Q128" s="1">
        <v>0.54096</v>
      </c>
      <c r="R128" s="12">
        <v>32.163040000000002</v>
      </c>
      <c r="S128" s="12">
        <v>79.793899999999994</v>
      </c>
      <c r="T128" s="12">
        <v>13.8832</v>
      </c>
      <c r="U128" s="1">
        <v>0.45884000000000003</v>
      </c>
      <c r="V128" s="12">
        <v>30.25742</v>
      </c>
      <c r="W128" s="12">
        <v>100</v>
      </c>
      <c r="X128" s="1">
        <v>5000000000000000</v>
      </c>
      <c r="Y128" s="1">
        <v>143500000000</v>
      </c>
    </row>
    <row r="129" spans="1:25">
      <c r="A129" s="12">
        <v>330</v>
      </c>
      <c r="B129" s="12" t="s">
        <v>211</v>
      </c>
      <c r="C129" s="12">
        <v>35.134</v>
      </c>
      <c r="D129" s="12">
        <v>0.54061999999999999</v>
      </c>
      <c r="E129" s="1">
        <v>32.198830000000001</v>
      </c>
      <c r="F129" s="12">
        <v>79.938400000000001</v>
      </c>
      <c r="G129" s="12">
        <v>13.915100000000001</v>
      </c>
      <c r="H129" s="12">
        <v>0.45923000000000003</v>
      </c>
      <c r="I129" s="1">
        <v>30.30114</v>
      </c>
      <c r="J129" s="12">
        <v>100</v>
      </c>
      <c r="K129" s="1">
        <v>5000000000000000</v>
      </c>
      <c r="L129" s="1">
        <v>179800000000</v>
      </c>
      <c r="N129" s="12">
        <v>330</v>
      </c>
      <c r="O129" s="12" t="s">
        <v>211</v>
      </c>
      <c r="P129" s="12">
        <v>35.134</v>
      </c>
      <c r="Q129" s="1">
        <v>0.54071999999999998</v>
      </c>
      <c r="R129" s="12">
        <v>32.13841</v>
      </c>
      <c r="S129" s="12">
        <v>79.747900000000001</v>
      </c>
      <c r="T129" s="12">
        <v>13.858499999999999</v>
      </c>
      <c r="U129" s="1">
        <v>0.45840999999999998</v>
      </c>
      <c r="V129" s="12">
        <v>30.231760000000001</v>
      </c>
      <c r="W129" s="12">
        <v>100</v>
      </c>
      <c r="X129" s="1">
        <v>5000000000000000</v>
      </c>
      <c r="Y129" s="1">
        <v>179800000000</v>
      </c>
    </row>
    <row r="130" spans="1:25">
      <c r="A130" s="12">
        <v>330</v>
      </c>
      <c r="B130" s="12" t="s">
        <v>212</v>
      </c>
      <c r="C130" s="12">
        <v>35.134</v>
      </c>
      <c r="D130" s="12">
        <v>0.54030999999999996</v>
      </c>
      <c r="E130" s="1">
        <v>32.182940000000002</v>
      </c>
      <c r="F130" s="12">
        <v>79.925700000000006</v>
      </c>
      <c r="G130" s="12">
        <v>13.898</v>
      </c>
      <c r="H130" s="12">
        <v>0.45891999999999999</v>
      </c>
      <c r="I130" s="1">
        <v>30.28444</v>
      </c>
      <c r="J130" s="12">
        <v>100</v>
      </c>
      <c r="K130" s="1">
        <v>5000000000000000</v>
      </c>
      <c r="L130" s="1">
        <v>225400000000</v>
      </c>
      <c r="N130" s="12">
        <v>330</v>
      </c>
      <c r="O130" s="12" t="s">
        <v>212</v>
      </c>
      <c r="P130" s="12">
        <v>35.134</v>
      </c>
      <c r="Q130" s="1">
        <v>0.54042000000000001</v>
      </c>
      <c r="R130" s="12">
        <v>32.107869999999998</v>
      </c>
      <c r="S130" s="12">
        <v>79.692300000000003</v>
      </c>
      <c r="T130" s="12">
        <v>13.827999999999999</v>
      </c>
      <c r="U130" s="1">
        <v>0.45789999999999997</v>
      </c>
      <c r="V130" s="12">
        <v>30.198689999999999</v>
      </c>
      <c r="W130" s="12">
        <v>100</v>
      </c>
      <c r="X130" s="1">
        <v>5000000000000000</v>
      </c>
      <c r="Y130" s="1">
        <v>225400000000</v>
      </c>
    </row>
    <row r="131" spans="1:25">
      <c r="A131" s="12">
        <v>330</v>
      </c>
      <c r="B131" s="12" t="s">
        <v>213</v>
      </c>
      <c r="C131" s="12">
        <v>35.134</v>
      </c>
      <c r="D131" s="12">
        <v>0.53991999999999996</v>
      </c>
      <c r="E131" s="1">
        <v>32.163170000000001</v>
      </c>
      <c r="F131" s="12">
        <v>79.910600000000002</v>
      </c>
      <c r="G131" s="12">
        <v>13.876799999999999</v>
      </c>
      <c r="H131" s="12">
        <v>0.45852999999999999</v>
      </c>
      <c r="I131" s="1">
        <v>30.26407</v>
      </c>
      <c r="J131" s="12">
        <v>100</v>
      </c>
      <c r="K131" s="1">
        <v>5000000000000000</v>
      </c>
      <c r="L131" s="1">
        <v>282500000000</v>
      </c>
      <c r="N131" s="12">
        <v>330</v>
      </c>
      <c r="O131" s="12" t="s">
        <v>213</v>
      </c>
      <c r="P131" s="12">
        <v>35.134</v>
      </c>
      <c r="Q131" s="1">
        <v>0.54005000000000003</v>
      </c>
      <c r="R131" s="12">
        <v>32.07009</v>
      </c>
      <c r="S131" s="12">
        <v>79.625600000000006</v>
      </c>
      <c r="T131" s="12">
        <v>13.7906</v>
      </c>
      <c r="U131" s="1">
        <v>0.45727000000000001</v>
      </c>
      <c r="V131" s="12">
        <v>30.158200000000001</v>
      </c>
      <c r="W131" s="12">
        <v>100</v>
      </c>
      <c r="X131" s="1">
        <v>5000000000000000</v>
      </c>
      <c r="Y131" s="1">
        <v>282500000000</v>
      </c>
    </row>
    <row r="132" spans="1:25">
      <c r="A132" s="12">
        <v>330</v>
      </c>
      <c r="B132" s="12" t="s">
        <v>214</v>
      </c>
      <c r="C132" s="12">
        <v>35.134</v>
      </c>
      <c r="D132" s="12">
        <v>0.53942000000000001</v>
      </c>
      <c r="E132" s="1">
        <v>32.138599999999997</v>
      </c>
      <c r="F132" s="12">
        <v>79.8947</v>
      </c>
      <c r="G132" s="12">
        <v>13.8508</v>
      </c>
      <c r="H132" s="12">
        <v>0.45804</v>
      </c>
      <c r="I132" s="1">
        <v>30.2394</v>
      </c>
      <c r="J132" s="12">
        <v>100</v>
      </c>
      <c r="K132" s="1">
        <v>5000000000000000</v>
      </c>
      <c r="L132" s="1">
        <v>354000000000</v>
      </c>
      <c r="N132" s="12">
        <v>330</v>
      </c>
      <c r="O132" s="12" t="s">
        <v>214</v>
      </c>
      <c r="P132" s="12">
        <v>35.134</v>
      </c>
      <c r="Q132" s="1">
        <v>0.53956000000000004</v>
      </c>
      <c r="R132" s="12">
        <v>32.023510000000002</v>
      </c>
      <c r="S132" s="12">
        <v>79.549400000000006</v>
      </c>
      <c r="T132" s="12">
        <v>13.744999999999999</v>
      </c>
      <c r="U132" s="1">
        <v>0.45651000000000003</v>
      </c>
      <c r="V132" s="12">
        <v>30.10859</v>
      </c>
      <c r="W132" s="12">
        <v>100</v>
      </c>
      <c r="X132" s="1">
        <v>5000000000000000</v>
      </c>
      <c r="Y132" s="1">
        <v>354000000000</v>
      </c>
    </row>
    <row r="133" spans="1:25">
      <c r="A133" s="12">
        <v>330</v>
      </c>
      <c r="B133" s="12" t="s">
        <v>215</v>
      </c>
      <c r="C133" s="12">
        <v>35.134</v>
      </c>
      <c r="D133" s="12">
        <v>0.53881999999999997</v>
      </c>
      <c r="E133" s="1">
        <v>32.108150000000002</v>
      </c>
      <c r="F133" s="12">
        <v>79.874899999999997</v>
      </c>
      <c r="G133" s="12">
        <v>13.8188</v>
      </c>
      <c r="H133" s="12">
        <v>0.45746999999999999</v>
      </c>
      <c r="I133" s="1">
        <v>30.206910000000001</v>
      </c>
      <c r="J133" s="12">
        <v>100</v>
      </c>
      <c r="K133" s="1">
        <v>5000000000000000</v>
      </c>
      <c r="L133" s="1">
        <v>443700000000</v>
      </c>
      <c r="N133" s="12">
        <v>330</v>
      </c>
      <c r="O133" s="12" t="s">
        <v>215</v>
      </c>
      <c r="P133" s="12">
        <v>35.134</v>
      </c>
      <c r="Q133" s="1">
        <v>0.53895000000000004</v>
      </c>
      <c r="R133" s="12">
        <v>31.9663</v>
      </c>
      <c r="S133" s="12">
        <v>79.460499999999996</v>
      </c>
      <c r="T133" s="12">
        <v>13.6897</v>
      </c>
      <c r="U133" s="1">
        <v>0.4556</v>
      </c>
      <c r="V133" s="12">
        <v>30.047820000000002</v>
      </c>
      <c r="W133" s="12">
        <v>100</v>
      </c>
      <c r="X133" s="1">
        <v>5000000000000000</v>
      </c>
      <c r="Y133" s="1">
        <v>443700000000</v>
      </c>
    </row>
    <row r="134" spans="1:25">
      <c r="A134" s="12">
        <v>330</v>
      </c>
      <c r="B134" s="12" t="s">
        <v>216</v>
      </c>
      <c r="C134" s="12">
        <v>35.134</v>
      </c>
      <c r="D134" s="12">
        <v>0.53808999999999996</v>
      </c>
      <c r="E134" s="1">
        <v>32.070500000000003</v>
      </c>
      <c r="F134" s="12">
        <v>79.850399999999993</v>
      </c>
      <c r="G134" s="12">
        <v>13.7797</v>
      </c>
      <c r="H134" s="12">
        <v>0.45674999999999999</v>
      </c>
      <c r="I134" s="1">
        <v>30.16919</v>
      </c>
      <c r="J134" s="12">
        <v>100</v>
      </c>
      <c r="K134" s="1">
        <v>5000000000000000</v>
      </c>
      <c r="L134" s="1">
        <v>556000000000</v>
      </c>
      <c r="N134" s="12">
        <v>330</v>
      </c>
      <c r="O134" s="12" t="s">
        <v>216</v>
      </c>
      <c r="P134" s="12">
        <v>35.134</v>
      </c>
      <c r="Q134" s="1">
        <v>0.53820000000000001</v>
      </c>
      <c r="R134" s="12">
        <v>31.896370000000001</v>
      </c>
      <c r="S134" s="12">
        <v>79.358500000000006</v>
      </c>
      <c r="T134" s="12">
        <v>13.623100000000001</v>
      </c>
      <c r="U134" s="1">
        <v>0.45450000000000002</v>
      </c>
      <c r="V134" s="12">
        <v>29.973780000000001</v>
      </c>
      <c r="W134" s="12">
        <v>100</v>
      </c>
      <c r="X134" s="1">
        <v>5000000000000000</v>
      </c>
      <c r="Y134" s="1">
        <v>556000000000</v>
      </c>
    </row>
    <row r="135" spans="1:25">
      <c r="A135" s="12">
        <v>330</v>
      </c>
      <c r="B135" s="12" t="s">
        <v>217</v>
      </c>
      <c r="C135" s="12">
        <v>35.134</v>
      </c>
      <c r="D135" s="12">
        <v>0.53722000000000003</v>
      </c>
      <c r="E135" s="1">
        <v>32.024120000000003</v>
      </c>
      <c r="F135" s="12">
        <v>79.8202</v>
      </c>
      <c r="G135" s="12">
        <v>13.7323</v>
      </c>
      <c r="H135" s="12">
        <v>0.45590999999999998</v>
      </c>
      <c r="I135" s="1">
        <v>30.12077</v>
      </c>
      <c r="J135" s="12">
        <v>100</v>
      </c>
      <c r="K135" s="1">
        <v>5000000000000000</v>
      </c>
      <c r="L135" s="1">
        <v>696800000000</v>
      </c>
      <c r="N135" s="12">
        <v>330</v>
      </c>
      <c r="O135" s="12" t="s">
        <v>217</v>
      </c>
      <c r="P135" s="12">
        <v>35.134</v>
      </c>
      <c r="Q135" s="1">
        <v>0.53727000000000003</v>
      </c>
      <c r="R135" s="12">
        <v>31.811360000000001</v>
      </c>
      <c r="S135" s="12">
        <v>79.242800000000003</v>
      </c>
      <c r="T135" s="12">
        <v>13.5436</v>
      </c>
      <c r="U135" s="1">
        <v>0.45317000000000002</v>
      </c>
      <c r="V135" s="12">
        <v>29.88616</v>
      </c>
      <c r="W135" s="12">
        <v>100</v>
      </c>
      <c r="X135" s="1">
        <v>5000000000000000</v>
      </c>
      <c r="Y135" s="1">
        <v>696800000000</v>
      </c>
    </row>
    <row r="136" spans="1:25">
      <c r="A136" s="12">
        <v>330</v>
      </c>
      <c r="B136" s="12" t="s">
        <v>218</v>
      </c>
      <c r="C136" s="12">
        <v>35.134</v>
      </c>
      <c r="D136" s="12">
        <v>0.53619000000000006</v>
      </c>
      <c r="E136" s="1">
        <v>31.967199999999998</v>
      </c>
      <c r="F136" s="12">
        <v>79.783199999999994</v>
      </c>
      <c r="G136" s="12">
        <v>13.6751</v>
      </c>
      <c r="H136" s="12">
        <v>0.45489000000000002</v>
      </c>
      <c r="I136" s="1">
        <v>30.062360000000002</v>
      </c>
      <c r="J136" s="12">
        <v>100</v>
      </c>
      <c r="K136" s="1">
        <v>5000000000000000</v>
      </c>
      <c r="L136" s="1">
        <v>873300000000</v>
      </c>
      <c r="N136" s="12">
        <v>330</v>
      </c>
      <c r="O136" s="12" t="s">
        <v>218</v>
      </c>
      <c r="P136" s="12">
        <v>35.134</v>
      </c>
      <c r="Q136" s="1">
        <v>0.53613</v>
      </c>
      <c r="R136" s="12">
        <v>31.708739999999999</v>
      </c>
      <c r="S136" s="12">
        <v>79.114999999999995</v>
      </c>
      <c r="T136" s="12">
        <v>13.4496</v>
      </c>
      <c r="U136" s="1">
        <v>0.45162999999999998</v>
      </c>
      <c r="V136" s="12">
        <v>29.780080000000002</v>
      </c>
      <c r="W136" s="12">
        <v>100</v>
      </c>
      <c r="X136" s="1">
        <v>5000000000000000</v>
      </c>
      <c r="Y136" s="1">
        <v>873300000000</v>
      </c>
    </row>
    <row r="137" spans="1:25">
      <c r="A137" s="12">
        <v>330</v>
      </c>
      <c r="B137" s="12" t="s">
        <v>219</v>
      </c>
      <c r="C137" s="12">
        <v>35.134</v>
      </c>
      <c r="D137" s="12">
        <v>0.53496999999999995</v>
      </c>
      <c r="E137" s="1">
        <v>31.897690000000001</v>
      </c>
      <c r="F137" s="12">
        <v>79.738299999999995</v>
      </c>
      <c r="G137" s="12">
        <v>13.6067</v>
      </c>
      <c r="H137" s="12">
        <v>0.45368000000000003</v>
      </c>
      <c r="I137" s="1">
        <v>29.991820000000001</v>
      </c>
      <c r="J137" s="12">
        <v>100</v>
      </c>
      <c r="K137" s="1">
        <v>5000000000000000</v>
      </c>
      <c r="L137" s="1">
        <v>1094000000000</v>
      </c>
      <c r="N137" s="12">
        <v>330</v>
      </c>
      <c r="O137" s="12" t="s">
        <v>219</v>
      </c>
      <c r="P137" s="12">
        <v>35.134</v>
      </c>
      <c r="Q137" s="1">
        <v>0.53473999999999999</v>
      </c>
      <c r="R137" s="12">
        <v>31.58586</v>
      </c>
      <c r="S137" s="12">
        <v>78.978099999999998</v>
      </c>
      <c r="T137" s="12">
        <v>13.339600000000001</v>
      </c>
      <c r="U137" s="1">
        <v>0.44985000000000003</v>
      </c>
      <c r="V137" s="12">
        <v>29.653310000000001</v>
      </c>
      <c r="W137" s="12">
        <v>100</v>
      </c>
      <c r="X137" s="1">
        <v>5000000000000000</v>
      </c>
      <c r="Y137" s="1">
        <v>1094000000000</v>
      </c>
    </row>
    <row r="138" spans="1:25">
      <c r="A138" s="12">
        <v>330</v>
      </c>
      <c r="B138" s="12" t="s">
        <v>220</v>
      </c>
      <c r="C138" s="12">
        <v>35.134</v>
      </c>
      <c r="D138" s="12">
        <v>0.53354999999999997</v>
      </c>
      <c r="E138" s="1">
        <v>31.813300000000002</v>
      </c>
      <c r="F138" s="12">
        <v>79.684399999999997</v>
      </c>
      <c r="G138" s="12">
        <v>13.525600000000001</v>
      </c>
      <c r="H138" s="12">
        <v>0.45228000000000002</v>
      </c>
      <c r="I138" s="1">
        <v>29.90569</v>
      </c>
      <c r="J138" s="12">
        <v>100</v>
      </c>
      <c r="K138" s="1">
        <v>5000000000000000</v>
      </c>
      <c r="L138" s="1">
        <v>1372000000000</v>
      </c>
      <c r="N138" s="12">
        <v>330</v>
      </c>
      <c r="O138" s="12" t="s">
        <v>220</v>
      </c>
      <c r="P138" s="12">
        <v>35.134</v>
      </c>
      <c r="Q138" s="1">
        <v>0.53305999999999998</v>
      </c>
      <c r="R138" s="12">
        <v>31.440100000000001</v>
      </c>
      <c r="S138" s="12">
        <v>78.836600000000004</v>
      </c>
      <c r="T138" s="12">
        <v>13.2126</v>
      </c>
      <c r="U138" s="1">
        <v>0.44779999999999998</v>
      </c>
      <c r="V138" s="12">
        <v>29.505500000000001</v>
      </c>
      <c r="W138" s="12">
        <v>100</v>
      </c>
      <c r="X138" s="1">
        <v>5000000000000000</v>
      </c>
      <c r="Y138" s="1">
        <v>1372000000000</v>
      </c>
    </row>
    <row r="139" spans="1:25">
      <c r="A139" s="12">
        <v>330</v>
      </c>
      <c r="B139" s="12" t="s">
        <v>221</v>
      </c>
      <c r="C139" s="12">
        <v>35.134</v>
      </c>
      <c r="D139" s="12">
        <v>0.53190999999999999</v>
      </c>
      <c r="E139" s="1">
        <v>31.711559999999999</v>
      </c>
      <c r="F139" s="12">
        <v>79.620900000000006</v>
      </c>
      <c r="G139" s="12">
        <v>13.430300000000001</v>
      </c>
      <c r="H139" s="12">
        <v>0.45065</v>
      </c>
      <c r="I139" s="1">
        <v>29.801880000000001</v>
      </c>
      <c r="J139" s="12">
        <v>100</v>
      </c>
      <c r="K139" s="1">
        <v>5000000000000000</v>
      </c>
      <c r="L139" s="1">
        <v>1719000000000</v>
      </c>
      <c r="N139" s="12">
        <v>330</v>
      </c>
      <c r="O139" s="12" t="s">
        <v>221</v>
      </c>
      <c r="P139" s="12">
        <v>35.134</v>
      </c>
      <c r="Q139" s="1">
        <v>0.53105000000000002</v>
      </c>
      <c r="R139" s="12">
        <v>31.269100000000002</v>
      </c>
      <c r="S139" s="12">
        <v>78.696399999999997</v>
      </c>
      <c r="T139" s="12">
        <v>13.0679</v>
      </c>
      <c r="U139" s="1">
        <v>0.44550000000000001</v>
      </c>
      <c r="V139" s="12">
        <v>29.33333</v>
      </c>
      <c r="W139" s="12">
        <v>100</v>
      </c>
      <c r="X139" s="1">
        <v>5000000000000000</v>
      </c>
      <c r="Y139" s="1">
        <v>1719000000000</v>
      </c>
    </row>
    <row r="140" spans="1:25">
      <c r="A140" s="12">
        <v>330</v>
      </c>
      <c r="B140" s="12" t="s">
        <v>222</v>
      </c>
      <c r="C140" s="12">
        <v>35.134</v>
      </c>
      <c r="D140" s="12">
        <v>0.53005000000000002</v>
      </c>
      <c r="E140" s="1">
        <v>31.589919999999999</v>
      </c>
      <c r="F140" s="12">
        <v>79.547499999999999</v>
      </c>
      <c r="G140" s="12">
        <v>13.319699999999999</v>
      </c>
      <c r="H140" s="12">
        <v>0.44878000000000001</v>
      </c>
      <c r="I140" s="1">
        <v>29.6799</v>
      </c>
      <c r="J140" s="12">
        <v>100</v>
      </c>
      <c r="K140" s="1">
        <v>5000000000000000</v>
      </c>
      <c r="L140" s="1">
        <v>2154000000000</v>
      </c>
      <c r="N140" s="12">
        <v>330</v>
      </c>
      <c r="O140" s="12" t="s">
        <v>222</v>
      </c>
      <c r="P140" s="12">
        <v>35.134</v>
      </c>
      <c r="Q140" s="1">
        <v>0.52864</v>
      </c>
      <c r="R140" s="12">
        <v>31.07094</v>
      </c>
      <c r="S140" s="12">
        <v>78.570800000000006</v>
      </c>
      <c r="T140" s="12">
        <v>12.9056</v>
      </c>
      <c r="U140" s="1">
        <v>0.44296000000000002</v>
      </c>
      <c r="V140" s="12">
        <v>29.134899999999998</v>
      </c>
      <c r="W140" s="12">
        <v>100</v>
      </c>
      <c r="X140" s="1">
        <v>5000000000000000</v>
      </c>
      <c r="Y140" s="1">
        <v>2154000000000</v>
      </c>
    </row>
    <row r="141" spans="1:25">
      <c r="A141" s="12">
        <v>330</v>
      </c>
      <c r="B141" s="12" t="s">
        <v>223</v>
      </c>
      <c r="C141" s="12">
        <v>35.134</v>
      </c>
      <c r="D141" s="12">
        <v>0.52788000000000002</v>
      </c>
      <c r="E141" s="1">
        <v>31.44585</v>
      </c>
      <c r="F141" s="12">
        <v>79.476100000000002</v>
      </c>
      <c r="G141" s="12">
        <v>13.1928</v>
      </c>
      <c r="H141" s="12">
        <v>0.44671</v>
      </c>
      <c r="I141" s="1">
        <v>29.533329999999999</v>
      </c>
      <c r="J141" s="12">
        <v>100</v>
      </c>
      <c r="K141" s="1">
        <v>5000000000000000</v>
      </c>
      <c r="L141" s="1">
        <v>2700000000000</v>
      </c>
      <c r="N141" s="12">
        <v>330</v>
      </c>
      <c r="O141" s="12" t="s">
        <v>223</v>
      </c>
      <c r="P141" s="12">
        <v>35.134</v>
      </c>
      <c r="Q141" s="1">
        <v>0.52585000000000004</v>
      </c>
      <c r="R141" s="12">
        <v>30.8444</v>
      </c>
      <c r="S141" s="12">
        <v>78.459000000000003</v>
      </c>
      <c r="T141" s="12">
        <v>12.7257</v>
      </c>
      <c r="U141" s="1">
        <v>0.44019000000000003</v>
      </c>
      <c r="V141" s="12">
        <v>28.9099</v>
      </c>
      <c r="W141" s="12">
        <v>100</v>
      </c>
      <c r="X141" s="1">
        <v>5000000000000000</v>
      </c>
      <c r="Y141" s="1">
        <v>2700000000000</v>
      </c>
    </row>
    <row r="142" spans="1:25">
      <c r="A142" s="12">
        <v>330</v>
      </c>
      <c r="B142" s="12" t="s">
        <v>224</v>
      </c>
      <c r="C142" s="12">
        <v>35.134</v>
      </c>
      <c r="D142" s="12">
        <v>0.52549999999999997</v>
      </c>
      <c r="E142" s="1">
        <v>31.277080000000002</v>
      </c>
      <c r="F142" s="12">
        <v>79.392600000000002</v>
      </c>
      <c r="G142" s="12">
        <v>13.049099999999999</v>
      </c>
      <c r="H142" s="12">
        <v>0.44439000000000001</v>
      </c>
      <c r="I142" s="1">
        <v>29.364370000000001</v>
      </c>
      <c r="J142" s="12">
        <v>100</v>
      </c>
      <c r="K142" s="1">
        <v>5000000000000000</v>
      </c>
      <c r="L142" s="1">
        <v>3384000000000</v>
      </c>
      <c r="N142" s="12">
        <v>330</v>
      </c>
      <c r="O142" s="12" t="s">
        <v>224</v>
      </c>
      <c r="P142" s="12">
        <v>35.134</v>
      </c>
      <c r="Q142" s="1">
        <v>0.52273999999999998</v>
      </c>
      <c r="R142" s="12">
        <v>30.589130000000001</v>
      </c>
      <c r="S142" s="12">
        <v>78.3583</v>
      </c>
      <c r="T142" s="12">
        <v>12.5297</v>
      </c>
      <c r="U142" s="1">
        <v>0.43724000000000002</v>
      </c>
      <c r="V142" s="12">
        <v>28.656510000000001</v>
      </c>
      <c r="W142" s="12">
        <v>100</v>
      </c>
      <c r="X142" s="1">
        <v>5000000000000000</v>
      </c>
      <c r="Y142" s="1">
        <v>3384000000000</v>
      </c>
    </row>
    <row r="143" spans="1:25">
      <c r="A143" s="12">
        <v>330</v>
      </c>
      <c r="B143" s="12" t="s">
        <v>225</v>
      </c>
      <c r="C143" s="12">
        <v>35.134</v>
      </c>
      <c r="D143" s="12">
        <v>0.52293000000000001</v>
      </c>
      <c r="E143" s="1">
        <v>31.081779999999998</v>
      </c>
      <c r="F143" s="12">
        <v>79.296899999999994</v>
      </c>
      <c r="G143" s="12">
        <v>12.888500000000001</v>
      </c>
      <c r="H143" s="12">
        <v>0.44186999999999999</v>
      </c>
      <c r="I143" s="1">
        <v>29.168310000000002</v>
      </c>
      <c r="J143" s="12">
        <v>100</v>
      </c>
      <c r="K143" s="1">
        <v>5000000000000000</v>
      </c>
      <c r="L143" s="1">
        <v>4241000000000</v>
      </c>
      <c r="N143" s="12">
        <v>330</v>
      </c>
      <c r="O143" s="12" t="s">
        <v>225</v>
      </c>
      <c r="P143" s="12">
        <v>35.134</v>
      </c>
      <c r="Q143" s="1">
        <v>0.51934000000000002</v>
      </c>
      <c r="R143" s="12">
        <v>30.305769999999999</v>
      </c>
      <c r="S143" s="12">
        <v>78.272300000000001</v>
      </c>
      <c r="T143" s="12">
        <v>12.3192</v>
      </c>
      <c r="U143" s="1">
        <v>0.43413000000000002</v>
      </c>
      <c r="V143" s="12">
        <v>28.3767</v>
      </c>
      <c r="W143" s="12">
        <v>100</v>
      </c>
      <c r="X143" s="1">
        <v>5000000000000000</v>
      </c>
      <c r="Y143" s="1">
        <v>4241000000000</v>
      </c>
    </row>
    <row r="144" spans="1:25">
      <c r="A144" s="12">
        <v>330</v>
      </c>
      <c r="B144" s="12" t="s">
        <v>226</v>
      </c>
      <c r="C144" s="12">
        <v>35.134</v>
      </c>
      <c r="D144" s="12">
        <v>0.52015999999999996</v>
      </c>
      <c r="E144" s="1">
        <v>30.85877</v>
      </c>
      <c r="F144" s="12">
        <v>79.190899999999999</v>
      </c>
      <c r="G144" s="12">
        <v>12.711499999999999</v>
      </c>
      <c r="H144" s="12">
        <v>0.43914999999999998</v>
      </c>
      <c r="I144" s="1">
        <v>28.94556</v>
      </c>
      <c r="J144" s="12">
        <v>100</v>
      </c>
      <c r="K144" s="1">
        <v>5000000000000000</v>
      </c>
      <c r="L144" s="1">
        <v>5315000000000</v>
      </c>
      <c r="N144" s="12">
        <v>330</v>
      </c>
      <c r="O144" s="12" t="s">
        <v>226</v>
      </c>
      <c r="P144" s="12">
        <v>35.134</v>
      </c>
      <c r="Q144" s="1">
        <v>0.51566999999999996</v>
      </c>
      <c r="R144" s="12">
        <v>29.995840000000001</v>
      </c>
      <c r="S144" s="12">
        <v>78.200299999999999</v>
      </c>
      <c r="T144" s="12">
        <v>12.096</v>
      </c>
      <c r="U144" s="1">
        <v>0.43091000000000002</v>
      </c>
      <c r="V144" s="12">
        <v>28.07105</v>
      </c>
      <c r="W144" s="12">
        <v>100</v>
      </c>
      <c r="X144" s="1">
        <v>5000000000000000</v>
      </c>
      <c r="Y144" s="1">
        <v>5315000000000</v>
      </c>
    </row>
    <row r="145" spans="1:25">
      <c r="A145" s="12">
        <v>330</v>
      </c>
      <c r="B145" s="12" t="s">
        <v>227</v>
      </c>
      <c r="C145" s="12">
        <v>35.134</v>
      </c>
      <c r="D145" s="12">
        <v>0.51714000000000004</v>
      </c>
      <c r="E145" s="1">
        <v>30.607700000000001</v>
      </c>
      <c r="F145" s="12">
        <v>79.091300000000004</v>
      </c>
      <c r="G145" s="12">
        <v>12.5191</v>
      </c>
      <c r="H145" s="12">
        <v>0.43628</v>
      </c>
      <c r="I145" s="1">
        <v>28.695060000000002</v>
      </c>
      <c r="J145" s="12">
        <v>100</v>
      </c>
      <c r="K145" s="1">
        <v>5000000000000000</v>
      </c>
      <c r="L145" s="1">
        <v>6661000000000</v>
      </c>
      <c r="N145" s="12">
        <v>330</v>
      </c>
      <c r="O145" s="12" t="s">
        <v>227</v>
      </c>
      <c r="P145" s="12">
        <v>35.134</v>
      </c>
      <c r="Q145" s="1">
        <v>0.51188999999999996</v>
      </c>
      <c r="R145" s="12">
        <v>29.661529999999999</v>
      </c>
      <c r="S145" s="12">
        <v>78.127200000000002</v>
      </c>
      <c r="T145" s="12">
        <v>11.862399999999999</v>
      </c>
      <c r="U145" s="1">
        <v>0.42759000000000003</v>
      </c>
      <c r="V145" s="12">
        <v>27.742699999999999</v>
      </c>
      <c r="W145" s="12">
        <v>100</v>
      </c>
      <c r="X145" s="1">
        <v>5000000000000000</v>
      </c>
      <c r="Y145" s="1">
        <v>6661000000000</v>
      </c>
    </row>
    <row r="146" spans="1:25">
      <c r="A146" s="12">
        <v>330</v>
      </c>
      <c r="B146" s="12" t="s">
        <v>228</v>
      </c>
      <c r="C146" s="12">
        <v>35.134</v>
      </c>
      <c r="D146" s="12">
        <v>0.51402000000000003</v>
      </c>
      <c r="E146" s="1">
        <v>30.329129999999999</v>
      </c>
      <c r="F146" s="12">
        <v>78.980099999999993</v>
      </c>
      <c r="G146" s="12">
        <v>12.312799999999999</v>
      </c>
      <c r="H146" s="12">
        <v>0.43325000000000002</v>
      </c>
      <c r="I146" s="1">
        <v>28.4194</v>
      </c>
      <c r="J146" s="12">
        <v>100</v>
      </c>
      <c r="K146" s="1">
        <v>5000000000000000</v>
      </c>
      <c r="L146" s="1">
        <v>8348000000000</v>
      </c>
      <c r="N146" s="12">
        <v>330</v>
      </c>
      <c r="O146" s="12" t="s">
        <v>228</v>
      </c>
      <c r="P146" s="12">
        <v>35.134</v>
      </c>
      <c r="Q146" s="1">
        <v>0.50800000000000001</v>
      </c>
      <c r="R146" s="12">
        <v>29.305389999999999</v>
      </c>
      <c r="S146" s="12">
        <v>78.058099999999996</v>
      </c>
      <c r="T146" s="12">
        <v>11.6206</v>
      </c>
      <c r="U146" s="1">
        <v>0.42420999999999998</v>
      </c>
      <c r="V146" s="12">
        <v>27.393550000000001</v>
      </c>
      <c r="W146" s="12">
        <v>100</v>
      </c>
      <c r="X146" s="1">
        <v>5000000000000000</v>
      </c>
      <c r="Y146" s="1">
        <v>8348000000000</v>
      </c>
    </row>
    <row r="147" spans="1:25">
      <c r="A147" s="12">
        <v>330</v>
      </c>
      <c r="B147" s="12" t="s">
        <v>229</v>
      </c>
      <c r="C147" s="12">
        <v>35.134</v>
      </c>
      <c r="D147" s="12">
        <v>0.51080000000000003</v>
      </c>
      <c r="E147" s="1">
        <v>30.024429999999999</v>
      </c>
      <c r="F147" s="12">
        <v>78.859200000000001</v>
      </c>
      <c r="G147" s="12">
        <v>12.0943</v>
      </c>
      <c r="H147" s="12">
        <v>0.43013000000000001</v>
      </c>
      <c r="I147" s="1">
        <v>28.117899999999999</v>
      </c>
      <c r="J147" s="12">
        <v>100</v>
      </c>
      <c r="K147" s="1">
        <v>5000000000000000</v>
      </c>
      <c r="L147" s="1">
        <v>10460000000000</v>
      </c>
      <c r="N147" s="12">
        <v>330</v>
      </c>
      <c r="O147" s="12" t="s">
        <v>229</v>
      </c>
      <c r="P147" s="12">
        <v>35.134</v>
      </c>
      <c r="Q147" s="1">
        <v>0.50405999999999995</v>
      </c>
      <c r="R147" s="12">
        <v>28.92998</v>
      </c>
      <c r="S147" s="12">
        <v>77.984200000000001</v>
      </c>
      <c r="T147" s="12">
        <v>11.3721</v>
      </c>
      <c r="U147" s="1">
        <v>0.42079</v>
      </c>
      <c r="V147" s="12">
        <v>27.02544</v>
      </c>
      <c r="W147" s="12">
        <v>100</v>
      </c>
      <c r="X147" s="1">
        <v>5000000000000000</v>
      </c>
      <c r="Y147" s="1">
        <v>10460000000000</v>
      </c>
    </row>
    <row r="148" spans="1:25">
      <c r="A148" s="12">
        <v>330</v>
      </c>
      <c r="B148" s="12" t="s">
        <v>230</v>
      </c>
      <c r="C148" s="12">
        <v>35.134</v>
      </c>
      <c r="D148" s="12">
        <v>0.50741999999999998</v>
      </c>
      <c r="E148" s="1">
        <v>29.695650000000001</v>
      </c>
      <c r="F148" s="12">
        <v>78.744900000000001</v>
      </c>
      <c r="G148" s="12">
        <v>11.865500000000001</v>
      </c>
      <c r="H148" s="12">
        <v>0.42692000000000002</v>
      </c>
      <c r="I148" s="1">
        <v>27.793019999999999</v>
      </c>
      <c r="J148" s="12">
        <v>100</v>
      </c>
      <c r="K148" s="1">
        <v>5000000000000000</v>
      </c>
      <c r="L148" s="1">
        <v>13110000000000</v>
      </c>
      <c r="N148" s="12">
        <v>330</v>
      </c>
      <c r="O148" s="12" t="s">
        <v>230</v>
      </c>
      <c r="P148" s="12">
        <v>35.134</v>
      </c>
      <c r="Q148" s="1">
        <v>0.50014000000000003</v>
      </c>
      <c r="R148" s="12">
        <v>28.537569999999999</v>
      </c>
      <c r="S148" s="12">
        <v>77.899600000000007</v>
      </c>
      <c r="T148" s="12">
        <v>11.118399999999999</v>
      </c>
      <c r="U148" s="1">
        <v>0.41735</v>
      </c>
      <c r="V148" s="12">
        <v>26.640250000000002</v>
      </c>
      <c r="W148" s="12">
        <v>100</v>
      </c>
      <c r="X148" s="1">
        <v>5000000000000000</v>
      </c>
      <c r="Y148" s="1">
        <v>13110000000000</v>
      </c>
    </row>
    <row r="149" spans="1:25">
      <c r="A149" s="12">
        <v>330</v>
      </c>
      <c r="B149" s="12" t="s">
        <v>231</v>
      </c>
      <c r="C149" s="12">
        <v>35.134</v>
      </c>
      <c r="D149" s="12">
        <v>0.504</v>
      </c>
      <c r="E149" s="1">
        <v>29.34515</v>
      </c>
      <c r="F149" s="12">
        <v>78.623599999999996</v>
      </c>
      <c r="G149" s="12">
        <v>11.628399999999999</v>
      </c>
      <c r="H149" s="12">
        <v>0.42365999999999998</v>
      </c>
      <c r="I149" s="1">
        <v>27.44725</v>
      </c>
      <c r="J149" s="12">
        <v>100</v>
      </c>
      <c r="K149" s="1">
        <v>5000000000000000</v>
      </c>
      <c r="L149" s="1">
        <v>16430000000000</v>
      </c>
      <c r="N149" s="12">
        <v>330</v>
      </c>
      <c r="O149" s="12" t="s">
        <v>231</v>
      </c>
      <c r="P149" s="12">
        <v>35.134</v>
      </c>
      <c r="Q149" s="1">
        <v>0.49614999999999998</v>
      </c>
      <c r="R149" s="12">
        <v>28.129950000000001</v>
      </c>
      <c r="S149" s="12">
        <v>77.817800000000005</v>
      </c>
      <c r="T149" s="12">
        <v>10.860799999999999</v>
      </c>
      <c r="U149" s="1">
        <v>0.41388000000000003</v>
      </c>
      <c r="V149" s="12">
        <v>26.241710000000001</v>
      </c>
      <c r="W149" s="12">
        <v>100</v>
      </c>
      <c r="X149" s="1">
        <v>5000000000000000</v>
      </c>
      <c r="Y149" s="1">
        <v>16430000000000</v>
      </c>
    </row>
    <row r="150" spans="1:25">
      <c r="A150" s="12">
        <v>330</v>
      </c>
      <c r="B150" s="12" t="s">
        <v>232</v>
      </c>
      <c r="C150" s="12">
        <v>35.134</v>
      </c>
      <c r="D150" s="12">
        <v>0.50055000000000005</v>
      </c>
      <c r="E150" s="1">
        <v>28.975359999999998</v>
      </c>
      <c r="F150" s="12">
        <v>78.493300000000005</v>
      </c>
      <c r="G150" s="12">
        <v>11.384499999999999</v>
      </c>
      <c r="H150" s="12">
        <v>0.42033999999999999</v>
      </c>
      <c r="I150" s="1">
        <v>27.08379</v>
      </c>
      <c r="J150" s="12">
        <v>100</v>
      </c>
      <c r="K150" s="1">
        <v>5000000000000000</v>
      </c>
      <c r="L150" s="1">
        <v>20590000000000</v>
      </c>
      <c r="N150" s="12">
        <v>330</v>
      </c>
      <c r="O150" s="12" t="s">
        <v>232</v>
      </c>
      <c r="P150" s="12">
        <v>35.134</v>
      </c>
      <c r="Q150" s="1">
        <v>0.49220999999999998</v>
      </c>
      <c r="R150" s="12">
        <v>27.708459999999999</v>
      </c>
      <c r="S150" s="12">
        <v>77.721199999999996</v>
      </c>
      <c r="T150" s="12">
        <v>10.6</v>
      </c>
      <c r="U150" s="1">
        <v>0.41038000000000002</v>
      </c>
      <c r="V150" s="12">
        <v>25.82957</v>
      </c>
      <c r="W150" s="12">
        <v>100</v>
      </c>
      <c r="X150" s="1">
        <v>5000000000000000</v>
      </c>
      <c r="Y150" s="1">
        <v>20590000000000</v>
      </c>
    </row>
    <row r="151" spans="1:25">
      <c r="A151" s="12">
        <v>330</v>
      </c>
      <c r="B151" s="12" t="s">
        <v>233</v>
      </c>
      <c r="C151" s="12">
        <v>35.134</v>
      </c>
      <c r="D151" s="12">
        <v>0.49698999999999999</v>
      </c>
      <c r="E151" s="1">
        <v>28.588439999999999</v>
      </c>
      <c r="F151" s="12">
        <v>78.372</v>
      </c>
      <c r="G151" s="12">
        <v>11.135199999999999</v>
      </c>
      <c r="H151" s="12">
        <v>0.41699999999999998</v>
      </c>
      <c r="I151" s="1">
        <v>26.702919999999999</v>
      </c>
      <c r="J151" s="12">
        <v>100</v>
      </c>
      <c r="K151" s="1">
        <v>5000000000000000</v>
      </c>
      <c r="L151" s="1">
        <v>25810000000000</v>
      </c>
      <c r="N151" s="12">
        <v>330</v>
      </c>
      <c r="O151" s="12" t="s">
        <v>233</v>
      </c>
      <c r="P151" s="12">
        <v>35.134</v>
      </c>
      <c r="Q151" s="1">
        <v>0.48825000000000002</v>
      </c>
      <c r="R151" s="12">
        <v>27.273980000000002</v>
      </c>
      <c r="S151" s="12">
        <v>77.619799999999998</v>
      </c>
      <c r="T151" s="12">
        <v>10.336399999999999</v>
      </c>
      <c r="U151" s="1">
        <v>0.40688999999999997</v>
      </c>
      <c r="V151" s="12">
        <v>25.403659999999999</v>
      </c>
      <c r="W151" s="12">
        <v>100</v>
      </c>
      <c r="X151" s="1">
        <v>5000000000000000</v>
      </c>
      <c r="Y151" s="1">
        <v>25810000000000</v>
      </c>
    </row>
    <row r="152" spans="1:25">
      <c r="A152" s="12">
        <v>330</v>
      </c>
      <c r="B152" s="12" t="s">
        <v>234</v>
      </c>
      <c r="C152" s="12">
        <v>35.134</v>
      </c>
      <c r="D152" s="12">
        <v>0.49342000000000003</v>
      </c>
      <c r="E152" s="1">
        <v>28.186170000000001</v>
      </c>
      <c r="F152" s="12">
        <v>78.241799999999998</v>
      </c>
      <c r="G152" s="12">
        <v>10.8817</v>
      </c>
      <c r="H152" s="12">
        <v>0.41360000000000002</v>
      </c>
      <c r="I152" s="1">
        <v>26.309380000000001</v>
      </c>
      <c r="J152" s="12">
        <v>100</v>
      </c>
      <c r="K152" s="1">
        <v>5000000000000000</v>
      </c>
      <c r="L152" s="1">
        <v>32340000000000</v>
      </c>
      <c r="N152" s="12">
        <v>330</v>
      </c>
      <c r="O152" s="12" t="s">
        <v>234</v>
      </c>
      <c r="P152" s="12">
        <v>35.134</v>
      </c>
      <c r="Q152" s="1">
        <v>0.48429</v>
      </c>
      <c r="R152" s="12">
        <v>26.82715</v>
      </c>
      <c r="S152" s="12">
        <v>77.511799999999994</v>
      </c>
      <c r="T152" s="12">
        <v>10.070499999999999</v>
      </c>
      <c r="U152" s="1">
        <v>0.40334999999999999</v>
      </c>
      <c r="V152" s="12">
        <v>24.967169999999999</v>
      </c>
      <c r="W152" s="12">
        <v>100</v>
      </c>
      <c r="X152" s="1">
        <v>5000000000000000</v>
      </c>
      <c r="Y152" s="1">
        <v>32340000000000</v>
      </c>
    </row>
    <row r="153" spans="1:25">
      <c r="A153" s="12">
        <v>330</v>
      </c>
      <c r="B153" s="12" t="s">
        <v>235</v>
      </c>
      <c r="C153" s="12">
        <v>35.134</v>
      </c>
      <c r="D153" s="12">
        <v>0.48986000000000002</v>
      </c>
      <c r="E153" s="1">
        <v>27.769860000000001</v>
      </c>
      <c r="F153" s="12">
        <v>78.103700000000003</v>
      </c>
      <c r="G153" s="12">
        <v>10.624599999999999</v>
      </c>
      <c r="H153" s="12">
        <v>0.41021000000000002</v>
      </c>
      <c r="I153" s="1">
        <v>25.900729999999999</v>
      </c>
      <c r="J153" s="12">
        <v>100</v>
      </c>
      <c r="K153" s="1">
        <v>5000000000000000</v>
      </c>
      <c r="L153" s="1">
        <v>40540000000000</v>
      </c>
      <c r="N153" s="12">
        <v>330</v>
      </c>
      <c r="O153" s="12" t="s">
        <v>235</v>
      </c>
      <c r="P153" s="12">
        <v>35.134</v>
      </c>
      <c r="Q153" s="1">
        <v>0.48037000000000002</v>
      </c>
      <c r="R153" s="12">
        <v>26.36843</v>
      </c>
      <c r="S153" s="12">
        <v>77.389399999999995</v>
      </c>
      <c r="T153" s="12">
        <v>9.8025000000000002</v>
      </c>
      <c r="U153" s="1">
        <v>0.39981</v>
      </c>
      <c r="V153" s="12">
        <v>24.517710000000001</v>
      </c>
      <c r="W153" s="12">
        <v>100</v>
      </c>
      <c r="X153" s="1">
        <v>5000000000000000</v>
      </c>
      <c r="Y153" s="1">
        <v>40540000000000</v>
      </c>
    </row>
    <row r="154" spans="1:25">
      <c r="A154" s="12">
        <v>330</v>
      </c>
      <c r="B154" s="12" t="s">
        <v>236</v>
      </c>
      <c r="C154" s="12">
        <v>35.134</v>
      </c>
      <c r="D154" s="12">
        <v>0.48616999999999999</v>
      </c>
      <c r="E154" s="1">
        <v>27.340450000000001</v>
      </c>
      <c r="F154" s="12">
        <v>77.975499999999997</v>
      </c>
      <c r="G154" s="12">
        <v>10.364599999999999</v>
      </c>
      <c r="H154" s="12">
        <v>0.40677000000000002</v>
      </c>
      <c r="I154" s="1">
        <v>25.480450000000001</v>
      </c>
      <c r="J154" s="12">
        <v>100</v>
      </c>
      <c r="K154" s="1">
        <v>5000000000000000</v>
      </c>
      <c r="L154" s="1">
        <v>50800000000000</v>
      </c>
      <c r="N154" s="12">
        <v>330</v>
      </c>
      <c r="O154" s="12" t="s">
        <v>236</v>
      </c>
      <c r="P154" s="12">
        <v>35.134</v>
      </c>
      <c r="Q154" s="1">
        <v>0.47637000000000002</v>
      </c>
      <c r="R154" s="12">
        <v>25.898199999999999</v>
      </c>
      <c r="S154" s="12">
        <v>77.2684</v>
      </c>
      <c r="T154" s="12">
        <v>9.5327999999999999</v>
      </c>
      <c r="U154" s="1">
        <v>0.39623999999999998</v>
      </c>
      <c r="V154" s="12">
        <v>24.058070000000001</v>
      </c>
      <c r="W154" s="12">
        <v>100</v>
      </c>
      <c r="X154" s="1">
        <v>5000000000000000</v>
      </c>
      <c r="Y154" s="1">
        <v>50800000000000</v>
      </c>
    </row>
    <row r="155" spans="1:25">
      <c r="A155" s="12">
        <v>330</v>
      </c>
      <c r="B155" s="12" t="s">
        <v>237</v>
      </c>
      <c r="C155" s="12">
        <v>35.134</v>
      </c>
      <c r="D155" s="12">
        <v>0.48252</v>
      </c>
      <c r="E155" s="1">
        <v>26.89856</v>
      </c>
      <c r="F155" s="12">
        <v>77.834400000000002</v>
      </c>
      <c r="G155" s="12">
        <v>10.1021</v>
      </c>
      <c r="H155" s="12">
        <v>0.40331</v>
      </c>
      <c r="I155" s="1">
        <v>25.047989999999999</v>
      </c>
      <c r="J155" s="12">
        <v>100</v>
      </c>
      <c r="K155" s="1">
        <v>5000000000000000</v>
      </c>
      <c r="L155" s="1">
        <v>63670000000000</v>
      </c>
      <c r="N155" s="12">
        <v>330</v>
      </c>
      <c r="O155" s="12" t="s">
        <v>237</v>
      </c>
      <c r="P155" s="12">
        <v>35.134</v>
      </c>
      <c r="Q155" s="1">
        <v>0.47241</v>
      </c>
      <c r="R155" s="12">
        <v>25.416879999999999</v>
      </c>
      <c r="S155" s="12">
        <v>77.132800000000003</v>
      </c>
      <c r="T155" s="12">
        <v>9.2614999999999998</v>
      </c>
      <c r="U155" s="1">
        <v>0.39265</v>
      </c>
      <c r="V155" s="12">
        <v>23.587430000000001</v>
      </c>
      <c r="W155" s="12">
        <v>100</v>
      </c>
      <c r="X155" s="1">
        <v>5000000000000000</v>
      </c>
      <c r="Y155" s="1">
        <v>63670000000000</v>
      </c>
    </row>
    <row r="156" spans="1:25">
      <c r="A156" s="12">
        <v>330</v>
      </c>
      <c r="B156" s="12" t="s">
        <v>238</v>
      </c>
      <c r="C156" s="12">
        <v>35.134</v>
      </c>
      <c r="D156" s="12">
        <v>0.47882000000000002</v>
      </c>
      <c r="E156" s="1">
        <v>26.444659999999999</v>
      </c>
      <c r="F156" s="12">
        <v>77.691199999999995</v>
      </c>
      <c r="G156" s="12">
        <v>9.8374000000000006</v>
      </c>
      <c r="H156" s="12">
        <v>0.39981</v>
      </c>
      <c r="I156" s="1">
        <v>24.604849999999999</v>
      </c>
      <c r="J156" s="12">
        <v>100</v>
      </c>
      <c r="K156" s="1">
        <v>5000000000000000</v>
      </c>
      <c r="L156" s="1">
        <v>79790000000000</v>
      </c>
      <c r="N156" s="12">
        <v>330</v>
      </c>
      <c r="O156" s="12" t="s">
        <v>238</v>
      </c>
      <c r="P156" s="12">
        <v>35.134</v>
      </c>
      <c r="Q156" s="1">
        <v>0.46844999999999998</v>
      </c>
      <c r="R156" s="12">
        <v>24.934480000000001</v>
      </c>
      <c r="S156" s="12">
        <v>76.988200000000006</v>
      </c>
      <c r="T156" s="12">
        <v>8.9925999999999995</v>
      </c>
      <c r="U156" s="1">
        <v>0.38902999999999999</v>
      </c>
      <c r="V156" s="12">
        <v>23.115310000000001</v>
      </c>
      <c r="W156" s="12">
        <v>100</v>
      </c>
      <c r="X156" s="1">
        <v>5000000000000000</v>
      </c>
      <c r="Y156" s="1">
        <v>79790000000000</v>
      </c>
    </row>
    <row r="157" spans="1:25">
      <c r="A157" s="12">
        <v>330</v>
      </c>
      <c r="B157" s="12" t="s">
        <v>239</v>
      </c>
      <c r="C157" s="12">
        <v>35.134</v>
      </c>
      <c r="D157" s="12">
        <v>0.47504999999999997</v>
      </c>
      <c r="E157" s="1">
        <v>25.979130000000001</v>
      </c>
      <c r="F157" s="12">
        <v>77.549099999999996</v>
      </c>
      <c r="G157" s="12">
        <v>9.5707000000000004</v>
      </c>
      <c r="H157" s="12">
        <v>0.39629999999999999</v>
      </c>
      <c r="I157" s="1">
        <v>24.150189999999998</v>
      </c>
      <c r="J157" s="12">
        <v>100</v>
      </c>
      <c r="K157" s="1">
        <v>5000000000000000</v>
      </c>
      <c r="L157" s="1">
        <v>100000000000000</v>
      </c>
      <c r="N157" s="12">
        <v>330</v>
      </c>
      <c r="O157" s="12" t="s">
        <v>239</v>
      </c>
      <c r="P157" s="12">
        <v>35.134</v>
      </c>
      <c r="Q157" s="1">
        <v>0.46443000000000001</v>
      </c>
      <c r="R157" s="12">
        <v>24.43252</v>
      </c>
      <c r="S157" s="12">
        <v>76.839399999999998</v>
      </c>
      <c r="T157" s="12">
        <v>8.7189999999999994</v>
      </c>
      <c r="U157" s="1">
        <v>0.38538</v>
      </c>
      <c r="V157" s="12">
        <v>22.624500000000001</v>
      </c>
      <c r="W157" s="12">
        <v>100</v>
      </c>
      <c r="X157" s="1">
        <v>5000000000000000</v>
      </c>
      <c r="Y157" s="1">
        <v>100000000000000</v>
      </c>
    </row>
    <row r="158" spans="1:25">
      <c r="A158" s="12">
        <v>330</v>
      </c>
      <c r="B158" s="12" t="s">
        <v>240</v>
      </c>
      <c r="C158" s="12">
        <v>35.134</v>
      </c>
      <c r="D158" s="12">
        <v>0.59275999999999995</v>
      </c>
      <c r="E158" s="1">
        <v>32.197490000000002</v>
      </c>
      <c r="F158" s="12">
        <v>81.300399999999996</v>
      </c>
      <c r="G158" s="12">
        <v>15.516400000000001</v>
      </c>
      <c r="H158" s="12">
        <v>0.50900999999999996</v>
      </c>
      <c r="I158" s="1">
        <v>30.483350000000002</v>
      </c>
      <c r="J158" s="12">
        <v>100</v>
      </c>
      <c r="K158" s="1">
        <v>5E+16</v>
      </c>
      <c r="L158" s="1">
        <v>1000000000</v>
      </c>
      <c r="N158" s="12">
        <v>330</v>
      </c>
      <c r="O158" s="12" t="s">
        <v>240</v>
      </c>
      <c r="P158" s="12">
        <v>35.134</v>
      </c>
      <c r="Q158" s="1">
        <v>0.59275999999999995</v>
      </c>
      <c r="R158" s="12">
        <v>32.197249999999997</v>
      </c>
      <c r="S158" s="12">
        <v>81.3</v>
      </c>
      <c r="T158" s="12">
        <v>15.516299999999999</v>
      </c>
      <c r="U158" s="1">
        <v>0.50900999999999996</v>
      </c>
      <c r="V158" s="12">
        <v>30.482970000000002</v>
      </c>
      <c r="W158" s="12">
        <v>100</v>
      </c>
      <c r="X158" s="1">
        <v>5E+16</v>
      </c>
      <c r="Y158" s="1">
        <v>1000000000</v>
      </c>
    </row>
    <row r="159" spans="1:25">
      <c r="A159" s="12">
        <v>330</v>
      </c>
      <c r="B159" s="12" t="s">
        <v>241</v>
      </c>
      <c r="C159" s="12">
        <v>35.134</v>
      </c>
      <c r="D159" s="12">
        <v>0.59275999999999995</v>
      </c>
      <c r="E159" s="1">
        <v>32.197369999999999</v>
      </c>
      <c r="F159" s="12">
        <v>81.3001</v>
      </c>
      <c r="G159" s="12">
        <v>15.516400000000001</v>
      </c>
      <c r="H159" s="12">
        <v>0.50900999999999996</v>
      </c>
      <c r="I159" s="1">
        <v>30.483170000000001</v>
      </c>
      <c r="J159" s="12">
        <v>100</v>
      </c>
      <c r="K159" s="1">
        <v>5E+16</v>
      </c>
      <c r="L159" s="1">
        <v>1253000000</v>
      </c>
      <c r="N159" s="12">
        <v>330</v>
      </c>
      <c r="O159" s="12" t="s">
        <v>241</v>
      </c>
      <c r="P159" s="12">
        <v>35.134</v>
      </c>
      <c r="Q159" s="1">
        <v>0.59275999999999995</v>
      </c>
      <c r="R159" s="12">
        <v>32.19706</v>
      </c>
      <c r="S159" s="12">
        <v>81.299899999999994</v>
      </c>
      <c r="T159" s="12">
        <v>15.5161</v>
      </c>
      <c r="U159" s="1">
        <v>0.50900999999999996</v>
      </c>
      <c r="V159" s="12">
        <v>30.48265</v>
      </c>
      <c r="W159" s="12">
        <v>100</v>
      </c>
      <c r="X159" s="1">
        <v>5E+16</v>
      </c>
      <c r="Y159" s="1">
        <v>1253000000</v>
      </c>
    </row>
    <row r="160" spans="1:25">
      <c r="A160" s="12">
        <v>330</v>
      </c>
      <c r="B160" s="12" t="s">
        <v>242</v>
      </c>
      <c r="C160" s="12">
        <v>35.134</v>
      </c>
      <c r="D160" s="12">
        <v>0.59275999999999995</v>
      </c>
      <c r="E160" s="1">
        <v>32.197209999999998</v>
      </c>
      <c r="F160" s="12">
        <v>81.3001</v>
      </c>
      <c r="G160" s="12">
        <v>15.5162</v>
      </c>
      <c r="H160" s="12">
        <v>0.50900999999999996</v>
      </c>
      <c r="I160" s="1">
        <v>30.482900000000001</v>
      </c>
      <c r="J160" s="12">
        <v>100</v>
      </c>
      <c r="K160" s="1">
        <v>5E+16</v>
      </c>
      <c r="L160" s="1">
        <v>1571000000</v>
      </c>
      <c r="N160" s="12">
        <v>330</v>
      </c>
      <c r="O160" s="12" t="s">
        <v>242</v>
      </c>
      <c r="P160" s="12">
        <v>35.134</v>
      </c>
      <c r="Q160" s="1">
        <v>0.59275</v>
      </c>
      <c r="R160" s="12">
        <v>32.196820000000002</v>
      </c>
      <c r="S160" s="12">
        <v>81.3001</v>
      </c>
      <c r="T160" s="12">
        <v>15.5159</v>
      </c>
      <c r="U160" s="1">
        <v>0.50900999999999996</v>
      </c>
      <c r="V160" s="12">
        <v>30.482209999999998</v>
      </c>
      <c r="W160" s="12">
        <v>100</v>
      </c>
      <c r="X160" s="1">
        <v>5E+16</v>
      </c>
      <c r="Y160" s="1">
        <v>1571000000</v>
      </c>
    </row>
    <row r="161" spans="1:25">
      <c r="A161" s="12">
        <v>330</v>
      </c>
      <c r="B161" s="12" t="s">
        <v>243</v>
      </c>
      <c r="C161" s="12">
        <v>35.134</v>
      </c>
      <c r="D161" s="12">
        <v>0.59275999999999995</v>
      </c>
      <c r="E161" s="1">
        <v>32.197009999999999</v>
      </c>
      <c r="F161" s="12">
        <v>81.3</v>
      </c>
      <c r="G161" s="12">
        <v>15.516</v>
      </c>
      <c r="H161" s="12">
        <v>0.50900999999999996</v>
      </c>
      <c r="I161" s="1">
        <v>30.482559999999999</v>
      </c>
      <c r="J161" s="12">
        <v>100</v>
      </c>
      <c r="K161" s="1">
        <v>5E+16</v>
      </c>
      <c r="L161" s="1">
        <v>1968000000</v>
      </c>
      <c r="N161" s="12">
        <v>330</v>
      </c>
      <c r="O161" s="12" t="s">
        <v>243</v>
      </c>
      <c r="P161" s="12">
        <v>35.134</v>
      </c>
      <c r="Q161" s="1">
        <v>0.59275</v>
      </c>
      <c r="R161" s="12">
        <v>32.19652</v>
      </c>
      <c r="S161" s="12">
        <v>81.3</v>
      </c>
      <c r="T161" s="12">
        <v>15.515599999999999</v>
      </c>
      <c r="U161" s="1">
        <v>0.50900999999999996</v>
      </c>
      <c r="V161" s="12">
        <v>30.48171</v>
      </c>
      <c r="W161" s="12">
        <v>100</v>
      </c>
      <c r="X161" s="1">
        <v>5E+16</v>
      </c>
      <c r="Y161" s="1">
        <v>1968000000</v>
      </c>
    </row>
    <row r="162" spans="1:25">
      <c r="A162" s="12">
        <v>330</v>
      </c>
      <c r="B162" s="12" t="s">
        <v>244</v>
      </c>
      <c r="C162" s="12">
        <v>35.134</v>
      </c>
      <c r="D162" s="12">
        <v>0.59275</v>
      </c>
      <c r="E162" s="1">
        <v>32.196759999999998</v>
      </c>
      <c r="F162" s="12">
        <v>81.300200000000004</v>
      </c>
      <c r="G162" s="12">
        <v>15.5158</v>
      </c>
      <c r="H162" s="12">
        <v>0.50900999999999996</v>
      </c>
      <c r="I162" s="1">
        <v>30.482099999999999</v>
      </c>
      <c r="J162" s="12">
        <v>100</v>
      </c>
      <c r="K162" s="1">
        <v>5E+16</v>
      </c>
      <c r="L162" s="1">
        <v>2467000000</v>
      </c>
      <c r="N162" s="12">
        <v>330</v>
      </c>
      <c r="O162" s="12" t="s">
        <v>244</v>
      </c>
      <c r="P162" s="12">
        <v>35.134</v>
      </c>
      <c r="Q162" s="1">
        <v>0.59275</v>
      </c>
      <c r="R162" s="12">
        <v>32.196150000000003</v>
      </c>
      <c r="S162" s="12">
        <v>81.299499999999995</v>
      </c>
      <c r="T162" s="12">
        <v>15.5153</v>
      </c>
      <c r="U162" s="1">
        <v>0.50899000000000005</v>
      </c>
      <c r="V162" s="12">
        <v>30.482279999999999</v>
      </c>
      <c r="W162" s="12">
        <v>100</v>
      </c>
      <c r="X162" s="1">
        <v>5E+16</v>
      </c>
      <c r="Y162" s="1">
        <v>2467000000</v>
      </c>
    </row>
    <row r="163" spans="1:25">
      <c r="A163" s="12">
        <v>330</v>
      </c>
      <c r="B163" s="12" t="s">
        <v>245</v>
      </c>
      <c r="C163" s="12">
        <v>35.134</v>
      </c>
      <c r="D163" s="12">
        <v>0.59275</v>
      </c>
      <c r="E163" s="1">
        <v>32.196449999999999</v>
      </c>
      <c r="F163" s="12">
        <v>81.3001</v>
      </c>
      <c r="G163" s="12">
        <v>15.515499999999999</v>
      </c>
      <c r="H163" s="12">
        <v>0.50900999999999996</v>
      </c>
      <c r="I163" s="1">
        <v>30.481570000000001</v>
      </c>
      <c r="J163" s="12">
        <v>100</v>
      </c>
      <c r="K163" s="1">
        <v>5E+16</v>
      </c>
      <c r="L163" s="1">
        <v>3092000000</v>
      </c>
      <c r="N163" s="12">
        <v>330</v>
      </c>
      <c r="O163" s="12" t="s">
        <v>245</v>
      </c>
      <c r="P163" s="12">
        <v>35.134</v>
      </c>
      <c r="Q163" s="1">
        <v>0.59274000000000004</v>
      </c>
      <c r="R163" s="12">
        <v>32.195689999999999</v>
      </c>
      <c r="S163" s="12">
        <v>81.299400000000006</v>
      </c>
      <c r="T163" s="12">
        <v>15.514900000000001</v>
      </c>
      <c r="U163" s="1">
        <v>0.50899000000000005</v>
      </c>
      <c r="V163" s="12">
        <v>30.48151</v>
      </c>
      <c r="W163" s="12">
        <v>100</v>
      </c>
      <c r="X163" s="1">
        <v>5E+16</v>
      </c>
      <c r="Y163" s="1">
        <v>3092000000</v>
      </c>
    </row>
    <row r="164" spans="1:25">
      <c r="A164" s="12">
        <v>330</v>
      </c>
      <c r="B164" s="12" t="s">
        <v>246</v>
      </c>
      <c r="C164" s="12">
        <v>35.134</v>
      </c>
      <c r="D164" s="12">
        <v>0.59274000000000004</v>
      </c>
      <c r="E164" s="1">
        <v>32.196060000000003</v>
      </c>
      <c r="F164" s="12">
        <v>81.299700000000001</v>
      </c>
      <c r="G164" s="12">
        <v>15.5152</v>
      </c>
      <c r="H164" s="12">
        <v>0.50899000000000005</v>
      </c>
      <c r="I164" s="1">
        <v>30.482109999999999</v>
      </c>
      <c r="J164" s="12">
        <v>100</v>
      </c>
      <c r="K164" s="1">
        <v>5E+16</v>
      </c>
      <c r="L164" s="1">
        <v>3875000000</v>
      </c>
      <c r="N164" s="12">
        <v>330</v>
      </c>
      <c r="O164" s="12" t="s">
        <v>246</v>
      </c>
      <c r="P164" s="12">
        <v>35.134</v>
      </c>
      <c r="Q164" s="1">
        <v>0.59272999999999998</v>
      </c>
      <c r="R164" s="12">
        <v>32.19511</v>
      </c>
      <c r="S164" s="12">
        <v>81.299099999999996</v>
      </c>
      <c r="T164" s="12">
        <v>15.5144</v>
      </c>
      <c r="U164" s="1">
        <v>0.50899000000000005</v>
      </c>
      <c r="V164" s="12">
        <v>30.480519999999999</v>
      </c>
      <c r="W164" s="12">
        <v>100</v>
      </c>
      <c r="X164" s="1">
        <v>5E+16</v>
      </c>
      <c r="Y164" s="1">
        <v>3875000000</v>
      </c>
    </row>
    <row r="165" spans="1:25">
      <c r="A165" s="12">
        <v>330</v>
      </c>
      <c r="B165" s="12" t="s">
        <v>247</v>
      </c>
      <c r="C165" s="12">
        <v>35.134</v>
      </c>
      <c r="D165" s="12">
        <v>0.59274000000000004</v>
      </c>
      <c r="E165" s="1">
        <v>32.19558</v>
      </c>
      <c r="F165" s="12">
        <v>81.299599999999998</v>
      </c>
      <c r="G165" s="12">
        <v>15.514799999999999</v>
      </c>
      <c r="H165" s="12">
        <v>0.50899000000000005</v>
      </c>
      <c r="I165" s="1">
        <v>30.481300000000001</v>
      </c>
      <c r="J165" s="12">
        <v>100</v>
      </c>
      <c r="K165" s="1">
        <v>5E+16</v>
      </c>
      <c r="L165" s="1">
        <v>4856000000</v>
      </c>
      <c r="N165" s="12">
        <v>330</v>
      </c>
      <c r="O165" s="12" t="s">
        <v>247</v>
      </c>
      <c r="P165" s="12">
        <v>35.134</v>
      </c>
      <c r="Q165" s="1">
        <v>0.59272000000000002</v>
      </c>
      <c r="R165" s="12">
        <v>32.194369999999999</v>
      </c>
      <c r="S165" s="12">
        <v>81.2988</v>
      </c>
      <c r="T165" s="12">
        <v>15.5138</v>
      </c>
      <c r="U165" s="1">
        <v>0.50897999999999999</v>
      </c>
      <c r="V165" s="12">
        <v>30.480450000000001</v>
      </c>
      <c r="W165" s="12">
        <v>100</v>
      </c>
      <c r="X165" s="1">
        <v>5E+16</v>
      </c>
      <c r="Y165" s="1">
        <v>4856000000</v>
      </c>
    </row>
    <row r="166" spans="1:25">
      <c r="A166" s="12">
        <v>330</v>
      </c>
      <c r="B166" s="12" t="s">
        <v>248</v>
      </c>
      <c r="C166" s="12">
        <v>35.134</v>
      </c>
      <c r="D166" s="12">
        <v>0.59272999999999998</v>
      </c>
      <c r="E166" s="1">
        <v>32.194960000000002</v>
      </c>
      <c r="F166" s="12">
        <v>81.299400000000006</v>
      </c>
      <c r="G166" s="12">
        <v>15.5143</v>
      </c>
      <c r="H166" s="12">
        <v>0.50899000000000005</v>
      </c>
      <c r="I166" s="1">
        <v>30.480250000000002</v>
      </c>
      <c r="J166" s="12">
        <v>100</v>
      </c>
      <c r="K166" s="1">
        <v>5E+16</v>
      </c>
      <c r="L166" s="1">
        <v>6086000000</v>
      </c>
      <c r="N166" s="12">
        <v>330</v>
      </c>
      <c r="O166" s="12" t="s">
        <v>248</v>
      </c>
      <c r="P166" s="12">
        <v>35.134</v>
      </c>
      <c r="Q166" s="1">
        <v>0.59270999999999996</v>
      </c>
      <c r="R166" s="12">
        <v>32.193460000000002</v>
      </c>
      <c r="S166" s="12">
        <v>81.298400000000001</v>
      </c>
      <c r="T166" s="12">
        <v>15.513</v>
      </c>
      <c r="U166" s="1">
        <v>0.50897999999999999</v>
      </c>
      <c r="V166" s="12">
        <v>30.47889</v>
      </c>
      <c r="W166" s="12">
        <v>100</v>
      </c>
      <c r="X166" s="1">
        <v>5E+16</v>
      </c>
      <c r="Y166" s="1">
        <v>6086000000</v>
      </c>
    </row>
    <row r="167" spans="1:25">
      <c r="A167" s="12">
        <v>330</v>
      </c>
      <c r="B167" s="12" t="s">
        <v>249</v>
      </c>
      <c r="C167" s="12">
        <v>35.134</v>
      </c>
      <c r="D167" s="12">
        <v>0.59272000000000002</v>
      </c>
      <c r="E167" s="1">
        <v>32.194189999999999</v>
      </c>
      <c r="F167" s="12">
        <v>81.299099999999996</v>
      </c>
      <c r="G167" s="12">
        <v>15.5136</v>
      </c>
      <c r="H167" s="12">
        <v>0.50897999999999999</v>
      </c>
      <c r="I167" s="1">
        <v>30.4801</v>
      </c>
      <c r="J167" s="12">
        <v>100</v>
      </c>
      <c r="K167" s="1">
        <v>5E+16</v>
      </c>
      <c r="L167" s="1">
        <v>7627000000</v>
      </c>
      <c r="N167" s="12">
        <v>330</v>
      </c>
      <c r="O167" s="12" t="s">
        <v>249</v>
      </c>
      <c r="P167" s="12">
        <v>35.134</v>
      </c>
      <c r="Q167" s="1">
        <v>0.5927</v>
      </c>
      <c r="R167" s="12">
        <v>32.192309999999999</v>
      </c>
      <c r="S167" s="12">
        <v>81.297899999999998</v>
      </c>
      <c r="T167" s="12">
        <v>15.512</v>
      </c>
      <c r="U167" s="1">
        <v>0.50895999999999997</v>
      </c>
      <c r="V167" s="12">
        <v>30.478100000000001</v>
      </c>
      <c r="W167" s="12">
        <v>100</v>
      </c>
      <c r="X167" s="1">
        <v>5E+16</v>
      </c>
      <c r="Y167" s="1">
        <v>7627000000</v>
      </c>
    </row>
    <row r="168" spans="1:25">
      <c r="A168" s="12">
        <v>330</v>
      </c>
      <c r="B168" s="12" t="s">
        <v>250</v>
      </c>
      <c r="C168" s="12">
        <v>35.134</v>
      </c>
      <c r="D168" s="12">
        <v>0.59270999999999996</v>
      </c>
      <c r="E168" s="1">
        <v>32.19323</v>
      </c>
      <c r="F168" s="12">
        <v>81.2988</v>
      </c>
      <c r="G168" s="12">
        <v>15.5128</v>
      </c>
      <c r="H168" s="12">
        <v>0.50897999999999999</v>
      </c>
      <c r="I168" s="1">
        <v>30.478459999999998</v>
      </c>
      <c r="J168" s="12">
        <v>100</v>
      </c>
      <c r="K168" s="1">
        <v>5E+16</v>
      </c>
      <c r="L168" s="1">
        <v>9559000000</v>
      </c>
      <c r="N168" s="12">
        <v>330</v>
      </c>
      <c r="O168" s="12" t="s">
        <v>250</v>
      </c>
      <c r="P168" s="12">
        <v>35.134</v>
      </c>
      <c r="Q168" s="1">
        <v>0.59269000000000005</v>
      </c>
      <c r="R168" s="12">
        <v>32.190869999999997</v>
      </c>
      <c r="S168" s="12">
        <v>81.297200000000004</v>
      </c>
      <c r="T168" s="12">
        <v>15.5107</v>
      </c>
      <c r="U168" s="1">
        <v>0.50893999999999995</v>
      </c>
      <c r="V168" s="12">
        <v>30.476800000000001</v>
      </c>
      <c r="W168" s="12">
        <v>100</v>
      </c>
      <c r="X168" s="1">
        <v>5E+16</v>
      </c>
      <c r="Y168" s="1">
        <v>9559000000</v>
      </c>
    </row>
    <row r="169" spans="1:25">
      <c r="A169" s="12">
        <v>330</v>
      </c>
      <c r="B169" s="12" t="s">
        <v>251</v>
      </c>
      <c r="C169" s="12">
        <v>35.134</v>
      </c>
      <c r="D169" s="12">
        <v>0.59269000000000005</v>
      </c>
      <c r="E169" s="1">
        <v>32.192030000000003</v>
      </c>
      <c r="F169" s="12">
        <v>81.298400000000001</v>
      </c>
      <c r="G169" s="12">
        <v>15.511699999999999</v>
      </c>
      <c r="H169" s="12">
        <v>0.50895999999999997</v>
      </c>
      <c r="I169" s="1">
        <v>30.47757</v>
      </c>
      <c r="J169" s="12">
        <v>100</v>
      </c>
      <c r="K169" s="1">
        <v>5E+16</v>
      </c>
      <c r="L169" s="1">
        <v>11980000000</v>
      </c>
      <c r="N169" s="12">
        <v>330</v>
      </c>
      <c r="O169" s="12" t="s">
        <v>251</v>
      </c>
      <c r="P169" s="12">
        <v>35.134</v>
      </c>
      <c r="Q169" s="1">
        <v>0.59265999999999996</v>
      </c>
      <c r="R169" s="12">
        <v>32.189070000000001</v>
      </c>
      <c r="S169" s="12">
        <v>81.296499999999995</v>
      </c>
      <c r="T169" s="12">
        <v>15.5092</v>
      </c>
      <c r="U169" s="1">
        <v>0.50892000000000004</v>
      </c>
      <c r="V169" s="12">
        <v>30.474910000000001</v>
      </c>
      <c r="W169" s="12">
        <v>100</v>
      </c>
      <c r="X169" s="1">
        <v>5E+16</v>
      </c>
      <c r="Y169" s="1">
        <v>11980000000</v>
      </c>
    </row>
    <row r="170" spans="1:25">
      <c r="A170" s="12">
        <v>330</v>
      </c>
      <c r="B170" s="12" t="s">
        <v>252</v>
      </c>
      <c r="C170" s="12">
        <v>35.134</v>
      </c>
      <c r="D170" s="12">
        <v>0.59267000000000003</v>
      </c>
      <c r="E170" s="1">
        <v>32.190519999999999</v>
      </c>
      <c r="F170" s="12">
        <v>81.297799999999995</v>
      </c>
      <c r="G170" s="12">
        <v>15.510400000000001</v>
      </c>
      <c r="H170" s="12">
        <v>0.50893999999999995</v>
      </c>
      <c r="I170" s="1">
        <v>30.476130000000001</v>
      </c>
      <c r="J170" s="12">
        <v>100</v>
      </c>
      <c r="K170" s="1">
        <v>5E+16</v>
      </c>
      <c r="L170" s="1">
        <v>15010000000</v>
      </c>
      <c r="N170" s="12">
        <v>330</v>
      </c>
      <c r="O170" s="12" t="s">
        <v>252</v>
      </c>
      <c r="P170" s="12">
        <v>35.134</v>
      </c>
      <c r="Q170" s="1">
        <v>0.59263999999999994</v>
      </c>
      <c r="R170" s="12">
        <v>32.186810000000001</v>
      </c>
      <c r="S170" s="12">
        <v>81.295500000000004</v>
      </c>
      <c r="T170" s="12">
        <v>15.507199999999999</v>
      </c>
      <c r="U170" s="1">
        <v>0.50890000000000002</v>
      </c>
      <c r="V170" s="12">
        <v>30.472249999999999</v>
      </c>
      <c r="W170" s="12">
        <v>100</v>
      </c>
      <c r="X170" s="1">
        <v>5E+16</v>
      </c>
      <c r="Y170" s="1">
        <v>15010000000</v>
      </c>
    </row>
    <row r="171" spans="1:25">
      <c r="A171" s="12">
        <v>330</v>
      </c>
      <c r="B171" s="12" t="s">
        <v>253</v>
      </c>
      <c r="C171" s="12">
        <v>35.134</v>
      </c>
      <c r="D171" s="12">
        <v>0.59265000000000001</v>
      </c>
      <c r="E171" s="1">
        <v>32.18862</v>
      </c>
      <c r="F171" s="12">
        <v>81.297200000000004</v>
      </c>
      <c r="G171" s="12">
        <v>15.508699999999999</v>
      </c>
      <c r="H171" s="12">
        <v>0.50892000000000004</v>
      </c>
      <c r="I171" s="1">
        <v>30.474060000000001</v>
      </c>
      <c r="J171" s="12">
        <v>100</v>
      </c>
      <c r="K171" s="1">
        <v>5E+16</v>
      </c>
      <c r="L171" s="1">
        <v>18820000000</v>
      </c>
      <c r="N171" s="12">
        <v>330</v>
      </c>
      <c r="O171" s="12" t="s">
        <v>253</v>
      </c>
      <c r="P171" s="12">
        <v>35.134</v>
      </c>
      <c r="Q171" s="1">
        <v>0.59260999999999997</v>
      </c>
      <c r="R171" s="12">
        <v>32.183990000000001</v>
      </c>
      <c r="S171" s="12">
        <v>81.294300000000007</v>
      </c>
      <c r="T171" s="12">
        <v>15.504799999999999</v>
      </c>
      <c r="U171" s="1">
        <v>0.50885999999999998</v>
      </c>
      <c r="V171" s="12">
        <v>30.46979</v>
      </c>
      <c r="W171" s="12">
        <v>100</v>
      </c>
      <c r="X171" s="1">
        <v>5E+16</v>
      </c>
      <c r="Y171" s="1">
        <v>18820000000</v>
      </c>
    </row>
    <row r="172" spans="1:25">
      <c r="A172" s="12">
        <v>330</v>
      </c>
      <c r="B172" s="12" t="s">
        <v>254</v>
      </c>
      <c r="C172" s="12">
        <v>35.134</v>
      </c>
      <c r="D172" s="12">
        <v>0.59262000000000004</v>
      </c>
      <c r="E172" s="1">
        <v>32.186259999999997</v>
      </c>
      <c r="F172" s="12">
        <v>81.296400000000006</v>
      </c>
      <c r="G172" s="12">
        <v>15.5067</v>
      </c>
      <c r="H172" s="12">
        <v>0.50888</v>
      </c>
      <c r="I172" s="1">
        <v>30.472359999999998</v>
      </c>
      <c r="J172" s="12">
        <v>100</v>
      </c>
      <c r="K172" s="1">
        <v>5E+16</v>
      </c>
      <c r="L172" s="1">
        <v>23580000000</v>
      </c>
      <c r="N172" s="12">
        <v>330</v>
      </c>
      <c r="O172" s="12" t="s">
        <v>254</v>
      </c>
      <c r="P172" s="12">
        <v>35.134</v>
      </c>
      <c r="Q172" s="1">
        <v>0.59257000000000004</v>
      </c>
      <c r="R172" s="12">
        <v>32.18045</v>
      </c>
      <c r="S172" s="12">
        <v>81.2928</v>
      </c>
      <c r="T172" s="12">
        <v>15.5017</v>
      </c>
      <c r="U172" s="1">
        <v>0.50882000000000005</v>
      </c>
      <c r="V172" s="12">
        <v>30.46612</v>
      </c>
      <c r="W172" s="12">
        <v>100</v>
      </c>
      <c r="X172" s="1">
        <v>5E+16</v>
      </c>
      <c r="Y172" s="1">
        <v>23580000000</v>
      </c>
    </row>
    <row r="173" spans="1:25">
      <c r="A173" s="12">
        <v>330</v>
      </c>
      <c r="B173" s="12" t="s">
        <v>255</v>
      </c>
      <c r="C173" s="12">
        <v>35.134</v>
      </c>
      <c r="D173" s="12">
        <v>0.59258</v>
      </c>
      <c r="E173" s="1">
        <v>32.18329</v>
      </c>
      <c r="F173" s="12">
        <v>81.295400000000001</v>
      </c>
      <c r="G173" s="12">
        <v>15.504099999999999</v>
      </c>
      <c r="H173" s="12">
        <v>0.50885999999999998</v>
      </c>
      <c r="I173" s="1">
        <v>30.46846</v>
      </c>
      <c r="J173" s="12">
        <v>100</v>
      </c>
      <c r="K173" s="1">
        <v>5E+16</v>
      </c>
      <c r="L173" s="1">
        <v>29550000000</v>
      </c>
      <c r="N173" s="12">
        <v>330</v>
      </c>
      <c r="O173" s="12" t="s">
        <v>255</v>
      </c>
      <c r="P173" s="12">
        <v>35.134</v>
      </c>
      <c r="Q173" s="1">
        <v>0.59250999999999998</v>
      </c>
      <c r="R173" s="12">
        <v>32.176029999999997</v>
      </c>
      <c r="S173" s="12">
        <v>81.290899999999993</v>
      </c>
      <c r="T173" s="12">
        <v>15.4979</v>
      </c>
      <c r="U173" s="1">
        <v>0.50875999999999999</v>
      </c>
      <c r="V173" s="12">
        <v>30.462119999999999</v>
      </c>
      <c r="W173" s="12">
        <v>100</v>
      </c>
      <c r="X173" s="1">
        <v>5E+16</v>
      </c>
      <c r="Y173" s="1">
        <v>29550000000</v>
      </c>
    </row>
    <row r="174" spans="1:25">
      <c r="A174" s="12">
        <v>330</v>
      </c>
      <c r="B174" s="12" t="s">
        <v>256</v>
      </c>
      <c r="C174" s="12">
        <v>35.134</v>
      </c>
      <c r="D174" s="12">
        <v>0.59253999999999996</v>
      </c>
      <c r="E174" s="1">
        <v>32.179580000000001</v>
      </c>
      <c r="F174" s="12">
        <v>81.294200000000004</v>
      </c>
      <c r="G174" s="12">
        <v>15.5009</v>
      </c>
      <c r="H174" s="12">
        <v>0.50880000000000003</v>
      </c>
      <c r="I174" s="1">
        <v>30.465630000000001</v>
      </c>
      <c r="J174" s="12">
        <v>100</v>
      </c>
      <c r="K174" s="1">
        <v>5E+16</v>
      </c>
      <c r="L174" s="1">
        <v>37040000000</v>
      </c>
      <c r="N174" s="12">
        <v>330</v>
      </c>
      <c r="O174" s="12" t="s">
        <v>256</v>
      </c>
      <c r="P174" s="12">
        <v>35.134</v>
      </c>
      <c r="Q174" s="1">
        <v>0.59245000000000003</v>
      </c>
      <c r="R174" s="12">
        <v>32.170499999999997</v>
      </c>
      <c r="S174" s="12">
        <v>81.288499999999999</v>
      </c>
      <c r="T174" s="12">
        <v>15.4931</v>
      </c>
      <c r="U174" s="1">
        <v>0.50870000000000004</v>
      </c>
      <c r="V174" s="12">
        <v>30.456240000000001</v>
      </c>
      <c r="W174" s="12">
        <v>100</v>
      </c>
      <c r="X174" s="1">
        <v>5E+16</v>
      </c>
      <c r="Y174" s="1">
        <v>37040000000</v>
      </c>
    </row>
    <row r="175" spans="1:25">
      <c r="A175" s="12">
        <v>330</v>
      </c>
      <c r="B175" s="12" t="s">
        <v>257</v>
      </c>
      <c r="C175" s="12">
        <v>35.134</v>
      </c>
      <c r="D175" s="12">
        <v>0.59248000000000001</v>
      </c>
      <c r="E175" s="1">
        <v>32.174939999999999</v>
      </c>
      <c r="F175" s="12">
        <v>81.292599999999993</v>
      </c>
      <c r="G175" s="12">
        <v>15.4968</v>
      </c>
      <c r="H175" s="12">
        <v>0.50873999999999997</v>
      </c>
      <c r="I175" s="1">
        <v>30.461220000000001</v>
      </c>
      <c r="J175" s="12">
        <v>100</v>
      </c>
      <c r="K175" s="1">
        <v>5E+16</v>
      </c>
      <c r="L175" s="1">
        <v>46420000000</v>
      </c>
      <c r="N175" s="12">
        <v>330</v>
      </c>
      <c r="O175" s="12" t="s">
        <v>257</v>
      </c>
      <c r="P175" s="12">
        <v>35.134</v>
      </c>
      <c r="Q175" s="1">
        <v>0.59236999999999995</v>
      </c>
      <c r="R175" s="12">
        <v>32.163580000000003</v>
      </c>
      <c r="S175" s="12">
        <v>81.285600000000002</v>
      </c>
      <c r="T175" s="12">
        <v>15.4872</v>
      </c>
      <c r="U175" s="1">
        <v>0.50861999999999996</v>
      </c>
      <c r="V175" s="12">
        <v>30.449200000000001</v>
      </c>
      <c r="W175" s="12">
        <v>100</v>
      </c>
      <c r="X175" s="1">
        <v>5E+16</v>
      </c>
      <c r="Y175" s="1">
        <v>46420000000</v>
      </c>
    </row>
    <row r="176" spans="1:25">
      <c r="A176" s="12">
        <v>330</v>
      </c>
      <c r="B176" s="12" t="s">
        <v>258</v>
      </c>
      <c r="C176" s="12">
        <v>35.134</v>
      </c>
      <c r="D176" s="12">
        <v>0.59240999999999999</v>
      </c>
      <c r="E176" s="1">
        <v>32.169130000000003</v>
      </c>
      <c r="F176" s="12">
        <v>81.290700000000001</v>
      </c>
      <c r="G176" s="12">
        <v>15.4918</v>
      </c>
      <c r="H176" s="12">
        <v>0.50868000000000002</v>
      </c>
      <c r="I176" s="1">
        <v>30.454820000000002</v>
      </c>
      <c r="J176" s="12">
        <v>100</v>
      </c>
      <c r="K176" s="1">
        <v>5E+16</v>
      </c>
      <c r="L176" s="1">
        <v>58170000000</v>
      </c>
      <c r="N176" s="12">
        <v>330</v>
      </c>
      <c r="O176" s="12" t="s">
        <v>258</v>
      </c>
      <c r="P176" s="12">
        <v>35.134</v>
      </c>
      <c r="Q176" s="1">
        <v>0.59226999999999996</v>
      </c>
      <c r="R176" s="12">
        <v>32.15493</v>
      </c>
      <c r="S176" s="12">
        <v>81.281899999999993</v>
      </c>
      <c r="T176" s="12">
        <v>15.479699999999999</v>
      </c>
      <c r="U176" s="1">
        <v>0.50853000000000004</v>
      </c>
      <c r="V176" s="12">
        <v>30.44041</v>
      </c>
      <c r="W176" s="12">
        <v>100</v>
      </c>
      <c r="X176" s="1">
        <v>5E+16</v>
      </c>
      <c r="Y176" s="1">
        <v>58170000000</v>
      </c>
    </row>
    <row r="177" spans="1:25">
      <c r="A177" s="12">
        <v>330</v>
      </c>
      <c r="B177" s="12" t="s">
        <v>259</v>
      </c>
      <c r="C177" s="12">
        <v>35.134</v>
      </c>
      <c r="D177" s="12">
        <v>0.59231999999999996</v>
      </c>
      <c r="E177" s="1">
        <v>32.16187</v>
      </c>
      <c r="F177" s="12">
        <v>81.288300000000007</v>
      </c>
      <c r="G177" s="12">
        <v>15.4855</v>
      </c>
      <c r="H177" s="12">
        <v>0.50858000000000003</v>
      </c>
      <c r="I177" s="1">
        <v>30.4483</v>
      </c>
      <c r="J177" s="12">
        <v>100</v>
      </c>
      <c r="K177" s="1">
        <v>5E+16</v>
      </c>
      <c r="L177" s="1">
        <v>72900000000</v>
      </c>
      <c r="N177" s="12">
        <v>330</v>
      </c>
      <c r="O177" s="12" t="s">
        <v>259</v>
      </c>
      <c r="P177" s="12">
        <v>35.134</v>
      </c>
      <c r="Q177" s="1">
        <v>0.59214999999999995</v>
      </c>
      <c r="R177" s="12">
        <v>32.14414</v>
      </c>
      <c r="S177" s="12">
        <v>81.2774</v>
      </c>
      <c r="T177" s="12">
        <v>15.4704</v>
      </c>
      <c r="U177" s="1">
        <v>0.50839000000000001</v>
      </c>
      <c r="V177" s="12">
        <v>30.430350000000001</v>
      </c>
      <c r="W177" s="12">
        <v>100</v>
      </c>
      <c r="X177" s="1">
        <v>5E+16</v>
      </c>
      <c r="Y177" s="1">
        <v>72900000000</v>
      </c>
    </row>
    <row r="178" spans="1:25">
      <c r="A178" s="12">
        <v>330</v>
      </c>
      <c r="B178" s="12" t="s">
        <v>260</v>
      </c>
      <c r="C178" s="12">
        <v>35.134</v>
      </c>
      <c r="D178" s="12">
        <v>0.59221000000000001</v>
      </c>
      <c r="E178" s="1">
        <v>32.152799999999999</v>
      </c>
      <c r="F178" s="12">
        <v>81.285300000000007</v>
      </c>
      <c r="G178" s="12">
        <v>15.4777</v>
      </c>
      <c r="H178" s="12">
        <v>0.50849</v>
      </c>
      <c r="I178" s="1">
        <v>30.43872</v>
      </c>
      <c r="J178" s="12">
        <v>100</v>
      </c>
      <c r="K178" s="1">
        <v>5E+16</v>
      </c>
      <c r="L178" s="1">
        <v>91370000000</v>
      </c>
      <c r="N178" s="12">
        <v>330</v>
      </c>
      <c r="O178" s="12" t="s">
        <v>260</v>
      </c>
      <c r="P178" s="12">
        <v>35.134</v>
      </c>
      <c r="Q178" s="1">
        <v>0.59199999999999997</v>
      </c>
      <c r="R178" s="12">
        <v>32.130679999999998</v>
      </c>
      <c r="S178" s="12">
        <v>81.271799999999999</v>
      </c>
      <c r="T178" s="12">
        <v>15.4589</v>
      </c>
      <c r="U178" s="1">
        <v>0.50822999999999996</v>
      </c>
      <c r="V178" s="12">
        <v>30.416969999999999</v>
      </c>
      <c r="W178" s="12">
        <v>100</v>
      </c>
      <c r="X178" s="1">
        <v>5E+16</v>
      </c>
      <c r="Y178" s="1">
        <v>91370000000</v>
      </c>
    </row>
    <row r="179" spans="1:25">
      <c r="A179" s="12">
        <v>330</v>
      </c>
      <c r="B179" s="12" t="s">
        <v>261</v>
      </c>
      <c r="C179" s="12">
        <v>35.134</v>
      </c>
      <c r="D179" s="12">
        <v>0.59206999999999999</v>
      </c>
      <c r="E179" s="1">
        <v>32.141480000000001</v>
      </c>
      <c r="F179" s="12">
        <v>81.281499999999994</v>
      </c>
      <c r="G179" s="12">
        <v>15.4679</v>
      </c>
      <c r="H179" s="12">
        <v>0.50834999999999997</v>
      </c>
      <c r="I179" s="1">
        <v>30.427659999999999</v>
      </c>
      <c r="J179" s="12">
        <v>100</v>
      </c>
      <c r="K179" s="1">
        <v>5E+16</v>
      </c>
      <c r="L179" s="1">
        <v>114500000000</v>
      </c>
      <c r="N179" s="12">
        <v>330</v>
      </c>
      <c r="O179" s="12" t="s">
        <v>261</v>
      </c>
      <c r="P179" s="12">
        <v>35.134</v>
      </c>
      <c r="Q179" s="1">
        <v>0.59180999999999995</v>
      </c>
      <c r="R179" s="12">
        <v>32.113909999999997</v>
      </c>
      <c r="S179" s="12">
        <v>81.264799999999994</v>
      </c>
      <c r="T179" s="12">
        <v>15.4445</v>
      </c>
      <c r="U179" s="1">
        <v>0.50804000000000005</v>
      </c>
      <c r="V179" s="12">
        <v>30.400410000000001</v>
      </c>
      <c r="W179" s="12">
        <v>100</v>
      </c>
      <c r="X179" s="1">
        <v>5E+16</v>
      </c>
      <c r="Y179" s="1">
        <v>114500000000</v>
      </c>
    </row>
    <row r="180" spans="1:25">
      <c r="A180" s="12">
        <v>330</v>
      </c>
      <c r="B180" s="12" t="s">
        <v>262</v>
      </c>
      <c r="C180" s="12">
        <v>35.134</v>
      </c>
      <c r="D180" s="12">
        <v>0.59189999999999998</v>
      </c>
      <c r="E180" s="1">
        <v>32.127360000000003</v>
      </c>
      <c r="F180" s="12">
        <v>81.276799999999994</v>
      </c>
      <c r="G180" s="12">
        <v>15.4557</v>
      </c>
      <c r="H180" s="12">
        <v>0.50817000000000001</v>
      </c>
      <c r="I180" s="1">
        <v>30.414239999999999</v>
      </c>
      <c r="J180" s="12">
        <v>100</v>
      </c>
      <c r="K180" s="1">
        <v>5E+16</v>
      </c>
      <c r="L180" s="1">
        <v>143500000000</v>
      </c>
      <c r="N180" s="12">
        <v>330</v>
      </c>
      <c r="O180" s="12" t="s">
        <v>262</v>
      </c>
      <c r="P180" s="12">
        <v>35.134</v>
      </c>
      <c r="Q180" s="1">
        <v>0.59157000000000004</v>
      </c>
      <c r="R180" s="12">
        <v>32.093049999999998</v>
      </c>
      <c r="S180" s="12">
        <v>81.256200000000007</v>
      </c>
      <c r="T180" s="12">
        <v>15.4267</v>
      </c>
      <c r="U180" s="1">
        <v>0.50780000000000003</v>
      </c>
      <c r="V180" s="12">
        <v>30.379359999999998</v>
      </c>
      <c r="W180" s="12">
        <v>100</v>
      </c>
      <c r="X180" s="1">
        <v>5E+16</v>
      </c>
      <c r="Y180" s="1">
        <v>143500000000</v>
      </c>
    </row>
    <row r="181" spans="1:25">
      <c r="A181" s="12">
        <v>330</v>
      </c>
      <c r="B181" s="12" t="s">
        <v>263</v>
      </c>
      <c r="C181" s="12">
        <v>35.134</v>
      </c>
      <c r="D181" s="12">
        <v>0.59169000000000005</v>
      </c>
      <c r="E181" s="1">
        <v>32.109769999999997</v>
      </c>
      <c r="F181" s="12">
        <v>81.271000000000001</v>
      </c>
      <c r="G181" s="12">
        <v>15.4406</v>
      </c>
      <c r="H181" s="12">
        <v>0.50797999999999999</v>
      </c>
      <c r="I181" s="1">
        <v>30.396159999999998</v>
      </c>
      <c r="J181" s="12">
        <v>100</v>
      </c>
      <c r="K181" s="1">
        <v>5E+16</v>
      </c>
      <c r="L181" s="1">
        <v>179800000000</v>
      </c>
      <c r="N181" s="12">
        <v>330</v>
      </c>
      <c r="O181" s="12" t="s">
        <v>263</v>
      </c>
      <c r="P181" s="12">
        <v>35.134</v>
      </c>
      <c r="Q181" s="1">
        <v>0.59128000000000003</v>
      </c>
      <c r="R181" s="12">
        <v>32.067149999999998</v>
      </c>
      <c r="S181" s="12">
        <v>81.245699999999999</v>
      </c>
      <c r="T181" s="12">
        <v>15.4047</v>
      </c>
      <c r="U181" s="1">
        <v>0.50751000000000002</v>
      </c>
      <c r="V181" s="12">
        <v>30.353470000000002</v>
      </c>
      <c r="W181" s="12">
        <v>100</v>
      </c>
      <c r="X181" s="1">
        <v>5E+16</v>
      </c>
      <c r="Y181" s="1">
        <v>179800000000</v>
      </c>
    </row>
    <row r="182" spans="1:25">
      <c r="A182" s="12">
        <v>330</v>
      </c>
      <c r="B182" s="12" t="s">
        <v>264</v>
      </c>
      <c r="C182" s="12">
        <v>35.134</v>
      </c>
      <c r="D182" s="12">
        <v>0.59141999999999995</v>
      </c>
      <c r="E182" s="1">
        <v>32.087910000000001</v>
      </c>
      <c r="F182" s="12">
        <v>81.263800000000003</v>
      </c>
      <c r="G182" s="12">
        <v>15.421900000000001</v>
      </c>
      <c r="H182" s="12">
        <v>0.50771999999999995</v>
      </c>
      <c r="I182" s="1">
        <v>30.37444</v>
      </c>
      <c r="J182" s="12">
        <v>100</v>
      </c>
      <c r="K182" s="1">
        <v>5E+16</v>
      </c>
      <c r="L182" s="1">
        <v>225400000000</v>
      </c>
      <c r="N182" s="12">
        <v>330</v>
      </c>
      <c r="O182" s="12" t="s">
        <v>264</v>
      </c>
      <c r="P182" s="12">
        <v>35.134</v>
      </c>
      <c r="Q182" s="1">
        <v>0.59092</v>
      </c>
      <c r="R182" s="12">
        <v>32.035060000000001</v>
      </c>
      <c r="S182" s="12">
        <v>81.232799999999997</v>
      </c>
      <c r="T182" s="12">
        <v>15.3775</v>
      </c>
      <c r="U182" s="1">
        <v>0.50714000000000004</v>
      </c>
      <c r="V182" s="12">
        <v>30.32206</v>
      </c>
      <c r="W182" s="12">
        <v>100</v>
      </c>
      <c r="X182" s="1">
        <v>5E+16</v>
      </c>
      <c r="Y182" s="1">
        <v>225400000000</v>
      </c>
    </row>
    <row r="183" spans="1:25">
      <c r="A183" s="12">
        <v>330</v>
      </c>
      <c r="B183" s="12" t="s">
        <v>265</v>
      </c>
      <c r="C183" s="12">
        <v>35.134</v>
      </c>
      <c r="D183" s="12">
        <v>0.59109999999999996</v>
      </c>
      <c r="E183" s="1">
        <v>32.060769999999998</v>
      </c>
      <c r="F183" s="12">
        <v>81.254800000000003</v>
      </c>
      <c r="G183" s="12">
        <v>15.3987</v>
      </c>
      <c r="H183" s="12">
        <v>0.50741000000000003</v>
      </c>
      <c r="I183" s="1">
        <v>30.347460000000002</v>
      </c>
      <c r="J183" s="12">
        <v>100</v>
      </c>
      <c r="K183" s="1">
        <v>5E+16</v>
      </c>
      <c r="L183" s="1">
        <v>282500000000</v>
      </c>
      <c r="N183" s="12">
        <v>330</v>
      </c>
      <c r="O183" s="12" t="s">
        <v>265</v>
      </c>
      <c r="P183" s="12">
        <v>35.134</v>
      </c>
      <c r="Q183" s="1">
        <v>0.59048</v>
      </c>
      <c r="R183" s="12">
        <v>31.99541</v>
      </c>
      <c r="S183" s="12">
        <v>81.217200000000005</v>
      </c>
      <c r="T183" s="12">
        <v>15.344099999999999</v>
      </c>
      <c r="U183" s="1">
        <v>0.50668999999999997</v>
      </c>
      <c r="V183" s="12">
        <v>30.282979999999998</v>
      </c>
      <c r="W183" s="12">
        <v>100</v>
      </c>
      <c r="X183" s="1">
        <v>5E+16</v>
      </c>
      <c r="Y183" s="1">
        <v>282500000000</v>
      </c>
    </row>
    <row r="184" spans="1:25">
      <c r="A184" s="12">
        <v>330</v>
      </c>
      <c r="B184" s="12" t="s">
        <v>266</v>
      </c>
      <c r="C184" s="12">
        <v>35.134</v>
      </c>
      <c r="D184" s="12">
        <v>0.5907</v>
      </c>
      <c r="E184" s="1">
        <v>32.027169999999998</v>
      </c>
      <c r="F184" s="12">
        <v>81.243799999999993</v>
      </c>
      <c r="G184" s="12">
        <v>15.370100000000001</v>
      </c>
      <c r="H184" s="12">
        <v>0.50702000000000003</v>
      </c>
      <c r="I184" s="1">
        <v>30.314489999999999</v>
      </c>
      <c r="J184" s="12">
        <v>100</v>
      </c>
      <c r="K184" s="1">
        <v>5E+16</v>
      </c>
      <c r="L184" s="1">
        <v>354000000000</v>
      </c>
      <c r="N184" s="12">
        <v>330</v>
      </c>
      <c r="O184" s="12" t="s">
        <v>266</v>
      </c>
      <c r="P184" s="12">
        <v>35.134</v>
      </c>
      <c r="Q184" s="1">
        <v>0.58994000000000002</v>
      </c>
      <c r="R184" s="12">
        <v>31.94659</v>
      </c>
      <c r="S184" s="12">
        <v>81.198800000000006</v>
      </c>
      <c r="T184" s="12">
        <v>15.3032</v>
      </c>
      <c r="U184" s="1">
        <v>0.50614000000000003</v>
      </c>
      <c r="V184" s="12">
        <v>30.23488</v>
      </c>
      <c r="W184" s="12">
        <v>100</v>
      </c>
      <c r="X184" s="1">
        <v>5E+16</v>
      </c>
      <c r="Y184" s="1">
        <v>354000000000</v>
      </c>
    </row>
    <row r="185" spans="1:25">
      <c r="A185" s="12">
        <v>330</v>
      </c>
      <c r="B185" s="12" t="s">
        <v>267</v>
      </c>
      <c r="C185" s="12">
        <v>35.134</v>
      </c>
      <c r="D185" s="12">
        <v>0.59021000000000001</v>
      </c>
      <c r="E185" s="1">
        <v>31.985700000000001</v>
      </c>
      <c r="F185" s="12">
        <v>81.2303</v>
      </c>
      <c r="G185" s="12">
        <v>15.335000000000001</v>
      </c>
      <c r="H185" s="12">
        <v>0.50654999999999994</v>
      </c>
      <c r="I185" s="1">
        <v>30.273299999999999</v>
      </c>
      <c r="J185" s="12">
        <v>100</v>
      </c>
      <c r="K185" s="1">
        <v>5E+16</v>
      </c>
      <c r="L185" s="1">
        <v>443700000000</v>
      </c>
      <c r="N185" s="12">
        <v>330</v>
      </c>
      <c r="O185" s="12" t="s">
        <v>267</v>
      </c>
      <c r="P185" s="12">
        <v>35.134</v>
      </c>
      <c r="Q185" s="1">
        <v>0.58925000000000005</v>
      </c>
      <c r="R185" s="12">
        <v>31.88673</v>
      </c>
      <c r="S185" s="12">
        <v>81.180599999999998</v>
      </c>
      <c r="T185" s="12">
        <v>15.253399999999999</v>
      </c>
      <c r="U185" s="1">
        <v>0.50548000000000004</v>
      </c>
      <c r="V185" s="12">
        <v>30.176110000000001</v>
      </c>
      <c r="W185" s="12">
        <v>100</v>
      </c>
      <c r="X185" s="1">
        <v>5E+16</v>
      </c>
      <c r="Y185" s="1">
        <v>443700000000</v>
      </c>
    </row>
    <row r="186" spans="1:25">
      <c r="A186" s="12">
        <v>330</v>
      </c>
      <c r="B186" s="12" t="s">
        <v>268</v>
      </c>
      <c r="C186" s="12">
        <v>35.134</v>
      </c>
      <c r="D186" s="12">
        <v>0.58960999999999997</v>
      </c>
      <c r="E186" s="1">
        <v>31.93468</v>
      </c>
      <c r="F186" s="12">
        <v>81.216399999999993</v>
      </c>
      <c r="G186" s="12">
        <v>15.292199999999999</v>
      </c>
      <c r="H186" s="12">
        <v>0.50597000000000003</v>
      </c>
      <c r="I186" s="1">
        <v>30.22363</v>
      </c>
      <c r="J186" s="12">
        <v>100</v>
      </c>
      <c r="K186" s="1">
        <v>5E+16</v>
      </c>
      <c r="L186" s="1">
        <v>556000000000</v>
      </c>
      <c r="N186" s="12">
        <v>330</v>
      </c>
      <c r="O186" s="12" t="s">
        <v>268</v>
      </c>
      <c r="P186" s="12">
        <v>35.134</v>
      </c>
      <c r="Q186" s="1">
        <v>0.58843000000000001</v>
      </c>
      <c r="R186" s="12">
        <v>31.813690000000001</v>
      </c>
      <c r="S186" s="12">
        <v>81.158699999999996</v>
      </c>
      <c r="T186" s="12">
        <v>15.193199999999999</v>
      </c>
      <c r="U186" s="1">
        <v>0.50470000000000004</v>
      </c>
      <c r="V186" s="12">
        <v>30.10351</v>
      </c>
      <c r="W186" s="12">
        <v>100</v>
      </c>
      <c r="X186" s="1">
        <v>5E+16</v>
      </c>
      <c r="Y186" s="1">
        <v>556000000000</v>
      </c>
    </row>
    <row r="187" spans="1:25">
      <c r="A187" s="12">
        <v>330</v>
      </c>
      <c r="B187" s="12" t="s">
        <v>269</v>
      </c>
      <c r="C187" s="12">
        <v>35.134</v>
      </c>
      <c r="D187" s="12">
        <v>0.58886000000000005</v>
      </c>
      <c r="E187" s="1">
        <v>31.87218</v>
      </c>
      <c r="F187" s="12">
        <v>81.200999999999993</v>
      </c>
      <c r="G187" s="12">
        <v>15.2401</v>
      </c>
      <c r="H187" s="12">
        <v>0.50527999999999995</v>
      </c>
      <c r="I187" s="1">
        <v>30.16142</v>
      </c>
      <c r="J187" s="12">
        <v>100</v>
      </c>
      <c r="K187" s="1">
        <v>5E+16</v>
      </c>
      <c r="L187" s="1">
        <v>696800000000</v>
      </c>
      <c r="N187" s="12">
        <v>330</v>
      </c>
      <c r="O187" s="12" t="s">
        <v>269</v>
      </c>
      <c r="P187" s="12">
        <v>35.134</v>
      </c>
      <c r="Q187" s="1">
        <v>0.58745999999999998</v>
      </c>
      <c r="R187" s="12">
        <v>31.725110000000001</v>
      </c>
      <c r="S187" s="12">
        <v>81.132400000000004</v>
      </c>
      <c r="T187" s="12">
        <v>15.120900000000001</v>
      </c>
      <c r="U187" s="1">
        <v>0.50375999999999999</v>
      </c>
      <c r="V187" s="12">
        <v>30.016030000000001</v>
      </c>
      <c r="W187" s="12">
        <v>100</v>
      </c>
      <c r="X187" s="1">
        <v>5E+16</v>
      </c>
      <c r="Y187" s="1">
        <v>696800000000</v>
      </c>
    </row>
    <row r="188" spans="1:25">
      <c r="A188" s="12">
        <v>330</v>
      </c>
      <c r="B188" s="12" t="s">
        <v>270</v>
      </c>
      <c r="C188" s="12">
        <v>35.134</v>
      </c>
      <c r="D188" s="12">
        <v>0.58796999999999999</v>
      </c>
      <c r="E188" s="1">
        <v>31.796019999999999</v>
      </c>
      <c r="F188" s="12">
        <v>81.181899999999999</v>
      </c>
      <c r="G188" s="12">
        <v>15.177199999999999</v>
      </c>
      <c r="H188" s="12">
        <v>0.50444</v>
      </c>
      <c r="I188" s="1">
        <v>30.086970000000001</v>
      </c>
      <c r="J188" s="12">
        <v>100</v>
      </c>
      <c r="K188" s="1">
        <v>5E+16</v>
      </c>
      <c r="L188" s="1">
        <v>873300000000</v>
      </c>
      <c r="N188" s="12">
        <v>330</v>
      </c>
      <c r="O188" s="12" t="s">
        <v>270</v>
      </c>
      <c r="P188" s="12">
        <v>35.134</v>
      </c>
      <c r="Q188" s="1">
        <v>0.58631999999999995</v>
      </c>
      <c r="R188" s="12">
        <v>31.618459999999999</v>
      </c>
      <c r="S188" s="12">
        <v>81.100899999999996</v>
      </c>
      <c r="T188" s="12">
        <v>15.034800000000001</v>
      </c>
      <c r="U188" s="1">
        <v>0.50265000000000004</v>
      </c>
      <c r="V188" s="12">
        <v>29.911370000000002</v>
      </c>
      <c r="W188" s="12">
        <v>100</v>
      </c>
      <c r="X188" s="1">
        <v>5E+16</v>
      </c>
      <c r="Y188" s="1">
        <v>873300000000</v>
      </c>
    </row>
    <row r="189" spans="1:25">
      <c r="A189" s="12">
        <v>330</v>
      </c>
      <c r="B189" s="12" t="s">
        <v>271</v>
      </c>
      <c r="C189" s="12">
        <v>35.134</v>
      </c>
      <c r="D189" s="12">
        <v>0.58692999999999995</v>
      </c>
      <c r="E189" s="1">
        <v>31.703810000000001</v>
      </c>
      <c r="F189" s="12">
        <v>81.158100000000005</v>
      </c>
      <c r="G189" s="12">
        <v>15.101800000000001</v>
      </c>
      <c r="H189" s="12">
        <v>0.50346999999999997</v>
      </c>
      <c r="I189" s="1">
        <v>29.995709999999999</v>
      </c>
      <c r="J189" s="12">
        <v>100</v>
      </c>
      <c r="K189" s="1">
        <v>5E+16</v>
      </c>
      <c r="L189" s="1">
        <v>1094000000000</v>
      </c>
      <c r="N189" s="12">
        <v>330</v>
      </c>
      <c r="O189" s="12" t="s">
        <v>271</v>
      </c>
      <c r="P189" s="12">
        <v>35.134</v>
      </c>
      <c r="Q189" s="1">
        <v>0.58499000000000001</v>
      </c>
      <c r="R189" s="12">
        <v>31.491140000000001</v>
      </c>
      <c r="S189" s="12">
        <v>81.063900000000004</v>
      </c>
      <c r="T189" s="12">
        <v>14.9335</v>
      </c>
      <c r="U189" s="1">
        <v>0.50136000000000003</v>
      </c>
      <c r="V189" s="12">
        <v>29.78614</v>
      </c>
      <c r="W189" s="12">
        <v>100</v>
      </c>
      <c r="X189" s="1">
        <v>5E+16</v>
      </c>
      <c r="Y189" s="1">
        <v>1094000000000</v>
      </c>
    </row>
    <row r="190" spans="1:25">
      <c r="A190" s="12">
        <v>330</v>
      </c>
      <c r="B190" s="12" t="s">
        <v>272</v>
      </c>
      <c r="C190" s="12">
        <v>35.134</v>
      </c>
      <c r="D190" s="12">
        <v>0.58570999999999995</v>
      </c>
      <c r="E190" s="1">
        <v>31.593</v>
      </c>
      <c r="F190" s="12">
        <v>81.128799999999998</v>
      </c>
      <c r="G190" s="12">
        <v>15.0124</v>
      </c>
      <c r="H190" s="12">
        <v>0.50231000000000003</v>
      </c>
      <c r="I190" s="1">
        <v>29.88653</v>
      </c>
      <c r="J190" s="12">
        <v>100</v>
      </c>
      <c r="K190" s="1">
        <v>5E+16</v>
      </c>
      <c r="L190" s="1">
        <v>1372000000000</v>
      </c>
      <c r="N190" s="12">
        <v>330</v>
      </c>
      <c r="O190" s="12" t="s">
        <v>272</v>
      </c>
      <c r="P190" s="12">
        <v>35.134</v>
      </c>
      <c r="Q190" s="1">
        <v>0.58345999999999998</v>
      </c>
      <c r="R190" s="12">
        <v>31.340599999999998</v>
      </c>
      <c r="S190" s="12">
        <v>81.020700000000005</v>
      </c>
      <c r="T190" s="12">
        <v>14.8154</v>
      </c>
      <c r="U190" s="1">
        <v>0.49986999999999998</v>
      </c>
      <c r="V190" s="12">
        <v>29.63841</v>
      </c>
      <c r="W190" s="12">
        <v>100</v>
      </c>
      <c r="X190" s="1">
        <v>5E+16</v>
      </c>
      <c r="Y190" s="1">
        <v>1372000000000</v>
      </c>
    </row>
    <row r="191" spans="1:25">
      <c r="A191" s="12">
        <v>330</v>
      </c>
      <c r="B191" s="12" t="s">
        <v>273</v>
      </c>
      <c r="C191" s="12">
        <v>35.134</v>
      </c>
      <c r="D191" s="12">
        <v>0.58431</v>
      </c>
      <c r="E191" s="1">
        <v>31.460989999999999</v>
      </c>
      <c r="F191" s="12">
        <v>81.093199999999996</v>
      </c>
      <c r="G191" s="12">
        <v>14.907400000000001</v>
      </c>
      <c r="H191" s="12">
        <v>0.50097000000000003</v>
      </c>
      <c r="I191" s="1">
        <v>29.757249999999999</v>
      </c>
      <c r="J191" s="12">
        <v>100</v>
      </c>
      <c r="K191" s="1">
        <v>5E+16</v>
      </c>
      <c r="L191" s="1">
        <v>1719000000000</v>
      </c>
      <c r="N191" s="12">
        <v>330</v>
      </c>
      <c r="O191" s="12" t="s">
        <v>273</v>
      </c>
      <c r="P191" s="12">
        <v>35.134</v>
      </c>
      <c r="Q191" s="1">
        <v>0.58172999999999997</v>
      </c>
      <c r="R191" s="12">
        <v>31.16461</v>
      </c>
      <c r="S191" s="12">
        <v>80.971199999999996</v>
      </c>
      <c r="T191" s="12">
        <v>14.679600000000001</v>
      </c>
      <c r="U191" s="1">
        <v>0.49819000000000002</v>
      </c>
      <c r="V191" s="12">
        <v>29.465720000000001</v>
      </c>
      <c r="W191" s="12">
        <v>100</v>
      </c>
      <c r="X191" s="1">
        <v>5E+16</v>
      </c>
      <c r="Y191" s="1">
        <v>1719000000000</v>
      </c>
    </row>
    <row r="192" spans="1:25">
      <c r="A192" s="12">
        <v>330</v>
      </c>
      <c r="B192" s="12" t="s">
        <v>274</v>
      </c>
      <c r="C192" s="12">
        <v>35.134</v>
      </c>
      <c r="D192" s="12">
        <v>0.58272000000000002</v>
      </c>
      <c r="E192" s="1">
        <v>31.305299999999999</v>
      </c>
      <c r="F192" s="12">
        <v>81.050799999999995</v>
      </c>
      <c r="G192" s="12">
        <v>14.785399999999999</v>
      </c>
      <c r="H192" s="12">
        <v>0.49941999999999998</v>
      </c>
      <c r="I192" s="1">
        <v>29.604939999999999</v>
      </c>
      <c r="J192" s="12">
        <v>100</v>
      </c>
      <c r="K192" s="1">
        <v>5E+16</v>
      </c>
      <c r="L192" s="1">
        <v>2154000000000</v>
      </c>
      <c r="N192" s="12">
        <v>330</v>
      </c>
      <c r="O192" s="12" t="s">
        <v>274</v>
      </c>
      <c r="P192" s="12">
        <v>35.134</v>
      </c>
      <c r="Q192" s="1">
        <v>0.57979000000000003</v>
      </c>
      <c r="R192" s="12">
        <v>30.961379999999998</v>
      </c>
      <c r="S192" s="12">
        <v>80.917000000000002</v>
      </c>
      <c r="T192" s="12">
        <v>14.525499999999999</v>
      </c>
      <c r="U192" s="1">
        <v>0.49631999999999998</v>
      </c>
      <c r="V192" s="12">
        <v>29.26643</v>
      </c>
      <c r="W192" s="12">
        <v>100</v>
      </c>
      <c r="X192" s="1">
        <v>5E+16</v>
      </c>
      <c r="Y192" s="1">
        <v>2154000000000</v>
      </c>
    </row>
    <row r="193" spans="1:25">
      <c r="A193" s="12">
        <v>330</v>
      </c>
      <c r="B193" s="12" t="s">
        <v>275</v>
      </c>
      <c r="C193" s="12">
        <v>35.134</v>
      </c>
      <c r="D193" s="12">
        <v>0.58092999999999995</v>
      </c>
      <c r="E193" s="1">
        <v>31.12378</v>
      </c>
      <c r="F193" s="12">
        <v>81.001000000000005</v>
      </c>
      <c r="G193" s="12">
        <v>14.6455</v>
      </c>
      <c r="H193" s="12">
        <v>0.49770999999999999</v>
      </c>
      <c r="I193" s="1">
        <v>29.426130000000001</v>
      </c>
      <c r="J193" s="12">
        <v>100</v>
      </c>
      <c r="K193" s="1">
        <v>5E+16</v>
      </c>
      <c r="L193" s="1">
        <v>2700000000000</v>
      </c>
      <c r="N193" s="12">
        <v>330</v>
      </c>
      <c r="O193" s="12" t="s">
        <v>275</v>
      </c>
      <c r="P193" s="12">
        <v>35.134</v>
      </c>
      <c r="Q193" s="1">
        <v>0.57757000000000003</v>
      </c>
      <c r="R193" s="12">
        <v>30.729849999999999</v>
      </c>
      <c r="S193" s="12">
        <v>80.867999999999995</v>
      </c>
      <c r="T193" s="12">
        <v>14.353</v>
      </c>
      <c r="U193" s="1">
        <v>0.49425000000000002</v>
      </c>
      <c r="V193" s="12">
        <v>29.03999</v>
      </c>
      <c r="W193" s="12">
        <v>100</v>
      </c>
      <c r="X193" s="1">
        <v>5E+16</v>
      </c>
      <c r="Y193" s="1">
        <v>2700000000000</v>
      </c>
    </row>
    <row r="194" spans="1:25">
      <c r="A194" s="12">
        <v>330</v>
      </c>
      <c r="B194" s="12" t="s">
        <v>276</v>
      </c>
      <c r="C194" s="12">
        <v>35.134</v>
      </c>
      <c r="D194" s="12">
        <v>0.57889000000000002</v>
      </c>
      <c r="E194" s="1">
        <v>30.91479</v>
      </c>
      <c r="F194" s="12">
        <v>80.951499999999996</v>
      </c>
      <c r="G194" s="12">
        <v>14.487299999999999</v>
      </c>
      <c r="H194" s="12">
        <v>0.49576999999999999</v>
      </c>
      <c r="I194" s="1">
        <v>29.22176</v>
      </c>
      <c r="J194" s="12">
        <v>100</v>
      </c>
      <c r="K194" s="1">
        <v>5E+16</v>
      </c>
      <c r="L194" s="1">
        <v>3384000000000</v>
      </c>
      <c r="N194" s="12">
        <v>330</v>
      </c>
      <c r="O194" s="12" t="s">
        <v>276</v>
      </c>
      <c r="P194" s="12">
        <v>35.134</v>
      </c>
      <c r="Q194" s="1">
        <v>0.57518999999999998</v>
      </c>
      <c r="R194" s="12">
        <v>30.46979</v>
      </c>
      <c r="S194" s="12">
        <v>80.81</v>
      </c>
      <c r="T194" s="12">
        <v>14.162699999999999</v>
      </c>
      <c r="U194" s="1">
        <v>0.49199999999999999</v>
      </c>
      <c r="V194" s="12">
        <v>28.78584</v>
      </c>
      <c r="W194" s="12">
        <v>100</v>
      </c>
      <c r="X194" s="1">
        <v>5E+16</v>
      </c>
      <c r="Y194" s="1">
        <v>3384000000000</v>
      </c>
    </row>
    <row r="195" spans="1:25">
      <c r="A195" s="12">
        <v>330</v>
      </c>
      <c r="B195" s="12" t="s">
        <v>277</v>
      </c>
      <c r="C195" s="12">
        <v>35.134</v>
      </c>
      <c r="D195" s="12">
        <v>0.57664000000000004</v>
      </c>
      <c r="E195" s="1">
        <v>30.67745</v>
      </c>
      <c r="F195" s="12">
        <v>80.8994</v>
      </c>
      <c r="G195" s="12">
        <v>14.3109</v>
      </c>
      <c r="H195" s="12">
        <v>0.49364000000000002</v>
      </c>
      <c r="I195" s="1">
        <v>28.99034</v>
      </c>
      <c r="J195" s="12">
        <v>100</v>
      </c>
      <c r="K195" s="1">
        <v>5E+16</v>
      </c>
      <c r="L195" s="1">
        <v>4241000000000</v>
      </c>
      <c r="N195" s="12">
        <v>330</v>
      </c>
      <c r="O195" s="12" t="s">
        <v>277</v>
      </c>
      <c r="P195" s="12">
        <v>35.134</v>
      </c>
      <c r="Q195" s="1">
        <v>0.57267000000000001</v>
      </c>
      <c r="R195" s="12">
        <v>30.18188</v>
      </c>
      <c r="S195" s="12">
        <v>80.742599999999996</v>
      </c>
      <c r="T195" s="12">
        <v>13.9558</v>
      </c>
      <c r="U195" s="1">
        <v>0.48958000000000002</v>
      </c>
      <c r="V195" s="12">
        <v>28.505690000000001</v>
      </c>
      <c r="W195" s="12">
        <v>100</v>
      </c>
      <c r="X195" s="1">
        <v>5E+16</v>
      </c>
      <c r="Y195" s="1">
        <v>4241000000000</v>
      </c>
    </row>
    <row r="196" spans="1:25">
      <c r="A196" s="12">
        <v>330</v>
      </c>
      <c r="B196" s="12" t="s">
        <v>278</v>
      </c>
      <c r="C196" s="12">
        <v>35.134</v>
      </c>
      <c r="D196" s="12">
        <v>0.57423000000000002</v>
      </c>
      <c r="E196" s="1">
        <v>30.411719999999999</v>
      </c>
      <c r="F196" s="12">
        <v>80.837299999999999</v>
      </c>
      <c r="G196" s="12">
        <v>14.116899999999999</v>
      </c>
      <c r="H196" s="12">
        <v>0.49136000000000002</v>
      </c>
      <c r="I196" s="1">
        <v>28.730419999999999</v>
      </c>
      <c r="J196" s="12">
        <v>100</v>
      </c>
      <c r="K196" s="1">
        <v>5E+16</v>
      </c>
      <c r="L196" s="1">
        <v>5315000000000</v>
      </c>
      <c r="N196" s="12">
        <v>330</v>
      </c>
      <c r="O196" s="12" t="s">
        <v>278</v>
      </c>
      <c r="P196" s="12">
        <v>35.134</v>
      </c>
      <c r="Q196" s="1">
        <v>0.57001999999999997</v>
      </c>
      <c r="R196" s="12">
        <v>29.867599999999999</v>
      </c>
      <c r="S196" s="12">
        <v>80.668800000000005</v>
      </c>
      <c r="T196" s="12">
        <v>13.7339</v>
      </c>
      <c r="U196" s="1">
        <v>0.48703999999999997</v>
      </c>
      <c r="V196" s="12">
        <v>28.198730000000001</v>
      </c>
      <c r="W196" s="12">
        <v>100</v>
      </c>
      <c r="X196" s="1">
        <v>5E+16</v>
      </c>
      <c r="Y196" s="1">
        <v>5315000000000</v>
      </c>
    </row>
    <row r="197" spans="1:25">
      <c r="A197" s="12">
        <v>330</v>
      </c>
      <c r="B197" s="12" t="s">
        <v>279</v>
      </c>
      <c r="C197" s="12">
        <v>35.134</v>
      </c>
      <c r="D197" s="12">
        <v>0.57169999999999999</v>
      </c>
      <c r="E197" s="1">
        <v>30.118449999999999</v>
      </c>
      <c r="F197" s="12">
        <v>80.765299999999996</v>
      </c>
      <c r="G197" s="12">
        <v>13.906700000000001</v>
      </c>
      <c r="H197" s="12">
        <v>0.48892000000000002</v>
      </c>
      <c r="I197" s="1">
        <v>28.443919999999999</v>
      </c>
      <c r="J197" s="12">
        <v>100</v>
      </c>
      <c r="K197" s="1">
        <v>5E+16</v>
      </c>
      <c r="L197" s="1">
        <v>6661000000000</v>
      </c>
      <c r="N197" s="12">
        <v>330</v>
      </c>
      <c r="O197" s="12" t="s">
        <v>279</v>
      </c>
      <c r="P197" s="12">
        <v>35.134</v>
      </c>
      <c r="Q197" s="1">
        <v>0.56713000000000002</v>
      </c>
      <c r="R197" s="12">
        <v>29.529</v>
      </c>
      <c r="S197" s="12">
        <v>80.605599999999995</v>
      </c>
      <c r="T197" s="12">
        <v>13.498900000000001</v>
      </c>
      <c r="U197" s="1">
        <v>0.48437000000000002</v>
      </c>
      <c r="V197" s="12">
        <v>27.869250000000001</v>
      </c>
      <c r="W197" s="12">
        <v>100</v>
      </c>
      <c r="X197" s="1">
        <v>5E+16</v>
      </c>
      <c r="Y197" s="1">
        <v>6661000000000</v>
      </c>
    </row>
    <row r="198" spans="1:25">
      <c r="A198" s="12">
        <v>330</v>
      </c>
      <c r="B198" s="12" t="s">
        <v>280</v>
      </c>
      <c r="C198" s="12">
        <v>35.134</v>
      </c>
      <c r="D198" s="12">
        <v>0.56898000000000004</v>
      </c>
      <c r="E198" s="1">
        <v>29.79926</v>
      </c>
      <c r="F198" s="12">
        <v>80.693700000000007</v>
      </c>
      <c r="G198" s="12">
        <v>13.681900000000001</v>
      </c>
      <c r="H198" s="12">
        <v>0.48631999999999997</v>
      </c>
      <c r="I198" s="1">
        <v>28.13354</v>
      </c>
      <c r="J198" s="12">
        <v>100</v>
      </c>
      <c r="K198" s="1">
        <v>5E+16</v>
      </c>
      <c r="L198" s="1">
        <v>8348000000000</v>
      </c>
      <c r="N198" s="12">
        <v>330</v>
      </c>
      <c r="O198" s="12" t="s">
        <v>280</v>
      </c>
      <c r="P198" s="12">
        <v>35.134</v>
      </c>
      <c r="Q198" s="1">
        <v>0.56418000000000001</v>
      </c>
      <c r="R198" s="12">
        <v>29.16845</v>
      </c>
      <c r="S198" s="12">
        <v>80.531800000000004</v>
      </c>
      <c r="T198" s="12">
        <v>13.252599999999999</v>
      </c>
      <c r="U198" s="1">
        <v>0.48159000000000002</v>
      </c>
      <c r="V198" s="12">
        <v>27.518280000000001</v>
      </c>
      <c r="W198" s="12">
        <v>100</v>
      </c>
      <c r="X198" s="1">
        <v>5E+16</v>
      </c>
      <c r="Y198" s="1">
        <v>8348000000000</v>
      </c>
    </row>
    <row r="199" spans="1:25">
      <c r="A199" s="12">
        <v>330</v>
      </c>
      <c r="B199" s="12" t="s">
        <v>281</v>
      </c>
      <c r="C199" s="12">
        <v>35.134</v>
      </c>
      <c r="D199" s="12">
        <v>0.56610000000000005</v>
      </c>
      <c r="E199" s="1">
        <v>29.45628</v>
      </c>
      <c r="F199" s="12">
        <v>80.624200000000002</v>
      </c>
      <c r="G199" s="12">
        <v>13.4443</v>
      </c>
      <c r="H199" s="12">
        <v>0.48361999999999999</v>
      </c>
      <c r="I199" s="1">
        <v>27.799060000000001</v>
      </c>
      <c r="J199" s="12">
        <v>100</v>
      </c>
      <c r="K199" s="1">
        <v>5E+16</v>
      </c>
      <c r="L199" s="1">
        <v>10460000000000</v>
      </c>
      <c r="N199" s="12">
        <v>330</v>
      </c>
      <c r="O199" s="12" t="s">
        <v>281</v>
      </c>
      <c r="P199" s="12">
        <v>35.134</v>
      </c>
      <c r="Q199" s="1">
        <v>0.56116999999999995</v>
      </c>
      <c r="R199" s="12">
        <v>28.788250000000001</v>
      </c>
      <c r="S199" s="12">
        <v>80.448999999999998</v>
      </c>
      <c r="T199" s="12">
        <v>12.996700000000001</v>
      </c>
      <c r="U199" s="1">
        <v>0.47871999999999998</v>
      </c>
      <c r="V199" s="12">
        <v>27.148859999999999</v>
      </c>
      <c r="W199" s="12">
        <v>100</v>
      </c>
      <c r="X199" s="1">
        <v>5E+16</v>
      </c>
      <c r="Y199" s="1">
        <v>10460000000000</v>
      </c>
    </row>
    <row r="200" spans="1:25">
      <c r="A200" s="12">
        <v>330</v>
      </c>
      <c r="B200" s="12" t="s">
        <v>282</v>
      </c>
      <c r="C200" s="12">
        <v>35.134</v>
      </c>
      <c r="D200" s="12">
        <v>0.56315999999999999</v>
      </c>
      <c r="E200" s="1">
        <v>29.09186</v>
      </c>
      <c r="F200" s="12">
        <v>80.544200000000004</v>
      </c>
      <c r="G200" s="12">
        <v>13.1958</v>
      </c>
      <c r="H200" s="12">
        <v>0.48081000000000002</v>
      </c>
      <c r="I200" s="1">
        <v>27.444849999999999</v>
      </c>
      <c r="J200" s="12">
        <v>100</v>
      </c>
      <c r="K200" s="1">
        <v>5E+16</v>
      </c>
      <c r="L200" s="1">
        <v>13110000000000</v>
      </c>
      <c r="N200" s="12">
        <v>330</v>
      </c>
      <c r="O200" s="12" t="s">
        <v>282</v>
      </c>
      <c r="P200" s="12">
        <v>35.134</v>
      </c>
      <c r="Q200" s="1">
        <v>0.55805000000000005</v>
      </c>
      <c r="R200" s="12">
        <v>28.390419999999999</v>
      </c>
      <c r="S200" s="12">
        <v>80.367500000000007</v>
      </c>
      <c r="T200" s="12">
        <v>12.732799999999999</v>
      </c>
      <c r="U200" s="1">
        <v>0.47577000000000003</v>
      </c>
      <c r="V200" s="12">
        <v>26.76247</v>
      </c>
      <c r="W200" s="12">
        <v>100</v>
      </c>
      <c r="X200" s="1">
        <v>5E+16</v>
      </c>
      <c r="Y200" s="1">
        <v>13110000000000</v>
      </c>
    </row>
    <row r="201" spans="1:25">
      <c r="A201" s="12">
        <v>330</v>
      </c>
      <c r="B201" s="12" t="s">
        <v>283</v>
      </c>
      <c r="C201" s="12">
        <v>35.134</v>
      </c>
      <c r="D201" s="12">
        <v>0.56015000000000004</v>
      </c>
      <c r="E201" s="1">
        <v>28.708259999999999</v>
      </c>
      <c r="F201" s="12">
        <v>80.455699999999993</v>
      </c>
      <c r="G201" s="12">
        <v>12.9381</v>
      </c>
      <c r="H201" s="12">
        <v>0.47792000000000001</v>
      </c>
      <c r="I201" s="1">
        <v>27.07159</v>
      </c>
      <c r="J201" s="12">
        <v>100</v>
      </c>
      <c r="K201" s="1">
        <v>5E+16</v>
      </c>
      <c r="L201" s="1">
        <v>16430000000000</v>
      </c>
      <c r="N201" s="12">
        <v>330</v>
      </c>
      <c r="O201" s="12" t="s">
        <v>283</v>
      </c>
      <c r="P201" s="12">
        <v>35.134</v>
      </c>
      <c r="Q201" s="1">
        <v>0.55484</v>
      </c>
      <c r="R201" s="12">
        <v>27.976559999999999</v>
      </c>
      <c r="S201" s="12">
        <v>80.284099999999995</v>
      </c>
      <c r="T201" s="12">
        <v>12.462</v>
      </c>
      <c r="U201" s="1">
        <v>0.47276000000000001</v>
      </c>
      <c r="V201" s="12">
        <v>26.359960000000001</v>
      </c>
      <c r="W201" s="12">
        <v>100</v>
      </c>
      <c r="X201" s="1">
        <v>5E+16</v>
      </c>
      <c r="Y201" s="1">
        <v>16430000000000</v>
      </c>
    </row>
    <row r="202" spans="1:25">
      <c r="A202" s="12">
        <v>330</v>
      </c>
      <c r="B202" s="12" t="s">
        <v>284</v>
      </c>
      <c r="C202" s="12">
        <v>35.134</v>
      </c>
      <c r="D202" s="12">
        <v>0.55698000000000003</v>
      </c>
      <c r="E202" s="1">
        <v>28.307410000000001</v>
      </c>
      <c r="F202" s="12">
        <v>80.374700000000004</v>
      </c>
      <c r="G202" s="12">
        <v>12.672499999999999</v>
      </c>
      <c r="H202" s="12">
        <v>0.47494999999999998</v>
      </c>
      <c r="I202" s="1">
        <v>26.681719999999999</v>
      </c>
      <c r="J202" s="12">
        <v>100</v>
      </c>
      <c r="K202" s="1">
        <v>5E+16</v>
      </c>
      <c r="L202" s="1">
        <v>20590000000000</v>
      </c>
      <c r="N202" s="12">
        <v>330</v>
      </c>
      <c r="O202" s="12" t="s">
        <v>284</v>
      </c>
      <c r="P202" s="12">
        <v>35.134</v>
      </c>
      <c r="Q202" s="1">
        <v>0.55161000000000004</v>
      </c>
      <c r="R202" s="12">
        <v>27.547820000000002</v>
      </c>
      <c r="S202" s="12">
        <v>80.189599999999999</v>
      </c>
      <c r="T202" s="12">
        <v>12.1853</v>
      </c>
      <c r="U202" s="1">
        <v>0.46967999999999999</v>
      </c>
      <c r="V202" s="12">
        <v>25.94389</v>
      </c>
      <c r="W202" s="12">
        <v>100</v>
      </c>
      <c r="X202" s="1">
        <v>5E+16</v>
      </c>
      <c r="Y202" s="1">
        <v>20590000000000</v>
      </c>
    </row>
    <row r="203" spans="1:25">
      <c r="A203" s="12">
        <v>330</v>
      </c>
      <c r="B203" s="12" t="s">
        <v>285</v>
      </c>
      <c r="C203" s="12">
        <v>35.134</v>
      </c>
      <c r="D203" s="12">
        <v>0.55378000000000005</v>
      </c>
      <c r="E203" s="1">
        <v>27.890799999999999</v>
      </c>
      <c r="F203" s="12">
        <v>80.284700000000001</v>
      </c>
      <c r="G203" s="12">
        <v>12.4003</v>
      </c>
      <c r="H203" s="12">
        <v>0.47188999999999998</v>
      </c>
      <c r="I203" s="1">
        <v>26.27815</v>
      </c>
      <c r="J203" s="12">
        <v>100</v>
      </c>
      <c r="K203" s="1">
        <v>5E+16</v>
      </c>
      <c r="L203" s="1">
        <v>25810000000000</v>
      </c>
      <c r="N203" s="12">
        <v>330</v>
      </c>
      <c r="O203" s="12" t="s">
        <v>285</v>
      </c>
      <c r="P203" s="12">
        <v>35.134</v>
      </c>
      <c r="Q203" s="1">
        <v>0.54825999999999997</v>
      </c>
      <c r="R203" s="12">
        <v>27.105</v>
      </c>
      <c r="S203" s="12">
        <v>80.098299999999995</v>
      </c>
      <c r="T203" s="12">
        <v>11.9032</v>
      </c>
      <c r="U203" s="1">
        <v>0.46653</v>
      </c>
      <c r="V203" s="12">
        <v>25.514050000000001</v>
      </c>
      <c r="W203" s="12">
        <v>100</v>
      </c>
      <c r="X203" s="1">
        <v>5E+16</v>
      </c>
      <c r="Y203" s="1">
        <v>25810000000000</v>
      </c>
    </row>
    <row r="204" spans="1:25">
      <c r="A204" s="12">
        <v>330</v>
      </c>
      <c r="B204" s="12" t="s">
        <v>286</v>
      </c>
      <c r="C204" s="12">
        <v>35.134</v>
      </c>
      <c r="D204" s="12">
        <v>0.55054999999999998</v>
      </c>
      <c r="E204" s="1">
        <v>27.459499999999998</v>
      </c>
      <c r="F204" s="12">
        <v>80.184700000000007</v>
      </c>
      <c r="G204" s="12">
        <v>12.1221</v>
      </c>
      <c r="H204" s="12">
        <v>0.46877999999999997</v>
      </c>
      <c r="I204" s="1">
        <v>25.85894</v>
      </c>
      <c r="J204" s="12">
        <v>100</v>
      </c>
      <c r="K204" s="1">
        <v>5E+16</v>
      </c>
      <c r="L204" s="1">
        <v>32340000000000</v>
      </c>
      <c r="N204" s="12">
        <v>330</v>
      </c>
      <c r="O204" s="12" t="s">
        <v>286</v>
      </c>
      <c r="P204" s="12">
        <v>35.134</v>
      </c>
      <c r="Q204" s="1">
        <v>0.54483999999999999</v>
      </c>
      <c r="R204" s="12">
        <v>26.648620000000001</v>
      </c>
      <c r="S204" s="12">
        <v>80.006399999999999</v>
      </c>
      <c r="T204" s="12">
        <v>11.616400000000001</v>
      </c>
      <c r="U204" s="1">
        <v>0.46337</v>
      </c>
      <c r="V204" s="12">
        <v>25.069410000000001</v>
      </c>
      <c r="W204" s="12">
        <v>100</v>
      </c>
      <c r="X204" s="1">
        <v>5E+16</v>
      </c>
      <c r="Y204" s="1">
        <v>32340000000000</v>
      </c>
    </row>
    <row r="205" spans="1:25">
      <c r="A205" s="12">
        <v>330</v>
      </c>
      <c r="B205" s="12" t="s">
        <v>287</v>
      </c>
      <c r="C205" s="12">
        <v>35.134</v>
      </c>
      <c r="D205" s="12">
        <v>0.54715000000000003</v>
      </c>
      <c r="E205" s="1">
        <v>27.014240000000001</v>
      </c>
      <c r="F205" s="12">
        <v>80.095500000000001</v>
      </c>
      <c r="G205" s="12">
        <v>11.838699999999999</v>
      </c>
      <c r="H205" s="12">
        <v>0.46560000000000001</v>
      </c>
      <c r="I205" s="1">
        <v>25.42708</v>
      </c>
      <c r="J205" s="12">
        <v>100</v>
      </c>
      <c r="K205" s="1">
        <v>5E+16</v>
      </c>
      <c r="L205" s="1">
        <v>40540000000000</v>
      </c>
      <c r="N205" s="12">
        <v>330</v>
      </c>
      <c r="O205" s="12" t="s">
        <v>287</v>
      </c>
      <c r="P205" s="12">
        <v>35.134</v>
      </c>
      <c r="Q205" s="1">
        <v>0.54144999999999999</v>
      </c>
      <c r="R205" s="12">
        <v>26.179069999999999</v>
      </c>
      <c r="S205" s="12">
        <v>79.896600000000007</v>
      </c>
      <c r="T205" s="12">
        <v>11.324999999999999</v>
      </c>
      <c r="U205" s="1">
        <v>0.46009</v>
      </c>
      <c r="V205" s="12">
        <v>24.614840000000001</v>
      </c>
      <c r="W205" s="12">
        <v>100</v>
      </c>
      <c r="X205" s="1">
        <v>5E+16</v>
      </c>
      <c r="Y205" s="1">
        <v>40540000000000</v>
      </c>
    </row>
    <row r="206" spans="1:25">
      <c r="A206" s="12">
        <v>330</v>
      </c>
      <c r="B206" s="12" t="s">
        <v>288</v>
      </c>
      <c r="C206" s="12">
        <v>35.134</v>
      </c>
      <c r="D206" s="12">
        <v>0.54371999999999998</v>
      </c>
      <c r="E206" s="1">
        <v>26.555489999999999</v>
      </c>
      <c r="F206" s="12">
        <v>79.997500000000002</v>
      </c>
      <c r="G206" s="12">
        <v>11.550700000000001</v>
      </c>
      <c r="H206" s="12">
        <v>0.46237</v>
      </c>
      <c r="I206" s="1">
        <v>24.981390000000001</v>
      </c>
      <c r="J206" s="12">
        <v>100</v>
      </c>
      <c r="K206" s="1">
        <v>5E+16</v>
      </c>
      <c r="L206" s="1">
        <v>50800000000000</v>
      </c>
      <c r="N206" s="12">
        <v>330</v>
      </c>
      <c r="O206" s="12" t="s">
        <v>288</v>
      </c>
      <c r="P206" s="12">
        <v>35.134</v>
      </c>
      <c r="Q206" s="1">
        <v>0.53791999999999995</v>
      </c>
      <c r="R206" s="12">
        <v>25.696680000000001</v>
      </c>
      <c r="S206" s="12">
        <v>79.796400000000006</v>
      </c>
      <c r="T206" s="12">
        <v>11.03</v>
      </c>
      <c r="U206" s="1">
        <v>0.45680999999999999</v>
      </c>
      <c r="V206" s="12">
        <v>24.14583</v>
      </c>
      <c r="W206" s="12">
        <v>100</v>
      </c>
      <c r="X206" s="1">
        <v>5E+16</v>
      </c>
      <c r="Y206" s="1">
        <v>50800000000000</v>
      </c>
    </row>
    <row r="207" spans="1:25">
      <c r="A207" s="12">
        <v>330</v>
      </c>
      <c r="B207" s="12" t="s">
        <v>289</v>
      </c>
      <c r="C207" s="12">
        <v>35.134</v>
      </c>
      <c r="D207" s="12">
        <v>0.54030999999999996</v>
      </c>
      <c r="E207" s="1">
        <v>26.083639999999999</v>
      </c>
      <c r="F207" s="12">
        <v>79.882900000000006</v>
      </c>
      <c r="G207" s="12">
        <v>11.2582</v>
      </c>
      <c r="H207" s="12">
        <v>0.45905000000000001</v>
      </c>
      <c r="I207" s="1">
        <v>24.52477</v>
      </c>
      <c r="J207" s="12">
        <v>100</v>
      </c>
      <c r="K207" s="1">
        <v>5E+16</v>
      </c>
      <c r="L207" s="1">
        <v>63670000000000</v>
      </c>
      <c r="N207" s="12">
        <v>330</v>
      </c>
      <c r="O207" s="12" t="s">
        <v>289</v>
      </c>
      <c r="P207" s="12">
        <v>35.134</v>
      </c>
      <c r="Q207" s="1">
        <v>0.53434999999999999</v>
      </c>
      <c r="R207" s="12">
        <v>25.201799999999999</v>
      </c>
      <c r="S207" s="12">
        <v>79.687200000000004</v>
      </c>
      <c r="T207" s="12">
        <v>10.7311</v>
      </c>
      <c r="U207" s="1">
        <v>0.45340999999999998</v>
      </c>
      <c r="V207" s="12">
        <v>23.667619999999999</v>
      </c>
      <c r="W207" s="12">
        <v>100</v>
      </c>
      <c r="X207" s="1">
        <v>5E+16</v>
      </c>
      <c r="Y207" s="1">
        <v>63670000000000</v>
      </c>
    </row>
    <row r="208" spans="1:25">
      <c r="A208" s="12">
        <v>330</v>
      </c>
      <c r="B208" s="12" t="s">
        <v>290</v>
      </c>
      <c r="C208" s="12">
        <v>35.134</v>
      </c>
      <c r="D208" s="12">
        <v>0.53671999999999997</v>
      </c>
      <c r="E208" s="1">
        <v>25.59901</v>
      </c>
      <c r="F208" s="12">
        <v>79.784999999999997</v>
      </c>
      <c r="G208" s="12">
        <v>10.962</v>
      </c>
      <c r="H208" s="12">
        <v>0.45571</v>
      </c>
      <c r="I208" s="1">
        <v>24.05461</v>
      </c>
      <c r="J208" s="12">
        <v>100</v>
      </c>
      <c r="K208" s="1">
        <v>5E+16</v>
      </c>
      <c r="L208" s="1">
        <v>79790000000000</v>
      </c>
      <c r="N208" s="12">
        <v>330</v>
      </c>
      <c r="O208" s="12" t="s">
        <v>290</v>
      </c>
      <c r="P208" s="12">
        <v>35.134</v>
      </c>
      <c r="Q208" s="1">
        <v>0.53078000000000003</v>
      </c>
      <c r="R208" s="12">
        <v>24.694859999999998</v>
      </c>
      <c r="S208" s="12">
        <v>79.563699999999997</v>
      </c>
      <c r="T208" s="12">
        <v>10.428800000000001</v>
      </c>
      <c r="U208" s="1">
        <v>0.44996999999999998</v>
      </c>
      <c r="V208" s="12">
        <v>23.176670000000001</v>
      </c>
      <c r="W208" s="12">
        <v>100</v>
      </c>
      <c r="X208" s="1">
        <v>5E+16</v>
      </c>
      <c r="Y208" s="1">
        <v>79790000000000</v>
      </c>
    </row>
    <row r="209" spans="1:25">
      <c r="A209" s="12">
        <v>330</v>
      </c>
      <c r="B209" s="12" t="s">
        <v>291</v>
      </c>
      <c r="C209" s="12">
        <v>35.134</v>
      </c>
      <c r="D209" s="12">
        <v>0.53312000000000004</v>
      </c>
      <c r="E209" s="1">
        <v>25.101970000000001</v>
      </c>
      <c r="F209" s="12">
        <v>79.6721</v>
      </c>
      <c r="G209" s="12">
        <v>10.662100000000001</v>
      </c>
      <c r="H209" s="12">
        <v>0.45228000000000002</v>
      </c>
      <c r="I209" s="1">
        <v>23.574310000000001</v>
      </c>
      <c r="J209" s="12">
        <v>100</v>
      </c>
      <c r="K209" s="1">
        <v>5E+16</v>
      </c>
      <c r="L209" s="1">
        <v>100000000000000</v>
      </c>
      <c r="N209" s="12">
        <v>330</v>
      </c>
      <c r="O209" s="12" t="s">
        <v>291</v>
      </c>
      <c r="P209" s="12">
        <v>35.134</v>
      </c>
      <c r="Q209" s="1">
        <v>0.52705999999999997</v>
      </c>
      <c r="R209" s="12">
        <v>24.176359999999999</v>
      </c>
      <c r="S209" s="12">
        <v>79.448899999999995</v>
      </c>
      <c r="T209" s="12">
        <v>10.123699999999999</v>
      </c>
      <c r="U209" s="1">
        <v>0.44649</v>
      </c>
      <c r="V209" s="12">
        <v>22.673729999999999</v>
      </c>
      <c r="W209" s="12">
        <v>100</v>
      </c>
      <c r="X209" s="1">
        <v>5E+16</v>
      </c>
      <c r="Y209" s="1">
        <v>100000000000000</v>
      </c>
    </row>
    <row r="210" spans="1:25">
      <c r="A210" s="12">
        <v>300</v>
      </c>
      <c r="B210" s="12" t="s">
        <v>30</v>
      </c>
      <c r="C210" s="12">
        <v>38.646999999999998</v>
      </c>
      <c r="D210" s="12">
        <v>0.56215000000000004</v>
      </c>
      <c r="E210" s="12">
        <v>32.538469999999997</v>
      </c>
      <c r="F210" s="12">
        <v>81.438199999999995</v>
      </c>
      <c r="G210" s="12">
        <v>14.8963</v>
      </c>
      <c r="H210" s="12">
        <v>0.4829</v>
      </c>
      <c r="I210" s="12">
        <v>30.847570000000001</v>
      </c>
      <c r="J210" s="12">
        <v>100</v>
      </c>
      <c r="K210" s="12">
        <v>1000000000000000</v>
      </c>
      <c r="L210" s="12">
        <v>1000000000</v>
      </c>
      <c r="N210" s="12">
        <v>300</v>
      </c>
      <c r="O210" s="12" t="s">
        <v>30</v>
      </c>
      <c r="P210" s="12">
        <v>38.646999999999998</v>
      </c>
      <c r="Q210" s="12">
        <v>0.56215999999999999</v>
      </c>
      <c r="R210" s="12">
        <v>32.538150000000002</v>
      </c>
      <c r="S210" s="12">
        <v>81.437399999999997</v>
      </c>
      <c r="T210" s="12">
        <v>14.896100000000001</v>
      </c>
      <c r="U210" s="12">
        <v>0.4829</v>
      </c>
      <c r="V210" s="12">
        <v>30.847190000000001</v>
      </c>
      <c r="W210" s="12">
        <v>100</v>
      </c>
      <c r="X210" s="12">
        <v>1000000000000000</v>
      </c>
      <c r="Y210" s="12">
        <v>1000000000</v>
      </c>
    </row>
    <row r="211" spans="1:25">
      <c r="A211" s="12">
        <v>300</v>
      </c>
      <c r="B211" s="12" t="s">
        <v>31</v>
      </c>
      <c r="C211" s="12">
        <v>38.646999999999998</v>
      </c>
      <c r="D211" s="12">
        <v>0.56215000000000004</v>
      </c>
      <c r="E211" s="12">
        <v>32.53839</v>
      </c>
      <c r="F211" s="12">
        <v>81.438100000000006</v>
      </c>
      <c r="G211" s="12">
        <v>14.8962</v>
      </c>
      <c r="H211" s="12">
        <v>0.4829</v>
      </c>
      <c r="I211" s="12">
        <v>30.847349999999999</v>
      </c>
      <c r="J211" s="12">
        <v>100</v>
      </c>
      <c r="K211" s="12">
        <v>1000000000000000</v>
      </c>
      <c r="L211" s="12">
        <v>1253000000</v>
      </c>
      <c r="N211" s="12">
        <v>300</v>
      </c>
      <c r="O211" s="12" t="s">
        <v>31</v>
      </c>
      <c r="P211" s="12">
        <v>38.646999999999998</v>
      </c>
      <c r="Q211" s="12">
        <v>0.56215000000000004</v>
      </c>
      <c r="R211" s="12">
        <v>32.537990000000001</v>
      </c>
      <c r="S211" s="12">
        <v>81.436999999999998</v>
      </c>
      <c r="T211" s="12">
        <v>14.896000000000001</v>
      </c>
      <c r="U211" s="12">
        <v>0.4829</v>
      </c>
      <c r="V211" s="12">
        <v>30.846869999999999</v>
      </c>
      <c r="W211" s="12">
        <v>100</v>
      </c>
      <c r="X211" s="12">
        <v>1000000000000000</v>
      </c>
      <c r="Y211" s="12">
        <v>1253000000</v>
      </c>
    </row>
    <row r="212" spans="1:25">
      <c r="A212" s="12">
        <v>300</v>
      </c>
      <c r="B212" s="12" t="s">
        <v>32</v>
      </c>
      <c r="C212" s="12">
        <v>38.646999999999998</v>
      </c>
      <c r="D212" s="12">
        <v>0.56215000000000004</v>
      </c>
      <c r="E212" s="12">
        <v>32.53828</v>
      </c>
      <c r="F212" s="12">
        <v>81.437899999999999</v>
      </c>
      <c r="G212" s="12">
        <v>14.896100000000001</v>
      </c>
      <c r="H212" s="12">
        <v>0.4829</v>
      </c>
      <c r="I212" s="12">
        <v>30.847079999999998</v>
      </c>
      <c r="J212" s="12">
        <v>100</v>
      </c>
      <c r="K212" s="12">
        <v>1000000000000000</v>
      </c>
      <c r="L212" s="12">
        <v>1571000000</v>
      </c>
      <c r="N212" s="12">
        <v>300</v>
      </c>
      <c r="O212" s="12" t="s">
        <v>32</v>
      </c>
      <c r="P212" s="12">
        <v>38.646999999999998</v>
      </c>
      <c r="Q212" s="12">
        <v>0.56215000000000004</v>
      </c>
      <c r="R212" s="12">
        <v>32.537779999999998</v>
      </c>
      <c r="S212" s="12">
        <v>81.436599999999999</v>
      </c>
      <c r="T212" s="12">
        <v>14.895799999999999</v>
      </c>
      <c r="U212" s="12">
        <v>0.4829</v>
      </c>
      <c r="V212" s="12">
        <v>30.84648</v>
      </c>
      <c r="W212" s="12">
        <v>100</v>
      </c>
      <c r="X212" s="12">
        <v>1000000000000000</v>
      </c>
      <c r="Y212" s="12">
        <v>1571000000</v>
      </c>
    </row>
    <row r="213" spans="1:25">
      <c r="A213" s="12">
        <v>300</v>
      </c>
      <c r="B213" s="12" t="s">
        <v>33</v>
      </c>
      <c r="C213" s="12">
        <v>38.646999999999998</v>
      </c>
      <c r="D213" s="12">
        <v>0.56215000000000004</v>
      </c>
      <c r="E213" s="12">
        <v>32.538159999999998</v>
      </c>
      <c r="F213" s="12">
        <v>81.437700000000007</v>
      </c>
      <c r="G213" s="12">
        <v>14.895899999999999</v>
      </c>
      <c r="H213" s="12">
        <v>0.4829</v>
      </c>
      <c r="I213" s="12">
        <v>30.84674</v>
      </c>
      <c r="J213" s="12">
        <v>100</v>
      </c>
      <c r="K213" s="12">
        <v>1000000000000000</v>
      </c>
      <c r="L213" s="12">
        <v>1968000000</v>
      </c>
      <c r="N213" s="12">
        <v>300</v>
      </c>
      <c r="O213" s="12" t="s">
        <v>33</v>
      </c>
      <c r="P213" s="12">
        <v>38.646999999999998</v>
      </c>
      <c r="Q213" s="12">
        <v>0.56215000000000004</v>
      </c>
      <c r="R213" s="12">
        <v>32.537529999999997</v>
      </c>
      <c r="S213" s="12">
        <v>81.436000000000007</v>
      </c>
      <c r="T213" s="12">
        <v>14.8955</v>
      </c>
      <c r="U213" s="12">
        <v>0.4829</v>
      </c>
      <c r="V213" s="12">
        <v>30.84599</v>
      </c>
      <c r="W213" s="12">
        <v>100</v>
      </c>
      <c r="X213" s="12">
        <v>1000000000000000</v>
      </c>
      <c r="Y213" s="12">
        <v>1968000000</v>
      </c>
    </row>
    <row r="214" spans="1:25">
      <c r="A214" s="12">
        <v>300</v>
      </c>
      <c r="B214" s="12" t="s">
        <v>34</v>
      </c>
      <c r="C214" s="12">
        <v>38.646999999999998</v>
      </c>
      <c r="D214" s="12">
        <v>0.56213999999999997</v>
      </c>
      <c r="E214" s="12">
        <v>32.537990000000001</v>
      </c>
      <c r="F214" s="12">
        <v>81.437399999999997</v>
      </c>
      <c r="G214" s="12">
        <v>14.8957</v>
      </c>
      <c r="H214" s="12">
        <v>0.4829</v>
      </c>
      <c r="I214" s="12">
        <v>30.846319999999999</v>
      </c>
      <c r="J214" s="12">
        <v>100</v>
      </c>
      <c r="K214" s="12">
        <v>1000000000000000</v>
      </c>
      <c r="L214" s="12">
        <v>2467000000</v>
      </c>
      <c r="N214" s="12">
        <v>300</v>
      </c>
      <c r="O214" s="12" t="s">
        <v>34</v>
      </c>
      <c r="P214" s="12">
        <v>38.646999999999998</v>
      </c>
      <c r="Q214" s="12">
        <v>0.56215000000000004</v>
      </c>
      <c r="R214" s="12">
        <v>32.537199999999999</v>
      </c>
      <c r="S214" s="12">
        <v>81.435299999999998</v>
      </c>
      <c r="T214" s="12">
        <v>14.895200000000001</v>
      </c>
      <c r="U214" s="12">
        <v>0.4829</v>
      </c>
      <c r="V214" s="12">
        <v>30.845379999999999</v>
      </c>
      <c r="W214" s="12">
        <v>100</v>
      </c>
      <c r="X214" s="12">
        <v>1000000000000000</v>
      </c>
      <c r="Y214" s="12">
        <v>2467000000</v>
      </c>
    </row>
    <row r="215" spans="1:25">
      <c r="A215" s="12">
        <v>300</v>
      </c>
      <c r="B215" s="12" t="s">
        <v>35</v>
      </c>
      <c r="C215" s="12">
        <v>38.646999999999998</v>
      </c>
      <c r="D215" s="12">
        <v>0.56213999999999997</v>
      </c>
      <c r="E215" s="12">
        <v>32.537790000000001</v>
      </c>
      <c r="F215" s="12">
        <v>81.437100000000001</v>
      </c>
      <c r="G215" s="12">
        <v>14.8954</v>
      </c>
      <c r="H215" s="12">
        <v>0.4829</v>
      </c>
      <c r="I215" s="12">
        <v>30.845780000000001</v>
      </c>
      <c r="J215" s="12">
        <v>100</v>
      </c>
      <c r="K215" s="12">
        <v>1000000000000000</v>
      </c>
      <c r="L215" s="12">
        <v>3092000000</v>
      </c>
      <c r="N215" s="12">
        <v>300</v>
      </c>
      <c r="O215" s="12" t="s">
        <v>35</v>
      </c>
      <c r="P215" s="12">
        <v>38.646999999999998</v>
      </c>
      <c r="Q215" s="12">
        <v>0.56215000000000004</v>
      </c>
      <c r="R215" s="12">
        <v>32.536799999999999</v>
      </c>
      <c r="S215" s="12">
        <v>81.4345</v>
      </c>
      <c r="T215" s="12">
        <v>14.8949</v>
      </c>
      <c r="U215" s="12">
        <v>0.4829</v>
      </c>
      <c r="V215" s="12">
        <v>30.844609999999999</v>
      </c>
      <c r="W215" s="12">
        <v>100</v>
      </c>
      <c r="X215" s="12">
        <v>1000000000000000</v>
      </c>
      <c r="Y215" s="12">
        <v>3092000000</v>
      </c>
    </row>
    <row r="216" spans="1:25">
      <c r="A216" s="12">
        <v>300</v>
      </c>
      <c r="B216" s="12" t="s">
        <v>36</v>
      </c>
      <c r="C216" s="12">
        <v>38.646999999999998</v>
      </c>
      <c r="D216" s="12">
        <v>0.56213000000000002</v>
      </c>
      <c r="E216" s="12">
        <v>32.537529999999997</v>
      </c>
      <c r="F216" s="12">
        <v>81.436700000000002</v>
      </c>
      <c r="G216" s="12">
        <v>14.895099999999999</v>
      </c>
      <c r="H216" s="12">
        <v>0.48287999999999998</v>
      </c>
      <c r="I216" s="12">
        <v>30.846360000000001</v>
      </c>
      <c r="J216" s="12">
        <v>100</v>
      </c>
      <c r="K216" s="12">
        <v>1000000000000000</v>
      </c>
      <c r="L216" s="12">
        <v>3875000000</v>
      </c>
      <c r="N216" s="12">
        <v>300</v>
      </c>
      <c r="O216" s="12" t="s">
        <v>36</v>
      </c>
      <c r="P216" s="12">
        <v>38.646999999999998</v>
      </c>
      <c r="Q216" s="12">
        <v>0.56215000000000004</v>
      </c>
      <c r="R216" s="12">
        <v>32.536299999999997</v>
      </c>
      <c r="S216" s="12">
        <v>81.433400000000006</v>
      </c>
      <c r="T216" s="12">
        <v>14.894399999999999</v>
      </c>
      <c r="U216" s="12">
        <v>0.48287999999999998</v>
      </c>
      <c r="V216" s="12">
        <v>30.844889999999999</v>
      </c>
      <c r="W216" s="12">
        <v>100</v>
      </c>
      <c r="X216" s="12">
        <v>1000000000000000</v>
      </c>
      <c r="Y216" s="12">
        <v>3875000000</v>
      </c>
    </row>
    <row r="217" spans="1:25">
      <c r="A217" s="12">
        <v>300</v>
      </c>
      <c r="B217" s="12" t="s">
        <v>37</v>
      </c>
      <c r="C217" s="12">
        <v>38.646999999999998</v>
      </c>
      <c r="D217" s="12">
        <v>0.56213000000000002</v>
      </c>
      <c r="E217" s="12">
        <v>32.537210000000002</v>
      </c>
      <c r="F217" s="12">
        <v>81.436199999999999</v>
      </c>
      <c r="G217" s="12">
        <v>14.8947</v>
      </c>
      <c r="H217" s="12">
        <v>0.48287999999999998</v>
      </c>
      <c r="I217" s="12">
        <v>30.84552</v>
      </c>
      <c r="J217" s="12">
        <v>100</v>
      </c>
      <c r="K217" s="12">
        <v>1000000000000000</v>
      </c>
      <c r="L217" s="12">
        <v>4856000000</v>
      </c>
      <c r="N217" s="12">
        <v>300</v>
      </c>
      <c r="O217" s="12" t="s">
        <v>37</v>
      </c>
      <c r="P217" s="12">
        <v>38.646999999999998</v>
      </c>
      <c r="Q217" s="12">
        <v>0.56215000000000004</v>
      </c>
      <c r="R217" s="12">
        <v>32.53566</v>
      </c>
      <c r="S217" s="12">
        <v>81.432100000000005</v>
      </c>
      <c r="T217" s="12">
        <v>14.893800000000001</v>
      </c>
      <c r="U217" s="12">
        <v>0.48287999999999998</v>
      </c>
      <c r="V217" s="12">
        <v>30.843679999999999</v>
      </c>
      <c r="W217" s="12">
        <v>100</v>
      </c>
      <c r="X217" s="12">
        <v>1000000000000000</v>
      </c>
      <c r="Y217" s="12">
        <v>4856000000</v>
      </c>
    </row>
    <row r="218" spans="1:25">
      <c r="A218" s="12">
        <v>300</v>
      </c>
      <c r="B218" s="12" t="s">
        <v>38</v>
      </c>
      <c r="C218" s="12">
        <v>38.646999999999998</v>
      </c>
      <c r="D218" s="12">
        <v>0.56211999999999995</v>
      </c>
      <c r="E218" s="12">
        <v>32.536799999999999</v>
      </c>
      <c r="F218" s="12">
        <v>81.435599999999994</v>
      </c>
      <c r="G218" s="12">
        <v>14.8942</v>
      </c>
      <c r="H218" s="12">
        <v>0.48286000000000001</v>
      </c>
      <c r="I218" s="12">
        <v>30.84572</v>
      </c>
      <c r="J218" s="12">
        <v>100</v>
      </c>
      <c r="K218" s="12">
        <v>1000000000000000</v>
      </c>
      <c r="L218" s="12">
        <v>6086000000</v>
      </c>
      <c r="N218" s="12">
        <v>300</v>
      </c>
      <c r="O218" s="12" t="s">
        <v>38</v>
      </c>
      <c r="P218" s="12">
        <v>38.646999999999998</v>
      </c>
      <c r="Q218" s="12">
        <v>0.56215000000000004</v>
      </c>
      <c r="R218" s="12">
        <v>32.534869999999998</v>
      </c>
      <c r="S218" s="12">
        <v>81.430400000000006</v>
      </c>
      <c r="T218" s="12">
        <v>14.8931</v>
      </c>
      <c r="U218" s="12">
        <v>0.48287999999999998</v>
      </c>
      <c r="V218" s="12">
        <v>30.842169999999999</v>
      </c>
      <c r="W218" s="12">
        <v>100</v>
      </c>
      <c r="X218" s="12">
        <v>1000000000000000</v>
      </c>
      <c r="Y218" s="12">
        <v>6086000000</v>
      </c>
    </row>
    <row r="219" spans="1:25">
      <c r="A219" s="12">
        <v>300</v>
      </c>
      <c r="B219" s="12" t="s">
        <v>39</v>
      </c>
      <c r="C219" s="12">
        <v>38.646999999999998</v>
      </c>
      <c r="D219" s="12">
        <v>0.56211</v>
      </c>
      <c r="E219" s="12">
        <v>32.536299999999997</v>
      </c>
      <c r="F219" s="12">
        <v>81.434799999999996</v>
      </c>
      <c r="G219" s="12">
        <v>14.893599999999999</v>
      </c>
      <c r="H219" s="12">
        <v>0.48286000000000001</v>
      </c>
      <c r="I219" s="12">
        <v>30.8444</v>
      </c>
      <c r="J219" s="12">
        <v>100</v>
      </c>
      <c r="K219" s="12">
        <v>1000000000000000</v>
      </c>
      <c r="L219" s="12">
        <v>7627000000</v>
      </c>
      <c r="N219" s="12">
        <v>300</v>
      </c>
      <c r="O219" s="12" t="s">
        <v>39</v>
      </c>
      <c r="P219" s="12">
        <v>38.646999999999998</v>
      </c>
      <c r="Q219" s="12">
        <v>0.56213999999999997</v>
      </c>
      <c r="R219" s="12">
        <v>32.533880000000003</v>
      </c>
      <c r="S219" s="12">
        <v>81.428200000000004</v>
      </c>
      <c r="T219" s="12">
        <v>14.892200000000001</v>
      </c>
      <c r="U219" s="12">
        <v>0.48286000000000001</v>
      </c>
      <c r="V219" s="12">
        <v>30.841519999999999</v>
      </c>
      <c r="W219" s="12">
        <v>100</v>
      </c>
      <c r="X219" s="12">
        <v>1000000000000000</v>
      </c>
      <c r="Y219" s="12">
        <v>7627000000</v>
      </c>
    </row>
    <row r="220" spans="1:25">
      <c r="A220" s="12">
        <v>300</v>
      </c>
      <c r="B220" s="12" t="s">
        <v>40</v>
      </c>
      <c r="C220" s="12">
        <v>38.646999999999998</v>
      </c>
      <c r="D220" s="12">
        <v>0.56210000000000004</v>
      </c>
      <c r="E220" s="12">
        <v>32.53566</v>
      </c>
      <c r="F220" s="12">
        <v>81.433800000000005</v>
      </c>
      <c r="G220" s="12">
        <v>14.892799999999999</v>
      </c>
      <c r="H220" s="12">
        <v>0.48283999999999999</v>
      </c>
      <c r="I220" s="12">
        <v>30.844000000000001</v>
      </c>
      <c r="J220" s="12">
        <v>100</v>
      </c>
      <c r="K220" s="12">
        <v>1000000000000000</v>
      </c>
      <c r="L220" s="12">
        <v>9559000000</v>
      </c>
      <c r="N220" s="12">
        <v>300</v>
      </c>
      <c r="O220" s="12" t="s">
        <v>40</v>
      </c>
      <c r="P220" s="12">
        <v>38.646999999999998</v>
      </c>
      <c r="Q220" s="12">
        <v>0.56213999999999997</v>
      </c>
      <c r="R220" s="12">
        <v>32.532629999999997</v>
      </c>
      <c r="S220" s="12">
        <v>81.425600000000003</v>
      </c>
      <c r="T220" s="12">
        <v>14.891</v>
      </c>
      <c r="U220" s="12">
        <v>0.48286000000000001</v>
      </c>
      <c r="V220" s="12">
        <v>30.83914</v>
      </c>
      <c r="W220" s="12">
        <v>100</v>
      </c>
      <c r="X220" s="12">
        <v>1000000000000000</v>
      </c>
      <c r="Y220" s="12">
        <v>9559000000</v>
      </c>
    </row>
    <row r="221" spans="1:25">
      <c r="A221" s="12">
        <v>300</v>
      </c>
      <c r="B221" s="12" t="s">
        <v>41</v>
      </c>
      <c r="C221" s="12">
        <v>38.646999999999998</v>
      </c>
      <c r="D221" s="12">
        <v>0.56208000000000002</v>
      </c>
      <c r="E221" s="12">
        <v>32.534869999999998</v>
      </c>
      <c r="F221" s="12">
        <v>81.432500000000005</v>
      </c>
      <c r="G221" s="12">
        <v>14.8918</v>
      </c>
      <c r="H221" s="12">
        <v>0.48282000000000003</v>
      </c>
      <c r="I221" s="12">
        <v>30.84318</v>
      </c>
      <c r="J221" s="12">
        <v>100</v>
      </c>
      <c r="K221" s="12">
        <v>1000000000000000</v>
      </c>
      <c r="L221" s="12">
        <v>11980000000</v>
      </c>
      <c r="N221" s="12">
        <v>300</v>
      </c>
      <c r="O221" s="12" t="s">
        <v>41</v>
      </c>
      <c r="P221" s="12">
        <v>38.646999999999998</v>
      </c>
      <c r="Q221" s="12">
        <v>0.56213999999999997</v>
      </c>
      <c r="R221" s="12">
        <v>32.53107</v>
      </c>
      <c r="S221" s="12">
        <v>81.422300000000007</v>
      </c>
      <c r="T221" s="12">
        <v>14.8896</v>
      </c>
      <c r="U221" s="12">
        <v>0.48283999999999999</v>
      </c>
      <c r="V221" s="12">
        <v>30.837409999999998</v>
      </c>
      <c r="W221" s="12">
        <v>100</v>
      </c>
      <c r="X221" s="12">
        <v>1000000000000000</v>
      </c>
      <c r="Y221" s="12">
        <v>11980000000</v>
      </c>
    </row>
    <row r="222" spans="1:25">
      <c r="A222" s="12">
        <v>300</v>
      </c>
      <c r="B222" s="12" t="s">
        <v>42</v>
      </c>
      <c r="C222" s="12">
        <v>38.646999999999998</v>
      </c>
      <c r="D222" s="12">
        <v>0.56206</v>
      </c>
      <c r="E222" s="12">
        <v>32.53387</v>
      </c>
      <c r="F222" s="12">
        <v>81.430899999999994</v>
      </c>
      <c r="G222" s="12">
        <v>14.890499999999999</v>
      </c>
      <c r="H222" s="12">
        <v>0.48280000000000001</v>
      </c>
      <c r="I222" s="12">
        <v>30.841840000000001</v>
      </c>
      <c r="J222" s="12">
        <v>100</v>
      </c>
      <c r="K222" s="12">
        <v>1000000000000000</v>
      </c>
      <c r="L222" s="12">
        <v>15010000000</v>
      </c>
      <c r="N222" s="12">
        <v>300</v>
      </c>
      <c r="O222" s="12" t="s">
        <v>42</v>
      </c>
      <c r="P222" s="12">
        <v>38.646999999999998</v>
      </c>
      <c r="Q222" s="12">
        <v>0.56213000000000002</v>
      </c>
      <c r="R222" s="12">
        <v>32.529119999999999</v>
      </c>
      <c r="S222" s="12">
        <v>81.418099999999995</v>
      </c>
      <c r="T222" s="12">
        <v>14.8878</v>
      </c>
      <c r="U222" s="12">
        <v>0.48282000000000003</v>
      </c>
      <c r="V222" s="12">
        <v>30.83493</v>
      </c>
      <c r="W222" s="12">
        <v>100</v>
      </c>
      <c r="X222" s="12">
        <v>1000000000000000</v>
      </c>
      <c r="Y222" s="12">
        <v>15010000000</v>
      </c>
    </row>
    <row r="223" spans="1:25">
      <c r="A223" s="12">
        <v>300</v>
      </c>
      <c r="B223" s="12" t="s">
        <v>43</v>
      </c>
      <c r="C223" s="12">
        <v>38.646999999999998</v>
      </c>
      <c r="D223" s="12">
        <v>0.56203999999999998</v>
      </c>
      <c r="E223" s="12">
        <v>32.532620000000001</v>
      </c>
      <c r="F223" s="12">
        <v>81.429000000000002</v>
      </c>
      <c r="G223" s="12">
        <v>14.888999999999999</v>
      </c>
      <c r="H223" s="12">
        <v>0.48276000000000002</v>
      </c>
      <c r="I223" s="12">
        <v>30.841100000000001</v>
      </c>
      <c r="J223" s="12">
        <v>100</v>
      </c>
      <c r="K223" s="12">
        <v>1000000000000000</v>
      </c>
      <c r="L223" s="12">
        <v>18820000000</v>
      </c>
      <c r="N223" s="12">
        <v>300</v>
      </c>
      <c r="O223" s="12" t="s">
        <v>43</v>
      </c>
      <c r="P223" s="12">
        <v>38.646999999999998</v>
      </c>
      <c r="Q223" s="12">
        <v>0.56211999999999995</v>
      </c>
      <c r="R223" s="12">
        <v>32.526670000000003</v>
      </c>
      <c r="S223" s="12">
        <v>81.412899999999993</v>
      </c>
      <c r="T223" s="12">
        <v>14.8855</v>
      </c>
      <c r="U223" s="12">
        <v>0.48277999999999999</v>
      </c>
      <c r="V223" s="12">
        <v>30.832750000000001</v>
      </c>
      <c r="W223" s="12">
        <v>100</v>
      </c>
      <c r="X223" s="12">
        <v>1000000000000000</v>
      </c>
      <c r="Y223" s="12">
        <v>18820000000</v>
      </c>
    </row>
    <row r="224" spans="1:25">
      <c r="A224" s="12">
        <v>300</v>
      </c>
      <c r="B224" s="12" t="s">
        <v>44</v>
      </c>
      <c r="C224" s="12">
        <v>38.646999999999998</v>
      </c>
      <c r="D224" s="12">
        <v>0.56201000000000001</v>
      </c>
      <c r="E224" s="12">
        <v>32.531059999999997</v>
      </c>
      <c r="F224" s="12">
        <v>81.426500000000004</v>
      </c>
      <c r="G224" s="12">
        <v>14.887</v>
      </c>
      <c r="H224" s="12">
        <v>0.48272999999999999</v>
      </c>
      <c r="I224" s="12">
        <v>30.83954</v>
      </c>
      <c r="J224" s="12">
        <v>100</v>
      </c>
      <c r="K224" s="12">
        <v>1000000000000000</v>
      </c>
      <c r="L224" s="12">
        <v>23580000000</v>
      </c>
      <c r="N224" s="12">
        <v>300</v>
      </c>
      <c r="O224" s="12" t="s">
        <v>44</v>
      </c>
      <c r="P224" s="12">
        <v>38.646999999999998</v>
      </c>
      <c r="Q224" s="12">
        <v>0.56211999999999995</v>
      </c>
      <c r="R224" s="12">
        <v>32.523609999999998</v>
      </c>
      <c r="S224" s="12">
        <v>81.406400000000005</v>
      </c>
      <c r="T224" s="12">
        <v>14.8827</v>
      </c>
      <c r="U224" s="12">
        <v>0.48276000000000002</v>
      </c>
      <c r="V224" s="12">
        <v>30.828150000000001</v>
      </c>
      <c r="W224" s="12">
        <v>100</v>
      </c>
      <c r="X224" s="12">
        <v>1000000000000000</v>
      </c>
      <c r="Y224" s="12">
        <v>23580000000</v>
      </c>
    </row>
    <row r="225" spans="1:25">
      <c r="A225" s="12">
        <v>300</v>
      </c>
      <c r="B225" s="12" t="s">
        <v>45</v>
      </c>
      <c r="C225" s="12">
        <v>38.646999999999998</v>
      </c>
      <c r="D225" s="12">
        <v>0.56196999999999997</v>
      </c>
      <c r="E225" s="12">
        <v>32.5291</v>
      </c>
      <c r="F225" s="12">
        <v>81.423400000000001</v>
      </c>
      <c r="G225" s="12">
        <v>14.884600000000001</v>
      </c>
      <c r="H225" s="12">
        <v>0.48269000000000001</v>
      </c>
      <c r="I225" s="12">
        <v>30.836970000000001</v>
      </c>
      <c r="J225" s="12">
        <v>100</v>
      </c>
      <c r="K225" s="12">
        <v>1000000000000000</v>
      </c>
      <c r="L225" s="12">
        <v>29550000000</v>
      </c>
      <c r="N225" s="12">
        <v>300</v>
      </c>
      <c r="O225" s="12" t="s">
        <v>45</v>
      </c>
      <c r="P225" s="12">
        <v>38.646999999999998</v>
      </c>
      <c r="Q225" s="12">
        <v>0.56210000000000004</v>
      </c>
      <c r="R225" s="12">
        <v>32.519770000000001</v>
      </c>
      <c r="S225" s="12">
        <v>81.398200000000003</v>
      </c>
      <c r="T225" s="12">
        <v>14.879200000000001</v>
      </c>
      <c r="U225" s="12">
        <v>0.48272999999999999</v>
      </c>
      <c r="V225" s="12">
        <v>30.823319999999999</v>
      </c>
      <c r="W225" s="12">
        <v>100</v>
      </c>
      <c r="X225" s="12">
        <v>1000000000000000</v>
      </c>
      <c r="Y225" s="12">
        <v>29550000000</v>
      </c>
    </row>
    <row r="226" spans="1:25">
      <c r="A226" s="12">
        <v>300</v>
      </c>
      <c r="B226" s="12" t="s">
        <v>46</v>
      </c>
      <c r="C226" s="12">
        <v>38.646999999999998</v>
      </c>
      <c r="D226" s="12">
        <v>0.56193000000000004</v>
      </c>
      <c r="E226" s="12">
        <v>32.526649999999997</v>
      </c>
      <c r="F226" s="12">
        <v>81.419600000000003</v>
      </c>
      <c r="G226" s="12">
        <v>14.881500000000001</v>
      </c>
      <c r="H226" s="12">
        <v>0.48263</v>
      </c>
      <c r="I226" s="12">
        <v>30.83437</v>
      </c>
      <c r="J226" s="12">
        <v>100</v>
      </c>
      <c r="K226" s="12">
        <v>1000000000000000</v>
      </c>
      <c r="L226" s="12">
        <v>37040000000</v>
      </c>
      <c r="N226" s="12">
        <v>300</v>
      </c>
      <c r="O226" s="12" t="s">
        <v>46</v>
      </c>
      <c r="P226" s="12">
        <v>38.646999999999998</v>
      </c>
      <c r="Q226" s="12">
        <v>0.56208999999999998</v>
      </c>
      <c r="R226" s="12">
        <v>32.514969999999998</v>
      </c>
      <c r="S226" s="12">
        <v>81.388000000000005</v>
      </c>
      <c r="T226" s="12">
        <v>14.8748</v>
      </c>
      <c r="U226" s="12">
        <v>0.48266999999999999</v>
      </c>
      <c r="V226" s="12">
        <v>30.817900000000002</v>
      </c>
      <c r="W226" s="12">
        <v>100</v>
      </c>
      <c r="X226" s="12">
        <v>1000000000000000</v>
      </c>
      <c r="Y226" s="12">
        <v>37040000000</v>
      </c>
    </row>
    <row r="227" spans="1:25">
      <c r="A227" s="12">
        <v>300</v>
      </c>
      <c r="B227" s="12" t="s">
        <v>47</v>
      </c>
      <c r="C227" s="12">
        <v>38.646999999999998</v>
      </c>
      <c r="D227" s="12">
        <v>0.56186999999999998</v>
      </c>
      <c r="E227" s="12">
        <v>32.523580000000003</v>
      </c>
      <c r="F227" s="12">
        <v>81.4148</v>
      </c>
      <c r="G227" s="12">
        <v>14.877700000000001</v>
      </c>
      <c r="H227" s="12">
        <v>0.48254999999999998</v>
      </c>
      <c r="I227" s="12">
        <v>30.831430000000001</v>
      </c>
      <c r="J227" s="12">
        <v>100</v>
      </c>
      <c r="K227" s="12">
        <v>1000000000000000</v>
      </c>
      <c r="L227" s="12">
        <v>46420000000</v>
      </c>
      <c r="N227" s="12">
        <v>300</v>
      </c>
      <c r="O227" s="12" t="s">
        <v>47</v>
      </c>
      <c r="P227" s="12">
        <v>38.646999999999998</v>
      </c>
      <c r="Q227" s="12">
        <v>0.56206999999999996</v>
      </c>
      <c r="R227" s="12">
        <v>32.508960000000002</v>
      </c>
      <c r="S227" s="12">
        <v>81.375299999999996</v>
      </c>
      <c r="T227" s="12">
        <v>14.869199999999999</v>
      </c>
      <c r="U227" s="12">
        <v>0.48260999999999998</v>
      </c>
      <c r="V227" s="12">
        <v>30.810179999999999</v>
      </c>
      <c r="W227" s="12">
        <v>100</v>
      </c>
      <c r="X227" s="12">
        <v>1000000000000000</v>
      </c>
      <c r="Y227" s="12">
        <v>46420000000</v>
      </c>
    </row>
    <row r="228" spans="1:25">
      <c r="A228" s="12">
        <v>300</v>
      </c>
      <c r="B228" s="12" t="s">
        <v>48</v>
      </c>
      <c r="C228" s="12">
        <v>38.646999999999998</v>
      </c>
      <c r="D228" s="12">
        <v>0.56179000000000001</v>
      </c>
      <c r="E228" s="12">
        <v>32.519730000000003</v>
      </c>
      <c r="F228" s="12">
        <v>81.408799999999999</v>
      </c>
      <c r="G228" s="12">
        <v>14.8729</v>
      </c>
      <c r="H228" s="12">
        <v>0.48247000000000001</v>
      </c>
      <c r="I228" s="12">
        <v>30.826519999999999</v>
      </c>
      <c r="J228" s="12">
        <v>100</v>
      </c>
      <c r="K228" s="12">
        <v>1000000000000000</v>
      </c>
      <c r="L228" s="12">
        <v>58170000000</v>
      </c>
      <c r="N228" s="12">
        <v>300</v>
      </c>
      <c r="O228" s="12" t="s">
        <v>48</v>
      </c>
      <c r="P228" s="12">
        <v>38.646999999999998</v>
      </c>
      <c r="Q228" s="12">
        <v>0.56205000000000005</v>
      </c>
      <c r="R228" s="12">
        <v>32.501449999999998</v>
      </c>
      <c r="S228" s="12">
        <v>81.359300000000005</v>
      </c>
      <c r="T228" s="12">
        <v>14.862299999999999</v>
      </c>
      <c r="U228" s="12">
        <v>0.48253000000000001</v>
      </c>
      <c r="V228" s="12">
        <v>30.800830000000001</v>
      </c>
      <c r="W228" s="12">
        <v>100</v>
      </c>
      <c r="X228" s="12">
        <v>1000000000000000</v>
      </c>
      <c r="Y228" s="12">
        <v>58170000000</v>
      </c>
    </row>
    <row r="229" spans="1:25">
      <c r="A229" s="12">
        <v>300</v>
      </c>
      <c r="B229" s="12" t="s">
        <v>49</v>
      </c>
      <c r="C229" s="12">
        <v>38.646999999999998</v>
      </c>
      <c r="D229" s="12">
        <v>0.56169999999999998</v>
      </c>
      <c r="E229" s="12">
        <v>32.51493</v>
      </c>
      <c r="F229" s="12">
        <v>81.401300000000006</v>
      </c>
      <c r="G229" s="12">
        <v>14.866899999999999</v>
      </c>
      <c r="H229" s="12">
        <v>0.48235</v>
      </c>
      <c r="I229" s="12">
        <v>30.821650000000002</v>
      </c>
      <c r="J229" s="12">
        <v>100</v>
      </c>
      <c r="K229" s="12">
        <v>1000000000000000</v>
      </c>
      <c r="L229" s="12">
        <v>72900000000</v>
      </c>
      <c r="N229" s="12">
        <v>300</v>
      </c>
      <c r="O229" s="12" t="s">
        <v>49</v>
      </c>
      <c r="P229" s="12">
        <v>38.646999999999998</v>
      </c>
      <c r="Q229" s="12">
        <v>0.56203000000000003</v>
      </c>
      <c r="R229" s="12">
        <v>32.492060000000002</v>
      </c>
      <c r="S229" s="12">
        <v>81.339399999999998</v>
      </c>
      <c r="T229" s="12">
        <v>14.8537</v>
      </c>
      <c r="U229" s="12">
        <v>0.48243000000000003</v>
      </c>
      <c r="V229" s="12">
        <v>30.78914</v>
      </c>
      <c r="W229" s="12">
        <v>100</v>
      </c>
      <c r="X229" s="12">
        <v>1000000000000000</v>
      </c>
      <c r="Y229" s="12">
        <v>72900000000</v>
      </c>
    </row>
    <row r="230" spans="1:25">
      <c r="A230" s="12">
        <v>300</v>
      </c>
      <c r="B230" s="12" t="s">
        <v>50</v>
      </c>
      <c r="C230" s="12">
        <v>38.646999999999998</v>
      </c>
      <c r="D230" s="12">
        <v>0.56159000000000003</v>
      </c>
      <c r="E230" s="12">
        <v>32.50891</v>
      </c>
      <c r="F230" s="12">
        <v>81.391999999999996</v>
      </c>
      <c r="G230" s="12">
        <v>14.859500000000001</v>
      </c>
      <c r="H230" s="12">
        <v>0.48221999999999998</v>
      </c>
      <c r="I230" s="12">
        <v>30.814959999999999</v>
      </c>
      <c r="J230" s="12">
        <v>100</v>
      </c>
      <c r="K230" s="12">
        <v>1000000000000000</v>
      </c>
      <c r="L230" s="12">
        <v>91370000000</v>
      </c>
      <c r="N230" s="12">
        <v>300</v>
      </c>
      <c r="O230" s="12" t="s">
        <v>50</v>
      </c>
      <c r="P230" s="12">
        <v>38.646999999999998</v>
      </c>
      <c r="Q230" s="12">
        <v>0.56198999999999999</v>
      </c>
      <c r="R230" s="12">
        <v>32.480330000000002</v>
      </c>
      <c r="S230" s="12">
        <v>81.314499999999995</v>
      </c>
      <c r="T230" s="12">
        <v>14.8429</v>
      </c>
      <c r="U230" s="12">
        <v>0.48231000000000002</v>
      </c>
      <c r="V230" s="12">
        <v>30.774239999999999</v>
      </c>
      <c r="W230" s="12">
        <v>100</v>
      </c>
      <c r="X230" s="12">
        <v>1000000000000000</v>
      </c>
      <c r="Y230" s="12">
        <v>91370000000</v>
      </c>
    </row>
    <row r="231" spans="1:25">
      <c r="A231" s="12">
        <v>300</v>
      </c>
      <c r="B231" s="12" t="s">
        <v>51</v>
      </c>
      <c r="C231" s="12">
        <v>38.646999999999998</v>
      </c>
      <c r="D231" s="12">
        <v>0.56145</v>
      </c>
      <c r="E231" s="12">
        <v>32.50141</v>
      </c>
      <c r="F231" s="12">
        <v>81.380399999999995</v>
      </c>
      <c r="G231" s="12">
        <v>14.850199999999999</v>
      </c>
      <c r="H231" s="12">
        <v>0.48204000000000002</v>
      </c>
      <c r="I231" s="12">
        <v>30.806999999999999</v>
      </c>
      <c r="J231" s="12">
        <v>100</v>
      </c>
      <c r="K231" s="12">
        <v>1000000000000000</v>
      </c>
      <c r="L231" s="12">
        <v>114500000000</v>
      </c>
      <c r="N231" s="12">
        <v>300</v>
      </c>
      <c r="O231" s="12" t="s">
        <v>51</v>
      </c>
      <c r="P231" s="12">
        <v>38.646999999999998</v>
      </c>
      <c r="Q231" s="12">
        <v>0.56194999999999995</v>
      </c>
      <c r="R231" s="12">
        <v>32.465690000000002</v>
      </c>
      <c r="S231" s="12">
        <v>81.2834</v>
      </c>
      <c r="T231" s="12">
        <v>14.8294</v>
      </c>
      <c r="U231" s="12">
        <v>0.48215999999999998</v>
      </c>
      <c r="V231" s="12">
        <v>30.75628</v>
      </c>
      <c r="W231" s="12">
        <v>100</v>
      </c>
      <c r="X231" s="12">
        <v>1000000000000000</v>
      </c>
      <c r="Y231" s="12">
        <v>114500000000</v>
      </c>
    </row>
    <row r="232" spans="1:25">
      <c r="A232" s="12">
        <v>300</v>
      </c>
      <c r="B232" s="12" t="s">
        <v>52</v>
      </c>
      <c r="C232" s="12">
        <v>38.646999999999998</v>
      </c>
      <c r="D232" s="12">
        <v>0.56128</v>
      </c>
      <c r="E232" s="12">
        <v>32.49203</v>
      </c>
      <c r="F232" s="12">
        <v>81.366</v>
      </c>
      <c r="G232" s="12">
        <v>14.838699999999999</v>
      </c>
      <c r="H232" s="12">
        <v>0.48182999999999998</v>
      </c>
      <c r="I232" s="12">
        <v>30.796859999999999</v>
      </c>
      <c r="J232" s="12">
        <v>100</v>
      </c>
      <c r="K232" s="12">
        <v>1000000000000000</v>
      </c>
      <c r="L232" s="12">
        <v>143500000000</v>
      </c>
      <c r="N232" s="12">
        <v>300</v>
      </c>
      <c r="O232" s="12" t="s">
        <v>52</v>
      </c>
      <c r="P232" s="12">
        <v>38.646999999999998</v>
      </c>
      <c r="Q232" s="12">
        <v>0.56189999999999996</v>
      </c>
      <c r="R232" s="12">
        <v>32.44744</v>
      </c>
      <c r="S232" s="12">
        <v>81.244799999999998</v>
      </c>
      <c r="T232" s="12">
        <v>14.8126</v>
      </c>
      <c r="U232" s="12">
        <v>0.48196</v>
      </c>
      <c r="V232" s="12">
        <v>30.733930000000001</v>
      </c>
      <c r="W232" s="12">
        <v>100</v>
      </c>
      <c r="X232" s="12">
        <v>1000000000000000</v>
      </c>
      <c r="Y232" s="12">
        <v>143500000000</v>
      </c>
    </row>
    <row r="233" spans="1:25">
      <c r="A233" s="12">
        <v>300</v>
      </c>
      <c r="B233" s="12" t="s">
        <v>53</v>
      </c>
      <c r="C233" s="12">
        <v>38.646999999999998</v>
      </c>
      <c r="D233" s="12">
        <v>0.56106</v>
      </c>
      <c r="E233" s="12">
        <v>32.480330000000002</v>
      </c>
      <c r="F233" s="12">
        <v>81.348299999999995</v>
      </c>
      <c r="G233" s="12">
        <v>14.8245</v>
      </c>
      <c r="H233" s="12">
        <v>0.48154999999999998</v>
      </c>
      <c r="I233" s="12">
        <v>30.784700000000001</v>
      </c>
      <c r="J233" s="12">
        <v>100</v>
      </c>
      <c r="K233" s="12">
        <v>1000000000000000</v>
      </c>
      <c r="L233" s="12">
        <v>179800000000</v>
      </c>
      <c r="N233" s="12">
        <v>300</v>
      </c>
      <c r="O233" s="12" t="s">
        <v>53</v>
      </c>
      <c r="P233" s="12">
        <v>38.646999999999998</v>
      </c>
      <c r="Q233" s="12">
        <v>0.56183000000000005</v>
      </c>
      <c r="R233" s="12">
        <v>32.424709999999997</v>
      </c>
      <c r="S233" s="12">
        <v>81.196799999999996</v>
      </c>
      <c r="T233" s="12">
        <v>14.791700000000001</v>
      </c>
      <c r="U233" s="12">
        <v>0.48171000000000003</v>
      </c>
      <c r="V233" s="12">
        <v>30.706790000000002</v>
      </c>
      <c r="W233" s="12">
        <v>100</v>
      </c>
      <c r="X233" s="12">
        <v>1000000000000000</v>
      </c>
      <c r="Y233" s="12">
        <v>179800000000</v>
      </c>
    </row>
    <row r="234" spans="1:25">
      <c r="A234" s="12">
        <v>300</v>
      </c>
      <c r="B234" s="12" t="s">
        <v>54</v>
      </c>
      <c r="C234" s="12">
        <v>38.646999999999998</v>
      </c>
      <c r="D234" s="12">
        <v>0.56079000000000001</v>
      </c>
      <c r="E234" s="12">
        <v>32.465730000000001</v>
      </c>
      <c r="F234" s="12">
        <v>81.326300000000003</v>
      </c>
      <c r="G234" s="12">
        <v>14.806800000000001</v>
      </c>
      <c r="H234" s="12">
        <v>0.48121999999999998</v>
      </c>
      <c r="I234" s="12">
        <v>30.769210000000001</v>
      </c>
      <c r="J234" s="12">
        <v>100</v>
      </c>
      <c r="K234" s="12">
        <v>1000000000000000</v>
      </c>
      <c r="L234" s="12">
        <v>225400000000</v>
      </c>
      <c r="N234" s="12">
        <v>300</v>
      </c>
      <c r="O234" s="12" t="s">
        <v>54</v>
      </c>
      <c r="P234" s="12">
        <v>38.646999999999998</v>
      </c>
      <c r="Q234" s="12">
        <v>0.56174999999999997</v>
      </c>
      <c r="R234" s="12">
        <v>32.396439999999998</v>
      </c>
      <c r="S234" s="12">
        <v>81.137200000000007</v>
      </c>
      <c r="T234" s="12">
        <v>14.7658</v>
      </c>
      <c r="U234" s="12">
        <v>0.48142000000000001</v>
      </c>
      <c r="V234" s="12">
        <v>30.671620000000001</v>
      </c>
      <c r="W234" s="12">
        <v>100</v>
      </c>
      <c r="X234" s="12">
        <v>1000000000000000</v>
      </c>
      <c r="Y234" s="12">
        <v>225400000000</v>
      </c>
    </row>
    <row r="235" spans="1:25">
      <c r="A235" s="12">
        <v>300</v>
      </c>
      <c r="B235" s="12" t="s">
        <v>55</v>
      </c>
      <c r="C235" s="12">
        <v>38.646999999999998</v>
      </c>
      <c r="D235" s="12">
        <v>0.56047000000000002</v>
      </c>
      <c r="E235" s="12">
        <v>32.447539999999996</v>
      </c>
      <c r="F235" s="12">
        <v>81.299400000000006</v>
      </c>
      <c r="G235" s="12">
        <v>14.785</v>
      </c>
      <c r="H235" s="12">
        <v>0.48081000000000002</v>
      </c>
      <c r="I235" s="12">
        <v>30.750080000000001</v>
      </c>
      <c r="J235" s="12">
        <v>100</v>
      </c>
      <c r="K235" s="12">
        <v>1000000000000000</v>
      </c>
      <c r="L235" s="12">
        <v>282500000000</v>
      </c>
      <c r="N235" s="12">
        <v>300</v>
      </c>
      <c r="O235" s="12" t="s">
        <v>55</v>
      </c>
      <c r="P235" s="12">
        <v>38.646999999999998</v>
      </c>
      <c r="Q235" s="12">
        <v>0.56164000000000003</v>
      </c>
      <c r="R235" s="12">
        <v>32.361370000000001</v>
      </c>
      <c r="S235" s="12">
        <v>81.063599999999994</v>
      </c>
      <c r="T235" s="12">
        <v>14.733700000000001</v>
      </c>
      <c r="U235" s="12">
        <v>0.48102</v>
      </c>
      <c r="V235" s="12">
        <v>30.629750000000001</v>
      </c>
      <c r="W235" s="12">
        <v>100</v>
      </c>
      <c r="X235" s="12">
        <v>1000000000000000</v>
      </c>
      <c r="Y235" s="12">
        <v>282500000000</v>
      </c>
    </row>
    <row r="236" spans="1:25">
      <c r="A236" s="12">
        <v>300</v>
      </c>
      <c r="B236" s="12" t="s">
        <v>56</v>
      </c>
      <c r="C236" s="12">
        <v>38.646999999999998</v>
      </c>
      <c r="D236" s="12">
        <v>0.56006999999999996</v>
      </c>
      <c r="E236" s="12">
        <v>32.424939999999999</v>
      </c>
      <c r="F236" s="12">
        <v>81.266499999999994</v>
      </c>
      <c r="G236" s="12">
        <v>14.758100000000001</v>
      </c>
      <c r="H236" s="12">
        <v>0.48032000000000002</v>
      </c>
      <c r="I236" s="12">
        <v>30.725470000000001</v>
      </c>
      <c r="J236" s="12">
        <v>100</v>
      </c>
      <c r="K236" s="12">
        <v>1000000000000000</v>
      </c>
      <c r="L236" s="12">
        <v>354000000000</v>
      </c>
      <c r="N236" s="12">
        <v>300</v>
      </c>
      <c r="O236" s="12" t="s">
        <v>56</v>
      </c>
      <c r="P236" s="12">
        <v>38.646999999999998</v>
      </c>
      <c r="Q236" s="12">
        <v>0.56150999999999995</v>
      </c>
      <c r="R236" s="12">
        <v>32.317959999999999</v>
      </c>
      <c r="S236" s="12">
        <v>80.972899999999996</v>
      </c>
      <c r="T236" s="12">
        <v>14.694000000000001</v>
      </c>
      <c r="U236" s="12">
        <v>0.48055999999999999</v>
      </c>
      <c r="V236" s="12">
        <v>30.57705</v>
      </c>
      <c r="W236" s="12">
        <v>100</v>
      </c>
      <c r="X236" s="12">
        <v>1000000000000000</v>
      </c>
      <c r="Y236" s="12">
        <v>354000000000</v>
      </c>
    </row>
    <row r="237" spans="1:25">
      <c r="A237" s="12">
        <v>300</v>
      </c>
      <c r="B237" s="12" t="s">
        <v>57</v>
      </c>
      <c r="C237" s="12">
        <v>38.646999999999998</v>
      </c>
      <c r="D237" s="12">
        <v>0.55955999999999995</v>
      </c>
      <c r="E237" s="12">
        <v>32.396889999999999</v>
      </c>
      <c r="F237" s="12">
        <v>81.228700000000003</v>
      </c>
      <c r="G237" s="12">
        <v>14.725300000000001</v>
      </c>
      <c r="H237" s="12">
        <v>0.47971999999999998</v>
      </c>
      <c r="I237" s="12">
        <v>30.695740000000001</v>
      </c>
      <c r="J237" s="12">
        <v>100</v>
      </c>
      <c r="K237" s="12">
        <v>1000000000000000</v>
      </c>
      <c r="L237" s="12">
        <v>443700000000</v>
      </c>
      <c r="N237" s="12">
        <v>300</v>
      </c>
      <c r="O237" s="12" t="s">
        <v>57</v>
      </c>
      <c r="P237" s="12">
        <v>38.646999999999998</v>
      </c>
      <c r="Q237" s="12">
        <v>0.56133999999999995</v>
      </c>
      <c r="R237" s="12">
        <v>32.264400000000002</v>
      </c>
      <c r="S237" s="12">
        <v>80.861599999999996</v>
      </c>
      <c r="T237" s="12">
        <v>14.645200000000001</v>
      </c>
      <c r="U237" s="12">
        <v>0.47994999999999999</v>
      </c>
      <c r="V237" s="12">
        <v>30.513860000000001</v>
      </c>
      <c r="W237" s="12">
        <v>100</v>
      </c>
      <c r="X237" s="12">
        <v>1000000000000000</v>
      </c>
      <c r="Y237" s="12">
        <v>443700000000</v>
      </c>
    </row>
    <row r="238" spans="1:25">
      <c r="A238" s="12">
        <v>300</v>
      </c>
      <c r="B238" s="12" t="s">
        <v>58</v>
      </c>
      <c r="C238" s="12">
        <v>38.646999999999998</v>
      </c>
      <c r="D238" s="12">
        <v>0.55894999999999995</v>
      </c>
      <c r="E238" s="12">
        <v>32.362180000000002</v>
      </c>
      <c r="F238" s="12">
        <v>81.183300000000003</v>
      </c>
      <c r="G238" s="12">
        <v>14.6852</v>
      </c>
      <c r="H238" s="12">
        <v>0.47897000000000001</v>
      </c>
      <c r="I238" s="12">
        <v>30.659680000000002</v>
      </c>
      <c r="J238" s="12">
        <v>100</v>
      </c>
      <c r="K238" s="12">
        <v>1000000000000000</v>
      </c>
      <c r="L238" s="12">
        <v>556000000000</v>
      </c>
      <c r="N238" s="12">
        <v>300</v>
      </c>
      <c r="O238" s="12" t="s">
        <v>58</v>
      </c>
      <c r="P238" s="12">
        <v>38.646999999999998</v>
      </c>
      <c r="Q238" s="12">
        <v>0.56113000000000002</v>
      </c>
      <c r="R238" s="12">
        <v>32.198549999999997</v>
      </c>
      <c r="S238" s="12">
        <v>80.725899999999996</v>
      </c>
      <c r="T238" s="12">
        <v>14.5853</v>
      </c>
      <c r="U238" s="12">
        <v>0.47921000000000002</v>
      </c>
      <c r="V238" s="12">
        <v>30.43627</v>
      </c>
      <c r="W238" s="12">
        <v>100</v>
      </c>
      <c r="X238" s="12">
        <v>1000000000000000</v>
      </c>
      <c r="Y238" s="12">
        <v>556000000000</v>
      </c>
    </row>
    <row r="239" spans="1:25">
      <c r="A239" s="12">
        <v>300</v>
      </c>
      <c r="B239" s="12" t="s">
        <v>59</v>
      </c>
      <c r="C239" s="12">
        <v>38.646999999999998</v>
      </c>
      <c r="D239" s="12">
        <v>0.55822000000000005</v>
      </c>
      <c r="E239" s="12">
        <v>32.31935</v>
      </c>
      <c r="F239" s="12">
        <v>81.128299999999996</v>
      </c>
      <c r="G239" s="12">
        <v>14.636699999999999</v>
      </c>
      <c r="H239" s="12">
        <v>0.47811999999999999</v>
      </c>
      <c r="I239" s="12">
        <v>30.613299999999999</v>
      </c>
      <c r="J239" s="12">
        <v>100</v>
      </c>
      <c r="K239" s="12">
        <v>1000000000000000</v>
      </c>
      <c r="L239" s="12">
        <v>696800000000</v>
      </c>
      <c r="N239" s="12">
        <v>300</v>
      </c>
      <c r="O239" s="12" t="s">
        <v>59</v>
      </c>
      <c r="P239" s="12">
        <v>38.646999999999998</v>
      </c>
      <c r="Q239" s="12">
        <v>0.56086999999999998</v>
      </c>
      <c r="R239" s="12">
        <v>32.117989999999999</v>
      </c>
      <c r="S239" s="12">
        <v>80.561800000000005</v>
      </c>
      <c r="T239" s="12">
        <v>14.512499999999999</v>
      </c>
      <c r="U239" s="12">
        <v>0.47828999999999999</v>
      </c>
      <c r="V239" s="12">
        <v>30.34235</v>
      </c>
      <c r="W239" s="12">
        <v>100</v>
      </c>
      <c r="X239" s="12">
        <v>1000000000000000</v>
      </c>
      <c r="Y239" s="12">
        <v>696800000000</v>
      </c>
    </row>
    <row r="240" spans="1:25">
      <c r="A240" s="12">
        <v>300</v>
      </c>
      <c r="B240" s="12" t="s">
        <v>60</v>
      </c>
      <c r="C240" s="12">
        <v>38.646999999999998</v>
      </c>
      <c r="D240" s="12">
        <v>0.55735999999999997</v>
      </c>
      <c r="E240" s="12">
        <v>32.266689999999997</v>
      </c>
      <c r="F240" s="12">
        <v>81.062399999999997</v>
      </c>
      <c r="G240" s="12">
        <v>14.5783</v>
      </c>
      <c r="H240" s="12">
        <v>0.47705999999999998</v>
      </c>
      <c r="I240" s="12">
        <v>30.558599999999998</v>
      </c>
      <c r="J240" s="12">
        <v>100</v>
      </c>
      <c r="K240" s="12">
        <v>1000000000000000</v>
      </c>
      <c r="L240" s="12">
        <v>873300000000</v>
      </c>
      <c r="N240" s="12">
        <v>300</v>
      </c>
      <c r="O240" s="12" t="s">
        <v>60</v>
      </c>
      <c r="P240" s="12">
        <v>38.646999999999998</v>
      </c>
      <c r="Q240" s="12">
        <v>0.56054000000000004</v>
      </c>
      <c r="R240" s="12">
        <v>32.019979999999997</v>
      </c>
      <c r="S240" s="12">
        <v>80.365399999999994</v>
      </c>
      <c r="T240" s="12">
        <v>14.4244</v>
      </c>
      <c r="U240" s="12">
        <v>0.47714000000000001</v>
      </c>
      <c r="V240" s="12">
        <v>30.231020000000001</v>
      </c>
      <c r="W240" s="12">
        <v>100</v>
      </c>
      <c r="X240" s="12">
        <v>1000000000000000</v>
      </c>
      <c r="Y240" s="12">
        <v>873300000000</v>
      </c>
    </row>
    <row r="241" spans="1:25">
      <c r="A241" s="12">
        <v>300</v>
      </c>
      <c r="B241" s="12" t="s">
        <v>61</v>
      </c>
      <c r="C241" s="12">
        <v>38.646999999999998</v>
      </c>
      <c r="D241" s="12">
        <v>0.55633999999999995</v>
      </c>
      <c r="E241" s="12">
        <v>32.202249999999999</v>
      </c>
      <c r="F241" s="12">
        <v>80.984300000000005</v>
      </c>
      <c r="G241" s="12">
        <v>14.508599999999999</v>
      </c>
      <c r="H241" s="12">
        <v>0.47582999999999998</v>
      </c>
      <c r="I241" s="12">
        <v>30.491160000000001</v>
      </c>
      <c r="J241" s="12">
        <v>100</v>
      </c>
      <c r="K241" s="12">
        <v>1000000000000000</v>
      </c>
      <c r="L241" s="12">
        <v>1094000000000</v>
      </c>
      <c r="N241" s="12">
        <v>300</v>
      </c>
      <c r="O241" s="12" t="s">
        <v>61</v>
      </c>
      <c r="P241" s="12">
        <v>38.646999999999998</v>
      </c>
      <c r="Q241" s="12">
        <v>0.56011999999999995</v>
      </c>
      <c r="R241" s="12">
        <v>31.901599999999998</v>
      </c>
      <c r="S241" s="12">
        <v>80.133399999999995</v>
      </c>
      <c r="T241" s="12">
        <v>14.318899999999999</v>
      </c>
      <c r="U241" s="12">
        <v>0.47572999999999999</v>
      </c>
      <c r="V241" s="12">
        <v>30.098610000000001</v>
      </c>
      <c r="W241" s="12">
        <v>100</v>
      </c>
      <c r="X241" s="12">
        <v>1000000000000000</v>
      </c>
      <c r="Y241" s="12">
        <v>1094000000000</v>
      </c>
    </row>
    <row r="242" spans="1:25">
      <c r="A242" s="12">
        <v>300</v>
      </c>
      <c r="B242" s="12" t="s">
        <v>62</v>
      </c>
      <c r="C242" s="12">
        <v>38.646999999999998</v>
      </c>
      <c r="D242" s="12">
        <v>0.55515000000000003</v>
      </c>
      <c r="E242" s="12">
        <v>32.123820000000002</v>
      </c>
      <c r="F242" s="12">
        <v>80.893799999999999</v>
      </c>
      <c r="G242" s="12">
        <v>14.426299999999999</v>
      </c>
      <c r="H242" s="12">
        <v>0.47439999999999999</v>
      </c>
      <c r="I242" s="12">
        <v>30.409230000000001</v>
      </c>
      <c r="J242" s="12">
        <v>100</v>
      </c>
      <c r="K242" s="12">
        <v>1000000000000000</v>
      </c>
      <c r="L242" s="12">
        <v>1372000000000</v>
      </c>
      <c r="N242" s="12">
        <v>300</v>
      </c>
      <c r="O242" s="12" t="s">
        <v>62</v>
      </c>
      <c r="P242" s="12">
        <v>38.646999999999998</v>
      </c>
      <c r="Q242" s="12">
        <v>0.55957999999999997</v>
      </c>
      <c r="R242" s="12">
        <v>31.759810000000002</v>
      </c>
      <c r="S242" s="12">
        <v>79.868399999999994</v>
      </c>
      <c r="T242" s="12">
        <v>14.1942</v>
      </c>
      <c r="U242" s="12">
        <v>0.47403000000000001</v>
      </c>
      <c r="V242" s="12">
        <v>29.943529999999999</v>
      </c>
      <c r="W242" s="12">
        <v>100</v>
      </c>
      <c r="X242" s="12">
        <v>1000000000000000</v>
      </c>
      <c r="Y242" s="12">
        <v>1372000000000</v>
      </c>
    </row>
    <row r="243" spans="1:25">
      <c r="A243" s="12">
        <v>300</v>
      </c>
      <c r="B243" s="12" t="s">
        <v>63</v>
      </c>
      <c r="C243" s="12">
        <v>38.646999999999998</v>
      </c>
      <c r="D243" s="12">
        <v>0.55378000000000005</v>
      </c>
      <c r="E243" s="12">
        <v>32.028970000000001</v>
      </c>
      <c r="F243" s="12">
        <v>80.789299999999997</v>
      </c>
      <c r="G243" s="12">
        <v>14.329700000000001</v>
      </c>
      <c r="H243" s="12">
        <v>0.47277999999999998</v>
      </c>
      <c r="I243" s="12">
        <v>30.309239999999999</v>
      </c>
      <c r="J243" s="12">
        <v>100</v>
      </c>
      <c r="K243" s="12">
        <v>1000000000000000</v>
      </c>
      <c r="L243" s="12">
        <v>1719000000000</v>
      </c>
      <c r="N243" s="12">
        <v>300</v>
      </c>
      <c r="O243" s="12" t="s">
        <v>63</v>
      </c>
      <c r="P243" s="12">
        <v>38.646999999999998</v>
      </c>
      <c r="Q243" s="12">
        <v>0.55888000000000004</v>
      </c>
      <c r="R243" s="12">
        <v>31.591699999999999</v>
      </c>
      <c r="S243" s="12">
        <v>79.566599999999994</v>
      </c>
      <c r="T243" s="12">
        <v>14.0482</v>
      </c>
      <c r="U243" s="12">
        <v>0.47199999999999998</v>
      </c>
      <c r="V243" s="12">
        <v>29.763020000000001</v>
      </c>
      <c r="W243" s="12">
        <v>100</v>
      </c>
      <c r="X243" s="12">
        <v>1000000000000000</v>
      </c>
      <c r="Y243" s="12">
        <v>1719000000000</v>
      </c>
    </row>
    <row r="244" spans="1:25">
      <c r="A244" s="12">
        <v>300</v>
      </c>
      <c r="B244" s="12" t="s">
        <v>64</v>
      </c>
      <c r="C244" s="12">
        <v>38.646999999999998</v>
      </c>
      <c r="D244" s="12">
        <v>0.55222000000000004</v>
      </c>
      <c r="E244" s="12">
        <v>31.915140000000001</v>
      </c>
      <c r="F244" s="12">
        <v>80.671300000000002</v>
      </c>
      <c r="G244" s="12">
        <v>14.2178</v>
      </c>
      <c r="H244" s="12">
        <v>0.47093000000000002</v>
      </c>
      <c r="I244" s="12">
        <v>30.191009999999999</v>
      </c>
      <c r="J244" s="12">
        <v>100</v>
      </c>
      <c r="K244" s="12">
        <v>1000000000000000</v>
      </c>
      <c r="L244" s="12">
        <v>2154000000000</v>
      </c>
      <c r="N244" s="12">
        <v>300</v>
      </c>
      <c r="O244" s="12" t="s">
        <v>64</v>
      </c>
      <c r="P244" s="12">
        <v>38.646999999999998</v>
      </c>
      <c r="Q244" s="12">
        <v>0.55800000000000005</v>
      </c>
      <c r="R244" s="12">
        <v>31.394729999999999</v>
      </c>
      <c r="S244" s="12">
        <v>79.233199999999997</v>
      </c>
      <c r="T244" s="12">
        <v>13.880100000000001</v>
      </c>
      <c r="U244" s="12">
        <v>0.46961999999999998</v>
      </c>
      <c r="V244" s="12">
        <v>29.556170000000002</v>
      </c>
      <c r="W244" s="12">
        <v>100</v>
      </c>
      <c r="X244" s="12">
        <v>1000000000000000</v>
      </c>
      <c r="Y244" s="12">
        <v>2154000000000</v>
      </c>
    </row>
    <row r="245" spans="1:25">
      <c r="A245" s="12">
        <v>300</v>
      </c>
      <c r="B245" s="12" t="s">
        <v>65</v>
      </c>
      <c r="C245" s="12">
        <v>38.646999999999998</v>
      </c>
      <c r="D245" s="12">
        <v>0.55047000000000001</v>
      </c>
      <c r="E245" s="12">
        <v>31.779779999999999</v>
      </c>
      <c r="F245" s="12">
        <v>80.540899999999993</v>
      </c>
      <c r="G245" s="12">
        <v>14.089600000000001</v>
      </c>
      <c r="H245" s="12">
        <v>0.46886</v>
      </c>
      <c r="I245" s="12">
        <v>30.050930000000001</v>
      </c>
      <c r="J245" s="12">
        <v>100</v>
      </c>
      <c r="K245" s="12">
        <v>1000000000000000</v>
      </c>
      <c r="L245" s="12">
        <v>2700000000000</v>
      </c>
      <c r="N245" s="12">
        <v>300</v>
      </c>
      <c r="O245" s="12" t="s">
        <v>65</v>
      </c>
      <c r="P245" s="12">
        <v>38.646999999999998</v>
      </c>
      <c r="Q245" s="12">
        <v>0.55688000000000004</v>
      </c>
      <c r="R245" s="12">
        <v>31.167100000000001</v>
      </c>
      <c r="S245" s="12">
        <v>78.877600000000001</v>
      </c>
      <c r="T245" s="12">
        <v>13.690200000000001</v>
      </c>
      <c r="U245" s="12">
        <v>0.46684999999999999</v>
      </c>
      <c r="V245" s="12">
        <v>29.324850000000001</v>
      </c>
      <c r="W245" s="12">
        <v>100</v>
      </c>
      <c r="X245" s="12">
        <v>1000000000000000</v>
      </c>
      <c r="Y245" s="12">
        <v>2700000000000</v>
      </c>
    </row>
    <row r="246" spans="1:25">
      <c r="A246" s="12">
        <v>300</v>
      </c>
      <c r="B246" s="12" t="s">
        <v>66</v>
      </c>
      <c r="C246" s="12">
        <v>38.646999999999998</v>
      </c>
      <c r="D246" s="12">
        <v>0.54847999999999997</v>
      </c>
      <c r="E246" s="12">
        <v>31.62049</v>
      </c>
      <c r="F246" s="12">
        <v>80.404399999999995</v>
      </c>
      <c r="G246" s="12">
        <v>13.944599999999999</v>
      </c>
      <c r="H246" s="12">
        <v>0.46656999999999998</v>
      </c>
      <c r="I246" s="12">
        <v>29.887339999999998</v>
      </c>
      <c r="J246" s="12">
        <v>100</v>
      </c>
      <c r="K246" s="12">
        <v>1000000000000000</v>
      </c>
      <c r="L246" s="12">
        <v>3384000000000</v>
      </c>
      <c r="N246" s="12">
        <v>300</v>
      </c>
      <c r="O246" s="12" t="s">
        <v>66</v>
      </c>
      <c r="P246" s="12">
        <v>38.646999999999998</v>
      </c>
      <c r="Q246" s="12">
        <v>0.55545999999999995</v>
      </c>
      <c r="R246" s="12">
        <v>30.90802</v>
      </c>
      <c r="S246" s="12">
        <v>78.518100000000004</v>
      </c>
      <c r="T246" s="12">
        <v>13.4801</v>
      </c>
      <c r="U246" s="12">
        <v>0.46376000000000001</v>
      </c>
      <c r="V246" s="12">
        <v>29.067049999999998</v>
      </c>
      <c r="W246" s="12">
        <v>100</v>
      </c>
      <c r="X246" s="12">
        <v>1000000000000000</v>
      </c>
      <c r="Y246" s="12">
        <v>3384000000000</v>
      </c>
    </row>
    <row r="247" spans="1:25">
      <c r="A247" s="12">
        <v>300</v>
      </c>
      <c r="B247" s="12" t="s">
        <v>67</v>
      </c>
      <c r="C247" s="12">
        <v>38.646999999999998</v>
      </c>
      <c r="D247" s="12">
        <v>0.54629000000000005</v>
      </c>
      <c r="E247" s="12">
        <v>31.435220000000001</v>
      </c>
      <c r="F247" s="12">
        <v>80.259299999999996</v>
      </c>
      <c r="G247" s="12">
        <v>13.7829</v>
      </c>
      <c r="H247" s="12">
        <v>0.46409</v>
      </c>
      <c r="I247" s="12">
        <v>29.698550000000001</v>
      </c>
      <c r="J247" s="12">
        <v>100</v>
      </c>
      <c r="K247" s="12">
        <v>1000000000000000</v>
      </c>
      <c r="L247" s="12">
        <v>4241000000000</v>
      </c>
      <c r="N247" s="12">
        <v>300</v>
      </c>
      <c r="O247" s="12" t="s">
        <v>67</v>
      </c>
      <c r="P247" s="12">
        <v>38.646999999999998</v>
      </c>
      <c r="Q247" s="12">
        <v>0.55367</v>
      </c>
      <c r="R247" s="12">
        <v>30.61797</v>
      </c>
      <c r="S247" s="12">
        <v>78.167699999999996</v>
      </c>
      <c r="T247" s="12">
        <v>13.251099999999999</v>
      </c>
      <c r="U247" s="12">
        <v>0.46045999999999998</v>
      </c>
      <c r="V247" s="12">
        <v>28.77805</v>
      </c>
      <c r="W247" s="12">
        <v>100</v>
      </c>
      <c r="X247" s="12">
        <v>1000000000000000</v>
      </c>
      <c r="Y247" s="12">
        <v>4241000000000</v>
      </c>
    </row>
    <row r="248" spans="1:25">
      <c r="A248" s="12">
        <v>300</v>
      </c>
      <c r="B248" s="12" t="s">
        <v>68</v>
      </c>
      <c r="C248" s="12">
        <v>38.646999999999998</v>
      </c>
      <c r="D248" s="12">
        <v>0.54393999999999998</v>
      </c>
      <c r="E248" s="12">
        <v>31.222539999999999</v>
      </c>
      <c r="F248" s="12">
        <v>80.104900000000001</v>
      </c>
      <c r="G248" s="12">
        <v>13.6045</v>
      </c>
      <c r="H248" s="12">
        <v>0.46145999999999998</v>
      </c>
      <c r="I248" s="12">
        <v>29.481639999999999</v>
      </c>
      <c r="J248" s="12">
        <v>100</v>
      </c>
      <c r="K248" s="12">
        <v>1000000000000000</v>
      </c>
      <c r="L248" s="12">
        <v>5315000000000</v>
      </c>
      <c r="N248" s="12">
        <v>300</v>
      </c>
      <c r="O248" s="12" t="s">
        <v>68</v>
      </c>
      <c r="P248" s="12">
        <v>38.646999999999998</v>
      </c>
      <c r="Q248" s="12">
        <v>0.55140999999999996</v>
      </c>
      <c r="R248" s="12">
        <v>30.298729999999999</v>
      </c>
      <c r="S248" s="12">
        <v>77.851600000000005</v>
      </c>
      <c r="T248" s="12">
        <v>13.006600000000001</v>
      </c>
      <c r="U248" s="12">
        <v>0.45691999999999999</v>
      </c>
      <c r="V248" s="12">
        <v>28.465620000000001</v>
      </c>
      <c r="W248" s="12">
        <v>100</v>
      </c>
      <c r="X248" s="12">
        <v>1000000000000000</v>
      </c>
      <c r="Y248" s="12">
        <v>5315000000000</v>
      </c>
    </row>
    <row r="249" spans="1:25">
      <c r="A249" s="12">
        <v>300</v>
      </c>
      <c r="B249" s="12" t="s">
        <v>69</v>
      </c>
      <c r="C249" s="12">
        <v>38.646999999999998</v>
      </c>
      <c r="D249" s="12">
        <v>0.54142999999999997</v>
      </c>
      <c r="E249" s="12">
        <v>30.9818</v>
      </c>
      <c r="F249" s="12">
        <v>79.944900000000004</v>
      </c>
      <c r="G249" s="12">
        <v>13.410399999999999</v>
      </c>
      <c r="H249" s="12">
        <v>0.45867999999999998</v>
      </c>
      <c r="I249" s="12">
        <v>29.236910000000002</v>
      </c>
      <c r="J249" s="12">
        <v>100</v>
      </c>
      <c r="K249" s="12">
        <v>1000000000000000</v>
      </c>
      <c r="L249" s="12">
        <v>6661000000000</v>
      </c>
      <c r="N249" s="12">
        <v>300</v>
      </c>
      <c r="O249" s="12" t="s">
        <v>69</v>
      </c>
      <c r="P249" s="12">
        <v>38.646999999999998</v>
      </c>
      <c r="Q249" s="12">
        <v>0.54854000000000003</v>
      </c>
      <c r="R249" s="12">
        <v>29.95316</v>
      </c>
      <c r="S249" s="12">
        <v>77.604100000000003</v>
      </c>
      <c r="T249" s="12">
        <v>12.7508</v>
      </c>
      <c r="U249" s="12">
        <v>0.45330999999999999</v>
      </c>
      <c r="V249" s="12">
        <v>28.128209999999999</v>
      </c>
      <c r="W249" s="12">
        <v>100</v>
      </c>
      <c r="X249" s="12">
        <v>1000000000000000</v>
      </c>
      <c r="Y249" s="12">
        <v>6661000000000</v>
      </c>
    </row>
    <row r="250" spans="1:25">
      <c r="A250" s="12">
        <v>300</v>
      </c>
      <c r="B250" s="12" t="s">
        <v>70</v>
      </c>
      <c r="C250" s="12">
        <v>38.646999999999998</v>
      </c>
      <c r="D250" s="12">
        <v>0.53876000000000002</v>
      </c>
      <c r="E250" s="12">
        <v>30.71331</v>
      </c>
      <c r="F250" s="12">
        <v>79.785600000000002</v>
      </c>
      <c r="G250" s="12">
        <v>13.202199999999999</v>
      </c>
      <c r="H250" s="12">
        <v>0.45577000000000001</v>
      </c>
      <c r="I250" s="12">
        <v>28.966640000000002</v>
      </c>
      <c r="J250" s="12">
        <v>100</v>
      </c>
      <c r="K250" s="12">
        <v>1000000000000000</v>
      </c>
      <c r="L250" s="12">
        <v>8348000000000</v>
      </c>
      <c r="N250" s="12">
        <v>300</v>
      </c>
      <c r="O250" s="12" t="s">
        <v>70</v>
      </c>
      <c r="P250" s="12">
        <v>38.646999999999998</v>
      </c>
      <c r="Q250" s="12">
        <v>0.54508999999999996</v>
      </c>
      <c r="R250" s="12">
        <v>29.60088</v>
      </c>
      <c r="S250" s="12">
        <v>77.426599999999993</v>
      </c>
      <c r="T250" s="12">
        <v>12.492800000000001</v>
      </c>
      <c r="U250" s="12">
        <v>0.44968000000000002</v>
      </c>
      <c r="V250" s="12">
        <v>27.781690000000001</v>
      </c>
      <c r="W250" s="12">
        <v>100</v>
      </c>
      <c r="X250" s="12">
        <v>1000000000000000</v>
      </c>
      <c r="Y250" s="12">
        <v>8348000000000</v>
      </c>
    </row>
    <row r="251" spans="1:25">
      <c r="A251" s="12">
        <v>300</v>
      </c>
      <c r="B251" s="12" t="s">
        <v>71</v>
      </c>
      <c r="C251" s="12">
        <v>38.646999999999998</v>
      </c>
      <c r="D251" s="12">
        <v>0.53595999999999999</v>
      </c>
      <c r="E251" s="12">
        <v>30.41827</v>
      </c>
      <c r="F251" s="12">
        <v>79.627499999999998</v>
      </c>
      <c r="G251" s="12">
        <v>12.9816</v>
      </c>
      <c r="H251" s="12">
        <v>0.45279999999999998</v>
      </c>
      <c r="I251" s="12">
        <v>28.669440000000002</v>
      </c>
      <c r="J251" s="12">
        <v>100</v>
      </c>
      <c r="K251" s="12">
        <v>1000000000000000</v>
      </c>
      <c r="L251" s="12">
        <v>10460000000000</v>
      </c>
      <c r="N251" s="12">
        <v>300</v>
      </c>
      <c r="O251" s="12" t="s">
        <v>71</v>
      </c>
      <c r="P251" s="12">
        <v>38.646999999999998</v>
      </c>
      <c r="Q251" s="12">
        <v>0.54113</v>
      </c>
      <c r="R251" s="12">
        <v>29.213239999999999</v>
      </c>
      <c r="S251" s="12">
        <v>77.312399999999997</v>
      </c>
      <c r="T251" s="12">
        <v>12.2217</v>
      </c>
      <c r="U251" s="12">
        <v>0.44596999999999998</v>
      </c>
      <c r="V251" s="12">
        <v>27.40502</v>
      </c>
      <c r="W251" s="12">
        <v>100</v>
      </c>
      <c r="X251" s="12">
        <v>1000000000000000</v>
      </c>
      <c r="Y251" s="12">
        <v>10460000000000</v>
      </c>
    </row>
    <row r="252" spans="1:25">
      <c r="A252" s="12">
        <v>300</v>
      </c>
      <c r="B252" s="12" t="s">
        <v>72</v>
      </c>
      <c r="C252" s="12">
        <v>38.646999999999998</v>
      </c>
      <c r="D252" s="12">
        <v>0.53305999999999998</v>
      </c>
      <c r="E252" s="12">
        <v>30.098690000000001</v>
      </c>
      <c r="F252" s="12">
        <v>79.468800000000002</v>
      </c>
      <c r="G252" s="12">
        <v>12.750299999999999</v>
      </c>
      <c r="H252" s="12">
        <v>0.44977</v>
      </c>
      <c r="I252" s="12">
        <v>28.348050000000001</v>
      </c>
      <c r="J252" s="12">
        <v>100</v>
      </c>
      <c r="K252" s="12">
        <v>1000000000000000</v>
      </c>
      <c r="L252" s="12">
        <v>13110000000000</v>
      </c>
      <c r="N252" s="12">
        <v>300</v>
      </c>
      <c r="O252" s="12" t="s">
        <v>72</v>
      </c>
      <c r="P252" s="12">
        <v>38.646999999999998</v>
      </c>
      <c r="Q252" s="12">
        <v>0.53680000000000005</v>
      </c>
      <c r="R252" s="12">
        <v>28.809529999999999</v>
      </c>
      <c r="S252" s="12">
        <v>77.254400000000004</v>
      </c>
      <c r="T252" s="12">
        <v>11.9474</v>
      </c>
      <c r="U252" s="12">
        <v>0.44235000000000002</v>
      </c>
      <c r="V252" s="12">
        <v>27.008659999999999</v>
      </c>
      <c r="W252" s="12">
        <v>100</v>
      </c>
      <c r="X252" s="12">
        <v>1000000000000000</v>
      </c>
      <c r="Y252" s="12">
        <v>13110000000000</v>
      </c>
    </row>
    <row r="253" spans="1:25">
      <c r="A253" s="12">
        <v>300</v>
      </c>
      <c r="B253" s="12" t="s">
        <v>73</v>
      </c>
      <c r="C253" s="12">
        <v>38.646999999999998</v>
      </c>
      <c r="D253" s="12">
        <v>0.53010999999999997</v>
      </c>
      <c r="E253" s="12">
        <v>29.773240000000001</v>
      </c>
      <c r="F253" s="12">
        <v>79.308000000000007</v>
      </c>
      <c r="G253" s="12">
        <v>12.517300000000001</v>
      </c>
      <c r="H253" s="12">
        <v>0.44671</v>
      </c>
      <c r="I253" s="12">
        <v>28.021100000000001</v>
      </c>
      <c r="J253" s="12">
        <v>100</v>
      </c>
      <c r="K253" s="12">
        <v>1000000000000000</v>
      </c>
      <c r="L253" s="12">
        <v>16430000000000</v>
      </c>
      <c r="N253" s="12">
        <v>300</v>
      </c>
      <c r="O253" s="12" t="s">
        <v>73</v>
      </c>
      <c r="P253" s="12">
        <v>38.646999999999998</v>
      </c>
      <c r="Q253" s="12">
        <v>0.53234000000000004</v>
      </c>
      <c r="R253" s="12">
        <v>28.392250000000001</v>
      </c>
      <c r="S253" s="12">
        <v>77.212599999999995</v>
      </c>
      <c r="T253" s="12">
        <v>11.6701</v>
      </c>
      <c r="U253" s="12">
        <v>0.43875999999999998</v>
      </c>
      <c r="V253" s="12">
        <v>26.597899999999999</v>
      </c>
      <c r="W253" s="12">
        <v>100</v>
      </c>
      <c r="X253" s="12">
        <v>1000000000000000</v>
      </c>
      <c r="Y253" s="12">
        <v>16430000000000</v>
      </c>
    </row>
    <row r="254" spans="1:25">
      <c r="A254" s="12">
        <v>300</v>
      </c>
      <c r="B254" s="12" t="s">
        <v>74</v>
      </c>
      <c r="C254" s="12">
        <v>38.646999999999998</v>
      </c>
      <c r="D254" s="12">
        <v>0.52705000000000002</v>
      </c>
      <c r="E254" s="12">
        <v>29.41244</v>
      </c>
      <c r="F254" s="12">
        <v>79.156400000000005</v>
      </c>
      <c r="G254" s="12">
        <v>12.2706</v>
      </c>
      <c r="H254" s="12">
        <v>0.44359999999999999</v>
      </c>
      <c r="I254" s="12">
        <v>27.661300000000001</v>
      </c>
      <c r="J254" s="12">
        <v>100</v>
      </c>
      <c r="K254" s="12">
        <v>1000000000000000</v>
      </c>
      <c r="L254" s="12">
        <v>20590000000000</v>
      </c>
      <c r="N254" s="12">
        <v>300</v>
      </c>
      <c r="O254" s="12" t="s">
        <v>74</v>
      </c>
      <c r="P254" s="12">
        <v>38.646999999999998</v>
      </c>
      <c r="Q254" s="12">
        <v>0.52781999999999996</v>
      </c>
      <c r="R254" s="12">
        <v>27.96322</v>
      </c>
      <c r="S254" s="12">
        <v>77.179000000000002</v>
      </c>
      <c r="T254" s="12">
        <v>11.391400000000001</v>
      </c>
      <c r="U254" s="12">
        <v>0.43514999999999998</v>
      </c>
      <c r="V254" s="12">
        <v>26.17821</v>
      </c>
      <c r="W254" s="12">
        <v>100</v>
      </c>
      <c r="X254" s="12">
        <v>1000000000000000</v>
      </c>
      <c r="Y254" s="12">
        <v>20590000000000</v>
      </c>
    </row>
    <row r="255" spans="1:25">
      <c r="A255" s="12">
        <v>300</v>
      </c>
      <c r="B255" s="12" t="s">
        <v>75</v>
      </c>
      <c r="C255" s="12">
        <v>38.646999999999998</v>
      </c>
      <c r="D255" s="12">
        <v>0.52395000000000003</v>
      </c>
      <c r="E255" s="12">
        <v>29.034990000000001</v>
      </c>
      <c r="F255" s="12">
        <v>79.002899999999997</v>
      </c>
      <c r="G255" s="12">
        <v>12.018599999999999</v>
      </c>
      <c r="H255" s="12">
        <v>0.4405</v>
      </c>
      <c r="I255" s="12">
        <v>27.28406</v>
      </c>
      <c r="J255" s="12">
        <v>100</v>
      </c>
      <c r="K255" s="12">
        <v>1000000000000000</v>
      </c>
      <c r="L255" s="12">
        <v>25810000000000</v>
      </c>
      <c r="N255" s="12">
        <v>300</v>
      </c>
      <c r="O255" s="12" t="s">
        <v>75</v>
      </c>
      <c r="P255" s="12">
        <v>38.646999999999998</v>
      </c>
      <c r="Q255" s="12">
        <v>0.52332999999999996</v>
      </c>
      <c r="R255" s="12">
        <v>27.52365</v>
      </c>
      <c r="S255" s="12">
        <v>77.145899999999997</v>
      </c>
      <c r="T255" s="12">
        <v>11.1121</v>
      </c>
      <c r="U255" s="12">
        <v>0.43164999999999998</v>
      </c>
      <c r="V255" s="12">
        <v>25.743220000000001</v>
      </c>
      <c r="W255" s="12">
        <v>100</v>
      </c>
      <c r="X255" s="12">
        <v>1000000000000000</v>
      </c>
      <c r="Y255" s="12">
        <v>25810000000000</v>
      </c>
    </row>
    <row r="256" spans="1:25">
      <c r="A256" s="12">
        <v>300</v>
      </c>
      <c r="B256" s="12" t="s">
        <v>76</v>
      </c>
      <c r="C256" s="12">
        <v>38.646999999999998</v>
      </c>
      <c r="D256" s="12">
        <v>0.52080000000000004</v>
      </c>
      <c r="E256" s="12">
        <v>28.64311</v>
      </c>
      <c r="F256" s="12">
        <v>78.850099999999998</v>
      </c>
      <c r="G256" s="12">
        <v>11.7624</v>
      </c>
      <c r="H256" s="12">
        <v>0.43736999999999998</v>
      </c>
      <c r="I256" s="12">
        <v>26.893380000000001</v>
      </c>
      <c r="J256" s="12">
        <v>100</v>
      </c>
      <c r="K256" s="12">
        <v>1000000000000000</v>
      </c>
      <c r="L256" s="12">
        <v>32340000000000</v>
      </c>
      <c r="N256" s="12">
        <v>300</v>
      </c>
      <c r="O256" s="12" t="s">
        <v>76</v>
      </c>
      <c r="P256" s="12">
        <v>38.646999999999998</v>
      </c>
      <c r="Q256" s="12">
        <v>0.51888000000000001</v>
      </c>
      <c r="R256" s="12">
        <v>27.074349999999999</v>
      </c>
      <c r="S256" s="12">
        <v>77.102500000000006</v>
      </c>
      <c r="T256" s="12">
        <v>10.8317</v>
      </c>
      <c r="U256" s="12">
        <v>0.42814999999999998</v>
      </c>
      <c r="V256" s="12">
        <v>25.29851</v>
      </c>
      <c r="W256" s="12">
        <v>100</v>
      </c>
      <c r="X256" s="12">
        <v>1000000000000000</v>
      </c>
      <c r="Y256" s="12">
        <v>32340000000000</v>
      </c>
    </row>
    <row r="257" spans="1:25">
      <c r="A257" s="12">
        <v>300</v>
      </c>
      <c r="B257" s="12" t="s">
        <v>77</v>
      </c>
      <c r="C257" s="12">
        <v>38.646999999999998</v>
      </c>
      <c r="D257" s="12">
        <v>0.51759999999999995</v>
      </c>
      <c r="E257" s="12">
        <v>28.23856</v>
      </c>
      <c r="F257" s="12">
        <v>78.703400000000002</v>
      </c>
      <c r="G257" s="12">
        <v>11.503399999999999</v>
      </c>
      <c r="H257" s="12">
        <v>0.43425000000000002</v>
      </c>
      <c r="I257" s="12">
        <v>26.490369999999999</v>
      </c>
      <c r="J257" s="12">
        <v>100</v>
      </c>
      <c r="K257" s="12">
        <v>1000000000000000</v>
      </c>
      <c r="L257" s="12">
        <v>40540000000000</v>
      </c>
      <c r="N257" s="12">
        <v>300</v>
      </c>
      <c r="O257" s="12" t="s">
        <v>77</v>
      </c>
      <c r="P257" s="12">
        <v>38.646999999999998</v>
      </c>
      <c r="Q257" s="12">
        <v>0.51446999999999998</v>
      </c>
      <c r="R257" s="12">
        <v>26.615870000000001</v>
      </c>
      <c r="S257" s="12">
        <v>77.053600000000003</v>
      </c>
      <c r="T257" s="12">
        <v>10.5511</v>
      </c>
      <c r="U257" s="12">
        <v>0.42464000000000002</v>
      </c>
      <c r="V257" s="12">
        <v>24.847169999999998</v>
      </c>
      <c r="W257" s="12">
        <v>100</v>
      </c>
      <c r="X257" s="12">
        <v>1000000000000000</v>
      </c>
      <c r="Y257" s="12">
        <v>40540000000000</v>
      </c>
    </row>
    <row r="258" spans="1:25">
      <c r="A258" s="12">
        <v>300</v>
      </c>
      <c r="B258" s="12" t="s">
        <v>78</v>
      </c>
      <c r="C258" s="12">
        <v>38.646999999999998</v>
      </c>
      <c r="D258" s="12">
        <v>0.51437999999999995</v>
      </c>
      <c r="E258" s="12">
        <v>27.822620000000001</v>
      </c>
      <c r="F258" s="12">
        <v>78.551299999999998</v>
      </c>
      <c r="G258" s="12">
        <v>11.2417</v>
      </c>
      <c r="H258" s="12">
        <v>0.43112</v>
      </c>
      <c r="I258" s="12">
        <v>26.075310000000002</v>
      </c>
      <c r="J258" s="12">
        <v>100</v>
      </c>
      <c r="K258" s="12">
        <v>1000000000000000</v>
      </c>
      <c r="L258" s="12">
        <v>50800000000000</v>
      </c>
      <c r="N258" s="12">
        <v>300</v>
      </c>
      <c r="O258" s="12" t="s">
        <v>78</v>
      </c>
      <c r="P258" s="12">
        <v>38.646999999999998</v>
      </c>
      <c r="Q258" s="12">
        <v>0.51010999999999995</v>
      </c>
      <c r="R258" s="12">
        <v>26.148710000000001</v>
      </c>
      <c r="S258" s="12">
        <v>76.991699999999994</v>
      </c>
      <c r="T258" s="12">
        <v>10.2698</v>
      </c>
      <c r="U258" s="12">
        <v>0.42120000000000002</v>
      </c>
      <c r="V258" s="12">
        <v>24.382180000000002</v>
      </c>
      <c r="W258" s="12">
        <v>100</v>
      </c>
      <c r="X258" s="12">
        <v>1000000000000000</v>
      </c>
      <c r="Y258" s="12">
        <v>50800000000000</v>
      </c>
    </row>
    <row r="259" spans="1:25">
      <c r="A259" s="12">
        <v>300</v>
      </c>
      <c r="B259" s="12" t="s">
        <v>79</v>
      </c>
      <c r="C259" s="12">
        <v>38.646999999999998</v>
      </c>
      <c r="D259" s="12">
        <v>0.5111</v>
      </c>
      <c r="E259" s="12">
        <v>27.396159999999998</v>
      </c>
      <c r="F259" s="12">
        <v>78.400099999999995</v>
      </c>
      <c r="G259" s="12">
        <v>10.9778</v>
      </c>
      <c r="H259" s="12">
        <v>0.42798000000000003</v>
      </c>
      <c r="I259" s="12">
        <v>25.65042</v>
      </c>
      <c r="J259" s="12">
        <v>100</v>
      </c>
      <c r="K259" s="12">
        <v>1000000000000000</v>
      </c>
      <c r="L259" s="12">
        <v>63670000000000</v>
      </c>
      <c r="N259" s="12">
        <v>300</v>
      </c>
      <c r="O259" s="12" t="s">
        <v>79</v>
      </c>
      <c r="P259" s="12">
        <v>38.646999999999998</v>
      </c>
      <c r="Q259" s="12">
        <v>0.50578999999999996</v>
      </c>
      <c r="R259" s="12">
        <v>25.672799999999999</v>
      </c>
      <c r="S259" s="12">
        <v>76.920299999999997</v>
      </c>
      <c r="T259" s="12">
        <v>9.9882000000000009</v>
      </c>
      <c r="U259" s="12">
        <v>0.41774</v>
      </c>
      <c r="V259" s="12">
        <v>23.90992</v>
      </c>
      <c r="W259" s="12">
        <v>100</v>
      </c>
      <c r="X259" s="12">
        <v>1000000000000000</v>
      </c>
      <c r="Y259" s="12">
        <v>63670000000000</v>
      </c>
    </row>
    <row r="260" spans="1:25">
      <c r="A260" s="12">
        <v>300</v>
      </c>
      <c r="B260" s="12" t="s">
        <v>80</v>
      </c>
      <c r="C260" s="12">
        <v>38.646999999999998</v>
      </c>
      <c r="D260" s="12">
        <v>0.50778000000000001</v>
      </c>
      <c r="E260" s="12">
        <v>26.959820000000001</v>
      </c>
      <c r="F260" s="12">
        <v>78.251300000000001</v>
      </c>
      <c r="G260" s="12">
        <v>10.712400000000001</v>
      </c>
      <c r="H260" s="12">
        <v>0.42481000000000002</v>
      </c>
      <c r="I260" s="12">
        <v>25.21669</v>
      </c>
      <c r="J260" s="12">
        <v>100</v>
      </c>
      <c r="K260" s="12">
        <v>1000000000000000</v>
      </c>
      <c r="L260" s="12">
        <v>79790000000000</v>
      </c>
      <c r="N260" s="12">
        <v>300</v>
      </c>
      <c r="O260" s="12" t="s">
        <v>80</v>
      </c>
      <c r="P260" s="12">
        <v>38.646999999999998</v>
      </c>
      <c r="Q260" s="12">
        <v>0.50153000000000003</v>
      </c>
      <c r="R260" s="12">
        <v>25.189859999999999</v>
      </c>
      <c r="S260" s="12">
        <v>76.834999999999994</v>
      </c>
      <c r="T260" s="12">
        <v>9.7067999999999994</v>
      </c>
      <c r="U260" s="12">
        <v>0.41427000000000003</v>
      </c>
      <c r="V260" s="12">
        <v>23.431290000000001</v>
      </c>
      <c r="W260" s="12">
        <v>100</v>
      </c>
      <c r="X260" s="12">
        <v>1000000000000000</v>
      </c>
      <c r="Y260" s="12">
        <v>79790000000000</v>
      </c>
    </row>
    <row r="261" spans="1:25" ht="15" customHeight="1">
      <c r="A261" s="12">
        <v>300</v>
      </c>
      <c r="B261" s="12" t="s">
        <v>81</v>
      </c>
      <c r="C261" s="12">
        <v>38.646999999999998</v>
      </c>
      <c r="D261" s="12">
        <v>0.50444999999999995</v>
      </c>
      <c r="E261" s="12">
        <v>26.51408</v>
      </c>
      <c r="F261" s="12">
        <v>78.095399999999998</v>
      </c>
      <c r="G261" s="12">
        <v>10.4453</v>
      </c>
      <c r="H261" s="12">
        <v>0.42165000000000002</v>
      </c>
      <c r="I261" s="12">
        <v>24.772369999999999</v>
      </c>
      <c r="J261" s="12">
        <v>100</v>
      </c>
      <c r="K261" s="12">
        <v>1000000000000000</v>
      </c>
      <c r="L261" s="12">
        <v>100000000000000</v>
      </c>
      <c r="N261" s="12">
        <v>300</v>
      </c>
      <c r="O261" s="12" t="s">
        <v>81</v>
      </c>
      <c r="P261" s="12">
        <v>38.646999999999998</v>
      </c>
      <c r="Q261" s="12">
        <v>0.49729000000000001</v>
      </c>
      <c r="R261" s="12">
        <v>24.69988</v>
      </c>
      <c r="S261" s="12">
        <v>76.733800000000002</v>
      </c>
      <c r="T261" s="12">
        <v>9.4253</v>
      </c>
      <c r="U261" s="12">
        <v>0.41082999999999997</v>
      </c>
      <c r="V261" s="12">
        <v>22.942080000000001</v>
      </c>
      <c r="W261" s="12">
        <v>100</v>
      </c>
      <c r="X261" s="12">
        <v>1000000000000000</v>
      </c>
      <c r="Y261" s="12">
        <v>100000000000000</v>
      </c>
    </row>
    <row r="262" spans="1:25" ht="15" customHeight="1">
      <c r="A262" s="12">
        <v>300</v>
      </c>
      <c r="B262" s="12" t="s">
        <v>82</v>
      </c>
      <c r="C262" s="12">
        <v>38.646999999999998</v>
      </c>
      <c r="D262" s="12">
        <v>0.62182000000000004</v>
      </c>
      <c r="E262" s="12">
        <v>32.2179</v>
      </c>
      <c r="F262" s="12">
        <v>83.095600000000005</v>
      </c>
      <c r="G262" s="12">
        <v>16.647099999999998</v>
      </c>
      <c r="H262" s="12">
        <v>0.54164999999999996</v>
      </c>
      <c r="I262" s="12">
        <v>30.73404</v>
      </c>
      <c r="J262" s="12">
        <v>100</v>
      </c>
      <c r="K262" s="12">
        <v>1E+16</v>
      </c>
      <c r="L262" s="12">
        <v>1000000000</v>
      </c>
      <c r="N262" s="12">
        <v>300</v>
      </c>
      <c r="O262" s="12" t="s">
        <v>82</v>
      </c>
      <c r="P262" s="12">
        <v>38.646999999999998</v>
      </c>
      <c r="Q262" s="12">
        <v>0.62182000000000004</v>
      </c>
      <c r="R262" s="12">
        <v>32.21763</v>
      </c>
      <c r="S262" s="12">
        <v>83.094800000000006</v>
      </c>
      <c r="T262" s="12">
        <v>16.646799999999999</v>
      </c>
      <c r="U262" s="12">
        <v>0.54164999999999996</v>
      </c>
      <c r="V262" s="12">
        <v>30.733550000000001</v>
      </c>
      <c r="W262" s="12">
        <v>100</v>
      </c>
      <c r="X262" s="12">
        <v>1E+16</v>
      </c>
      <c r="Y262" s="12">
        <v>1000000000</v>
      </c>
    </row>
    <row r="263" spans="1:25" ht="15.75" customHeight="1">
      <c r="A263" s="12">
        <v>300</v>
      </c>
      <c r="B263" s="12" t="s">
        <v>83</v>
      </c>
      <c r="C263" s="12">
        <v>38.646999999999998</v>
      </c>
      <c r="D263" s="12">
        <v>0.62182000000000004</v>
      </c>
      <c r="E263" s="12">
        <v>32.217770000000002</v>
      </c>
      <c r="F263" s="12">
        <v>83.095500000000001</v>
      </c>
      <c r="G263" s="12">
        <v>16.646999999999998</v>
      </c>
      <c r="H263" s="12">
        <v>0.54164999999999996</v>
      </c>
      <c r="I263" s="12">
        <v>30.73377</v>
      </c>
      <c r="J263" s="12">
        <v>100</v>
      </c>
      <c r="K263" s="12">
        <v>1E+16</v>
      </c>
      <c r="L263" s="12">
        <v>1253000000</v>
      </c>
      <c r="N263" s="12">
        <v>300</v>
      </c>
      <c r="O263" s="12" t="s">
        <v>83</v>
      </c>
      <c r="P263" s="12">
        <v>38.646999999999998</v>
      </c>
      <c r="Q263" s="12">
        <v>0.62182000000000004</v>
      </c>
      <c r="R263" s="12">
        <v>32.21743</v>
      </c>
      <c r="S263" s="12">
        <v>83.0946</v>
      </c>
      <c r="T263" s="12">
        <v>16.646599999999999</v>
      </c>
      <c r="U263" s="12">
        <v>0.54162999999999994</v>
      </c>
      <c r="V263" s="12">
        <v>30.734259999999999</v>
      </c>
      <c r="W263" s="12">
        <v>100</v>
      </c>
      <c r="X263" s="12">
        <v>1E+16</v>
      </c>
      <c r="Y263" s="12">
        <v>1253000000</v>
      </c>
    </row>
    <row r="264" spans="1:25" ht="15" customHeight="1">
      <c r="A264" s="12">
        <v>300</v>
      </c>
      <c r="B264" s="12" t="s">
        <v>84</v>
      </c>
      <c r="C264" s="12">
        <v>38.646999999999998</v>
      </c>
      <c r="D264" s="12">
        <v>0.62180999999999997</v>
      </c>
      <c r="E264" s="12">
        <v>32.217599999999997</v>
      </c>
      <c r="F264" s="12">
        <v>83.095399999999998</v>
      </c>
      <c r="G264" s="12">
        <v>16.646799999999999</v>
      </c>
      <c r="H264" s="12">
        <v>0.54162999999999994</v>
      </c>
      <c r="I264" s="12">
        <v>30.734539999999999</v>
      </c>
      <c r="J264" s="12">
        <v>100</v>
      </c>
      <c r="K264" s="12">
        <v>1E+16</v>
      </c>
      <c r="L264" s="12">
        <v>1571000000</v>
      </c>
      <c r="N264" s="12">
        <v>300</v>
      </c>
      <c r="O264" s="12" t="s">
        <v>84</v>
      </c>
      <c r="P264" s="12">
        <v>38.646999999999998</v>
      </c>
      <c r="Q264" s="12">
        <v>0.62180999999999997</v>
      </c>
      <c r="R264" s="12">
        <v>32.217179999999999</v>
      </c>
      <c r="S264" s="12">
        <v>83.094300000000004</v>
      </c>
      <c r="T264" s="12">
        <v>16.6464</v>
      </c>
      <c r="U264" s="12">
        <v>0.54162999999999994</v>
      </c>
      <c r="V264" s="12">
        <v>30.73377</v>
      </c>
      <c r="W264" s="12">
        <v>100</v>
      </c>
      <c r="X264" s="12">
        <v>1E+16</v>
      </c>
      <c r="Y264" s="12">
        <v>1571000000</v>
      </c>
    </row>
    <row r="265" spans="1:25" ht="15" customHeight="1">
      <c r="A265" s="12">
        <v>300</v>
      </c>
      <c r="B265" s="12" t="s">
        <v>85</v>
      </c>
      <c r="C265" s="12">
        <v>38.646999999999998</v>
      </c>
      <c r="D265" s="12">
        <v>0.62180999999999997</v>
      </c>
      <c r="E265" s="12">
        <v>32.217390000000002</v>
      </c>
      <c r="F265" s="12">
        <v>83.095299999999995</v>
      </c>
      <c r="G265" s="12">
        <v>16.6465</v>
      </c>
      <c r="H265" s="12">
        <v>0.54162999999999994</v>
      </c>
      <c r="I265" s="12">
        <v>30.734110000000001</v>
      </c>
      <c r="J265" s="12">
        <v>100</v>
      </c>
      <c r="K265" s="12">
        <v>1E+16</v>
      </c>
      <c r="L265" s="12">
        <v>1968000000</v>
      </c>
      <c r="N265" s="12">
        <v>300</v>
      </c>
      <c r="O265" s="12" t="s">
        <v>85</v>
      </c>
      <c r="P265" s="12">
        <v>38.646999999999998</v>
      </c>
      <c r="Q265" s="12">
        <v>0.62180999999999997</v>
      </c>
      <c r="R265" s="12">
        <v>32.216859999999997</v>
      </c>
      <c r="S265" s="12">
        <v>83.093800000000002</v>
      </c>
      <c r="T265" s="12">
        <v>16.646000000000001</v>
      </c>
      <c r="U265" s="12">
        <v>0.54162999999999994</v>
      </c>
      <c r="V265" s="12">
        <v>30.733160000000002</v>
      </c>
      <c r="W265" s="12">
        <v>100</v>
      </c>
      <c r="X265" s="12">
        <v>1E+16</v>
      </c>
      <c r="Y265" s="12">
        <v>1968000000</v>
      </c>
    </row>
    <row r="266" spans="1:25">
      <c r="A266" s="12">
        <v>300</v>
      </c>
      <c r="B266" s="12" t="s">
        <v>86</v>
      </c>
      <c r="C266" s="12">
        <v>38.646999999999998</v>
      </c>
      <c r="D266" s="12">
        <v>0.62180000000000002</v>
      </c>
      <c r="E266" s="12">
        <v>32.217120000000001</v>
      </c>
      <c r="F266" s="12">
        <v>83.095200000000006</v>
      </c>
      <c r="G266" s="12">
        <v>16.6463</v>
      </c>
      <c r="H266" s="12">
        <v>0.54162999999999994</v>
      </c>
      <c r="I266" s="12">
        <v>30.73358</v>
      </c>
      <c r="J266" s="12">
        <v>100</v>
      </c>
      <c r="K266" s="12">
        <v>1E+16</v>
      </c>
      <c r="L266" s="12">
        <v>2467000000</v>
      </c>
      <c r="N266" s="12">
        <v>300</v>
      </c>
      <c r="O266" s="12" t="s">
        <v>86</v>
      </c>
      <c r="P266" s="12">
        <v>38.646999999999998</v>
      </c>
      <c r="Q266" s="12">
        <v>0.62180999999999997</v>
      </c>
      <c r="R266" s="12">
        <v>32.216459999999998</v>
      </c>
      <c r="S266" s="12">
        <v>83.093299999999999</v>
      </c>
      <c r="T266" s="12">
        <v>16.645600000000002</v>
      </c>
      <c r="U266" s="12">
        <v>0.54162999999999994</v>
      </c>
      <c r="V266" s="12">
        <v>30.732379999999999</v>
      </c>
      <c r="W266" s="12">
        <v>100</v>
      </c>
      <c r="X266" s="12">
        <v>1E+16</v>
      </c>
      <c r="Y266" s="12">
        <v>2467000000</v>
      </c>
    </row>
    <row r="267" spans="1:25">
      <c r="A267" s="12">
        <v>300</v>
      </c>
      <c r="B267" s="12" t="s">
        <v>87</v>
      </c>
      <c r="C267" s="12">
        <v>38.646999999999998</v>
      </c>
      <c r="D267" s="12">
        <v>0.62180000000000002</v>
      </c>
      <c r="E267" s="12">
        <v>32.216790000000003</v>
      </c>
      <c r="F267" s="12">
        <v>83.094999999999999</v>
      </c>
      <c r="G267" s="12">
        <v>16.645900000000001</v>
      </c>
      <c r="H267" s="12">
        <v>0.54162999999999994</v>
      </c>
      <c r="I267" s="12">
        <v>30.73292</v>
      </c>
      <c r="J267" s="12">
        <v>100</v>
      </c>
      <c r="K267" s="12">
        <v>1E+16</v>
      </c>
      <c r="L267" s="12">
        <v>3092000000</v>
      </c>
      <c r="N267" s="12">
        <v>300</v>
      </c>
      <c r="O267" s="12" t="s">
        <v>87</v>
      </c>
      <c r="P267" s="12">
        <v>38.646999999999998</v>
      </c>
      <c r="Q267" s="12">
        <v>0.62180000000000002</v>
      </c>
      <c r="R267" s="12">
        <v>32.215960000000003</v>
      </c>
      <c r="S267" s="12">
        <v>83.092699999999994</v>
      </c>
      <c r="T267" s="12">
        <v>16.645099999999999</v>
      </c>
      <c r="U267" s="12">
        <v>0.54161000000000004</v>
      </c>
      <c r="V267" s="12">
        <v>30.732520000000001</v>
      </c>
      <c r="W267" s="12">
        <v>100</v>
      </c>
      <c r="X267" s="12">
        <v>1E+16</v>
      </c>
      <c r="Y267" s="12">
        <v>3092000000</v>
      </c>
    </row>
    <row r="268" spans="1:25">
      <c r="A268" s="12">
        <v>300</v>
      </c>
      <c r="B268" s="12" t="s">
        <v>88</v>
      </c>
      <c r="C268" s="12">
        <v>38.646999999999998</v>
      </c>
      <c r="D268" s="12">
        <v>0.62178999999999995</v>
      </c>
      <c r="E268" s="12">
        <v>32.216380000000001</v>
      </c>
      <c r="F268" s="12">
        <v>83.094800000000006</v>
      </c>
      <c r="G268" s="12">
        <v>16.645399999999999</v>
      </c>
      <c r="H268" s="12">
        <v>0.54161000000000004</v>
      </c>
      <c r="I268" s="12">
        <v>30.7332</v>
      </c>
      <c r="J268" s="12">
        <v>100</v>
      </c>
      <c r="K268" s="12">
        <v>1E+16</v>
      </c>
      <c r="L268" s="12">
        <v>3875000000</v>
      </c>
      <c r="N268" s="12">
        <v>300</v>
      </c>
      <c r="O268" s="12" t="s">
        <v>88</v>
      </c>
      <c r="P268" s="12">
        <v>38.646999999999998</v>
      </c>
      <c r="Q268" s="12">
        <v>0.62178999999999995</v>
      </c>
      <c r="R268" s="12">
        <v>32.215339999999998</v>
      </c>
      <c r="S268" s="12">
        <v>83.091899999999995</v>
      </c>
      <c r="T268" s="12">
        <v>16.644400000000001</v>
      </c>
      <c r="U268" s="12">
        <v>0.54161000000000004</v>
      </c>
      <c r="V268" s="12">
        <v>30.731310000000001</v>
      </c>
      <c r="W268" s="12">
        <v>100</v>
      </c>
      <c r="X268" s="12">
        <v>1E+16</v>
      </c>
      <c r="Y268" s="12">
        <v>3875000000</v>
      </c>
    </row>
    <row r="269" spans="1:25">
      <c r="A269" s="12">
        <v>300</v>
      </c>
      <c r="B269" s="12" t="s">
        <v>89</v>
      </c>
      <c r="C269" s="12">
        <v>38.646999999999998</v>
      </c>
      <c r="D269" s="12">
        <v>0.62178</v>
      </c>
      <c r="E269" s="12">
        <v>32.215859999999999</v>
      </c>
      <c r="F269" s="12">
        <v>83.094499999999996</v>
      </c>
      <c r="G269" s="12">
        <v>16.6449</v>
      </c>
      <c r="H269" s="12">
        <v>0.54161000000000004</v>
      </c>
      <c r="I269" s="12">
        <v>30.732150000000001</v>
      </c>
      <c r="J269" s="12">
        <v>100</v>
      </c>
      <c r="K269" s="12">
        <v>1E+16</v>
      </c>
      <c r="L269" s="12">
        <v>4856000000</v>
      </c>
      <c r="N269" s="12">
        <v>300</v>
      </c>
      <c r="O269" s="12" t="s">
        <v>89</v>
      </c>
      <c r="P269" s="12">
        <v>38.646999999999998</v>
      </c>
      <c r="Q269" s="12">
        <v>0.62178999999999995</v>
      </c>
      <c r="R269" s="12">
        <v>32.214559999999999</v>
      </c>
      <c r="S269" s="12">
        <v>83.090900000000005</v>
      </c>
      <c r="T269" s="12">
        <v>16.643599999999999</v>
      </c>
      <c r="U269" s="12">
        <v>0.54159000000000002</v>
      </c>
      <c r="V269" s="12">
        <v>30.730899999999998</v>
      </c>
      <c r="W269" s="12">
        <v>100</v>
      </c>
      <c r="X269" s="12">
        <v>1E+16</v>
      </c>
      <c r="Y269" s="12">
        <v>4856000000</v>
      </c>
    </row>
    <row r="270" spans="1:25">
      <c r="A270" s="12">
        <v>300</v>
      </c>
      <c r="B270" s="12" t="s">
        <v>90</v>
      </c>
      <c r="C270" s="12">
        <v>38.646999999999998</v>
      </c>
      <c r="D270" s="12">
        <v>0.62177000000000004</v>
      </c>
      <c r="E270" s="12">
        <v>32.215200000000003</v>
      </c>
      <c r="F270" s="12">
        <v>83.094200000000001</v>
      </c>
      <c r="G270" s="12">
        <v>16.644200000000001</v>
      </c>
      <c r="H270" s="12">
        <v>0.54159000000000002</v>
      </c>
      <c r="I270" s="12">
        <v>30.731950000000001</v>
      </c>
      <c r="J270" s="12">
        <v>100</v>
      </c>
      <c r="K270" s="12">
        <v>1E+16</v>
      </c>
      <c r="L270" s="12">
        <v>6086000000</v>
      </c>
      <c r="N270" s="12">
        <v>300</v>
      </c>
      <c r="O270" s="12" t="s">
        <v>90</v>
      </c>
      <c r="P270" s="12">
        <v>38.646999999999998</v>
      </c>
      <c r="Q270" s="12">
        <v>0.62178</v>
      </c>
      <c r="R270" s="12">
        <v>32.21358</v>
      </c>
      <c r="S270" s="12">
        <v>83.089699999999993</v>
      </c>
      <c r="T270" s="12">
        <v>16.642600000000002</v>
      </c>
      <c r="U270" s="12">
        <v>0.54157</v>
      </c>
      <c r="V270" s="12">
        <v>30.73011</v>
      </c>
      <c r="W270" s="12">
        <v>100</v>
      </c>
      <c r="X270" s="12">
        <v>1E+16</v>
      </c>
      <c r="Y270" s="12">
        <v>6086000000</v>
      </c>
    </row>
    <row r="271" spans="1:25">
      <c r="A271" s="12">
        <v>300</v>
      </c>
      <c r="B271" s="12" t="s">
        <v>91</v>
      </c>
      <c r="C271" s="12">
        <v>38.646999999999998</v>
      </c>
      <c r="D271" s="12">
        <v>0.62175999999999998</v>
      </c>
      <c r="E271" s="12">
        <v>32.214390000000002</v>
      </c>
      <c r="F271" s="12">
        <v>83.093699999999998</v>
      </c>
      <c r="G271" s="12">
        <v>16.6433</v>
      </c>
      <c r="H271" s="12">
        <v>0.54159000000000002</v>
      </c>
      <c r="I271" s="12">
        <v>30.730319999999999</v>
      </c>
      <c r="J271" s="12">
        <v>100</v>
      </c>
      <c r="K271" s="12">
        <v>1E+16</v>
      </c>
      <c r="L271" s="12">
        <v>7627000000</v>
      </c>
      <c r="N271" s="12">
        <v>300</v>
      </c>
      <c r="O271" s="12" t="s">
        <v>91</v>
      </c>
      <c r="P271" s="12">
        <v>38.646999999999998</v>
      </c>
      <c r="Q271" s="12">
        <v>0.62175999999999998</v>
      </c>
      <c r="R271" s="12">
        <v>32.212350000000001</v>
      </c>
      <c r="S271" s="12">
        <v>83.088099999999997</v>
      </c>
      <c r="T271" s="12">
        <v>16.641300000000001</v>
      </c>
      <c r="U271" s="12">
        <v>0.54154999999999998</v>
      </c>
      <c r="V271" s="12">
        <v>30.728829999999999</v>
      </c>
      <c r="W271" s="12">
        <v>100</v>
      </c>
      <c r="X271" s="12">
        <v>1E+16</v>
      </c>
      <c r="Y271" s="12">
        <v>7627000000</v>
      </c>
    </row>
    <row r="272" spans="1:25">
      <c r="A272" s="12">
        <v>300</v>
      </c>
      <c r="B272" s="12" t="s">
        <v>92</v>
      </c>
      <c r="C272" s="12">
        <v>38.646999999999998</v>
      </c>
      <c r="D272" s="12">
        <v>0.62173999999999996</v>
      </c>
      <c r="E272" s="12">
        <v>32.213360000000002</v>
      </c>
      <c r="F272" s="12">
        <v>83.093199999999996</v>
      </c>
      <c r="G272" s="12">
        <v>16.642199999999999</v>
      </c>
      <c r="H272" s="12">
        <v>0.54157</v>
      </c>
      <c r="I272" s="12">
        <v>30.729379999999999</v>
      </c>
      <c r="J272" s="12">
        <v>100</v>
      </c>
      <c r="K272" s="12">
        <v>1E+16</v>
      </c>
      <c r="L272" s="12">
        <v>9559000000</v>
      </c>
      <c r="N272" s="12">
        <v>300</v>
      </c>
      <c r="O272" s="12" t="s">
        <v>92</v>
      </c>
      <c r="P272" s="12">
        <v>38.646999999999998</v>
      </c>
      <c r="Q272" s="12">
        <v>0.62175000000000002</v>
      </c>
      <c r="R272" s="12">
        <v>32.210810000000002</v>
      </c>
      <c r="S272" s="12">
        <v>83.086200000000005</v>
      </c>
      <c r="T272" s="12">
        <v>16.639700000000001</v>
      </c>
      <c r="U272" s="12">
        <v>0.54152999999999996</v>
      </c>
      <c r="V272" s="12">
        <v>30.726959999999998</v>
      </c>
      <c r="W272" s="12">
        <v>100</v>
      </c>
      <c r="X272" s="12">
        <v>1E+16</v>
      </c>
      <c r="Y272" s="12">
        <v>9559000000</v>
      </c>
    </row>
    <row r="273" spans="1:25">
      <c r="A273" s="12">
        <v>300</v>
      </c>
      <c r="B273" s="12" t="s">
        <v>93</v>
      </c>
      <c r="C273" s="12">
        <v>38.646999999999998</v>
      </c>
      <c r="D273" s="12">
        <v>0.62172000000000005</v>
      </c>
      <c r="E273" s="12">
        <v>32.21208</v>
      </c>
      <c r="F273" s="12">
        <v>83.092500000000001</v>
      </c>
      <c r="G273" s="12">
        <v>16.640799999999999</v>
      </c>
      <c r="H273" s="12">
        <v>0.54154999999999998</v>
      </c>
      <c r="I273" s="12">
        <v>30.727920000000001</v>
      </c>
      <c r="J273" s="12">
        <v>100</v>
      </c>
      <c r="K273" s="12">
        <v>1E+16</v>
      </c>
      <c r="L273" s="12">
        <v>11980000000</v>
      </c>
      <c r="N273" s="12">
        <v>300</v>
      </c>
      <c r="O273" s="12" t="s">
        <v>93</v>
      </c>
      <c r="P273" s="12">
        <v>38.646999999999998</v>
      </c>
      <c r="Q273" s="12">
        <v>0.62173</v>
      </c>
      <c r="R273" s="12">
        <v>32.208889999999997</v>
      </c>
      <c r="S273" s="12">
        <v>83.083699999999993</v>
      </c>
      <c r="T273" s="12">
        <v>16.637599999999999</v>
      </c>
      <c r="U273" s="12">
        <v>0.54149000000000003</v>
      </c>
      <c r="V273" s="12">
        <v>30.725439999999999</v>
      </c>
      <c r="W273" s="12">
        <v>100</v>
      </c>
      <c r="X273" s="12">
        <v>1E+16</v>
      </c>
      <c r="Y273" s="12">
        <v>11980000000</v>
      </c>
    </row>
    <row r="274" spans="1:25">
      <c r="A274" s="12">
        <v>300</v>
      </c>
      <c r="B274" s="12" t="s">
        <v>94</v>
      </c>
      <c r="C274" s="12">
        <v>38.646999999999998</v>
      </c>
      <c r="D274" s="12">
        <v>0.62168999999999996</v>
      </c>
      <c r="E274" s="12">
        <v>32.210479999999997</v>
      </c>
      <c r="F274" s="12">
        <v>83.091700000000003</v>
      </c>
      <c r="G274" s="12">
        <v>16.638999999999999</v>
      </c>
      <c r="H274" s="12">
        <v>0.54151000000000005</v>
      </c>
      <c r="I274" s="12">
        <v>30.72692</v>
      </c>
      <c r="J274" s="12">
        <v>100</v>
      </c>
      <c r="K274" s="12">
        <v>1E+16</v>
      </c>
      <c r="L274" s="12">
        <v>15010000000</v>
      </c>
      <c r="N274" s="12">
        <v>300</v>
      </c>
      <c r="O274" s="12" t="s">
        <v>94</v>
      </c>
      <c r="P274" s="12">
        <v>38.646999999999998</v>
      </c>
      <c r="Q274" s="12">
        <v>0.62170000000000003</v>
      </c>
      <c r="R274" s="12">
        <v>32.206479999999999</v>
      </c>
      <c r="S274" s="12">
        <v>83.080699999999993</v>
      </c>
      <c r="T274" s="12">
        <v>16.635100000000001</v>
      </c>
      <c r="U274" s="12">
        <v>0.54146000000000005</v>
      </c>
      <c r="V274" s="12">
        <v>30.72298</v>
      </c>
      <c r="W274" s="12">
        <v>100</v>
      </c>
      <c r="X274" s="12">
        <v>1E+16</v>
      </c>
      <c r="Y274" s="12">
        <v>15010000000</v>
      </c>
    </row>
    <row r="275" spans="1:25">
      <c r="A275" s="12">
        <v>300</v>
      </c>
      <c r="B275" s="12" t="s">
        <v>95</v>
      </c>
      <c r="C275" s="12">
        <v>38.646999999999998</v>
      </c>
      <c r="D275" s="12">
        <v>0.62165000000000004</v>
      </c>
      <c r="E275" s="12">
        <v>32.208469999999998</v>
      </c>
      <c r="F275" s="12">
        <v>83.090599999999995</v>
      </c>
      <c r="G275" s="12">
        <v>16.636900000000001</v>
      </c>
      <c r="H275" s="12">
        <v>0.54147000000000001</v>
      </c>
      <c r="I275" s="12">
        <v>30.72512</v>
      </c>
      <c r="J275" s="12">
        <v>100</v>
      </c>
      <c r="K275" s="12">
        <v>1E+16</v>
      </c>
      <c r="L275" s="12">
        <v>18820000000</v>
      </c>
      <c r="N275" s="12">
        <v>300</v>
      </c>
      <c r="O275" s="12" t="s">
        <v>95</v>
      </c>
      <c r="P275" s="12">
        <v>38.646999999999998</v>
      </c>
      <c r="Q275" s="12">
        <v>0.62166999999999994</v>
      </c>
      <c r="R275" s="12">
        <v>32.20346</v>
      </c>
      <c r="S275" s="12">
        <v>83.076899999999995</v>
      </c>
      <c r="T275" s="12">
        <v>16.631900000000002</v>
      </c>
      <c r="U275" s="12">
        <v>0.54142000000000001</v>
      </c>
      <c r="V275" s="12">
        <v>30.719349999999999</v>
      </c>
      <c r="W275" s="12">
        <v>100</v>
      </c>
      <c r="X275" s="12">
        <v>1E+16</v>
      </c>
      <c r="Y275" s="12">
        <v>18820000000</v>
      </c>
    </row>
    <row r="276" spans="1:25">
      <c r="A276" s="12">
        <v>300</v>
      </c>
      <c r="B276" s="12" t="s">
        <v>96</v>
      </c>
      <c r="C276" s="12">
        <v>38.646999999999998</v>
      </c>
      <c r="D276" s="12">
        <v>0.62161</v>
      </c>
      <c r="E276" s="12">
        <v>32.205950000000001</v>
      </c>
      <c r="F276" s="12">
        <v>83.089299999999994</v>
      </c>
      <c r="G276" s="12">
        <v>16.6341</v>
      </c>
      <c r="H276" s="12">
        <v>0.54144000000000003</v>
      </c>
      <c r="I276" s="12">
        <v>30.722300000000001</v>
      </c>
      <c r="J276" s="12">
        <v>100</v>
      </c>
      <c r="K276" s="12">
        <v>1E+16</v>
      </c>
      <c r="L276" s="12">
        <v>23580000000</v>
      </c>
      <c r="N276" s="12">
        <v>300</v>
      </c>
      <c r="O276" s="12" t="s">
        <v>96</v>
      </c>
      <c r="P276" s="12">
        <v>38.646999999999998</v>
      </c>
      <c r="Q276" s="12">
        <v>0.62163000000000002</v>
      </c>
      <c r="R276" s="12">
        <v>32.199680000000001</v>
      </c>
      <c r="S276" s="12">
        <v>83.072100000000006</v>
      </c>
      <c r="T276" s="12">
        <v>16.628</v>
      </c>
      <c r="U276" s="12">
        <v>0.54135999999999995</v>
      </c>
      <c r="V276" s="12">
        <v>30.71536</v>
      </c>
      <c r="W276" s="12">
        <v>100</v>
      </c>
      <c r="X276" s="12">
        <v>1E+16</v>
      </c>
      <c r="Y276" s="12">
        <v>23580000000</v>
      </c>
    </row>
    <row r="277" spans="1:25">
      <c r="A277" s="12">
        <v>300</v>
      </c>
      <c r="B277" s="12" t="s">
        <v>97</v>
      </c>
      <c r="C277" s="12">
        <v>38.646999999999998</v>
      </c>
      <c r="D277" s="12">
        <v>0.62156</v>
      </c>
      <c r="E277" s="12">
        <v>32.202800000000003</v>
      </c>
      <c r="F277" s="12">
        <v>83.087599999999995</v>
      </c>
      <c r="G277" s="12">
        <v>16.630700000000001</v>
      </c>
      <c r="H277" s="12">
        <v>0.54137999999999997</v>
      </c>
      <c r="I277" s="12">
        <v>30.719329999999999</v>
      </c>
      <c r="J277" s="12">
        <v>100</v>
      </c>
      <c r="K277" s="12">
        <v>1E+16</v>
      </c>
      <c r="L277" s="12">
        <v>29550000000</v>
      </c>
      <c r="N277" s="12">
        <v>300</v>
      </c>
      <c r="O277" s="12" t="s">
        <v>97</v>
      </c>
      <c r="P277" s="12">
        <v>38.646999999999998</v>
      </c>
      <c r="Q277" s="12">
        <v>0.62158000000000002</v>
      </c>
      <c r="R277" s="12">
        <v>32.194960000000002</v>
      </c>
      <c r="S277" s="12">
        <v>83.066199999999995</v>
      </c>
      <c r="T277" s="12">
        <v>16.623000000000001</v>
      </c>
      <c r="U277" s="12">
        <v>0.54127999999999998</v>
      </c>
      <c r="V277" s="12">
        <v>30.710650000000001</v>
      </c>
      <c r="W277" s="12">
        <v>100</v>
      </c>
      <c r="X277" s="12">
        <v>1E+16</v>
      </c>
      <c r="Y277" s="12">
        <v>29550000000</v>
      </c>
    </row>
    <row r="278" spans="1:25">
      <c r="A278" s="12">
        <v>300</v>
      </c>
      <c r="B278" s="12" t="s">
        <v>98</v>
      </c>
      <c r="C278" s="12">
        <v>38.646999999999998</v>
      </c>
      <c r="D278" s="12">
        <v>0.62148999999999999</v>
      </c>
      <c r="E278" s="12">
        <v>32.198860000000003</v>
      </c>
      <c r="F278" s="12">
        <v>83.085599999999999</v>
      </c>
      <c r="G278" s="12">
        <v>16.6265</v>
      </c>
      <c r="H278" s="12">
        <v>0.54132000000000002</v>
      </c>
      <c r="I278" s="12">
        <v>30.714790000000001</v>
      </c>
      <c r="J278" s="12">
        <v>100</v>
      </c>
      <c r="K278" s="12">
        <v>1E+16</v>
      </c>
      <c r="L278" s="12">
        <v>37040000000</v>
      </c>
      <c r="N278" s="12">
        <v>300</v>
      </c>
      <c r="O278" s="12" t="s">
        <v>98</v>
      </c>
      <c r="P278" s="12">
        <v>38.646999999999998</v>
      </c>
      <c r="Q278" s="12">
        <v>0.62151999999999996</v>
      </c>
      <c r="R278" s="12">
        <v>32.189050000000002</v>
      </c>
      <c r="S278" s="12">
        <v>83.058899999999994</v>
      </c>
      <c r="T278" s="12">
        <v>16.616900000000001</v>
      </c>
      <c r="U278" s="12">
        <v>0.54117999999999999</v>
      </c>
      <c r="V278" s="12">
        <v>30.70477</v>
      </c>
      <c r="W278" s="12">
        <v>100</v>
      </c>
      <c r="X278" s="12">
        <v>1E+16</v>
      </c>
      <c r="Y278" s="12">
        <v>37040000000</v>
      </c>
    </row>
    <row r="279" spans="1:25">
      <c r="A279" s="12">
        <v>300</v>
      </c>
      <c r="B279" s="12" t="s">
        <v>99</v>
      </c>
      <c r="C279" s="12">
        <v>38.646999999999998</v>
      </c>
      <c r="D279" s="12">
        <v>0.62141000000000002</v>
      </c>
      <c r="E279" s="12">
        <v>32.193919999999999</v>
      </c>
      <c r="F279" s="12">
        <v>83.082999999999998</v>
      </c>
      <c r="G279" s="12">
        <v>16.621200000000002</v>
      </c>
      <c r="H279" s="12">
        <v>0.54122000000000003</v>
      </c>
      <c r="I279" s="12">
        <v>30.71049</v>
      </c>
      <c r="J279" s="12">
        <v>100</v>
      </c>
      <c r="K279" s="12">
        <v>1E+16</v>
      </c>
      <c r="L279" s="12">
        <v>46420000000</v>
      </c>
      <c r="N279" s="12">
        <v>300</v>
      </c>
      <c r="O279" s="12" t="s">
        <v>99</v>
      </c>
      <c r="P279" s="12">
        <v>38.646999999999998</v>
      </c>
      <c r="Q279" s="12">
        <v>0.62143999999999999</v>
      </c>
      <c r="R279" s="12">
        <v>32.181660000000001</v>
      </c>
      <c r="S279" s="12">
        <v>83.049800000000005</v>
      </c>
      <c r="T279" s="12">
        <v>16.609100000000002</v>
      </c>
      <c r="U279" s="12">
        <v>0.54105999999999999</v>
      </c>
      <c r="V279" s="12">
        <v>30.69717</v>
      </c>
      <c r="W279" s="12">
        <v>100</v>
      </c>
      <c r="X279" s="12">
        <v>1E+16</v>
      </c>
      <c r="Y279" s="12">
        <v>46420000000</v>
      </c>
    </row>
    <row r="280" spans="1:25">
      <c r="A280" s="12">
        <v>300</v>
      </c>
      <c r="B280" s="12" t="s">
        <v>100</v>
      </c>
      <c r="C280" s="12">
        <v>38.646999999999998</v>
      </c>
      <c r="D280" s="12">
        <v>0.62129999999999996</v>
      </c>
      <c r="E280" s="12">
        <v>32.187750000000001</v>
      </c>
      <c r="F280" s="12">
        <v>83.079800000000006</v>
      </c>
      <c r="G280" s="12">
        <v>16.6145</v>
      </c>
      <c r="H280" s="12">
        <v>0.54112000000000005</v>
      </c>
      <c r="I280" s="12">
        <v>30.703759999999999</v>
      </c>
      <c r="J280" s="12">
        <v>100</v>
      </c>
      <c r="K280" s="12">
        <v>1E+16</v>
      </c>
      <c r="L280" s="12">
        <v>58170000000</v>
      </c>
      <c r="N280" s="12">
        <v>300</v>
      </c>
      <c r="O280" s="12" t="s">
        <v>100</v>
      </c>
      <c r="P280" s="12">
        <v>38.646999999999998</v>
      </c>
      <c r="Q280" s="12">
        <v>0.62134999999999996</v>
      </c>
      <c r="R280" s="12">
        <v>32.172420000000002</v>
      </c>
      <c r="S280" s="12">
        <v>83.038499999999999</v>
      </c>
      <c r="T280" s="12">
        <v>16.599499999999999</v>
      </c>
      <c r="U280" s="12">
        <v>0.54093000000000002</v>
      </c>
      <c r="V280" s="12">
        <v>30.687149999999999</v>
      </c>
      <c r="W280" s="12">
        <v>100</v>
      </c>
      <c r="X280" s="12">
        <v>1E+16</v>
      </c>
      <c r="Y280" s="12">
        <v>58170000000</v>
      </c>
    </row>
    <row r="281" spans="1:25">
      <c r="A281" s="12">
        <v>300</v>
      </c>
      <c r="B281" s="12" t="s">
        <v>101</v>
      </c>
      <c r="C281" s="12">
        <v>38.646999999999998</v>
      </c>
      <c r="D281" s="12">
        <v>0.62117</v>
      </c>
      <c r="E281" s="12">
        <v>32.180039999999998</v>
      </c>
      <c r="F281" s="12">
        <v>83.075699999999998</v>
      </c>
      <c r="G281" s="12">
        <v>16.606200000000001</v>
      </c>
      <c r="H281" s="12">
        <v>0.54098999999999997</v>
      </c>
      <c r="I281" s="12">
        <v>30.696200000000001</v>
      </c>
      <c r="J281" s="12">
        <v>100</v>
      </c>
      <c r="K281" s="12">
        <v>1E+16</v>
      </c>
      <c r="L281" s="12">
        <v>72900000000</v>
      </c>
      <c r="N281" s="12">
        <v>300</v>
      </c>
      <c r="O281" s="12" t="s">
        <v>101</v>
      </c>
      <c r="P281" s="12">
        <v>38.646999999999998</v>
      </c>
      <c r="Q281" s="12">
        <v>0.62121999999999999</v>
      </c>
      <c r="R281" s="12">
        <v>32.160899999999998</v>
      </c>
      <c r="S281" s="12">
        <v>83.024500000000003</v>
      </c>
      <c r="T281" s="12">
        <v>16.587599999999998</v>
      </c>
      <c r="U281" s="12">
        <v>0.54074999999999995</v>
      </c>
      <c r="V281" s="12">
        <v>30.674990000000001</v>
      </c>
      <c r="W281" s="12">
        <v>100</v>
      </c>
      <c r="X281" s="12">
        <v>1E+16</v>
      </c>
      <c r="Y281" s="12">
        <v>72900000000</v>
      </c>
    </row>
    <row r="282" spans="1:25">
      <c r="A282" s="12">
        <v>300</v>
      </c>
      <c r="B282" s="12" t="s">
        <v>102</v>
      </c>
      <c r="C282" s="12">
        <v>38.646999999999998</v>
      </c>
      <c r="D282" s="12">
        <v>0.62100999999999995</v>
      </c>
      <c r="E282" s="12">
        <v>32.170409999999997</v>
      </c>
      <c r="F282" s="12">
        <v>83.070700000000002</v>
      </c>
      <c r="G282" s="12">
        <v>16.5959</v>
      </c>
      <c r="H282" s="12">
        <v>0.54083000000000003</v>
      </c>
      <c r="I282" s="12">
        <v>30.685980000000001</v>
      </c>
      <c r="J282" s="12">
        <v>100</v>
      </c>
      <c r="K282" s="12">
        <v>1E+16</v>
      </c>
      <c r="L282" s="12">
        <v>91370000000</v>
      </c>
      <c r="N282" s="12">
        <v>300</v>
      </c>
      <c r="O282" s="12" t="s">
        <v>102</v>
      </c>
      <c r="P282" s="12">
        <v>38.646999999999998</v>
      </c>
      <c r="Q282" s="12">
        <v>0.62107000000000001</v>
      </c>
      <c r="R282" s="12">
        <v>32.146529999999998</v>
      </c>
      <c r="S282" s="12">
        <v>83.007400000000004</v>
      </c>
      <c r="T282" s="12">
        <v>16.572700000000001</v>
      </c>
      <c r="U282" s="12">
        <v>0.54052</v>
      </c>
      <c r="V282" s="12">
        <v>30.66076</v>
      </c>
      <c r="W282" s="12">
        <v>100</v>
      </c>
      <c r="X282" s="12">
        <v>1E+16</v>
      </c>
      <c r="Y282" s="12">
        <v>91370000000</v>
      </c>
    </row>
    <row r="283" spans="1:25">
      <c r="A283" s="12">
        <v>300</v>
      </c>
      <c r="B283" s="12" t="s">
        <v>103</v>
      </c>
      <c r="C283" s="12">
        <v>38.646999999999998</v>
      </c>
      <c r="D283" s="12">
        <v>0.62080999999999997</v>
      </c>
      <c r="E283" s="12">
        <v>32.158389999999997</v>
      </c>
      <c r="F283" s="12">
        <v>83.064499999999995</v>
      </c>
      <c r="G283" s="12">
        <v>16.583100000000002</v>
      </c>
      <c r="H283" s="12">
        <v>0.54061999999999999</v>
      </c>
      <c r="I283" s="12">
        <v>30.674440000000001</v>
      </c>
      <c r="J283" s="12">
        <v>100</v>
      </c>
      <c r="K283" s="12">
        <v>1E+16</v>
      </c>
      <c r="L283" s="12">
        <v>114500000000</v>
      </c>
      <c r="N283" s="12">
        <v>300</v>
      </c>
      <c r="O283" s="12" t="s">
        <v>103</v>
      </c>
      <c r="P283" s="12">
        <v>38.646999999999998</v>
      </c>
      <c r="Q283" s="12">
        <v>0.62087999999999999</v>
      </c>
      <c r="R283" s="12">
        <v>32.128639999999997</v>
      </c>
      <c r="S283" s="12">
        <v>82.986500000000007</v>
      </c>
      <c r="T283" s="12">
        <v>16.554200000000002</v>
      </c>
      <c r="U283" s="12">
        <v>0.54024000000000005</v>
      </c>
      <c r="V283" s="12">
        <v>30.642119999999998</v>
      </c>
      <c r="W283" s="12">
        <v>100</v>
      </c>
      <c r="X283" s="12">
        <v>1E+16</v>
      </c>
      <c r="Y283" s="12">
        <v>114500000000</v>
      </c>
    </row>
    <row r="284" spans="1:25">
      <c r="A284" s="12">
        <v>300</v>
      </c>
      <c r="B284" s="12" t="s">
        <v>104</v>
      </c>
      <c r="C284" s="12">
        <v>38.646999999999998</v>
      </c>
      <c r="D284" s="12">
        <v>0.62055000000000005</v>
      </c>
      <c r="E284" s="12">
        <v>32.143410000000003</v>
      </c>
      <c r="F284" s="12">
        <v>83.056799999999996</v>
      </c>
      <c r="G284" s="12">
        <v>16.5671</v>
      </c>
      <c r="H284" s="12">
        <v>0.54035999999999995</v>
      </c>
      <c r="I284" s="12">
        <v>30.65936</v>
      </c>
      <c r="J284" s="12">
        <v>100</v>
      </c>
      <c r="K284" s="12">
        <v>1E+16</v>
      </c>
      <c r="L284" s="12">
        <v>143500000000</v>
      </c>
      <c r="N284" s="12">
        <v>300</v>
      </c>
      <c r="O284" s="12" t="s">
        <v>104</v>
      </c>
      <c r="P284" s="12">
        <v>38.646999999999998</v>
      </c>
      <c r="Q284" s="12">
        <v>0.62065000000000003</v>
      </c>
      <c r="R284" s="12">
        <v>32.106380000000001</v>
      </c>
      <c r="S284" s="12">
        <v>82.960999999999999</v>
      </c>
      <c r="T284" s="12">
        <v>16.531400000000001</v>
      </c>
      <c r="U284" s="12">
        <v>0.53988999999999998</v>
      </c>
      <c r="V284" s="12">
        <v>30.619769999999999</v>
      </c>
      <c r="W284" s="12">
        <v>100</v>
      </c>
      <c r="X284" s="12">
        <v>1E+16</v>
      </c>
      <c r="Y284" s="12">
        <v>143500000000</v>
      </c>
    </row>
    <row r="285" spans="1:25">
      <c r="A285" s="12">
        <v>300</v>
      </c>
      <c r="B285" s="12" t="s">
        <v>105</v>
      </c>
      <c r="C285" s="12">
        <v>38.646999999999998</v>
      </c>
      <c r="D285" s="12">
        <v>0.62024999999999997</v>
      </c>
      <c r="E285" s="12">
        <v>32.124749999999999</v>
      </c>
      <c r="F285" s="12">
        <v>83.047300000000007</v>
      </c>
      <c r="G285" s="12">
        <v>16.5474</v>
      </c>
      <c r="H285" s="12">
        <v>0.54005000000000003</v>
      </c>
      <c r="I285" s="12">
        <v>30.640560000000001</v>
      </c>
      <c r="J285" s="12">
        <v>100</v>
      </c>
      <c r="K285" s="12">
        <v>1E+16</v>
      </c>
      <c r="L285" s="12">
        <v>179800000000</v>
      </c>
      <c r="N285" s="12">
        <v>300</v>
      </c>
      <c r="O285" s="12" t="s">
        <v>105</v>
      </c>
      <c r="P285" s="12">
        <v>38.646999999999998</v>
      </c>
      <c r="Q285" s="12">
        <v>0.62034999999999996</v>
      </c>
      <c r="R285" s="12">
        <v>32.078760000000003</v>
      </c>
      <c r="S285" s="12">
        <v>82.930300000000003</v>
      </c>
      <c r="T285" s="12">
        <v>16.5032</v>
      </c>
      <c r="U285" s="12">
        <v>0.53947999999999996</v>
      </c>
      <c r="V285" s="12">
        <v>30.590820000000001</v>
      </c>
      <c r="W285" s="12">
        <v>100</v>
      </c>
      <c r="X285" s="12">
        <v>1E+16</v>
      </c>
      <c r="Y285" s="12">
        <v>179800000000</v>
      </c>
    </row>
    <row r="286" spans="1:25">
      <c r="A286" s="12">
        <v>300</v>
      </c>
      <c r="B286" s="12" t="s">
        <v>106</v>
      </c>
      <c r="C286" s="12">
        <v>38.646999999999998</v>
      </c>
      <c r="D286" s="12">
        <v>0.61985999999999997</v>
      </c>
      <c r="E286" s="12">
        <v>32.101579999999998</v>
      </c>
      <c r="F286" s="12">
        <v>83.036699999999996</v>
      </c>
      <c r="G286" s="12">
        <v>16.523</v>
      </c>
      <c r="H286" s="12">
        <v>0.53968000000000005</v>
      </c>
      <c r="I286" s="12">
        <v>30.616479999999999</v>
      </c>
      <c r="J286" s="12">
        <v>100</v>
      </c>
      <c r="K286" s="12">
        <v>1E+16</v>
      </c>
      <c r="L286" s="12">
        <v>225400000000</v>
      </c>
      <c r="N286" s="12">
        <v>300</v>
      </c>
      <c r="O286" s="12" t="s">
        <v>106</v>
      </c>
      <c r="P286" s="12">
        <v>38.646999999999998</v>
      </c>
      <c r="Q286" s="12">
        <v>0.61997999999999998</v>
      </c>
      <c r="R286" s="12">
        <v>32.044559999999997</v>
      </c>
      <c r="S286" s="12">
        <v>82.893699999999995</v>
      </c>
      <c r="T286" s="12">
        <v>16.468599999999999</v>
      </c>
      <c r="U286" s="12">
        <v>0.53895000000000004</v>
      </c>
      <c r="V286" s="12">
        <v>30.5565</v>
      </c>
      <c r="W286" s="12">
        <v>100</v>
      </c>
      <c r="X286" s="12">
        <v>1E+16</v>
      </c>
      <c r="Y286" s="12">
        <v>225400000000</v>
      </c>
    </row>
    <row r="287" spans="1:25">
      <c r="A287" s="12">
        <v>300</v>
      </c>
      <c r="B287" s="12" t="s">
        <v>107</v>
      </c>
      <c r="C287" s="12">
        <v>38.646999999999998</v>
      </c>
      <c r="D287" s="12">
        <v>0.61936999999999998</v>
      </c>
      <c r="E287" s="12">
        <v>32.072830000000003</v>
      </c>
      <c r="F287" s="12">
        <v>83.025899999999993</v>
      </c>
      <c r="G287" s="12">
        <v>16.492999999999999</v>
      </c>
      <c r="H287" s="12">
        <v>0.53920999999999997</v>
      </c>
      <c r="I287" s="12">
        <v>30.58745</v>
      </c>
      <c r="J287" s="12">
        <v>100</v>
      </c>
      <c r="K287" s="12">
        <v>1E+16</v>
      </c>
      <c r="L287" s="12">
        <v>282500000000</v>
      </c>
      <c r="N287" s="12">
        <v>300</v>
      </c>
      <c r="O287" s="12" t="s">
        <v>107</v>
      </c>
      <c r="P287" s="12">
        <v>38.646999999999998</v>
      </c>
      <c r="Q287" s="12">
        <v>0.61950000000000005</v>
      </c>
      <c r="R287" s="12">
        <v>32.002330000000001</v>
      </c>
      <c r="S287" s="12">
        <v>82.8536</v>
      </c>
      <c r="T287" s="12">
        <v>16.426200000000001</v>
      </c>
      <c r="U287" s="12">
        <v>0.53832999999999998</v>
      </c>
      <c r="V287" s="12">
        <v>30.513249999999999</v>
      </c>
      <c r="W287" s="12">
        <v>100</v>
      </c>
      <c r="X287" s="12">
        <v>1E+16</v>
      </c>
      <c r="Y287" s="12">
        <v>282500000000</v>
      </c>
    </row>
    <row r="288" spans="1:25">
      <c r="A288" s="12">
        <v>300</v>
      </c>
      <c r="B288" s="12" t="s">
        <v>108</v>
      </c>
      <c r="C288" s="12">
        <v>38.646999999999998</v>
      </c>
      <c r="D288" s="12">
        <v>0.61877000000000004</v>
      </c>
      <c r="E288" s="12">
        <v>32.037280000000003</v>
      </c>
      <c r="F288" s="12">
        <v>83.012500000000003</v>
      </c>
      <c r="G288" s="12">
        <v>16.456299999999999</v>
      </c>
      <c r="H288" s="12">
        <v>0.53861999999999999</v>
      </c>
      <c r="I288" s="12">
        <v>30.55247</v>
      </c>
      <c r="J288" s="12">
        <v>100</v>
      </c>
      <c r="K288" s="12">
        <v>1E+16</v>
      </c>
      <c r="L288" s="12">
        <v>354000000000</v>
      </c>
      <c r="N288" s="12">
        <v>300</v>
      </c>
      <c r="O288" s="12" t="s">
        <v>108</v>
      </c>
      <c r="P288" s="12">
        <v>38.646999999999998</v>
      </c>
      <c r="Q288" s="12">
        <v>0.61890999999999996</v>
      </c>
      <c r="R288" s="12">
        <v>31.950379999999999</v>
      </c>
      <c r="S288" s="12">
        <v>82.806700000000006</v>
      </c>
      <c r="T288" s="12">
        <v>16.374600000000001</v>
      </c>
      <c r="U288" s="12">
        <v>0.53756999999999999</v>
      </c>
      <c r="V288" s="12">
        <v>30.460540000000002</v>
      </c>
      <c r="W288" s="12">
        <v>100</v>
      </c>
      <c r="X288" s="12">
        <v>1E+16</v>
      </c>
      <c r="Y288" s="12">
        <v>354000000000</v>
      </c>
    </row>
    <row r="289" spans="1:25">
      <c r="A289" s="12">
        <v>300</v>
      </c>
      <c r="B289" s="12" t="s">
        <v>109</v>
      </c>
      <c r="C289" s="12">
        <v>38.646999999999998</v>
      </c>
      <c r="D289" s="12">
        <v>0.61806000000000005</v>
      </c>
      <c r="E289" s="12">
        <v>31.993410000000001</v>
      </c>
      <c r="F289" s="12">
        <v>82.995599999999996</v>
      </c>
      <c r="G289" s="12">
        <v>16.4114</v>
      </c>
      <c r="H289" s="12">
        <v>0.53793999999999997</v>
      </c>
      <c r="I289" s="12">
        <v>30.507899999999999</v>
      </c>
      <c r="J289" s="12">
        <v>100</v>
      </c>
      <c r="K289" s="12">
        <v>1E+16</v>
      </c>
      <c r="L289" s="12">
        <v>443700000000</v>
      </c>
      <c r="N289" s="12">
        <v>300</v>
      </c>
      <c r="O289" s="12" t="s">
        <v>109</v>
      </c>
      <c r="P289" s="12">
        <v>38.646999999999998</v>
      </c>
      <c r="Q289" s="12">
        <v>0.61819000000000002</v>
      </c>
      <c r="R289" s="12">
        <v>31.886749999999999</v>
      </c>
      <c r="S289" s="12">
        <v>82.752700000000004</v>
      </c>
      <c r="T289" s="12">
        <v>16.312200000000001</v>
      </c>
      <c r="U289" s="12">
        <v>0.53664999999999996</v>
      </c>
      <c r="V289" s="12">
        <v>30.39639</v>
      </c>
      <c r="W289" s="12">
        <v>100</v>
      </c>
      <c r="X289" s="12">
        <v>1E+16</v>
      </c>
      <c r="Y289" s="12">
        <v>443700000000</v>
      </c>
    </row>
    <row r="290" spans="1:25">
      <c r="A290" s="12">
        <v>300</v>
      </c>
      <c r="B290" s="12" t="s">
        <v>110</v>
      </c>
      <c r="C290" s="12">
        <v>38.646999999999998</v>
      </c>
      <c r="D290" s="12">
        <v>0.61721000000000004</v>
      </c>
      <c r="E290" s="12">
        <v>31.939509999999999</v>
      </c>
      <c r="F290" s="12">
        <v>82.974699999999999</v>
      </c>
      <c r="G290" s="12">
        <v>16.356999999999999</v>
      </c>
      <c r="H290" s="12">
        <v>0.53710000000000002</v>
      </c>
      <c r="I290" s="12">
        <v>30.4543</v>
      </c>
      <c r="J290" s="12">
        <v>100</v>
      </c>
      <c r="K290" s="12">
        <v>1E+16</v>
      </c>
      <c r="L290" s="12">
        <v>556000000000</v>
      </c>
      <c r="N290" s="12">
        <v>300</v>
      </c>
      <c r="O290" s="12" t="s">
        <v>110</v>
      </c>
      <c r="P290" s="12">
        <v>38.646999999999998</v>
      </c>
      <c r="Q290" s="12">
        <v>0.61731000000000003</v>
      </c>
      <c r="R290" s="12">
        <v>31.80921</v>
      </c>
      <c r="S290" s="12">
        <v>82.691599999999994</v>
      </c>
      <c r="T290" s="12">
        <v>16.237300000000001</v>
      </c>
      <c r="U290" s="12">
        <v>0.53557999999999995</v>
      </c>
      <c r="V290" s="12">
        <v>30.317530000000001</v>
      </c>
      <c r="W290" s="12">
        <v>100</v>
      </c>
      <c r="X290" s="12">
        <v>1E+16</v>
      </c>
      <c r="Y290" s="12">
        <v>556000000000</v>
      </c>
    </row>
    <row r="291" spans="1:25">
      <c r="A291" s="12">
        <v>300</v>
      </c>
      <c r="B291" s="12" t="s">
        <v>111</v>
      </c>
      <c r="C291" s="12">
        <v>38.646999999999998</v>
      </c>
      <c r="D291" s="12">
        <v>0.61619999999999997</v>
      </c>
      <c r="E291" s="12">
        <v>31.87359</v>
      </c>
      <c r="F291" s="12">
        <v>82.948899999999995</v>
      </c>
      <c r="G291" s="12">
        <v>16.291499999999999</v>
      </c>
      <c r="H291" s="12">
        <v>0.53612000000000004</v>
      </c>
      <c r="I291" s="12">
        <v>30.387540000000001</v>
      </c>
      <c r="J291" s="12">
        <v>100</v>
      </c>
      <c r="K291" s="12">
        <v>1E+16</v>
      </c>
      <c r="L291" s="12">
        <v>696800000000</v>
      </c>
      <c r="N291" s="12">
        <v>300</v>
      </c>
      <c r="O291" s="12" t="s">
        <v>111</v>
      </c>
      <c r="P291" s="12">
        <v>38.646999999999998</v>
      </c>
      <c r="Q291" s="12">
        <v>0.61624000000000001</v>
      </c>
      <c r="R291" s="12">
        <v>31.715340000000001</v>
      </c>
      <c r="S291" s="12">
        <v>82.624399999999994</v>
      </c>
      <c r="T291" s="12">
        <v>16.148299999999999</v>
      </c>
      <c r="U291" s="12">
        <v>0.53430999999999995</v>
      </c>
      <c r="V291" s="12">
        <v>30.22287</v>
      </c>
      <c r="W291" s="12">
        <v>100</v>
      </c>
      <c r="X291" s="12">
        <v>1E+16</v>
      </c>
      <c r="Y291" s="12">
        <v>696800000000</v>
      </c>
    </row>
    <row r="292" spans="1:25">
      <c r="A292" s="12">
        <v>300</v>
      </c>
      <c r="B292" s="12" t="s">
        <v>112</v>
      </c>
      <c r="C292" s="12">
        <v>38.646999999999998</v>
      </c>
      <c r="D292" s="12">
        <v>0.61500999999999995</v>
      </c>
      <c r="E292" s="12">
        <v>31.793420000000001</v>
      </c>
      <c r="F292" s="12">
        <v>82.917299999999997</v>
      </c>
      <c r="G292" s="12">
        <v>16.213100000000001</v>
      </c>
      <c r="H292" s="12">
        <v>0.53495000000000004</v>
      </c>
      <c r="I292" s="12">
        <v>30.30772</v>
      </c>
      <c r="J292" s="12">
        <v>100</v>
      </c>
      <c r="K292" s="12">
        <v>1E+16</v>
      </c>
      <c r="L292" s="12">
        <v>873300000000</v>
      </c>
      <c r="N292" s="12">
        <v>300</v>
      </c>
      <c r="O292" s="12" t="s">
        <v>112</v>
      </c>
      <c r="P292" s="12">
        <v>38.646999999999998</v>
      </c>
      <c r="Q292" s="12">
        <v>0.61495999999999995</v>
      </c>
      <c r="R292" s="12">
        <v>31.602530000000002</v>
      </c>
      <c r="S292" s="12">
        <v>82.551599999999993</v>
      </c>
      <c r="T292" s="12">
        <v>16.043199999999999</v>
      </c>
      <c r="U292" s="12">
        <v>0.53281999999999996</v>
      </c>
      <c r="V292" s="12">
        <v>30.109940000000002</v>
      </c>
      <c r="W292" s="12">
        <v>100</v>
      </c>
      <c r="X292" s="12">
        <v>1E+16</v>
      </c>
      <c r="Y292" s="12">
        <v>873300000000</v>
      </c>
    </row>
    <row r="293" spans="1:25">
      <c r="A293" s="12">
        <v>300</v>
      </c>
      <c r="B293" s="12" t="s">
        <v>113</v>
      </c>
      <c r="C293" s="12">
        <v>38.646999999999998</v>
      </c>
      <c r="D293" s="12">
        <v>0.61365000000000003</v>
      </c>
      <c r="E293" s="12">
        <v>31.696549999999998</v>
      </c>
      <c r="F293" s="12">
        <v>82.879199999999997</v>
      </c>
      <c r="G293" s="12">
        <v>16.1204</v>
      </c>
      <c r="H293" s="12">
        <v>0.53359999999999996</v>
      </c>
      <c r="I293" s="12">
        <v>30.210439999999998</v>
      </c>
      <c r="J293" s="12">
        <v>100</v>
      </c>
      <c r="K293" s="12">
        <v>1E+16</v>
      </c>
      <c r="L293" s="12">
        <v>1094000000000</v>
      </c>
      <c r="N293" s="12">
        <v>300</v>
      </c>
      <c r="O293" s="12" t="s">
        <v>113</v>
      </c>
      <c r="P293" s="12">
        <v>38.646999999999998</v>
      </c>
      <c r="Q293" s="12">
        <v>0.61343999999999999</v>
      </c>
      <c r="R293" s="12">
        <v>31.46818</v>
      </c>
      <c r="S293" s="12">
        <v>82.475399999999993</v>
      </c>
      <c r="T293" s="12">
        <v>15.9208</v>
      </c>
      <c r="U293" s="12">
        <v>0.53112000000000004</v>
      </c>
      <c r="V293" s="12">
        <v>29.9758</v>
      </c>
      <c r="W293" s="12">
        <v>100</v>
      </c>
      <c r="X293" s="12">
        <v>1E+16</v>
      </c>
      <c r="Y293" s="12">
        <v>1094000000000</v>
      </c>
    </row>
    <row r="294" spans="1:25">
      <c r="A294" s="12">
        <v>300</v>
      </c>
      <c r="B294" s="12" t="s">
        <v>114</v>
      </c>
      <c r="C294" s="12">
        <v>38.646999999999998</v>
      </c>
      <c r="D294" s="12">
        <v>0.61207999999999996</v>
      </c>
      <c r="E294" s="12">
        <v>31.580439999999999</v>
      </c>
      <c r="F294" s="12">
        <v>82.833799999999997</v>
      </c>
      <c r="G294" s="12">
        <v>16.011700000000001</v>
      </c>
      <c r="H294" s="12">
        <v>0.53203999999999996</v>
      </c>
      <c r="I294" s="12">
        <v>30.09478</v>
      </c>
      <c r="J294" s="12">
        <v>100</v>
      </c>
      <c r="K294" s="12">
        <v>1E+16</v>
      </c>
      <c r="L294" s="12">
        <v>1372000000000</v>
      </c>
      <c r="N294" s="12">
        <v>300</v>
      </c>
      <c r="O294" s="12" t="s">
        <v>114</v>
      </c>
      <c r="P294" s="12">
        <v>38.646999999999998</v>
      </c>
      <c r="Q294" s="12">
        <v>0.61165999999999998</v>
      </c>
      <c r="R294" s="12">
        <v>31.30978</v>
      </c>
      <c r="S294" s="12">
        <v>82.398200000000003</v>
      </c>
      <c r="T294" s="12">
        <v>15.7799</v>
      </c>
      <c r="U294" s="12">
        <v>0.52920999999999996</v>
      </c>
      <c r="V294" s="12">
        <v>29.817900000000002</v>
      </c>
      <c r="W294" s="12">
        <v>100</v>
      </c>
      <c r="X294" s="12">
        <v>1E+16</v>
      </c>
      <c r="Y294" s="12">
        <v>1372000000000</v>
      </c>
    </row>
    <row r="295" spans="1:25">
      <c r="A295" s="12">
        <v>300</v>
      </c>
      <c r="B295" s="12" t="s">
        <v>115</v>
      </c>
      <c r="C295" s="12">
        <v>38.646999999999998</v>
      </c>
      <c r="D295" s="12">
        <v>0.61031999999999997</v>
      </c>
      <c r="E295" s="12">
        <v>31.442519999999998</v>
      </c>
      <c r="F295" s="12">
        <v>82.781199999999998</v>
      </c>
      <c r="G295" s="12">
        <v>15.8856</v>
      </c>
      <c r="H295" s="12">
        <v>0.53027999999999997</v>
      </c>
      <c r="I295" s="12">
        <v>29.956849999999999</v>
      </c>
      <c r="J295" s="12">
        <v>100</v>
      </c>
      <c r="K295" s="12">
        <v>1E+16</v>
      </c>
      <c r="L295" s="12">
        <v>1719000000000</v>
      </c>
      <c r="N295" s="12">
        <v>300</v>
      </c>
      <c r="O295" s="12" t="s">
        <v>115</v>
      </c>
      <c r="P295" s="12">
        <v>38.646999999999998</v>
      </c>
      <c r="Q295" s="12">
        <v>0.60958000000000001</v>
      </c>
      <c r="R295" s="12">
        <v>31.125209999999999</v>
      </c>
      <c r="S295" s="12">
        <v>82.325000000000003</v>
      </c>
      <c r="T295" s="12">
        <v>15.6198</v>
      </c>
      <c r="U295" s="12">
        <v>0.52707999999999999</v>
      </c>
      <c r="V295" s="12">
        <v>29.634540000000001</v>
      </c>
      <c r="W295" s="12">
        <v>100</v>
      </c>
      <c r="X295" s="12">
        <v>1E+16</v>
      </c>
      <c r="Y295" s="12">
        <v>1719000000000</v>
      </c>
    </row>
    <row r="296" spans="1:25">
      <c r="A296" s="12">
        <v>300</v>
      </c>
      <c r="B296" s="12" t="s">
        <v>116</v>
      </c>
      <c r="C296" s="12">
        <v>38.646999999999998</v>
      </c>
      <c r="D296" s="12">
        <v>0.60826000000000002</v>
      </c>
      <c r="E296" s="12">
        <v>31.280419999999999</v>
      </c>
      <c r="F296" s="12">
        <v>82.733000000000004</v>
      </c>
      <c r="G296" s="12">
        <v>15.741300000000001</v>
      </c>
      <c r="H296" s="12">
        <v>0.52830999999999995</v>
      </c>
      <c r="I296" s="12">
        <v>29.79551</v>
      </c>
      <c r="J296" s="12">
        <v>100</v>
      </c>
      <c r="K296" s="12">
        <v>1E+16</v>
      </c>
      <c r="L296" s="12">
        <v>2154000000000</v>
      </c>
      <c r="N296" s="12">
        <v>300</v>
      </c>
      <c r="O296" s="12" t="s">
        <v>116</v>
      </c>
      <c r="P296" s="12">
        <v>38.646999999999998</v>
      </c>
      <c r="Q296" s="12">
        <v>0.60716999999999999</v>
      </c>
      <c r="R296" s="12">
        <v>30.912880000000001</v>
      </c>
      <c r="S296" s="12">
        <v>82.263499999999993</v>
      </c>
      <c r="T296" s="12">
        <v>15.4405</v>
      </c>
      <c r="U296" s="12">
        <v>0.52473999999999998</v>
      </c>
      <c r="V296" s="12">
        <v>29.425170000000001</v>
      </c>
      <c r="W296" s="12">
        <v>100</v>
      </c>
      <c r="X296" s="12">
        <v>1E+16</v>
      </c>
      <c r="Y296" s="12">
        <v>2154000000000</v>
      </c>
    </row>
    <row r="297" spans="1:25">
      <c r="A297" s="12">
        <v>300</v>
      </c>
      <c r="B297" s="12" t="s">
        <v>117</v>
      </c>
      <c r="C297" s="12">
        <v>38.646999999999998</v>
      </c>
      <c r="D297" s="12">
        <v>0.60601000000000005</v>
      </c>
      <c r="E297" s="12">
        <v>31.092140000000001</v>
      </c>
      <c r="F297" s="12">
        <v>82.677400000000006</v>
      </c>
      <c r="G297" s="12">
        <v>15.578200000000001</v>
      </c>
      <c r="H297" s="12">
        <v>0.52612000000000003</v>
      </c>
      <c r="I297" s="12">
        <v>29.60933</v>
      </c>
      <c r="J297" s="12">
        <v>100</v>
      </c>
      <c r="K297" s="12">
        <v>1E+16</v>
      </c>
      <c r="L297" s="12">
        <v>2700000000000</v>
      </c>
      <c r="N297" s="12">
        <v>300</v>
      </c>
      <c r="O297" s="12" t="s">
        <v>117</v>
      </c>
      <c r="P297" s="12">
        <v>38.646999999999998</v>
      </c>
      <c r="Q297" s="12">
        <v>0.60453999999999997</v>
      </c>
      <c r="R297" s="12">
        <v>30.67202</v>
      </c>
      <c r="S297" s="12">
        <v>82.202299999999994</v>
      </c>
      <c r="T297" s="12">
        <v>15.2423</v>
      </c>
      <c r="U297" s="12">
        <v>0.52224000000000004</v>
      </c>
      <c r="V297" s="12">
        <v>29.186669999999999</v>
      </c>
      <c r="W297" s="12">
        <v>100</v>
      </c>
      <c r="X297" s="12">
        <v>1E+16</v>
      </c>
      <c r="Y297" s="12">
        <v>2700000000000</v>
      </c>
    </row>
    <row r="298" spans="1:25">
      <c r="A298" s="12">
        <v>300</v>
      </c>
      <c r="B298" s="12" t="s">
        <v>118</v>
      </c>
      <c r="C298" s="12">
        <v>38.646999999999998</v>
      </c>
      <c r="D298" s="12">
        <v>0.60360000000000003</v>
      </c>
      <c r="E298" s="12">
        <v>30.876280000000001</v>
      </c>
      <c r="F298" s="12">
        <v>82.611999999999995</v>
      </c>
      <c r="G298" s="12">
        <v>15.3963</v>
      </c>
      <c r="H298" s="12">
        <v>0.52378000000000002</v>
      </c>
      <c r="I298" s="12">
        <v>29.394600000000001</v>
      </c>
      <c r="J298" s="12">
        <v>100</v>
      </c>
      <c r="K298" s="12">
        <v>1E+16</v>
      </c>
      <c r="L298" s="12">
        <v>3384000000000</v>
      </c>
      <c r="N298" s="12">
        <v>300</v>
      </c>
      <c r="O298" s="12" t="s">
        <v>118</v>
      </c>
      <c r="P298" s="12">
        <v>38.646999999999998</v>
      </c>
      <c r="Q298" s="12">
        <v>0.60170999999999997</v>
      </c>
      <c r="R298" s="12">
        <v>30.402750000000001</v>
      </c>
      <c r="S298" s="12">
        <v>82.1417</v>
      </c>
      <c r="T298" s="12">
        <v>15.0266</v>
      </c>
      <c r="U298" s="12">
        <v>0.51958000000000004</v>
      </c>
      <c r="V298" s="12">
        <v>28.920739999999999</v>
      </c>
      <c r="W298" s="12">
        <v>100</v>
      </c>
      <c r="X298" s="12">
        <v>1E+16</v>
      </c>
      <c r="Y298" s="12">
        <v>3384000000000</v>
      </c>
    </row>
    <row r="299" spans="1:25">
      <c r="A299" s="12">
        <v>300</v>
      </c>
      <c r="B299" s="12" t="s">
        <v>119</v>
      </c>
      <c r="C299" s="12">
        <v>38.646999999999998</v>
      </c>
      <c r="D299" s="12">
        <v>0.60104000000000002</v>
      </c>
      <c r="E299" s="12">
        <v>30.63223</v>
      </c>
      <c r="F299" s="12">
        <v>82.537899999999993</v>
      </c>
      <c r="G299" s="12">
        <v>15.196300000000001</v>
      </c>
      <c r="H299" s="12">
        <v>0.52124000000000004</v>
      </c>
      <c r="I299" s="12">
        <v>29.15408</v>
      </c>
      <c r="J299" s="12">
        <v>100</v>
      </c>
      <c r="K299" s="12">
        <v>1E+16</v>
      </c>
      <c r="L299" s="12">
        <v>4241000000000</v>
      </c>
      <c r="N299" s="12">
        <v>300</v>
      </c>
      <c r="O299" s="12" t="s">
        <v>119</v>
      </c>
      <c r="P299" s="12">
        <v>38.646999999999998</v>
      </c>
      <c r="Q299" s="12">
        <v>0.59867000000000004</v>
      </c>
      <c r="R299" s="12">
        <v>30.106100000000001</v>
      </c>
      <c r="S299" s="12">
        <v>82.087500000000006</v>
      </c>
      <c r="T299" s="12">
        <v>14.795</v>
      </c>
      <c r="U299" s="12">
        <v>0.51678999999999997</v>
      </c>
      <c r="V299" s="12">
        <v>28.628900000000002</v>
      </c>
      <c r="W299" s="12">
        <v>100</v>
      </c>
      <c r="X299" s="12">
        <v>1E+16</v>
      </c>
      <c r="Y299" s="12">
        <v>4241000000000</v>
      </c>
    </row>
    <row r="300" spans="1:25">
      <c r="A300" s="12">
        <v>300</v>
      </c>
      <c r="B300" s="12" t="s">
        <v>120</v>
      </c>
      <c r="C300" s="12">
        <v>38.646999999999998</v>
      </c>
      <c r="D300" s="12">
        <v>0.59828000000000003</v>
      </c>
      <c r="E300" s="12">
        <v>30.36027</v>
      </c>
      <c r="F300" s="12">
        <v>82.468199999999996</v>
      </c>
      <c r="G300" s="12">
        <v>14.9794</v>
      </c>
      <c r="H300" s="12">
        <v>0.51858000000000004</v>
      </c>
      <c r="I300" s="12">
        <v>28.885100000000001</v>
      </c>
      <c r="J300" s="12">
        <v>100</v>
      </c>
      <c r="K300" s="12">
        <v>1E+16</v>
      </c>
      <c r="L300" s="12">
        <v>5315000000000</v>
      </c>
      <c r="N300" s="12">
        <v>300</v>
      </c>
      <c r="O300" s="12" t="s">
        <v>120</v>
      </c>
      <c r="P300" s="12">
        <v>38.646999999999998</v>
      </c>
      <c r="Q300" s="12">
        <v>0.59547000000000005</v>
      </c>
      <c r="R300" s="12">
        <v>29.783899999999999</v>
      </c>
      <c r="S300" s="12">
        <v>82.036699999999996</v>
      </c>
      <c r="T300" s="12">
        <v>14.5496</v>
      </c>
      <c r="U300" s="12">
        <v>0.51390000000000002</v>
      </c>
      <c r="V300" s="12">
        <v>28.312380000000001</v>
      </c>
      <c r="W300" s="12">
        <v>100</v>
      </c>
      <c r="X300" s="12">
        <v>1E+16</v>
      </c>
      <c r="Y300" s="12">
        <v>5315000000000</v>
      </c>
    </row>
    <row r="301" spans="1:25">
      <c r="A301" s="12">
        <v>300</v>
      </c>
      <c r="B301" s="12" t="s">
        <v>121</v>
      </c>
      <c r="C301" s="12">
        <v>38.646999999999998</v>
      </c>
      <c r="D301" s="12">
        <v>0.59538000000000002</v>
      </c>
      <c r="E301" s="12">
        <v>30.061520000000002</v>
      </c>
      <c r="F301" s="12">
        <v>82.395099999999999</v>
      </c>
      <c r="G301" s="12">
        <v>14.7471</v>
      </c>
      <c r="H301" s="12">
        <v>0.51580999999999999</v>
      </c>
      <c r="I301" s="12">
        <v>28.590209999999999</v>
      </c>
      <c r="J301" s="12">
        <v>100</v>
      </c>
      <c r="K301" s="12">
        <v>1E+16</v>
      </c>
      <c r="L301" s="12">
        <v>6661000000000</v>
      </c>
      <c r="N301" s="12">
        <v>300</v>
      </c>
      <c r="O301" s="12" t="s">
        <v>121</v>
      </c>
      <c r="P301" s="12">
        <v>38.646999999999998</v>
      </c>
      <c r="Q301" s="12">
        <v>0.59223000000000003</v>
      </c>
      <c r="R301" s="12">
        <v>29.438459999999999</v>
      </c>
      <c r="S301" s="12">
        <v>81.978399999999993</v>
      </c>
      <c r="T301" s="12">
        <v>14.292400000000001</v>
      </c>
      <c r="U301" s="12">
        <v>0.51093</v>
      </c>
      <c r="V301" s="12">
        <v>27.973389999999998</v>
      </c>
      <c r="W301" s="12">
        <v>100</v>
      </c>
      <c r="X301" s="12">
        <v>1E+16</v>
      </c>
      <c r="Y301" s="12">
        <v>6661000000000</v>
      </c>
    </row>
    <row r="302" spans="1:25">
      <c r="A302" s="12">
        <v>300</v>
      </c>
      <c r="B302" s="12" t="s">
        <v>122</v>
      </c>
      <c r="C302" s="12">
        <v>38.646999999999998</v>
      </c>
      <c r="D302" s="12">
        <v>0.59243999999999997</v>
      </c>
      <c r="E302" s="12">
        <v>29.737839999999998</v>
      </c>
      <c r="F302" s="12">
        <v>82.311899999999994</v>
      </c>
      <c r="G302" s="12">
        <v>14.5016</v>
      </c>
      <c r="H302" s="12">
        <v>0.51293999999999995</v>
      </c>
      <c r="I302" s="12">
        <v>28.27148</v>
      </c>
      <c r="J302" s="12">
        <v>100</v>
      </c>
      <c r="K302" s="12">
        <v>1E+16</v>
      </c>
      <c r="L302" s="12">
        <v>8348000000000</v>
      </c>
      <c r="N302" s="12">
        <v>300</v>
      </c>
      <c r="O302" s="12" t="s">
        <v>122</v>
      </c>
      <c r="P302" s="12">
        <v>38.646999999999998</v>
      </c>
      <c r="Q302" s="12">
        <v>0.58891000000000004</v>
      </c>
      <c r="R302" s="12">
        <v>29.072299999999998</v>
      </c>
      <c r="S302" s="12">
        <v>81.919200000000004</v>
      </c>
      <c r="T302" s="12">
        <v>14.025399999999999</v>
      </c>
      <c r="U302" s="12">
        <v>0.50790000000000002</v>
      </c>
      <c r="V302" s="12">
        <v>27.6144</v>
      </c>
      <c r="W302" s="12">
        <v>100</v>
      </c>
      <c r="X302" s="12">
        <v>1E+16</v>
      </c>
      <c r="Y302" s="12">
        <v>8348000000000</v>
      </c>
    </row>
    <row r="303" spans="1:25">
      <c r="A303" s="12">
        <v>300</v>
      </c>
      <c r="B303" s="12" t="s">
        <v>123</v>
      </c>
      <c r="C303" s="12">
        <v>38.646999999999998</v>
      </c>
      <c r="D303" s="12">
        <v>0.58940999999999999</v>
      </c>
      <c r="E303" s="12">
        <v>29.391500000000001</v>
      </c>
      <c r="F303" s="12">
        <v>82.225700000000003</v>
      </c>
      <c r="G303" s="12">
        <v>14.2446</v>
      </c>
      <c r="H303" s="12">
        <v>0.50999000000000005</v>
      </c>
      <c r="I303" s="12">
        <v>27.93111</v>
      </c>
      <c r="J303" s="12">
        <v>100</v>
      </c>
      <c r="K303" s="12">
        <v>1E+16</v>
      </c>
      <c r="L303" s="12">
        <v>10460000000000</v>
      </c>
      <c r="N303" s="12">
        <v>300</v>
      </c>
      <c r="O303" s="12" t="s">
        <v>123</v>
      </c>
      <c r="P303" s="12">
        <v>38.646999999999998</v>
      </c>
      <c r="Q303" s="12">
        <v>0.58552000000000004</v>
      </c>
      <c r="R303" s="12">
        <v>28.687740000000002</v>
      </c>
      <c r="S303" s="12">
        <v>81.861099999999993</v>
      </c>
      <c r="T303" s="12">
        <v>13.750400000000001</v>
      </c>
      <c r="U303" s="12">
        <v>0.50485000000000002</v>
      </c>
      <c r="V303" s="12">
        <v>27.23638</v>
      </c>
      <c r="W303" s="12">
        <v>100</v>
      </c>
      <c r="X303" s="12">
        <v>1E+16</v>
      </c>
      <c r="Y303" s="12">
        <v>10460000000000</v>
      </c>
    </row>
    <row r="304" spans="1:25">
      <c r="A304" s="12">
        <v>300</v>
      </c>
      <c r="B304" s="12" t="s">
        <v>124</v>
      </c>
      <c r="C304" s="12">
        <v>38.646999999999998</v>
      </c>
      <c r="D304" s="12">
        <v>0.58625000000000005</v>
      </c>
      <c r="E304" s="12">
        <v>29.024920000000002</v>
      </c>
      <c r="F304" s="12">
        <v>82.147199999999998</v>
      </c>
      <c r="G304" s="12">
        <v>13.9781</v>
      </c>
      <c r="H304" s="12">
        <v>0.50697999999999999</v>
      </c>
      <c r="I304" s="12">
        <v>27.57124</v>
      </c>
      <c r="J304" s="12">
        <v>100</v>
      </c>
      <c r="K304" s="12">
        <v>1E+16</v>
      </c>
      <c r="L304" s="12">
        <v>13110000000000</v>
      </c>
      <c r="N304" s="12">
        <v>300</v>
      </c>
      <c r="O304" s="12" t="s">
        <v>124</v>
      </c>
      <c r="P304" s="12">
        <v>38.646999999999998</v>
      </c>
      <c r="Q304" s="12">
        <v>0.58214999999999995</v>
      </c>
      <c r="R304" s="12">
        <v>28.286770000000001</v>
      </c>
      <c r="S304" s="12">
        <v>81.791600000000003</v>
      </c>
      <c r="T304" s="12">
        <v>13.4687</v>
      </c>
      <c r="U304" s="12">
        <v>0.50175000000000003</v>
      </c>
      <c r="V304" s="12">
        <v>26.843620000000001</v>
      </c>
      <c r="W304" s="12">
        <v>100</v>
      </c>
      <c r="X304" s="12">
        <v>1E+16</v>
      </c>
      <c r="Y304" s="12">
        <v>13110000000000</v>
      </c>
    </row>
    <row r="305" spans="1:25">
      <c r="A305" s="12">
        <v>300</v>
      </c>
      <c r="B305" s="12" t="s">
        <v>125</v>
      </c>
      <c r="C305" s="12">
        <v>38.646999999999998</v>
      </c>
      <c r="D305" s="12">
        <v>0.58309999999999995</v>
      </c>
      <c r="E305" s="12">
        <v>28.640309999999999</v>
      </c>
      <c r="F305" s="12">
        <v>82.057400000000001</v>
      </c>
      <c r="G305" s="12">
        <v>13.703799999999999</v>
      </c>
      <c r="H305" s="12">
        <v>0.50394000000000005</v>
      </c>
      <c r="I305" s="12">
        <v>27.193560000000002</v>
      </c>
      <c r="J305" s="12">
        <v>100</v>
      </c>
      <c r="K305" s="12">
        <v>1E+16</v>
      </c>
      <c r="L305" s="12">
        <v>16430000000000</v>
      </c>
      <c r="N305" s="12">
        <v>300</v>
      </c>
      <c r="O305" s="12" t="s">
        <v>125</v>
      </c>
      <c r="P305" s="12">
        <v>38.646999999999998</v>
      </c>
      <c r="Q305" s="12">
        <v>0.57874000000000003</v>
      </c>
      <c r="R305" s="12">
        <v>27.870899999999999</v>
      </c>
      <c r="S305" s="12">
        <v>81.720100000000002</v>
      </c>
      <c r="T305" s="12">
        <v>13.1815</v>
      </c>
      <c r="U305" s="12">
        <v>0.49862000000000001</v>
      </c>
      <c r="V305" s="12">
        <v>26.43581</v>
      </c>
      <c r="W305" s="12">
        <v>100</v>
      </c>
      <c r="X305" s="12">
        <v>1E+16</v>
      </c>
      <c r="Y305" s="12">
        <v>16430000000000</v>
      </c>
    </row>
    <row r="306" spans="1:25">
      <c r="A306" s="12">
        <v>300</v>
      </c>
      <c r="B306" s="12" t="s">
        <v>126</v>
      </c>
      <c r="C306" s="12">
        <v>38.646999999999998</v>
      </c>
      <c r="D306" s="12">
        <v>0.57994999999999997</v>
      </c>
      <c r="E306" s="12">
        <v>28.239540000000002</v>
      </c>
      <c r="F306" s="12">
        <v>81.959900000000005</v>
      </c>
      <c r="G306" s="12">
        <v>13.4229</v>
      </c>
      <c r="H306" s="12">
        <v>0.50085000000000002</v>
      </c>
      <c r="I306" s="12">
        <v>26.800219999999999</v>
      </c>
      <c r="J306" s="12">
        <v>100</v>
      </c>
      <c r="K306" s="12">
        <v>1E+16</v>
      </c>
      <c r="L306" s="12">
        <v>20590000000000</v>
      </c>
      <c r="N306" s="12">
        <v>300</v>
      </c>
      <c r="O306" s="12" t="s">
        <v>126</v>
      </c>
      <c r="P306" s="12">
        <v>38.646999999999998</v>
      </c>
      <c r="Q306" s="12">
        <v>0.57528999999999997</v>
      </c>
      <c r="R306" s="12">
        <v>27.441189999999999</v>
      </c>
      <c r="S306" s="12">
        <v>81.647599999999997</v>
      </c>
      <c r="T306" s="12">
        <v>12.8894</v>
      </c>
      <c r="U306" s="12">
        <v>0.49546000000000001</v>
      </c>
      <c r="V306" s="12">
        <v>26.015070000000001</v>
      </c>
      <c r="W306" s="12">
        <v>100</v>
      </c>
      <c r="X306" s="12">
        <v>1E+16</v>
      </c>
      <c r="Y306" s="12">
        <v>20590000000000</v>
      </c>
    </row>
    <row r="307" spans="1:25">
      <c r="A307" s="12">
        <v>300</v>
      </c>
      <c r="B307" s="12" t="s">
        <v>127</v>
      </c>
      <c r="C307" s="12">
        <v>38.646999999999998</v>
      </c>
      <c r="D307" s="12">
        <v>0.57664000000000004</v>
      </c>
      <c r="E307" s="12">
        <v>27.824020000000001</v>
      </c>
      <c r="F307" s="12">
        <v>81.875299999999996</v>
      </c>
      <c r="G307" s="12">
        <v>13.1363</v>
      </c>
      <c r="H307" s="12">
        <v>0.49772</v>
      </c>
      <c r="I307" s="12">
        <v>26.392779999999998</v>
      </c>
      <c r="J307" s="12">
        <v>100</v>
      </c>
      <c r="K307" s="12">
        <v>1E+16</v>
      </c>
      <c r="L307" s="12">
        <v>25810000000000</v>
      </c>
      <c r="N307" s="12">
        <v>300</v>
      </c>
      <c r="O307" s="12" t="s">
        <v>127</v>
      </c>
      <c r="P307" s="12">
        <v>38.646999999999998</v>
      </c>
      <c r="Q307" s="12">
        <v>0.57186999999999999</v>
      </c>
      <c r="R307" s="12">
        <v>26.998380000000001</v>
      </c>
      <c r="S307" s="12">
        <v>81.562700000000007</v>
      </c>
      <c r="T307" s="12">
        <v>12.593</v>
      </c>
      <c r="U307" s="12">
        <v>0.49226999999999999</v>
      </c>
      <c r="V307" s="12">
        <v>25.581209999999999</v>
      </c>
      <c r="W307" s="12">
        <v>100</v>
      </c>
      <c r="X307" s="12">
        <v>1E+16</v>
      </c>
      <c r="Y307" s="12">
        <v>25810000000000</v>
      </c>
    </row>
    <row r="308" spans="1:25">
      <c r="A308" s="12">
        <v>300</v>
      </c>
      <c r="B308" s="12" t="s">
        <v>128</v>
      </c>
      <c r="C308" s="12">
        <v>38.646999999999998</v>
      </c>
      <c r="D308" s="12">
        <v>0.57335999999999998</v>
      </c>
      <c r="E308" s="12">
        <v>27.394749999999998</v>
      </c>
      <c r="F308" s="12">
        <v>81.777600000000007</v>
      </c>
      <c r="G308" s="12">
        <v>12.844799999999999</v>
      </c>
      <c r="H308" s="12">
        <v>0.49458000000000002</v>
      </c>
      <c r="I308" s="12">
        <v>25.9712</v>
      </c>
      <c r="J308" s="12">
        <v>100</v>
      </c>
      <c r="K308" s="12">
        <v>1E+16</v>
      </c>
      <c r="L308" s="12">
        <v>32340000000000</v>
      </c>
      <c r="N308" s="12">
        <v>300</v>
      </c>
      <c r="O308" s="12" t="s">
        <v>128</v>
      </c>
      <c r="P308" s="12">
        <v>38.646999999999998</v>
      </c>
      <c r="Q308" s="12">
        <v>0.56840999999999997</v>
      </c>
      <c r="R308" s="12">
        <v>26.542960000000001</v>
      </c>
      <c r="S308" s="12">
        <v>81.477000000000004</v>
      </c>
      <c r="T308" s="12">
        <v>12.2926</v>
      </c>
      <c r="U308" s="12">
        <v>0.48907</v>
      </c>
      <c r="V308" s="12">
        <v>25.134589999999999</v>
      </c>
      <c r="W308" s="12">
        <v>100</v>
      </c>
      <c r="X308" s="12">
        <v>1E+16</v>
      </c>
      <c r="Y308" s="12">
        <v>32340000000000</v>
      </c>
    </row>
    <row r="309" spans="1:25">
      <c r="A309" s="12">
        <v>300</v>
      </c>
      <c r="B309" s="12" t="s">
        <v>129</v>
      </c>
      <c r="C309" s="12">
        <v>38.646999999999998</v>
      </c>
      <c r="D309" s="12">
        <v>0.57008999999999999</v>
      </c>
      <c r="E309" s="12">
        <v>26.95241</v>
      </c>
      <c r="F309" s="12">
        <v>81.670599999999993</v>
      </c>
      <c r="G309" s="12">
        <v>12.5489</v>
      </c>
      <c r="H309" s="12">
        <v>0.49137999999999998</v>
      </c>
      <c r="I309" s="12">
        <v>25.53829</v>
      </c>
      <c r="J309" s="12">
        <v>100</v>
      </c>
      <c r="K309" s="12">
        <v>1E+16</v>
      </c>
      <c r="L309" s="12">
        <v>40540000000000</v>
      </c>
      <c r="N309" s="12">
        <v>300</v>
      </c>
      <c r="O309" s="12" t="s">
        <v>129</v>
      </c>
      <c r="P309" s="12">
        <v>38.646999999999998</v>
      </c>
      <c r="Q309" s="12">
        <v>0.56491000000000002</v>
      </c>
      <c r="R309" s="12">
        <v>26.075310000000002</v>
      </c>
      <c r="S309" s="12">
        <v>81.387900000000002</v>
      </c>
      <c r="T309" s="12">
        <v>11.9886</v>
      </c>
      <c r="U309" s="12">
        <v>0.48582999999999998</v>
      </c>
      <c r="V309" s="12">
        <v>24.676549999999999</v>
      </c>
      <c r="W309" s="12">
        <v>100</v>
      </c>
      <c r="X309" s="12">
        <v>1E+16</v>
      </c>
      <c r="Y309" s="12">
        <v>40540000000000</v>
      </c>
    </row>
    <row r="310" spans="1:25">
      <c r="A310" s="12">
        <v>300</v>
      </c>
      <c r="B310" s="12" t="s">
        <v>130</v>
      </c>
      <c r="C310" s="12">
        <v>38.646999999999998</v>
      </c>
      <c r="D310" s="12">
        <v>0.56667000000000001</v>
      </c>
      <c r="E310" s="12">
        <v>26.49747</v>
      </c>
      <c r="F310" s="12">
        <v>81.576400000000007</v>
      </c>
      <c r="G310" s="12">
        <v>12.249000000000001</v>
      </c>
      <c r="H310" s="12">
        <v>0.48814999999999997</v>
      </c>
      <c r="I310" s="12">
        <v>25.092390000000002</v>
      </c>
      <c r="J310" s="12">
        <v>100</v>
      </c>
      <c r="K310" s="12">
        <v>1E+16</v>
      </c>
      <c r="L310" s="12">
        <v>50800000000000</v>
      </c>
      <c r="N310" s="12">
        <v>300</v>
      </c>
      <c r="O310" s="12" t="s">
        <v>130</v>
      </c>
      <c r="P310" s="12">
        <v>38.646999999999998</v>
      </c>
      <c r="Q310" s="12">
        <v>0.56145</v>
      </c>
      <c r="R310" s="12">
        <v>25.59582</v>
      </c>
      <c r="S310" s="12">
        <v>81.284899999999993</v>
      </c>
      <c r="T310" s="12">
        <v>11.6812</v>
      </c>
      <c r="U310" s="12">
        <v>0.48257</v>
      </c>
      <c r="V310" s="12">
        <v>24.206410000000002</v>
      </c>
      <c r="W310" s="12">
        <v>100</v>
      </c>
      <c r="X310" s="12">
        <v>1E+16</v>
      </c>
      <c r="Y310" s="12">
        <v>50800000000000</v>
      </c>
    </row>
    <row r="311" spans="1:25">
      <c r="A311" s="12">
        <v>300</v>
      </c>
      <c r="B311" s="12" t="s">
        <v>131</v>
      </c>
      <c r="C311" s="12">
        <v>38.646999999999998</v>
      </c>
      <c r="D311" s="12">
        <v>0.56328</v>
      </c>
      <c r="E311" s="12">
        <v>26.030329999999999</v>
      </c>
      <c r="F311" s="12">
        <v>81.468199999999996</v>
      </c>
      <c r="G311" s="12">
        <v>11.9452</v>
      </c>
      <c r="H311" s="12">
        <v>0.48488999999999999</v>
      </c>
      <c r="I311" s="12">
        <v>24.634830000000001</v>
      </c>
      <c r="J311" s="12">
        <v>100</v>
      </c>
      <c r="K311" s="12">
        <v>1E+16</v>
      </c>
      <c r="L311" s="12">
        <v>63670000000000</v>
      </c>
      <c r="N311" s="12">
        <v>300</v>
      </c>
      <c r="O311" s="12" t="s">
        <v>131</v>
      </c>
      <c r="P311" s="12">
        <v>38.646999999999998</v>
      </c>
      <c r="Q311" s="12">
        <v>0.55791000000000002</v>
      </c>
      <c r="R311" s="12">
        <v>25.104890000000001</v>
      </c>
      <c r="S311" s="12">
        <v>81.183400000000006</v>
      </c>
      <c r="T311" s="12">
        <v>11.370799999999999</v>
      </c>
      <c r="U311" s="12">
        <v>0.47926999999999997</v>
      </c>
      <c r="V311" s="12">
        <v>23.72542</v>
      </c>
      <c r="W311" s="12">
        <v>100</v>
      </c>
      <c r="X311" s="12">
        <v>1E+16</v>
      </c>
      <c r="Y311" s="12">
        <v>63670000000000</v>
      </c>
    </row>
    <row r="312" spans="1:25">
      <c r="A312" s="12">
        <v>300</v>
      </c>
      <c r="B312" s="12" t="s">
        <v>132</v>
      </c>
      <c r="C312" s="12">
        <v>38.646999999999998</v>
      </c>
      <c r="D312" s="12">
        <v>0.55989999999999995</v>
      </c>
      <c r="E312" s="12">
        <v>25.55134</v>
      </c>
      <c r="F312" s="12">
        <v>81.350099999999998</v>
      </c>
      <c r="G312" s="12">
        <v>11.6381</v>
      </c>
      <c r="H312" s="12">
        <v>0.48159000000000002</v>
      </c>
      <c r="I312" s="12">
        <v>24.165870000000002</v>
      </c>
      <c r="J312" s="12">
        <v>100</v>
      </c>
      <c r="K312" s="12">
        <v>1E+16</v>
      </c>
      <c r="L312" s="12">
        <v>79790000000000</v>
      </c>
      <c r="N312" s="12">
        <v>300</v>
      </c>
      <c r="O312" s="12" t="s">
        <v>132</v>
      </c>
      <c r="P312" s="12">
        <v>38.646999999999998</v>
      </c>
      <c r="Q312" s="12">
        <v>0.55435999999999996</v>
      </c>
      <c r="R312" s="12">
        <v>24.603020000000001</v>
      </c>
      <c r="S312" s="12">
        <v>81.074200000000005</v>
      </c>
      <c r="T312" s="12">
        <v>11.057700000000001</v>
      </c>
      <c r="U312" s="12">
        <v>0.47594999999999998</v>
      </c>
      <c r="V312" s="12">
        <v>23.233049999999999</v>
      </c>
      <c r="W312" s="12">
        <v>100</v>
      </c>
      <c r="X312" s="12">
        <v>1E+16</v>
      </c>
      <c r="Y312" s="12">
        <v>79790000000000</v>
      </c>
    </row>
    <row r="313" spans="1:25">
      <c r="A313" s="12">
        <v>300</v>
      </c>
      <c r="B313" s="12" t="s">
        <v>133</v>
      </c>
      <c r="C313" s="12">
        <v>38.646999999999998</v>
      </c>
      <c r="D313" s="12">
        <v>0.55635999999999997</v>
      </c>
      <c r="E313" s="12">
        <v>25.060929999999999</v>
      </c>
      <c r="F313" s="12">
        <v>81.243700000000004</v>
      </c>
      <c r="G313" s="12">
        <v>11.3278</v>
      </c>
      <c r="H313" s="12">
        <v>0.47826999999999997</v>
      </c>
      <c r="I313" s="12">
        <v>23.68487</v>
      </c>
      <c r="J313" s="12">
        <v>100</v>
      </c>
      <c r="K313" s="12">
        <v>1E+16</v>
      </c>
      <c r="L313" s="12">
        <v>100000000000000</v>
      </c>
      <c r="N313" s="12">
        <v>300</v>
      </c>
      <c r="O313" s="12" t="s">
        <v>133</v>
      </c>
      <c r="P313" s="12">
        <v>38.646999999999998</v>
      </c>
      <c r="Q313" s="12">
        <v>0.55084</v>
      </c>
      <c r="R313" s="12">
        <v>24.090779999999999</v>
      </c>
      <c r="S313" s="12">
        <v>80.949399999999997</v>
      </c>
      <c r="T313" s="12">
        <v>10.7422</v>
      </c>
      <c r="U313" s="12">
        <v>0.47259000000000001</v>
      </c>
      <c r="V313" s="12">
        <v>22.730560000000001</v>
      </c>
      <c r="W313" s="12">
        <v>100</v>
      </c>
      <c r="X313" s="12">
        <v>1E+16</v>
      </c>
      <c r="Y313" s="12">
        <v>100000000000000</v>
      </c>
    </row>
    <row r="314" spans="1:25">
      <c r="A314" s="12">
        <v>300</v>
      </c>
      <c r="B314" s="12" t="s">
        <v>134</v>
      </c>
      <c r="C314" s="12">
        <v>38.646999999999998</v>
      </c>
      <c r="D314" s="12">
        <v>0.65964999999999996</v>
      </c>
      <c r="E314" s="12">
        <v>32.155259999999998</v>
      </c>
      <c r="F314" s="12">
        <v>83.841700000000003</v>
      </c>
      <c r="G314" s="12">
        <v>17.783799999999999</v>
      </c>
      <c r="H314" s="12">
        <v>0.57804</v>
      </c>
      <c r="I314" s="12">
        <v>30.76585</v>
      </c>
      <c r="J314" s="12">
        <v>100</v>
      </c>
      <c r="K314" s="12">
        <v>1E+17</v>
      </c>
      <c r="L314" s="12">
        <v>1000000000</v>
      </c>
      <c r="N314" s="12">
        <v>300</v>
      </c>
      <c r="O314" s="12" t="s">
        <v>134</v>
      </c>
      <c r="P314" s="12">
        <v>38.646999999999998</v>
      </c>
      <c r="Q314" s="12">
        <v>0.65964999999999996</v>
      </c>
      <c r="R314" s="12">
        <v>32.155009999999997</v>
      </c>
      <c r="S314" s="12">
        <v>83.84</v>
      </c>
      <c r="T314" s="12">
        <v>17.783300000000001</v>
      </c>
      <c r="U314" s="12">
        <v>0.57801999999999998</v>
      </c>
      <c r="V314" s="12">
        <v>30.765989999999999</v>
      </c>
      <c r="W314" s="12">
        <v>100</v>
      </c>
      <c r="X314" s="12">
        <v>1E+17</v>
      </c>
      <c r="Y314" s="12">
        <v>1000000000</v>
      </c>
    </row>
    <row r="315" spans="1:25">
      <c r="A315" s="12">
        <v>300</v>
      </c>
      <c r="B315" s="12" t="s">
        <v>135</v>
      </c>
      <c r="C315" s="12">
        <v>38.646999999999998</v>
      </c>
      <c r="D315" s="12">
        <v>0.65964999999999996</v>
      </c>
      <c r="E315" s="12">
        <v>32.155110000000001</v>
      </c>
      <c r="F315" s="12">
        <v>83.841700000000003</v>
      </c>
      <c r="G315" s="12">
        <v>17.7837</v>
      </c>
      <c r="H315" s="12">
        <v>0.57804</v>
      </c>
      <c r="I315" s="12">
        <v>30.76566</v>
      </c>
      <c r="J315" s="12">
        <v>100</v>
      </c>
      <c r="K315" s="12">
        <v>1E+17</v>
      </c>
      <c r="L315" s="12">
        <v>1253000000</v>
      </c>
      <c r="N315" s="12">
        <v>300</v>
      </c>
      <c r="O315" s="12" t="s">
        <v>135</v>
      </c>
      <c r="P315" s="12">
        <v>38.646999999999998</v>
      </c>
      <c r="Q315" s="12">
        <v>0.65964999999999996</v>
      </c>
      <c r="R315" s="12">
        <v>32.154800000000002</v>
      </c>
      <c r="S315" s="12">
        <v>83.84</v>
      </c>
      <c r="T315" s="12">
        <v>17.783100000000001</v>
      </c>
      <c r="U315" s="12">
        <v>0.57801999999999998</v>
      </c>
      <c r="V315" s="12">
        <v>30.765709999999999</v>
      </c>
      <c r="W315" s="12">
        <v>100</v>
      </c>
      <c r="X315" s="12">
        <v>1E+17</v>
      </c>
      <c r="Y315" s="12">
        <v>1253000000</v>
      </c>
    </row>
    <row r="316" spans="1:25">
      <c r="A316" s="12">
        <v>300</v>
      </c>
      <c r="B316" s="12" t="s">
        <v>136</v>
      </c>
      <c r="C316" s="12">
        <v>38.646999999999998</v>
      </c>
      <c r="D316" s="12">
        <v>0.65964999999999996</v>
      </c>
      <c r="E316" s="12">
        <v>32.15493</v>
      </c>
      <c r="F316" s="12">
        <v>83.84</v>
      </c>
      <c r="G316" s="12">
        <v>17.783200000000001</v>
      </c>
      <c r="H316" s="12">
        <v>0.57801999999999998</v>
      </c>
      <c r="I316" s="12">
        <v>30.765889999999999</v>
      </c>
      <c r="J316" s="12">
        <v>100</v>
      </c>
      <c r="K316" s="12">
        <v>1E+17</v>
      </c>
      <c r="L316" s="12">
        <v>1571000000</v>
      </c>
      <c r="N316" s="12">
        <v>300</v>
      </c>
      <c r="O316" s="12" t="s">
        <v>136</v>
      </c>
      <c r="P316" s="12">
        <v>38.646999999999998</v>
      </c>
      <c r="Q316" s="12">
        <v>0.65964</v>
      </c>
      <c r="R316" s="12">
        <v>32.154539999999997</v>
      </c>
      <c r="S316" s="12">
        <v>83.84</v>
      </c>
      <c r="T316" s="12">
        <v>17.782900000000001</v>
      </c>
      <c r="U316" s="12">
        <v>0.57801999999999998</v>
      </c>
      <c r="V316" s="12">
        <v>30.765350000000002</v>
      </c>
      <c r="W316" s="12">
        <v>100</v>
      </c>
      <c r="X316" s="12">
        <v>1E+17</v>
      </c>
      <c r="Y316" s="12">
        <v>1571000000</v>
      </c>
    </row>
    <row r="317" spans="1:25">
      <c r="A317" s="12">
        <v>300</v>
      </c>
      <c r="B317" s="12" t="s">
        <v>137</v>
      </c>
      <c r="C317" s="12">
        <v>38.646999999999998</v>
      </c>
      <c r="D317" s="12">
        <v>0.65964999999999996</v>
      </c>
      <c r="E317" s="12">
        <v>32.154710000000001</v>
      </c>
      <c r="F317" s="12">
        <v>83.84</v>
      </c>
      <c r="G317" s="12">
        <v>17.783000000000001</v>
      </c>
      <c r="H317" s="12">
        <v>0.57801999999999998</v>
      </c>
      <c r="I317" s="12">
        <v>30.76558</v>
      </c>
      <c r="J317" s="12">
        <v>100</v>
      </c>
      <c r="K317" s="12">
        <v>1E+17</v>
      </c>
      <c r="L317" s="12">
        <v>1968000000</v>
      </c>
      <c r="N317" s="12">
        <v>300</v>
      </c>
      <c r="O317" s="12" t="s">
        <v>137</v>
      </c>
      <c r="P317" s="12">
        <v>38.646999999999998</v>
      </c>
      <c r="Q317" s="12">
        <v>0.65964</v>
      </c>
      <c r="R317" s="12">
        <v>32.154220000000002</v>
      </c>
      <c r="S317" s="12">
        <v>83.8399</v>
      </c>
      <c r="T317" s="12">
        <v>17.782699999999998</v>
      </c>
      <c r="U317" s="12">
        <v>0.57801999999999998</v>
      </c>
      <c r="V317" s="12">
        <v>30.764900000000001</v>
      </c>
      <c r="W317" s="12">
        <v>100</v>
      </c>
      <c r="X317" s="12">
        <v>1E+17</v>
      </c>
      <c r="Y317" s="12">
        <v>1968000000</v>
      </c>
    </row>
    <row r="318" spans="1:25">
      <c r="A318" s="12">
        <v>300</v>
      </c>
      <c r="B318" s="12" t="s">
        <v>138</v>
      </c>
      <c r="C318" s="12">
        <v>38.646999999999998</v>
      </c>
      <c r="D318" s="12">
        <v>0.65964</v>
      </c>
      <c r="E318" s="12">
        <v>32.154429999999998</v>
      </c>
      <c r="F318" s="12">
        <v>83.84</v>
      </c>
      <c r="G318" s="12">
        <v>17.782800000000002</v>
      </c>
      <c r="H318" s="12">
        <v>0.57801999999999998</v>
      </c>
      <c r="I318" s="12">
        <v>30.76519</v>
      </c>
      <c r="J318" s="12">
        <v>100</v>
      </c>
      <c r="K318" s="12">
        <v>1E+17</v>
      </c>
      <c r="L318" s="12">
        <v>2467000000</v>
      </c>
      <c r="N318" s="12">
        <v>300</v>
      </c>
      <c r="O318" s="12" t="s">
        <v>138</v>
      </c>
      <c r="P318" s="12">
        <v>38.646999999999998</v>
      </c>
      <c r="Q318" s="12">
        <v>0.65964</v>
      </c>
      <c r="R318" s="12">
        <v>32.15381</v>
      </c>
      <c r="S318" s="12">
        <v>83.839799999999997</v>
      </c>
      <c r="T318" s="12">
        <v>17.782299999999999</v>
      </c>
      <c r="U318" s="12">
        <v>0.57801999999999998</v>
      </c>
      <c r="V318" s="12">
        <v>30.764330000000001</v>
      </c>
      <c r="W318" s="12">
        <v>100</v>
      </c>
      <c r="X318" s="12">
        <v>1E+17</v>
      </c>
      <c r="Y318" s="12">
        <v>2467000000</v>
      </c>
    </row>
    <row r="319" spans="1:25">
      <c r="A319" s="12">
        <v>300</v>
      </c>
      <c r="B319" s="12" t="s">
        <v>139</v>
      </c>
      <c r="C319" s="12">
        <v>38.646999999999998</v>
      </c>
      <c r="D319" s="12">
        <v>0.65964</v>
      </c>
      <c r="E319" s="12">
        <v>32.15408</v>
      </c>
      <c r="F319" s="12">
        <v>83.8399</v>
      </c>
      <c r="G319" s="12">
        <v>17.782499999999999</v>
      </c>
      <c r="H319" s="12">
        <v>0.57801999999999998</v>
      </c>
      <c r="I319" s="12">
        <v>30.764700000000001</v>
      </c>
      <c r="J319" s="12">
        <v>100</v>
      </c>
      <c r="K319" s="12">
        <v>1E+17</v>
      </c>
      <c r="L319" s="12">
        <v>3092000000</v>
      </c>
      <c r="N319" s="12">
        <v>300</v>
      </c>
      <c r="O319" s="12" t="s">
        <v>139</v>
      </c>
      <c r="P319" s="12">
        <v>38.646999999999998</v>
      </c>
      <c r="Q319" s="12">
        <v>0.65963000000000005</v>
      </c>
      <c r="R319" s="12">
        <v>32.153300000000002</v>
      </c>
      <c r="S319" s="12">
        <v>83.839699999999993</v>
      </c>
      <c r="T319" s="12">
        <v>17.7819</v>
      </c>
      <c r="U319" s="12">
        <v>0.57799999999999996</v>
      </c>
      <c r="V319" s="12">
        <v>30.764620000000001</v>
      </c>
      <c r="W319" s="12">
        <v>100</v>
      </c>
      <c r="X319" s="12">
        <v>1E+17</v>
      </c>
      <c r="Y319" s="12">
        <v>3092000000</v>
      </c>
    </row>
    <row r="320" spans="1:25">
      <c r="A320" s="12">
        <v>300</v>
      </c>
      <c r="B320" s="12" t="s">
        <v>140</v>
      </c>
      <c r="C320" s="12">
        <v>38.646999999999998</v>
      </c>
      <c r="D320" s="12">
        <v>0.65964</v>
      </c>
      <c r="E320" s="12">
        <v>32.153640000000003</v>
      </c>
      <c r="F320" s="12">
        <v>83.839699999999993</v>
      </c>
      <c r="G320" s="12">
        <v>17.7822</v>
      </c>
      <c r="H320" s="12">
        <v>0.57799999999999996</v>
      </c>
      <c r="I320" s="12">
        <v>30.765080000000001</v>
      </c>
      <c r="J320" s="12">
        <v>100</v>
      </c>
      <c r="K320" s="12">
        <v>1E+17</v>
      </c>
      <c r="L320" s="12">
        <v>3875000000</v>
      </c>
      <c r="N320" s="12">
        <v>300</v>
      </c>
      <c r="O320" s="12" t="s">
        <v>140</v>
      </c>
      <c r="P320" s="12">
        <v>38.646999999999998</v>
      </c>
      <c r="Q320" s="12">
        <v>0.65963000000000005</v>
      </c>
      <c r="R320" s="12">
        <v>32.152659999999997</v>
      </c>
      <c r="S320" s="12">
        <v>83.839600000000004</v>
      </c>
      <c r="T320" s="12">
        <v>17.781400000000001</v>
      </c>
      <c r="U320" s="12">
        <v>0.57799999999999996</v>
      </c>
      <c r="V320" s="12">
        <v>30.763739999999999</v>
      </c>
      <c r="W320" s="12">
        <v>100</v>
      </c>
      <c r="X320" s="12">
        <v>1E+17</v>
      </c>
      <c r="Y320" s="12">
        <v>3875000000</v>
      </c>
    </row>
    <row r="321" spans="1:25">
      <c r="A321" s="12">
        <v>300</v>
      </c>
      <c r="B321" s="12" t="s">
        <v>141</v>
      </c>
      <c r="C321" s="12">
        <v>38.646999999999998</v>
      </c>
      <c r="D321" s="12">
        <v>0.65963000000000005</v>
      </c>
      <c r="E321" s="12">
        <v>32.153080000000003</v>
      </c>
      <c r="F321" s="12">
        <v>83.839699999999993</v>
      </c>
      <c r="G321" s="12">
        <v>17.781700000000001</v>
      </c>
      <c r="H321" s="12">
        <v>0.57799999999999996</v>
      </c>
      <c r="I321" s="12">
        <v>30.764309999999998</v>
      </c>
      <c r="J321" s="12">
        <v>100</v>
      </c>
      <c r="K321" s="12">
        <v>1E+17</v>
      </c>
      <c r="L321" s="12">
        <v>4856000000</v>
      </c>
      <c r="N321" s="12">
        <v>300</v>
      </c>
      <c r="O321" s="12" t="s">
        <v>141</v>
      </c>
      <c r="P321" s="12">
        <v>38.646999999999998</v>
      </c>
      <c r="Q321" s="12">
        <v>0.65961999999999998</v>
      </c>
      <c r="R321" s="12">
        <v>32.151859999999999</v>
      </c>
      <c r="S321" s="12">
        <v>83.839399999999998</v>
      </c>
      <c r="T321" s="12">
        <v>17.7807</v>
      </c>
      <c r="U321" s="12">
        <v>0.57799999999999996</v>
      </c>
      <c r="V321" s="12">
        <v>30.762630000000001</v>
      </c>
      <c r="W321" s="12">
        <v>100</v>
      </c>
      <c r="X321" s="12">
        <v>1E+17</v>
      </c>
      <c r="Y321" s="12">
        <v>4856000000</v>
      </c>
    </row>
    <row r="322" spans="1:25">
      <c r="A322" s="12">
        <v>300</v>
      </c>
      <c r="B322" s="12" t="s">
        <v>142</v>
      </c>
      <c r="C322" s="12">
        <v>38.646999999999998</v>
      </c>
      <c r="D322" s="12">
        <v>0.65963000000000005</v>
      </c>
      <c r="E322" s="12">
        <v>32.152389999999997</v>
      </c>
      <c r="F322" s="12">
        <v>83.839600000000004</v>
      </c>
      <c r="G322" s="12">
        <v>17.781199999999998</v>
      </c>
      <c r="H322" s="12">
        <v>0.57799999999999996</v>
      </c>
      <c r="I322" s="12">
        <v>30.763339999999999</v>
      </c>
      <c r="J322" s="12">
        <v>100</v>
      </c>
      <c r="K322" s="12">
        <v>1E+17</v>
      </c>
      <c r="L322" s="12">
        <v>6086000000</v>
      </c>
      <c r="N322" s="12">
        <v>300</v>
      </c>
      <c r="O322" s="12" t="s">
        <v>142</v>
      </c>
      <c r="P322" s="12">
        <v>38.646999999999998</v>
      </c>
      <c r="Q322" s="12">
        <v>0.65961000000000003</v>
      </c>
      <c r="R322" s="12">
        <v>32.150860000000002</v>
      </c>
      <c r="S322" s="12">
        <v>83.839299999999994</v>
      </c>
      <c r="T322" s="12">
        <v>17.779900000000001</v>
      </c>
      <c r="U322" s="12">
        <v>0.57798000000000005</v>
      </c>
      <c r="V322" s="12">
        <v>30.762280000000001</v>
      </c>
      <c r="W322" s="12">
        <v>100</v>
      </c>
      <c r="X322" s="12">
        <v>1E+17</v>
      </c>
      <c r="Y322" s="12">
        <v>6086000000</v>
      </c>
    </row>
    <row r="323" spans="1:25">
      <c r="A323" s="12">
        <v>300</v>
      </c>
      <c r="B323" s="12" t="s">
        <v>143</v>
      </c>
      <c r="C323" s="12">
        <v>38.646999999999998</v>
      </c>
      <c r="D323" s="12">
        <v>0.65961999999999998</v>
      </c>
      <c r="E323" s="12">
        <v>32.151519999999998</v>
      </c>
      <c r="F323" s="12">
        <v>83.839500000000001</v>
      </c>
      <c r="G323" s="12">
        <v>17.7805</v>
      </c>
      <c r="H323" s="12">
        <v>0.57799999999999996</v>
      </c>
      <c r="I323" s="12">
        <v>30.762129999999999</v>
      </c>
      <c r="J323" s="12">
        <v>100</v>
      </c>
      <c r="K323" s="12">
        <v>1E+17</v>
      </c>
      <c r="L323" s="12">
        <v>7627000000</v>
      </c>
      <c r="N323" s="12">
        <v>300</v>
      </c>
      <c r="O323" s="12" t="s">
        <v>143</v>
      </c>
      <c r="P323" s="12">
        <v>38.646999999999998</v>
      </c>
      <c r="Q323" s="12">
        <v>0.65959999999999996</v>
      </c>
      <c r="R323" s="12">
        <v>32.1496</v>
      </c>
      <c r="S323" s="12">
        <v>83.839100000000002</v>
      </c>
      <c r="T323" s="12">
        <v>17.7789</v>
      </c>
      <c r="U323" s="12">
        <v>0.57798000000000005</v>
      </c>
      <c r="V323" s="12">
        <v>30.760539999999999</v>
      </c>
      <c r="W323" s="12">
        <v>100</v>
      </c>
      <c r="X323" s="12">
        <v>1E+17</v>
      </c>
      <c r="Y323" s="12">
        <v>7627000000</v>
      </c>
    </row>
    <row r="324" spans="1:25">
      <c r="A324" s="12">
        <v>300</v>
      </c>
      <c r="B324" s="12" t="s">
        <v>144</v>
      </c>
      <c r="C324" s="12">
        <v>38.646999999999998</v>
      </c>
      <c r="D324" s="12">
        <v>0.65961000000000003</v>
      </c>
      <c r="E324" s="12">
        <v>32.15043</v>
      </c>
      <c r="F324" s="12">
        <v>83.839299999999994</v>
      </c>
      <c r="G324" s="12">
        <v>17.779599999999999</v>
      </c>
      <c r="H324" s="12">
        <v>0.57798000000000005</v>
      </c>
      <c r="I324" s="12">
        <v>30.761659999999999</v>
      </c>
      <c r="J324" s="12">
        <v>100</v>
      </c>
      <c r="K324" s="12">
        <v>1E+17</v>
      </c>
      <c r="L324" s="12">
        <v>9559000000</v>
      </c>
      <c r="N324" s="12">
        <v>300</v>
      </c>
      <c r="O324" s="12" t="s">
        <v>144</v>
      </c>
      <c r="P324" s="12">
        <v>38.646999999999998</v>
      </c>
      <c r="Q324" s="12">
        <v>0.65959000000000001</v>
      </c>
      <c r="R324" s="12">
        <v>32.148029999999999</v>
      </c>
      <c r="S324" s="12">
        <v>83.838899999999995</v>
      </c>
      <c r="T324" s="12">
        <v>17.777699999999999</v>
      </c>
      <c r="U324" s="12">
        <v>0.57796000000000003</v>
      </c>
      <c r="V324" s="12">
        <v>30.759399999999999</v>
      </c>
      <c r="W324" s="12">
        <v>100</v>
      </c>
      <c r="X324" s="12">
        <v>1E+17</v>
      </c>
      <c r="Y324" s="12">
        <v>9559000000</v>
      </c>
    </row>
    <row r="325" spans="1:25">
      <c r="A325" s="12">
        <v>300</v>
      </c>
      <c r="B325" s="12" t="s">
        <v>145</v>
      </c>
      <c r="C325" s="12">
        <v>38.646999999999998</v>
      </c>
      <c r="D325" s="12">
        <v>0.65959999999999996</v>
      </c>
      <c r="E325" s="12">
        <v>32.149070000000002</v>
      </c>
      <c r="F325" s="12">
        <v>83.839200000000005</v>
      </c>
      <c r="G325" s="12">
        <v>17.778500000000001</v>
      </c>
      <c r="H325" s="12">
        <v>0.57798000000000005</v>
      </c>
      <c r="I325" s="12">
        <v>30.75976</v>
      </c>
      <c r="J325" s="12">
        <v>100</v>
      </c>
      <c r="K325" s="12">
        <v>1E+17</v>
      </c>
      <c r="L325" s="12">
        <v>11980000000</v>
      </c>
      <c r="N325" s="12">
        <v>300</v>
      </c>
      <c r="O325" s="12" t="s">
        <v>145</v>
      </c>
      <c r="P325" s="12">
        <v>38.646999999999998</v>
      </c>
      <c r="Q325" s="12">
        <v>0.65958000000000006</v>
      </c>
      <c r="R325" s="12">
        <v>32.146059999999999</v>
      </c>
      <c r="S325" s="12">
        <v>83.8386</v>
      </c>
      <c r="T325" s="12">
        <v>17.7761</v>
      </c>
      <c r="U325" s="12">
        <v>0.57794000000000001</v>
      </c>
      <c r="V325" s="12">
        <v>30.757709999999999</v>
      </c>
      <c r="W325" s="12">
        <v>100</v>
      </c>
      <c r="X325" s="12">
        <v>1E+17</v>
      </c>
      <c r="Y325" s="12">
        <v>11980000000</v>
      </c>
    </row>
    <row r="326" spans="1:25">
      <c r="A326" s="12">
        <v>300</v>
      </c>
      <c r="B326" s="12" t="s">
        <v>146</v>
      </c>
      <c r="C326" s="12">
        <v>38.646999999999998</v>
      </c>
      <c r="D326" s="12">
        <v>0.65958000000000006</v>
      </c>
      <c r="E326" s="12">
        <v>32.147359999999999</v>
      </c>
      <c r="F326" s="12">
        <v>83.838999999999999</v>
      </c>
      <c r="G326" s="12">
        <v>17.777100000000001</v>
      </c>
      <c r="H326" s="12">
        <v>0.57796000000000003</v>
      </c>
      <c r="I326" s="12">
        <v>30.758430000000001</v>
      </c>
      <c r="J326" s="12">
        <v>100</v>
      </c>
      <c r="K326" s="12">
        <v>1E+17</v>
      </c>
      <c r="L326" s="12">
        <v>15010000000</v>
      </c>
      <c r="N326" s="12">
        <v>300</v>
      </c>
      <c r="O326" s="12" t="s">
        <v>146</v>
      </c>
      <c r="P326" s="12">
        <v>38.646999999999998</v>
      </c>
      <c r="Q326" s="12">
        <v>0.65956000000000004</v>
      </c>
      <c r="R326" s="12">
        <v>32.143599999999999</v>
      </c>
      <c r="S326" s="12">
        <v>83.838300000000004</v>
      </c>
      <c r="T326" s="12">
        <v>17.774100000000001</v>
      </c>
      <c r="U326" s="12">
        <v>0.57794000000000001</v>
      </c>
      <c r="V326" s="12">
        <v>30.75431</v>
      </c>
      <c r="W326" s="12">
        <v>100</v>
      </c>
      <c r="X326" s="12">
        <v>1E+17</v>
      </c>
      <c r="Y326" s="12">
        <v>15010000000</v>
      </c>
    </row>
    <row r="327" spans="1:25">
      <c r="A327" s="12">
        <v>300</v>
      </c>
      <c r="B327" s="12" t="s">
        <v>147</v>
      </c>
      <c r="C327" s="12">
        <v>38.646999999999998</v>
      </c>
      <c r="D327" s="12">
        <v>0.65956999999999999</v>
      </c>
      <c r="E327" s="12">
        <v>32.145220000000002</v>
      </c>
      <c r="F327" s="12">
        <v>83.838700000000003</v>
      </c>
      <c r="G327" s="12">
        <v>17.775400000000001</v>
      </c>
      <c r="H327" s="12">
        <v>0.57794000000000001</v>
      </c>
      <c r="I327" s="12">
        <v>30.756489999999999</v>
      </c>
      <c r="J327" s="12">
        <v>100</v>
      </c>
      <c r="K327" s="12">
        <v>1E+17</v>
      </c>
      <c r="L327" s="12">
        <v>18820000000</v>
      </c>
      <c r="N327" s="12">
        <v>300</v>
      </c>
      <c r="O327" s="12" t="s">
        <v>147</v>
      </c>
      <c r="P327" s="12">
        <v>38.646999999999998</v>
      </c>
      <c r="Q327" s="12">
        <v>0.65952999999999995</v>
      </c>
      <c r="R327" s="12">
        <v>32.140509999999999</v>
      </c>
      <c r="S327" s="12">
        <v>83.837800000000001</v>
      </c>
      <c r="T327" s="12">
        <v>17.771699999999999</v>
      </c>
      <c r="U327" s="12">
        <v>0.57789999999999997</v>
      </c>
      <c r="V327" s="12">
        <v>30.752109999999998</v>
      </c>
      <c r="W327" s="12">
        <v>100</v>
      </c>
      <c r="X327" s="12">
        <v>1E+17</v>
      </c>
      <c r="Y327" s="12">
        <v>18820000000</v>
      </c>
    </row>
    <row r="328" spans="1:25">
      <c r="A328" s="12">
        <v>300</v>
      </c>
      <c r="B328" s="12" t="s">
        <v>148</v>
      </c>
      <c r="C328" s="12">
        <v>38.646999999999998</v>
      </c>
      <c r="D328" s="12">
        <v>0.65954000000000002</v>
      </c>
      <c r="E328" s="12">
        <v>32.14255</v>
      </c>
      <c r="F328" s="12">
        <v>83.838399999999993</v>
      </c>
      <c r="G328" s="12">
        <v>17.773299999999999</v>
      </c>
      <c r="H328" s="12">
        <v>0.57791999999999999</v>
      </c>
      <c r="I328" s="12">
        <v>30.753830000000001</v>
      </c>
      <c r="J328" s="12">
        <v>100</v>
      </c>
      <c r="K328" s="12">
        <v>1E+17</v>
      </c>
      <c r="L328" s="12">
        <v>23580000000</v>
      </c>
      <c r="N328" s="12">
        <v>300</v>
      </c>
      <c r="O328" s="12" t="s">
        <v>148</v>
      </c>
      <c r="P328" s="12">
        <v>38.646999999999998</v>
      </c>
      <c r="Q328" s="12">
        <v>0.65949999999999998</v>
      </c>
      <c r="R328" s="12">
        <v>32.13664</v>
      </c>
      <c r="S328" s="12">
        <v>83.837299999999999</v>
      </c>
      <c r="T328" s="12">
        <v>17.768599999999999</v>
      </c>
      <c r="U328" s="12">
        <v>0.57787999999999995</v>
      </c>
      <c r="V328" s="12">
        <v>30.747800000000002</v>
      </c>
      <c r="W328" s="12">
        <v>100</v>
      </c>
      <c r="X328" s="12">
        <v>1E+17</v>
      </c>
      <c r="Y328" s="12">
        <v>23580000000</v>
      </c>
    </row>
    <row r="329" spans="1:25">
      <c r="A329" s="12">
        <v>300</v>
      </c>
      <c r="B329" s="12" t="s">
        <v>149</v>
      </c>
      <c r="C329" s="12">
        <v>38.646999999999998</v>
      </c>
      <c r="D329" s="12">
        <v>0.65952</v>
      </c>
      <c r="E329" s="12">
        <v>32.139189999999999</v>
      </c>
      <c r="F329" s="12">
        <v>83.837900000000005</v>
      </c>
      <c r="G329" s="12">
        <v>17.770600000000002</v>
      </c>
      <c r="H329" s="12">
        <v>0.57789999999999997</v>
      </c>
      <c r="I329" s="12">
        <v>30.750209999999999</v>
      </c>
      <c r="J329" s="12">
        <v>100</v>
      </c>
      <c r="K329" s="12">
        <v>1E+17</v>
      </c>
      <c r="L329" s="12">
        <v>29550000000</v>
      </c>
      <c r="N329" s="12">
        <v>300</v>
      </c>
      <c r="O329" s="12" t="s">
        <v>149</v>
      </c>
      <c r="P329" s="12">
        <v>38.646999999999998</v>
      </c>
      <c r="Q329" s="12">
        <v>0.65946000000000005</v>
      </c>
      <c r="R329" s="12">
        <v>32.131799999999998</v>
      </c>
      <c r="S329" s="12">
        <v>83.836600000000004</v>
      </c>
      <c r="T329" s="12">
        <v>17.764700000000001</v>
      </c>
      <c r="U329" s="12">
        <v>0.57784000000000002</v>
      </c>
      <c r="V329" s="12">
        <v>30.743179999999999</v>
      </c>
      <c r="W329" s="12">
        <v>100</v>
      </c>
      <c r="X329" s="12">
        <v>1E+17</v>
      </c>
      <c r="Y329" s="12">
        <v>29550000000</v>
      </c>
    </row>
    <row r="330" spans="1:25">
      <c r="A330" s="12">
        <v>300</v>
      </c>
      <c r="B330" s="12" t="s">
        <v>150</v>
      </c>
      <c r="C330" s="12">
        <v>38.646999999999998</v>
      </c>
      <c r="D330" s="12">
        <v>0.65947999999999996</v>
      </c>
      <c r="E330" s="12">
        <v>32.134999999999998</v>
      </c>
      <c r="F330" s="12">
        <v>83.837400000000002</v>
      </c>
      <c r="G330" s="12">
        <v>17.767199999999999</v>
      </c>
      <c r="H330" s="12">
        <v>0.57786000000000004</v>
      </c>
      <c r="I330" s="12">
        <v>30.746459999999999</v>
      </c>
      <c r="J330" s="12">
        <v>100</v>
      </c>
      <c r="K330" s="12">
        <v>1E+17</v>
      </c>
      <c r="L330" s="12">
        <v>37040000000</v>
      </c>
      <c r="N330" s="12">
        <v>300</v>
      </c>
      <c r="O330" s="12" t="s">
        <v>150</v>
      </c>
      <c r="P330" s="12">
        <v>38.646999999999998</v>
      </c>
      <c r="Q330" s="12">
        <v>0.65941000000000005</v>
      </c>
      <c r="R330" s="12">
        <v>32.125749999999996</v>
      </c>
      <c r="S330" s="12">
        <v>83.835700000000003</v>
      </c>
      <c r="T330" s="12">
        <v>17.759899999999998</v>
      </c>
      <c r="U330" s="12">
        <v>0.57779999999999998</v>
      </c>
      <c r="V330" s="12">
        <v>30.736889999999999</v>
      </c>
      <c r="W330" s="12">
        <v>100</v>
      </c>
      <c r="X330" s="12">
        <v>1E+17</v>
      </c>
      <c r="Y330" s="12">
        <v>37040000000</v>
      </c>
    </row>
    <row r="331" spans="1:25">
      <c r="A331" s="12">
        <v>300</v>
      </c>
      <c r="B331" s="12" t="s">
        <v>151</v>
      </c>
      <c r="C331" s="12">
        <v>38.646999999999998</v>
      </c>
      <c r="D331" s="12">
        <v>0.65944000000000003</v>
      </c>
      <c r="E331" s="12">
        <v>32.129750000000001</v>
      </c>
      <c r="F331" s="12">
        <v>83.836699999999993</v>
      </c>
      <c r="G331" s="12">
        <v>17.763000000000002</v>
      </c>
      <c r="H331" s="12">
        <v>0.57782</v>
      </c>
      <c r="I331" s="12">
        <v>30.741250000000001</v>
      </c>
      <c r="J331" s="12">
        <v>100</v>
      </c>
      <c r="K331" s="12">
        <v>1E+17</v>
      </c>
      <c r="L331" s="12">
        <v>46420000000</v>
      </c>
      <c r="N331" s="12">
        <v>300</v>
      </c>
      <c r="O331" s="12" t="s">
        <v>151</v>
      </c>
      <c r="P331" s="12">
        <v>38.646999999999998</v>
      </c>
      <c r="Q331" s="12">
        <v>0.65934999999999999</v>
      </c>
      <c r="R331" s="12">
        <v>32.118180000000002</v>
      </c>
      <c r="S331" s="12">
        <v>83.834599999999995</v>
      </c>
      <c r="T331" s="12">
        <v>17.753799999999998</v>
      </c>
      <c r="U331" s="12">
        <v>0.57774000000000003</v>
      </c>
      <c r="V331" s="12">
        <v>30.72955</v>
      </c>
      <c r="W331" s="12">
        <v>100</v>
      </c>
      <c r="X331" s="12">
        <v>1E+17</v>
      </c>
      <c r="Y331" s="12">
        <v>46420000000</v>
      </c>
    </row>
    <row r="332" spans="1:25">
      <c r="A332" s="12">
        <v>300</v>
      </c>
      <c r="B332" s="12" t="s">
        <v>152</v>
      </c>
      <c r="C332" s="12">
        <v>38.646999999999998</v>
      </c>
      <c r="D332" s="12">
        <v>0.65937999999999997</v>
      </c>
      <c r="E332" s="12">
        <v>32.123190000000001</v>
      </c>
      <c r="F332" s="12">
        <v>83.835899999999995</v>
      </c>
      <c r="G332" s="12">
        <v>17.7577</v>
      </c>
      <c r="H332" s="12">
        <v>0.57776000000000005</v>
      </c>
      <c r="I332" s="12">
        <v>30.73526</v>
      </c>
      <c r="J332" s="12">
        <v>100</v>
      </c>
      <c r="K332" s="12">
        <v>1E+17</v>
      </c>
      <c r="L332" s="12">
        <v>58170000000</v>
      </c>
      <c r="N332" s="12">
        <v>300</v>
      </c>
      <c r="O332" s="12" t="s">
        <v>152</v>
      </c>
      <c r="P332" s="12">
        <v>38.646999999999998</v>
      </c>
      <c r="Q332" s="12">
        <v>0.65927999999999998</v>
      </c>
      <c r="R332" s="12">
        <v>32.108730000000001</v>
      </c>
      <c r="S332" s="12">
        <v>83.833200000000005</v>
      </c>
      <c r="T332" s="12">
        <v>17.746300000000002</v>
      </c>
      <c r="U332" s="12">
        <v>0.57767000000000002</v>
      </c>
      <c r="V332" s="12">
        <v>30.720649999999999</v>
      </c>
      <c r="W332" s="12">
        <v>100</v>
      </c>
      <c r="X332" s="12">
        <v>1E+17</v>
      </c>
      <c r="Y332" s="12">
        <v>58170000000</v>
      </c>
    </row>
    <row r="333" spans="1:25">
      <c r="A333" s="12">
        <v>300</v>
      </c>
      <c r="B333" s="12" t="s">
        <v>153</v>
      </c>
      <c r="C333" s="12">
        <v>38.646999999999998</v>
      </c>
      <c r="D333" s="12">
        <v>0.65932000000000002</v>
      </c>
      <c r="E333" s="12">
        <v>32.114980000000003</v>
      </c>
      <c r="F333" s="12">
        <v>83.834900000000005</v>
      </c>
      <c r="G333" s="12">
        <v>17.751100000000001</v>
      </c>
      <c r="H333" s="12">
        <v>0.57770999999999995</v>
      </c>
      <c r="I333" s="12">
        <v>30.726990000000001</v>
      </c>
      <c r="J333" s="12">
        <v>100</v>
      </c>
      <c r="K333" s="12">
        <v>1E+17</v>
      </c>
      <c r="L333" s="12">
        <v>72900000000</v>
      </c>
      <c r="N333" s="12">
        <v>300</v>
      </c>
      <c r="O333" s="12" t="s">
        <v>153</v>
      </c>
      <c r="P333" s="12">
        <v>38.646999999999998</v>
      </c>
      <c r="Q333" s="12">
        <v>0.65917999999999999</v>
      </c>
      <c r="R333" s="12">
        <v>32.096939999999996</v>
      </c>
      <c r="S333" s="12">
        <v>83.831500000000005</v>
      </c>
      <c r="T333" s="12">
        <v>17.736899999999999</v>
      </c>
      <c r="U333" s="12">
        <v>0.57757000000000003</v>
      </c>
      <c r="V333" s="12">
        <v>30.70956</v>
      </c>
      <c r="W333" s="12">
        <v>100</v>
      </c>
      <c r="X333" s="12">
        <v>1E+17</v>
      </c>
      <c r="Y333" s="12">
        <v>72900000000</v>
      </c>
    </row>
    <row r="334" spans="1:25">
      <c r="A334" s="12">
        <v>300</v>
      </c>
      <c r="B334" s="12" t="s">
        <v>154</v>
      </c>
      <c r="C334" s="12">
        <v>38.646999999999998</v>
      </c>
      <c r="D334" s="12">
        <v>0.65922999999999998</v>
      </c>
      <c r="E334" s="12">
        <v>32.10474</v>
      </c>
      <c r="F334" s="12">
        <v>83.833500000000001</v>
      </c>
      <c r="G334" s="12">
        <v>17.742899999999999</v>
      </c>
      <c r="H334" s="12">
        <v>0.57762999999999998</v>
      </c>
      <c r="I334" s="12">
        <v>30.716940000000001</v>
      </c>
      <c r="J334" s="12">
        <v>100</v>
      </c>
      <c r="K334" s="12">
        <v>1E+17</v>
      </c>
      <c r="L334" s="12">
        <v>91370000000</v>
      </c>
      <c r="N334" s="12">
        <v>300</v>
      </c>
      <c r="O334" s="12" t="s">
        <v>154</v>
      </c>
      <c r="P334" s="12">
        <v>38.646999999999998</v>
      </c>
      <c r="Q334" s="12">
        <v>0.65907000000000004</v>
      </c>
      <c r="R334" s="12">
        <v>32.082239999999999</v>
      </c>
      <c r="S334" s="12">
        <v>83.829300000000003</v>
      </c>
      <c r="T334" s="12">
        <v>17.725200000000001</v>
      </c>
      <c r="U334" s="12">
        <v>0.57747000000000004</v>
      </c>
      <c r="V334" s="12">
        <v>30.694459999999999</v>
      </c>
      <c r="W334" s="12">
        <v>100</v>
      </c>
      <c r="X334" s="12">
        <v>1E+17</v>
      </c>
      <c r="Y334" s="12">
        <v>91370000000</v>
      </c>
    </row>
    <row r="335" spans="1:25">
      <c r="A335" s="12">
        <v>300</v>
      </c>
      <c r="B335" s="12" t="s">
        <v>155</v>
      </c>
      <c r="C335" s="12">
        <v>38.646999999999998</v>
      </c>
      <c r="D335" s="12">
        <v>0.65912999999999999</v>
      </c>
      <c r="E335" s="12">
        <v>32.09196</v>
      </c>
      <c r="F335" s="12">
        <v>83.831900000000005</v>
      </c>
      <c r="G335" s="12">
        <v>17.732700000000001</v>
      </c>
      <c r="H335" s="12">
        <v>0.57752999999999999</v>
      </c>
      <c r="I335" s="12">
        <v>30.704419999999999</v>
      </c>
      <c r="J335" s="12">
        <v>100</v>
      </c>
      <c r="K335" s="12">
        <v>1E+17</v>
      </c>
      <c r="L335" s="12">
        <v>114500000000</v>
      </c>
      <c r="N335" s="12">
        <v>300</v>
      </c>
      <c r="O335" s="12" t="s">
        <v>155</v>
      </c>
      <c r="P335" s="12">
        <v>38.646999999999998</v>
      </c>
      <c r="Q335" s="12">
        <v>0.65891999999999995</v>
      </c>
      <c r="R335" s="12">
        <v>32.063940000000002</v>
      </c>
      <c r="S335" s="12">
        <v>83.826599999999999</v>
      </c>
      <c r="T335" s="12">
        <v>17.710599999999999</v>
      </c>
      <c r="U335" s="12">
        <v>0.57733000000000001</v>
      </c>
      <c r="V335" s="12">
        <v>30.676490000000001</v>
      </c>
      <c r="W335" s="12">
        <v>100</v>
      </c>
      <c r="X335" s="12">
        <v>1E+17</v>
      </c>
      <c r="Y335" s="12">
        <v>114500000000</v>
      </c>
    </row>
    <row r="336" spans="1:25">
      <c r="A336" s="12">
        <v>300</v>
      </c>
      <c r="B336" s="12" t="s">
        <v>156</v>
      </c>
      <c r="C336" s="12">
        <v>38.646999999999998</v>
      </c>
      <c r="D336" s="12">
        <v>0.65900000000000003</v>
      </c>
      <c r="E336" s="12">
        <v>32.076030000000003</v>
      </c>
      <c r="F336" s="12">
        <v>83.829800000000006</v>
      </c>
      <c r="G336" s="12">
        <v>17.72</v>
      </c>
      <c r="H336" s="12">
        <v>0.57740999999999998</v>
      </c>
      <c r="I336" s="12">
        <v>30.688600000000001</v>
      </c>
      <c r="J336" s="12">
        <v>100</v>
      </c>
      <c r="K336" s="12">
        <v>1E+17</v>
      </c>
      <c r="L336" s="12">
        <v>143500000000</v>
      </c>
      <c r="N336" s="12">
        <v>300</v>
      </c>
      <c r="O336" s="12" t="s">
        <v>156</v>
      </c>
      <c r="P336" s="12">
        <v>38.646999999999998</v>
      </c>
      <c r="Q336" s="12">
        <v>0.65873999999999999</v>
      </c>
      <c r="R336" s="12">
        <v>32.041179999999997</v>
      </c>
      <c r="S336" s="12">
        <v>83.823300000000003</v>
      </c>
      <c r="T336" s="12">
        <v>17.692499999999999</v>
      </c>
      <c r="U336" s="12">
        <v>0.57716000000000001</v>
      </c>
      <c r="V336" s="12">
        <v>30.654489999999999</v>
      </c>
      <c r="W336" s="12">
        <v>100</v>
      </c>
      <c r="X336" s="12">
        <v>1E+17</v>
      </c>
      <c r="Y336" s="12">
        <v>143500000000</v>
      </c>
    </row>
    <row r="337" spans="1:25">
      <c r="A337" s="12">
        <v>300</v>
      </c>
      <c r="B337" s="12" t="s">
        <v>157</v>
      </c>
      <c r="C337" s="12">
        <v>38.646999999999998</v>
      </c>
      <c r="D337" s="12">
        <v>0.65883999999999998</v>
      </c>
      <c r="E337" s="12">
        <v>32.05621</v>
      </c>
      <c r="F337" s="12">
        <v>83.827200000000005</v>
      </c>
      <c r="G337" s="12">
        <v>17.7041</v>
      </c>
      <c r="H337" s="12">
        <v>0.57726</v>
      </c>
      <c r="I337" s="12">
        <v>30.66949</v>
      </c>
      <c r="J337" s="12">
        <v>100</v>
      </c>
      <c r="K337" s="12">
        <v>1E+17</v>
      </c>
      <c r="L337" s="12">
        <v>179800000000</v>
      </c>
      <c r="N337" s="12">
        <v>300</v>
      </c>
      <c r="O337" s="12" t="s">
        <v>157</v>
      </c>
      <c r="P337" s="12">
        <v>38.646999999999998</v>
      </c>
      <c r="Q337" s="12">
        <v>0.65851999999999999</v>
      </c>
      <c r="R337" s="12">
        <v>32.012949999999996</v>
      </c>
      <c r="S337" s="12">
        <v>83.819100000000006</v>
      </c>
      <c r="T337" s="12">
        <v>17.670100000000001</v>
      </c>
      <c r="U337" s="12">
        <v>0.57694000000000001</v>
      </c>
      <c r="V337" s="12">
        <v>30.62707</v>
      </c>
      <c r="W337" s="12">
        <v>100</v>
      </c>
      <c r="X337" s="12">
        <v>1E+17</v>
      </c>
      <c r="Y337" s="12">
        <v>179800000000</v>
      </c>
    </row>
    <row r="338" spans="1:25">
      <c r="A338" s="12">
        <v>300</v>
      </c>
      <c r="B338" s="12" t="s">
        <v>158</v>
      </c>
      <c r="C338" s="12">
        <v>38.646999999999998</v>
      </c>
      <c r="D338" s="12">
        <v>0.65864</v>
      </c>
      <c r="E338" s="12">
        <v>32.031590000000001</v>
      </c>
      <c r="F338" s="12">
        <v>83.823899999999995</v>
      </c>
      <c r="G338" s="12">
        <v>17.6845</v>
      </c>
      <c r="H338" s="12">
        <v>0.57708000000000004</v>
      </c>
      <c r="I338" s="12">
        <v>30.64481</v>
      </c>
      <c r="J338" s="12">
        <v>100</v>
      </c>
      <c r="K338" s="12">
        <v>1E+17</v>
      </c>
      <c r="L338" s="12">
        <v>225400000000</v>
      </c>
      <c r="N338" s="12">
        <v>300</v>
      </c>
      <c r="O338" s="12" t="s">
        <v>158</v>
      </c>
      <c r="P338" s="12">
        <v>38.646999999999998</v>
      </c>
      <c r="Q338" s="12">
        <v>0.65825</v>
      </c>
      <c r="R338" s="12">
        <v>31.978010000000001</v>
      </c>
      <c r="S338" s="12">
        <v>83.813900000000004</v>
      </c>
      <c r="T338" s="12">
        <v>17.642399999999999</v>
      </c>
      <c r="U338" s="12">
        <v>0.57669000000000004</v>
      </c>
      <c r="V338" s="12">
        <v>30.592569999999998</v>
      </c>
      <c r="W338" s="12">
        <v>100</v>
      </c>
      <c r="X338" s="12">
        <v>1E+17</v>
      </c>
      <c r="Y338" s="12">
        <v>225400000000</v>
      </c>
    </row>
    <row r="339" spans="1:25">
      <c r="A339" s="12">
        <v>300</v>
      </c>
      <c r="B339" s="12" t="s">
        <v>159</v>
      </c>
      <c r="C339" s="12">
        <v>38.646999999999998</v>
      </c>
      <c r="D339" s="12">
        <v>0.65839000000000003</v>
      </c>
      <c r="E339" s="12">
        <v>32.001080000000002</v>
      </c>
      <c r="F339" s="12">
        <v>83.819900000000004</v>
      </c>
      <c r="G339" s="12">
        <v>17.6602</v>
      </c>
      <c r="H339" s="12">
        <v>0.57684999999999997</v>
      </c>
      <c r="I339" s="12">
        <v>30.61515</v>
      </c>
      <c r="J339" s="12">
        <v>100</v>
      </c>
      <c r="K339" s="12">
        <v>1E+17</v>
      </c>
      <c r="L339" s="12">
        <v>282500000000</v>
      </c>
      <c r="N339" s="12">
        <v>300</v>
      </c>
      <c r="O339" s="12" t="s">
        <v>159</v>
      </c>
      <c r="P339" s="12">
        <v>38.646999999999998</v>
      </c>
      <c r="Q339" s="12">
        <v>0.65791999999999995</v>
      </c>
      <c r="R339" s="12">
        <v>31.934909999999999</v>
      </c>
      <c r="S339" s="12">
        <v>83.807500000000005</v>
      </c>
      <c r="T339" s="12">
        <v>17.6084</v>
      </c>
      <c r="U339" s="12">
        <v>0.57635999999999998</v>
      </c>
      <c r="V339" s="12">
        <v>30.551110000000001</v>
      </c>
      <c r="W339" s="12">
        <v>100</v>
      </c>
      <c r="X339" s="12">
        <v>1E+17</v>
      </c>
      <c r="Y339" s="12">
        <v>282500000000</v>
      </c>
    </row>
    <row r="340" spans="1:25">
      <c r="A340" s="12">
        <v>300</v>
      </c>
      <c r="B340" s="12" t="s">
        <v>160</v>
      </c>
      <c r="C340" s="12">
        <v>38.646999999999998</v>
      </c>
      <c r="D340" s="12">
        <v>0.65808999999999995</v>
      </c>
      <c r="E340" s="12">
        <v>31.963349999999998</v>
      </c>
      <c r="F340" s="12">
        <v>83.814700000000002</v>
      </c>
      <c r="G340" s="12">
        <v>17.630299999999998</v>
      </c>
      <c r="H340" s="12">
        <v>0.57655000000000001</v>
      </c>
      <c r="I340" s="12">
        <v>30.578749999999999</v>
      </c>
      <c r="J340" s="12">
        <v>100</v>
      </c>
      <c r="K340" s="12">
        <v>1E+17</v>
      </c>
      <c r="L340" s="12">
        <v>354000000000</v>
      </c>
      <c r="N340" s="12">
        <v>300</v>
      </c>
      <c r="O340" s="12" t="s">
        <v>160</v>
      </c>
      <c r="P340" s="12">
        <v>38.646999999999998</v>
      </c>
      <c r="Q340" s="12">
        <v>0.65751000000000004</v>
      </c>
      <c r="R340" s="12">
        <v>31.881910000000001</v>
      </c>
      <c r="S340" s="12">
        <v>83.799599999999998</v>
      </c>
      <c r="T340" s="12">
        <v>17.566600000000001</v>
      </c>
      <c r="U340" s="12">
        <v>0.57596999999999998</v>
      </c>
      <c r="V340" s="12">
        <v>30.499359999999999</v>
      </c>
      <c r="W340" s="12">
        <v>100</v>
      </c>
      <c r="X340" s="12">
        <v>1E+17</v>
      </c>
      <c r="Y340" s="12">
        <v>354000000000</v>
      </c>
    </row>
    <row r="341" spans="1:25">
      <c r="A341" s="12">
        <v>300</v>
      </c>
      <c r="B341" s="12" t="s">
        <v>161</v>
      </c>
      <c r="C341" s="12">
        <v>38.646999999999998</v>
      </c>
      <c r="D341" s="12">
        <v>0.65771999999999997</v>
      </c>
      <c r="E341" s="12">
        <v>31.91686</v>
      </c>
      <c r="F341" s="12">
        <v>83.808300000000003</v>
      </c>
      <c r="G341" s="12">
        <v>17.593399999999999</v>
      </c>
      <c r="H341" s="12">
        <v>0.57620000000000005</v>
      </c>
      <c r="I341" s="12">
        <v>30.53351</v>
      </c>
      <c r="J341" s="12">
        <v>100</v>
      </c>
      <c r="K341" s="12">
        <v>1E+17</v>
      </c>
      <c r="L341" s="12">
        <v>443700000000</v>
      </c>
      <c r="N341" s="12">
        <v>300</v>
      </c>
      <c r="O341" s="12" t="s">
        <v>161</v>
      </c>
      <c r="P341" s="12">
        <v>38.646999999999998</v>
      </c>
      <c r="Q341" s="12">
        <v>0.65702000000000005</v>
      </c>
      <c r="R341" s="12">
        <v>31.817049999999998</v>
      </c>
      <c r="S341" s="12">
        <v>83.789699999999996</v>
      </c>
      <c r="T341" s="12">
        <v>17.515699999999999</v>
      </c>
      <c r="U341" s="12">
        <v>0.57550000000000001</v>
      </c>
      <c r="V341" s="12">
        <v>30.435759999999998</v>
      </c>
      <c r="W341" s="12">
        <v>100</v>
      </c>
      <c r="X341" s="12">
        <v>1E+17</v>
      </c>
      <c r="Y341" s="12">
        <v>443700000000</v>
      </c>
    </row>
    <row r="342" spans="1:25">
      <c r="A342" s="12">
        <v>300</v>
      </c>
      <c r="B342" s="12" t="s">
        <v>162</v>
      </c>
      <c r="C342" s="12">
        <v>38.646999999999998</v>
      </c>
      <c r="D342" s="12">
        <v>0.65727999999999998</v>
      </c>
      <c r="E342" s="12">
        <v>31.8598</v>
      </c>
      <c r="F342" s="12">
        <v>83.800299999999993</v>
      </c>
      <c r="G342" s="12">
        <v>17.548400000000001</v>
      </c>
      <c r="H342" s="12">
        <v>0.57579000000000002</v>
      </c>
      <c r="I342" s="12">
        <v>30.477039999999999</v>
      </c>
      <c r="J342" s="12">
        <v>100</v>
      </c>
      <c r="K342" s="12">
        <v>1E+17</v>
      </c>
      <c r="L342" s="12">
        <v>556000000000</v>
      </c>
      <c r="N342" s="12">
        <v>300</v>
      </c>
      <c r="O342" s="12" t="s">
        <v>162</v>
      </c>
      <c r="P342" s="12">
        <v>38.646999999999998</v>
      </c>
      <c r="Q342" s="12">
        <v>0.65642999999999996</v>
      </c>
      <c r="R342" s="12">
        <v>31.738099999999999</v>
      </c>
      <c r="S342" s="12">
        <v>83.7774</v>
      </c>
      <c r="T342" s="12">
        <v>17.454000000000001</v>
      </c>
      <c r="U342" s="12">
        <v>0.57493000000000005</v>
      </c>
      <c r="V342" s="12">
        <v>30.358350000000002</v>
      </c>
      <c r="W342" s="12">
        <v>100</v>
      </c>
      <c r="X342" s="12">
        <v>1E+17</v>
      </c>
      <c r="Y342" s="12">
        <v>556000000000</v>
      </c>
    </row>
    <row r="343" spans="1:25">
      <c r="A343" s="12">
        <v>300</v>
      </c>
      <c r="B343" s="12" t="s">
        <v>163</v>
      </c>
      <c r="C343" s="12">
        <v>38.646999999999998</v>
      </c>
      <c r="D343" s="12">
        <v>0.65673999999999999</v>
      </c>
      <c r="E343" s="12">
        <v>31.790099999999999</v>
      </c>
      <c r="F343" s="12">
        <v>83.790300000000002</v>
      </c>
      <c r="G343" s="12">
        <v>17.493600000000001</v>
      </c>
      <c r="H343" s="12">
        <v>0.57528000000000001</v>
      </c>
      <c r="I343" s="12">
        <v>30.40868</v>
      </c>
      <c r="J343" s="12">
        <v>100</v>
      </c>
      <c r="K343" s="12">
        <v>1E+17</v>
      </c>
      <c r="L343" s="12">
        <v>696800000000</v>
      </c>
      <c r="N343" s="12">
        <v>300</v>
      </c>
      <c r="O343" s="12" t="s">
        <v>163</v>
      </c>
      <c r="P343" s="12">
        <v>38.646999999999998</v>
      </c>
      <c r="Q343" s="12">
        <v>0.65571999999999997</v>
      </c>
      <c r="R343" s="12">
        <v>31.64263</v>
      </c>
      <c r="S343" s="12">
        <v>83.762699999999995</v>
      </c>
      <c r="T343" s="12">
        <v>17.379799999999999</v>
      </c>
      <c r="U343" s="12">
        <v>0.57425000000000004</v>
      </c>
      <c r="V343" s="12">
        <v>30.265250000000002</v>
      </c>
      <c r="W343" s="12">
        <v>100</v>
      </c>
      <c r="X343" s="12">
        <v>1E+17</v>
      </c>
      <c r="Y343" s="12">
        <v>696800000000</v>
      </c>
    </row>
    <row r="344" spans="1:25">
      <c r="A344" s="12">
        <v>300</v>
      </c>
      <c r="B344" s="12" t="s">
        <v>164</v>
      </c>
      <c r="C344" s="12">
        <v>38.646999999999998</v>
      </c>
      <c r="D344" s="12">
        <v>0.65610000000000002</v>
      </c>
      <c r="E344" s="12">
        <v>31.705449999999999</v>
      </c>
      <c r="F344" s="12">
        <v>83.777600000000007</v>
      </c>
      <c r="G344" s="12">
        <v>17.427299999999999</v>
      </c>
      <c r="H344" s="12">
        <v>0.57465999999999995</v>
      </c>
      <c r="I344" s="12">
        <v>30.32638</v>
      </c>
      <c r="J344" s="12">
        <v>100</v>
      </c>
      <c r="K344" s="12">
        <v>1E+17</v>
      </c>
      <c r="L344" s="12">
        <v>873300000000</v>
      </c>
      <c r="N344" s="12">
        <v>300</v>
      </c>
      <c r="O344" s="12" t="s">
        <v>164</v>
      </c>
      <c r="P344" s="12">
        <v>38.646999999999998</v>
      </c>
      <c r="Q344" s="12">
        <v>0.65488999999999997</v>
      </c>
      <c r="R344" s="12">
        <v>31.52805</v>
      </c>
      <c r="S344" s="12">
        <v>83.744900000000001</v>
      </c>
      <c r="T344" s="12">
        <v>17.2912</v>
      </c>
      <c r="U344" s="12">
        <v>0.57343</v>
      </c>
      <c r="V344" s="12">
        <v>30.154140000000002</v>
      </c>
      <c r="W344" s="12">
        <v>100</v>
      </c>
      <c r="X344" s="12">
        <v>1E+17</v>
      </c>
      <c r="Y344" s="12">
        <v>873300000000</v>
      </c>
    </row>
    <row r="345" spans="1:25">
      <c r="A345" s="12">
        <v>300</v>
      </c>
      <c r="B345" s="12" t="s">
        <v>165</v>
      </c>
      <c r="C345" s="12">
        <v>38.646999999999998</v>
      </c>
      <c r="D345" s="12">
        <v>0.65534000000000003</v>
      </c>
      <c r="E345" s="12">
        <v>31.603359999999999</v>
      </c>
      <c r="F345" s="12">
        <v>83.762200000000007</v>
      </c>
      <c r="G345" s="12">
        <v>17.347899999999999</v>
      </c>
      <c r="H345" s="12">
        <v>0.57391999999999999</v>
      </c>
      <c r="I345" s="12">
        <v>30.227170000000001</v>
      </c>
      <c r="J345" s="12">
        <v>100</v>
      </c>
      <c r="K345" s="12">
        <v>1E+17</v>
      </c>
      <c r="L345" s="12">
        <v>1094000000000</v>
      </c>
      <c r="N345" s="12">
        <v>300</v>
      </c>
      <c r="O345" s="12" t="s">
        <v>165</v>
      </c>
      <c r="P345" s="12">
        <v>38.646999999999998</v>
      </c>
      <c r="Q345" s="12">
        <v>0.65391999999999995</v>
      </c>
      <c r="R345" s="12">
        <v>31.391770000000001</v>
      </c>
      <c r="S345" s="12">
        <v>83.723500000000001</v>
      </c>
      <c r="T345" s="12">
        <v>17.186599999999999</v>
      </c>
      <c r="U345" s="12">
        <v>0.57249000000000005</v>
      </c>
      <c r="V345" s="12">
        <v>30.020810000000001</v>
      </c>
      <c r="W345" s="12">
        <v>100</v>
      </c>
      <c r="X345" s="12">
        <v>1E+17</v>
      </c>
      <c r="Y345" s="12">
        <v>1094000000000</v>
      </c>
    </row>
    <row r="346" spans="1:25">
      <c r="A346" s="12">
        <v>300</v>
      </c>
      <c r="B346" s="12" t="s">
        <v>166</v>
      </c>
      <c r="C346" s="12">
        <v>38.646999999999998</v>
      </c>
      <c r="D346" s="12">
        <v>0.65444000000000002</v>
      </c>
      <c r="E346" s="12">
        <v>31.48124</v>
      </c>
      <c r="F346" s="12">
        <v>83.743399999999994</v>
      </c>
      <c r="G346" s="12">
        <v>17.253399999999999</v>
      </c>
      <c r="H346" s="12">
        <v>0.57306000000000001</v>
      </c>
      <c r="I346" s="12">
        <v>30.107690000000002</v>
      </c>
      <c r="J346" s="12">
        <v>100</v>
      </c>
      <c r="K346" s="12">
        <v>1E+17</v>
      </c>
      <c r="L346" s="12">
        <v>1372000000000</v>
      </c>
      <c r="N346" s="12">
        <v>300</v>
      </c>
      <c r="O346" s="12" t="s">
        <v>166</v>
      </c>
      <c r="P346" s="12">
        <v>38.646999999999998</v>
      </c>
      <c r="Q346" s="12">
        <v>0.65281</v>
      </c>
      <c r="R346" s="12">
        <v>31.231349999999999</v>
      </c>
      <c r="S346" s="12">
        <v>83.698099999999997</v>
      </c>
      <c r="T346" s="12">
        <v>17.064399999999999</v>
      </c>
      <c r="U346" s="12">
        <v>0.57140000000000002</v>
      </c>
      <c r="V346" s="12">
        <v>29.864380000000001</v>
      </c>
      <c r="W346" s="12">
        <v>100</v>
      </c>
      <c r="X346" s="12">
        <v>1E+17</v>
      </c>
      <c r="Y346" s="12">
        <v>1372000000000</v>
      </c>
    </row>
    <row r="347" spans="1:25">
      <c r="A347" s="12">
        <v>300</v>
      </c>
      <c r="B347" s="12" t="s">
        <v>167</v>
      </c>
      <c r="C347" s="12">
        <v>38.646999999999998</v>
      </c>
      <c r="D347" s="12">
        <v>0.65341000000000005</v>
      </c>
      <c r="E347" s="12">
        <v>31.33653</v>
      </c>
      <c r="F347" s="12">
        <v>83.720600000000005</v>
      </c>
      <c r="G347" s="12">
        <v>17.142299999999999</v>
      </c>
      <c r="H347" s="12">
        <v>0.57203999999999999</v>
      </c>
      <c r="I347" s="12">
        <v>29.96687</v>
      </c>
      <c r="J347" s="12">
        <v>100</v>
      </c>
      <c r="K347" s="12">
        <v>1E+17</v>
      </c>
      <c r="L347" s="12">
        <v>1719000000000</v>
      </c>
      <c r="N347" s="12">
        <v>300</v>
      </c>
      <c r="O347" s="12" t="s">
        <v>167</v>
      </c>
      <c r="P347" s="12">
        <v>38.646999999999998</v>
      </c>
      <c r="Q347" s="12">
        <v>0.65153000000000005</v>
      </c>
      <c r="R347" s="12">
        <v>31.044709999999998</v>
      </c>
      <c r="S347" s="12">
        <v>83.668400000000005</v>
      </c>
      <c r="T347" s="12">
        <v>16.923400000000001</v>
      </c>
      <c r="U347" s="12">
        <v>0.57015000000000005</v>
      </c>
      <c r="V347" s="12">
        <v>29.682459999999999</v>
      </c>
      <c r="W347" s="12">
        <v>100</v>
      </c>
      <c r="X347" s="12">
        <v>1E+17</v>
      </c>
      <c r="Y347" s="12">
        <v>1719000000000</v>
      </c>
    </row>
    <row r="348" spans="1:25">
      <c r="A348" s="12">
        <v>300</v>
      </c>
      <c r="B348" s="12" t="s">
        <v>168</v>
      </c>
      <c r="C348" s="12">
        <v>38.646999999999998</v>
      </c>
      <c r="D348" s="12">
        <v>0.65222000000000002</v>
      </c>
      <c r="E348" s="12">
        <v>31.166889999999999</v>
      </c>
      <c r="F348" s="12">
        <v>83.693299999999994</v>
      </c>
      <c r="G348" s="12">
        <v>17.013000000000002</v>
      </c>
      <c r="H348" s="12">
        <v>0.57089000000000001</v>
      </c>
      <c r="I348" s="12">
        <v>29.800940000000001</v>
      </c>
      <c r="J348" s="12">
        <v>100</v>
      </c>
      <c r="K348" s="12">
        <v>1E+17</v>
      </c>
      <c r="L348" s="12">
        <v>2154000000000</v>
      </c>
      <c r="N348" s="12">
        <v>300</v>
      </c>
      <c r="O348" s="12" t="s">
        <v>168</v>
      </c>
      <c r="P348" s="12">
        <v>38.646999999999998</v>
      </c>
      <c r="Q348" s="12">
        <v>0.65010000000000001</v>
      </c>
      <c r="R348" s="12">
        <v>30.830310000000001</v>
      </c>
      <c r="S348" s="12">
        <v>83.634200000000007</v>
      </c>
      <c r="T348" s="12">
        <v>16.762699999999999</v>
      </c>
      <c r="U348" s="12">
        <v>0.56872</v>
      </c>
      <c r="V348" s="12">
        <v>29.474460000000001</v>
      </c>
      <c r="W348" s="12">
        <v>100</v>
      </c>
      <c r="X348" s="12">
        <v>1E+17</v>
      </c>
      <c r="Y348" s="12">
        <v>2154000000000</v>
      </c>
    </row>
    <row r="349" spans="1:25">
      <c r="A349" s="12">
        <v>300</v>
      </c>
      <c r="B349" s="12" t="s">
        <v>169</v>
      </c>
      <c r="C349" s="12">
        <v>38.646999999999998</v>
      </c>
      <c r="D349" s="12">
        <v>0.65088000000000001</v>
      </c>
      <c r="E349" s="12">
        <v>30.97043</v>
      </c>
      <c r="F349" s="12">
        <v>83.661199999999994</v>
      </c>
      <c r="G349" s="12">
        <v>16.864599999999999</v>
      </c>
      <c r="H349" s="12">
        <v>0.56955999999999996</v>
      </c>
      <c r="I349" s="12">
        <v>29.609780000000001</v>
      </c>
      <c r="J349" s="12">
        <v>100</v>
      </c>
      <c r="K349" s="12">
        <v>1E+17</v>
      </c>
      <c r="L349" s="12">
        <v>2700000000000</v>
      </c>
      <c r="N349" s="12">
        <v>300</v>
      </c>
      <c r="O349" s="12" t="s">
        <v>169</v>
      </c>
      <c r="P349" s="12">
        <v>38.646999999999998</v>
      </c>
      <c r="Q349" s="12">
        <v>0.64842999999999995</v>
      </c>
      <c r="R349" s="12">
        <v>30.587409999999998</v>
      </c>
      <c r="S349" s="12">
        <v>83.6066</v>
      </c>
      <c r="T349" s="12">
        <v>16.5824</v>
      </c>
      <c r="U349" s="12">
        <v>0.56716</v>
      </c>
      <c r="V349" s="12">
        <v>29.2377</v>
      </c>
      <c r="W349" s="12">
        <v>100</v>
      </c>
      <c r="X349" s="12">
        <v>1E+17</v>
      </c>
      <c r="Y349" s="12">
        <v>2700000000000</v>
      </c>
    </row>
    <row r="350" spans="1:25">
      <c r="A350" s="12">
        <v>300</v>
      </c>
      <c r="B350" s="12" t="s">
        <v>170</v>
      </c>
      <c r="C350" s="12">
        <v>38.646999999999998</v>
      </c>
      <c r="D350" s="12">
        <v>0.64934999999999998</v>
      </c>
      <c r="E350" s="12">
        <v>30.745889999999999</v>
      </c>
      <c r="F350" s="12">
        <v>83.629099999999994</v>
      </c>
      <c r="G350" s="12">
        <v>16.696400000000001</v>
      </c>
      <c r="H350" s="12">
        <v>0.56808000000000003</v>
      </c>
      <c r="I350" s="12">
        <v>29.391100000000002</v>
      </c>
      <c r="J350" s="12">
        <v>100</v>
      </c>
      <c r="K350" s="12">
        <v>1E+17</v>
      </c>
      <c r="L350" s="12">
        <v>3384000000000</v>
      </c>
      <c r="N350" s="12">
        <v>300</v>
      </c>
      <c r="O350" s="12" t="s">
        <v>170</v>
      </c>
      <c r="P350" s="12">
        <v>38.646999999999998</v>
      </c>
      <c r="Q350" s="12">
        <v>0.64661000000000002</v>
      </c>
      <c r="R350" s="12">
        <v>30.316120000000002</v>
      </c>
      <c r="S350" s="12">
        <v>83.573700000000002</v>
      </c>
      <c r="T350" s="12">
        <v>16.3828</v>
      </c>
      <c r="U350" s="12">
        <v>0.56544000000000005</v>
      </c>
      <c r="V350" s="12">
        <v>28.97363</v>
      </c>
      <c r="W350" s="12">
        <v>100</v>
      </c>
      <c r="X350" s="12">
        <v>1E+17</v>
      </c>
      <c r="Y350" s="12">
        <v>3384000000000</v>
      </c>
    </row>
    <row r="351" spans="1:25">
      <c r="A351" s="12">
        <v>300</v>
      </c>
      <c r="B351" s="12" t="s">
        <v>171</v>
      </c>
      <c r="C351" s="12">
        <v>38.646999999999998</v>
      </c>
      <c r="D351" s="12">
        <v>0.64761000000000002</v>
      </c>
      <c r="E351" s="12">
        <v>30.492819999999998</v>
      </c>
      <c r="F351" s="12">
        <v>83.598399999999998</v>
      </c>
      <c r="G351" s="12">
        <v>16.508600000000001</v>
      </c>
      <c r="H351" s="12">
        <v>0.56644000000000005</v>
      </c>
      <c r="I351" s="12">
        <v>29.144629999999999</v>
      </c>
      <c r="J351" s="12">
        <v>100</v>
      </c>
      <c r="K351" s="12">
        <v>1E+17</v>
      </c>
      <c r="L351" s="12">
        <v>4241000000000</v>
      </c>
      <c r="N351" s="12">
        <v>300</v>
      </c>
      <c r="O351" s="12" t="s">
        <v>171</v>
      </c>
      <c r="P351" s="12">
        <v>38.646999999999998</v>
      </c>
      <c r="Q351" s="12">
        <v>0.64466999999999997</v>
      </c>
      <c r="R351" s="12">
        <v>30.017420000000001</v>
      </c>
      <c r="S351" s="12">
        <v>83.534700000000001</v>
      </c>
      <c r="T351" s="12">
        <v>16.165099999999999</v>
      </c>
      <c r="U351" s="12">
        <v>0.56357999999999997</v>
      </c>
      <c r="V351" s="12">
        <v>28.682759999999998</v>
      </c>
      <c r="W351" s="12">
        <v>100</v>
      </c>
      <c r="X351" s="12">
        <v>1E+17</v>
      </c>
      <c r="Y351" s="12">
        <v>4241000000000</v>
      </c>
    </row>
    <row r="352" spans="1:25">
      <c r="A352" s="12">
        <v>300</v>
      </c>
      <c r="B352" s="12" t="s">
        <v>172</v>
      </c>
      <c r="C352" s="12">
        <v>38.646999999999998</v>
      </c>
      <c r="D352" s="12">
        <v>0.64573999999999998</v>
      </c>
      <c r="E352" s="12">
        <v>30.211670000000002</v>
      </c>
      <c r="F352" s="12">
        <v>83.561099999999996</v>
      </c>
      <c r="G352" s="12">
        <v>16.3018</v>
      </c>
      <c r="H352" s="12">
        <v>0.56466000000000005</v>
      </c>
      <c r="I352" s="12">
        <v>28.870229999999999</v>
      </c>
      <c r="J352" s="12">
        <v>100</v>
      </c>
      <c r="K352" s="12">
        <v>1E+17</v>
      </c>
      <c r="L352" s="12">
        <v>5315000000000</v>
      </c>
      <c r="N352" s="12">
        <v>300</v>
      </c>
      <c r="O352" s="12" t="s">
        <v>172</v>
      </c>
      <c r="P352" s="12">
        <v>38.646999999999998</v>
      </c>
      <c r="Q352" s="12">
        <v>0.64261999999999997</v>
      </c>
      <c r="R352" s="12">
        <v>29.69304</v>
      </c>
      <c r="S352" s="12">
        <v>83.489099999999993</v>
      </c>
      <c r="T352" s="12">
        <v>15.9308</v>
      </c>
      <c r="U352" s="12">
        <v>0.56161000000000005</v>
      </c>
      <c r="V352" s="12">
        <v>28.36617</v>
      </c>
      <c r="W352" s="12">
        <v>100</v>
      </c>
      <c r="X352" s="12">
        <v>1E+17</v>
      </c>
      <c r="Y352" s="12">
        <v>5315000000000</v>
      </c>
    </row>
    <row r="353" spans="1:25">
      <c r="A353" s="12">
        <v>300</v>
      </c>
      <c r="B353" s="12" t="s">
        <v>173</v>
      </c>
      <c r="C353" s="12">
        <v>38.646999999999998</v>
      </c>
      <c r="D353" s="12">
        <v>0.64375000000000004</v>
      </c>
      <c r="E353" s="12">
        <v>29.903690000000001</v>
      </c>
      <c r="F353" s="12">
        <v>83.516400000000004</v>
      </c>
      <c r="G353" s="12">
        <v>16.077300000000001</v>
      </c>
      <c r="H353" s="12">
        <v>0.56274000000000002</v>
      </c>
      <c r="I353" s="12">
        <v>28.569430000000001</v>
      </c>
      <c r="J353" s="12">
        <v>100</v>
      </c>
      <c r="K353" s="12">
        <v>1E+17</v>
      </c>
      <c r="L353" s="12">
        <v>6661000000000</v>
      </c>
      <c r="N353" s="12">
        <v>300</v>
      </c>
      <c r="O353" s="12" t="s">
        <v>173</v>
      </c>
      <c r="P353" s="12">
        <v>38.646999999999998</v>
      </c>
      <c r="Q353" s="12">
        <v>0.64046000000000003</v>
      </c>
      <c r="R353" s="12">
        <v>29.34515</v>
      </c>
      <c r="S353" s="12">
        <v>83.437899999999999</v>
      </c>
      <c r="T353" s="12">
        <v>15.6815</v>
      </c>
      <c r="U353" s="12">
        <v>0.5595</v>
      </c>
      <c r="V353" s="12">
        <v>28.02769</v>
      </c>
      <c r="W353" s="12">
        <v>100</v>
      </c>
      <c r="X353" s="12">
        <v>1E+17</v>
      </c>
      <c r="Y353" s="12">
        <v>6661000000000</v>
      </c>
    </row>
    <row r="354" spans="1:25">
      <c r="A354" s="12">
        <v>300</v>
      </c>
      <c r="B354" s="12" t="s">
        <v>174</v>
      </c>
      <c r="C354" s="12">
        <v>38.646999999999998</v>
      </c>
      <c r="D354" s="12">
        <v>0.64165000000000005</v>
      </c>
      <c r="E354" s="12">
        <v>29.570799999999998</v>
      </c>
      <c r="F354" s="12">
        <v>83.465000000000003</v>
      </c>
      <c r="G354" s="12">
        <v>15.8367</v>
      </c>
      <c r="H354" s="12">
        <v>0.56067</v>
      </c>
      <c r="I354" s="12">
        <v>28.24577</v>
      </c>
      <c r="J354" s="12">
        <v>100</v>
      </c>
      <c r="K354" s="12">
        <v>1E+17</v>
      </c>
      <c r="L354" s="12">
        <v>8348000000000</v>
      </c>
      <c r="N354" s="12">
        <v>300</v>
      </c>
      <c r="O354" s="12" t="s">
        <v>174</v>
      </c>
      <c r="P354" s="12">
        <v>38.646999999999998</v>
      </c>
      <c r="Q354" s="12">
        <v>0.6381</v>
      </c>
      <c r="R354" s="12">
        <v>28.976089999999999</v>
      </c>
      <c r="S354" s="12">
        <v>83.394800000000004</v>
      </c>
      <c r="T354" s="12">
        <v>15.4193</v>
      </c>
      <c r="U354" s="12">
        <v>0.55727000000000004</v>
      </c>
      <c r="V354" s="12">
        <v>27.669170000000001</v>
      </c>
      <c r="W354" s="12">
        <v>100</v>
      </c>
      <c r="X354" s="12">
        <v>1E+17</v>
      </c>
      <c r="Y354" s="12">
        <v>8348000000000</v>
      </c>
    </row>
    <row r="355" spans="1:25">
      <c r="A355" s="12">
        <v>300</v>
      </c>
      <c r="B355" s="12" t="s">
        <v>175</v>
      </c>
      <c r="C355" s="12">
        <v>38.646999999999998</v>
      </c>
      <c r="D355" s="12">
        <v>0.63941000000000003</v>
      </c>
      <c r="E355" s="12">
        <v>29.215260000000001</v>
      </c>
      <c r="F355" s="12">
        <v>83.412199999999999</v>
      </c>
      <c r="G355" s="12">
        <v>15.581799999999999</v>
      </c>
      <c r="H355" s="12">
        <v>0.55850999999999995</v>
      </c>
      <c r="I355" s="12">
        <v>27.899069999999998</v>
      </c>
      <c r="J355" s="12">
        <v>100</v>
      </c>
      <c r="K355" s="12">
        <v>1E+17</v>
      </c>
      <c r="L355" s="12">
        <v>10460000000000</v>
      </c>
      <c r="N355" s="12">
        <v>300</v>
      </c>
      <c r="O355" s="12" t="s">
        <v>175</v>
      </c>
      <c r="P355" s="12">
        <v>38.646999999999998</v>
      </c>
      <c r="Q355" s="12">
        <v>0.63566</v>
      </c>
      <c r="R355" s="12">
        <v>28.58803</v>
      </c>
      <c r="S355" s="12">
        <v>83.346100000000007</v>
      </c>
      <c r="T355" s="12">
        <v>15.145899999999999</v>
      </c>
      <c r="U355" s="12">
        <v>0.55495000000000005</v>
      </c>
      <c r="V355" s="12">
        <v>27.292310000000001</v>
      </c>
      <c r="W355" s="12">
        <v>100</v>
      </c>
      <c r="X355" s="12">
        <v>1E+17</v>
      </c>
      <c r="Y355" s="12">
        <v>10460000000000</v>
      </c>
    </row>
    <row r="356" spans="1:25">
      <c r="A356" s="12">
        <v>300</v>
      </c>
      <c r="B356" s="12" t="s">
        <v>176</v>
      </c>
      <c r="C356" s="12">
        <v>38.646999999999998</v>
      </c>
      <c r="D356" s="12">
        <v>0.63698999999999995</v>
      </c>
      <c r="E356" s="12">
        <v>28.839369999999999</v>
      </c>
      <c r="F356" s="12">
        <v>83.364699999999999</v>
      </c>
      <c r="G356" s="12">
        <v>15.314399999999999</v>
      </c>
      <c r="H356" s="12">
        <v>0.55620000000000003</v>
      </c>
      <c r="I356" s="12">
        <v>27.534009999999999</v>
      </c>
      <c r="J356" s="12">
        <v>100</v>
      </c>
      <c r="K356" s="12">
        <v>1E+17</v>
      </c>
      <c r="L356" s="12">
        <v>13110000000000</v>
      </c>
      <c r="N356" s="12">
        <v>300</v>
      </c>
      <c r="O356" s="12" t="s">
        <v>176</v>
      </c>
      <c r="P356" s="12">
        <v>38.646999999999998</v>
      </c>
      <c r="Q356" s="12">
        <v>0.63315999999999995</v>
      </c>
      <c r="R356" s="12">
        <v>28.182829999999999</v>
      </c>
      <c r="S356" s="12">
        <v>83.290199999999999</v>
      </c>
      <c r="T356" s="12">
        <v>14.8626</v>
      </c>
      <c r="U356" s="12">
        <v>0.55254999999999999</v>
      </c>
      <c r="V356" s="12">
        <v>26.898199999999999</v>
      </c>
      <c r="W356" s="12">
        <v>100</v>
      </c>
      <c r="X356" s="12">
        <v>1E+17</v>
      </c>
      <c r="Y356" s="12">
        <v>13110000000000</v>
      </c>
    </row>
    <row r="357" spans="1:25">
      <c r="A357" s="12">
        <v>300</v>
      </c>
      <c r="B357" s="12" t="s">
        <v>177</v>
      </c>
      <c r="C357" s="12">
        <v>38.646999999999998</v>
      </c>
      <c r="D357" s="12">
        <v>0.63451999999999997</v>
      </c>
      <c r="E357" s="12">
        <v>28.445209999999999</v>
      </c>
      <c r="F357" s="12">
        <v>83.307500000000005</v>
      </c>
      <c r="G357" s="12">
        <v>15.036300000000001</v>
      </c>
      <c r="H357" s="12">
        <v>0.55381999999999998</v>
      </c>
      <c r="I357" s="12">
        <v>27.150169999999999</v>
      </c>
      <c r="J357" s="12">
        <v>100</v>
      </c>
      <c r="K357" s="12">
        <v>1E+17</v>
      </c>
      <c r="L357" s="12">
        <v>16430000000000</v>
      </c>
      <c r="N357" s="12">
        <v>300</v>
      </c>
      <c r="O357" s="12" t="s">
        <v>177</v>
      </c>
      <c r="P357" s="12">
        <v>38.646999999999998</v>
      </c>
      <c r="Q357" s="12">
        <v>0.63061</v>
      </c>
      <c r="R357" s="12">
        <v>27.761869999999998</v>
      </c>
      <c r="S357" s="12">
        <v>83.227400000000003</v>
      </c>
      <c r="T357" s="12">
        <v>14.570499999999999</v>
      </c>
      <c r="U357" s="12">
        <v>0.55006999999999995</v>
      </c>
      <c r="V357" s="12">
        <v>26.488499999999998</v>
      </c>
      <c r="W357" s="12">
        <v>100</v>
      </c>
      <c r="X357" s="12">
        <v>1E+17</v>
      </c>
      <c r="Y357" s="12">
        <v>16430000000000</v>
      </c>
    </row>
    <row r="358" spans="1:25">
      <c r="A358" s="12">
        <v>300</v>
      </c>
      <c r="B358" s="12" t="s">
        <v>178</v>
      </c>
      <c r="C358" s="12">
        <v>38.646999999999998</v>
      </c>
      <c r="D358" s="12">
        <v>0.63199000000000005</v>
      </c>
      <c r="E358" s="12">
        <v>28.03445</v>
      </c>
      <c r="F358" s="12">
        <v>83.242599999999996</v>
      </c>
      <c r="G358" s="12">
        <v>14.7485</v>
      </c>
      <c r="H358" s="12">
        <v>0.55134000000000005</v>
      </c>
      <c r="I358" s="12">
        <v>26.750319999999999</v>
      </c>
      <c r="J358" s="12">
        <v>100</v>
      </c>
      <c r="K358" s="12">
        <v>1E+17</v>
      </c>
      <c r="L358" s="12">
        <v>20590000000000</v>
      </c>
      <c r="N358" s="12">
        <v>300</v>
      </c>
      <c r="O358" s="12" t="s">
        <v>178</v>
      </c>
      <c r="P358" s="12">
        <v>38.646999999999998</v>
      </c>
      <c r="Q358" s="12">
        <v>0.62787999999999999</v>
      </c>
      <c r="R358" s="12">
        <v>27.326149999999998</v>
      </c>
      <c r="S358" s="12">
        <v>83.173299999999998</v>
      </c>
      <c r="T358" s="12">
        <v>14.2705</v>
      </c>
      <c r="U358" s="12">
        <v>0.54749000000000003</v>
      </c>
      <c r="V358" s="12">
        <v>26.065239999999999</v>
      </c>
      <c r="W358" s="12">
        <v>100</v>
      </c>
      <c r="X358" s="12">
        <v>1E+17</v>
      </c>
      <c r="Y358" s="12">
        <v>20590000000000</v>
      </c>
    </row>
    <row r="359" spans="1:25">
      <c r="A359" s="12">
        <v>300</v>
      </c>
      <c r="B359" s="12" t="s">
        <v>179</v>
      </c>
      <c r="C359" s="12">
        <v>38.646999999999998</v>
      </c>
      <c r="D359" s="12">
        <v>0.62934999999999997</v>
      </c>
      <c r="E359" s="12">
        <v>27.608339999999998</v>
      </c>
      <c r="F359" s="12">
        <v>83.1755</v>
      </c>
      <c r="G359" s="12">
        <v>14.4521</v>
      </c>
      <c r="H359" s="12">
        <v>0.54878000000000005</v>
      </c>
      <c r="I359" s="12">
        <v>26.334910000000001</v>
      </c>
      <c r="J359" s="12">
        <v>100</v>
      </c>
      <c r="K359" s="12">
        <v>1E+17</v>
      </c>
      <c r="L359" s="12">
        <v>25810000000000</v>
      </c>
      <c r="N359" s="12">
        <v>300</v>
      </c>
      <c r="O359" s="12" t="s">
        <v>179</v>
      </c>
      <c r="P359" s="12">
        <v>38.646999999999998</v>
      </c>
      <c r="Q359" s="12">
        <v>0.62509000000000003</v>
      </c>
      <c r="R359" s="12">
        <v>26.876339999999999</v>
      </c>
      <c r="S359" s="12">
        <v>83.113</v>
      </c>
      <c r="T359" s="12">
        <v>13.963200000000001</v>
      </c>
      <c r="U359" s="12">
        <v>0.54483000000000004</v>
      </c>
      <c r="V359" s="12">
        <v>25.628299999999999</v>
      </c>
      <c r="W359" s="12">
        <v>100</v>
      </c>
      <c r="X359" s="12">
        <v>1E+17</v>
      </c>
      <c r="Y359" s="12">
        <v>25810000000000</v>
      </c>
    </row>
    <row r="360" spans="1:25">
      <c r="A360" s="12">
        <v>300</v>
      </c>
      <c r="B360" s="12" t="s">
        <v>180</v>
      </c>
      <c r="C360" s="12">
        <v>38.646999999999998</v>
      </c>
      <c r="D360" s="12">
        <v>0.62655000000000005</v>
      </c>
      <c r="E360" s="12">
        <v>27.167729999999999</v>
      </c>
      <c r="F360" s="12">
        <v>83.114199999999997</v>
      </c>
      <c r="G360" s="12">
        <v>14.1478</v>
      </c>
      <c r="H360" s="12">
        <v>0.54610000000000003</v>
      </c>
      <c r="I360" s="12">
        <v>25.906759999999998</v>
      </c>
      <c r="J360" s="12">
        <v>100</v>
      </c>
      <c r="K360" s="12">
        <v>1E+17</v>
      </c>
      <c r="L360" s="12">
        <v>32340000000000</v>
      </c>
      <c r="N360" s="12">
        <v>300</v>
      </c>
      <c r="O360" s="12" t="s">
        <v>180</v>
      </c>
      <c r="P360" s="12">
        <v>38.646999999999998</v>
      </c>
      <c r="Q360" s="12">
        <v>0.62229000000000001</v>
      </c>
      <c r="R360" s="12">
        <v>26.412890000000001</v>
      </c>
      <c r="S360" s="12">
        <v>83.042000000000002</v>
      </c>
      <c r="T360" s="12">
        <v>13.649100000000001</v>
      </c>
      <c r="U360" s="12">
        <v>0.54212000000000005</v>
      </c>
      <c r="V360" s="12">
        <v>25.177379999999999</v>
      </c>
      <c r="W360" s="12">
        <v>100</v>
      </c>
      <c r="X360" s="12">
        <v>1E+17</v>
      </c>
      <c r="Y360" s="12">
        <v>32340000000000</v>
      </c>
    </row>
    <row r="361" spans="1:25">
      <c r="A361" s="12">
        <v>300</v>
      </c>
      <c r="B361" s="12" t="s">
        <v>181</v>
      </c>
      <c r="C361" s="12">
        <v>38.646999999999998</v>
      </c>
      <c r="D361" s="12">
        <v>0.62373000000000001</v>
      </c>
      <c r="E361" s="12">
        <v>26.71321</v>
      </c>
      <c r="F361" s="12">
        <v>83.0411</v>
      </c>
      <c r="G361" s="12">
        <v>13.8362</v>
      </c>
      <c r="H361" s="12">
        <v>0.54337000000000002</v>
      </c>
      <c r="I361" s="12">
        <v>25.463740000000001</v>
      </c>
      <c r="J361" s="12">
        <v>100</v>
      </c>
      <c r="K361" s="12">
        <v>1E+17</v>
      </c>
      <c r="L361" s="12">
        <v>40540000000000</v>
      </c>
      <c r="N361" s="12">
        <v>300</v>
      </c>
      <c r="O361" s="12" t="s">
        <v>181</v>
      </c>
      <c r="P361" s="12">
        <v>38.646999999999998</v>
      </c>
      <c r="Q361" s="12">
        <v>0.61939999999999995</v>
      </c>
      <c r="R361" s="12">
        <v>25.936160000000001</v>
      </c>
      <c r="S361" s="12">
        <v>82.968699999999998</v>
      </c>
      <c r="T361" s="12">
        <v>13.328799999999999</v>
      </c>
      <c r="U361" s="12">
        <v>0.53932999999999998</v>
      </c>
      <c r="V361" s="12">
        <v>24.713809999999999</v>
      </c>
      <c r="W361" s="12">
        <v>100</v>
      </c>
      <c r="X361" s="12">
        <v>1E+17</v>
      </c>
      <c r="Y361" s="12">
        <v>40540000000000</v>
      </c>
    </row>
    <row r="362" spans="1:25">
      <c r="A362" s="12">
        <v>300</v>
      </c>
      <c r="B362" s="12" t="s">
        <v>182</v>
      </c>
      <c r="C362" s="12">
        <v>38.646999999999998</v>
      </c>
      <c r="D362" s="12">
        <v>0.62087000000000003</v>
      </c>
      <c r="E362" s="12">
        <v>26.245180000000001</v>
      </c>
      <c r="F362" s="12">
        <v>82.957499999999996</v>
      </c>
      <c r="G362" s="12">
        <v>13.517799999999999</v>
      </c>
      <c r="H362" s="12">
        <v>0.54054000000000002</v>
      </c>
      <c r="I362" s="12">
        <v>25.008179999999999</v>
      </c>
      <c r="J362" s="12">
        <v>100</v>
      </c>
      <c r="K362" s="12">
        <v>1E+17</v>
      </c>
      <c r="L362" s="12">
        <v>50800000000000</v>
      </c>
      <c r="N362" s="12">
        <v>300</v>
      </c>
      <c r="O362" s="12" t="s">
        <v>182</v>
      </c>
      <c r="P362" s="12">
        <v>38.646999999999998</v>
      </c>
      <c r="Q362" s="12">
        <v>0.61636999999999997</v>
      </c>
      <c r="R362" s="12">
        <v>25.446490000000001</v>
      </c>
      <c r="S362" s="12">
        <v>82.9011</v>
      </c>
      <c r="T362" s="12">
        <v>13.002599999999999</v>
      </c>
      <c r="U362" s="12">
        <v>0.53646000000000005</v>
      </c>
      <c r="V362" s="12">
        <v>24.238019999999999</v>
      </c>
      <c r="W362" s="12">
        <v>100</v>
      </c>
      <c r="X362" s="12">
        <v>1E+17</v>
      </c>
      <c r="Y362" s="12">
        <v>50800000000000</v>
      </c>
    </row>
    <row r="363" spans="1:25">
      <c r="A363" s="12">
        <v>300</v>
      </c>
      <c r="B363" s="12" t="s">
        <v>183</v>
      </c>
      <c r="C363" s="12">
        <v>38.646999999999998</v>
      </c>
      <c r="D363" s="12">
        <v>0.61783999999999994</v>
      </c>
      <c r="E363" s="12">
        <v>25.76399</v>
      </c>
      <c r="F363" s="12">
        <v>82.881699999999995</v>
      </c>
      <c r="G363" s="12">
        <v>13.193099999999999</v>
      </c>
      <c r="H363" s="12">
        <v>0.53761000000000003</v>
      </c>
      <c r="I363" s="12">
        <v>24.540410000000001</v>
      </c>
      <c r="J363" s="12">
        <v>100</v>
      </c>
      <c r="K363" s="12">
        <v>1E+17</v>
      </c>
      <c r="L363" s="12">
        <v>63670000000000</v>
      </c>
      <c r="N363" s="12">
        <v>300</v>
      </c>
      <c r="O363" s="12" t="s">
        <v>183</v>
      </c>
      <c r="P363" s="12">
        <v>38.646999999999998</v>
      </c>
      <c r="Q363" s="12">
        <v>0.61333000000000004</v>
      </c>
      <c r="R363" s="12">
        <v>24.94425</v>
      </c>
      <c r="S363" s="12">
        <v>82.822599999999994</v>
      </c>
      <c r="T363" s="12">
        <v>12.670999999999999</v>
      </c>
      <c r="U363" s="12">
        <v>0.53352999999999995</v>
      </c>
      <c r="V363" s="12">
        <v>23.74954</v>
      </c>
      <c r="W363" s="12">
        <v>100</v>
      </c>
      <c r="X363" s="12">
        <v>1E+17</v>
      </c>
      <c r="Y363" s="12">
        <v>63670000000000</v>
      </c>
    </row>
    <row r="364" spans="1:25">
      <c r="A364" s="12">
        <v>300</v>
      </c>
      <c r="B364" s="12" t="s">
        <v>184</v>
      </c>
      <c r="C364" s="12">
        <v>38.646999999999998</v>
      </c>
      <c r="D364" s="12">
        <v>0.61475000000000002</v>
      </c>
      <c r="E364" s="12">
        <v>25.269970000000001</v>
      </c>
      <c r="F364" s="12">
        <v>82.7971</v>
      </c>
      <c r="G364" s="12">
        <v>12.862399999999999</v>
      </c>
      <c r="H364" s="12">
        <v>0.53461999999999998</v>
      </c>
      <c r="I364" s="12">
        <v>24.059000000000001</v>
      </c>
      <c r="J364" s="12">
        <v>100</v>
      </c>
      <c r="K364" s="12">
        <v>1E+17</v>
      </c>
      <c r="L364" s="12">
        <v>79790000000000</v>
      </c>
      <c r="N364" s="12">
        <v>300</v>
      </c>
      <c r="O364" s="12" t="s">
        <v>184</v>
      </c>
      <c r="P364" s="12">
        <v>38.646999999999998</v>
      </c>
      <c r="Q364" s="12">
        <v>0.61026000000000002</v>
      </c>
      <c r="R364" s="12">
        <v>24.4299</v>
      </c>
      <c r="S364" s="12">
        <v>82.733400000000003</v>
      </c>
      <c r="T364" s="12">
        <v>12.3344</v>
      </c>
      <c r="U364" s="12">
        <v>0.53051999999999999</v>
      </c>
      <c r="V364" s="12">
        <v>23.24971</v>
      </c>
      <c r="W364" s="12">
        <v>100</v>
      </c>
      <c r="X364" s="12">
        <v>1E+17</v>
      </c>
      <c r="Y364" s="12">
        <v>79790000000000</v>
      </c>
    </row>
    <row r="365" spans="1:25">
      <c r="A365" s="12">
        <v>300</v>
      </c>
      <c r="B365" s="12" t="s">
        <v>185</v>
      </c>
      <c r="C365" s="12">
        <v>38.646999999999998</v>
      </c>
      <c r="D365" s="12">
        <v>0.61163999999999996</v>
      </c>
      <c r="E365" s="12">
        <v>24.763549999999999</v>
      </c>
      <c r="F365" s="12">
        <v>82.7012</v>
      </c>
      <c r="G365" s="12">
        <v>12.526199999999999</v>
      </c>
      <c r="H365" s="12">
        <v>0.53152999999999995</v>
      </c>
      <c r="I365" s="12">
        <v>23.566120000000002</v>
      </c>
      <c r="J365" s="12">
        <v>100</v>
      </c>
      <c r="K365" s="12">
        <v>1E+17</v>
      </c>
      <c r="L365" s="12">
        <v>100000000000000</v>
      </c>
      <c r="N365" s="12">
        <v>300</v>
      </c>
      <c r="O365" s="12" t="s">
        <v>185</v>
      </c>
      <c r="P365" s="12">
        <v>38.646999999999998</v>
      </c>
      <c r="Q365" s="12">
        <v>0.60701000000000005</v>
      </c>
      <c r="R365" s="12">
        <v>23.90399</v>
      </c>
      <c r="S365" s="12">
        <v>82.654899999999998</v>
      </c>
      <c r="T365" s="12">
        <v>11.9933</v>
      </c>
      <c r="U365" s="12">
        <v>0.52746999999999999</v>
      </c>
      <c r="V365" s="12">
        <v>22.737369999999999</v>
      </c>
      <c r="W365" s="12">
        <v>100</v>
      </c>
      <c r="X365" s="12">
        <v>1E+17</v>
      </c>
      <c r="Y365" s="12">
        <v>100000000000000</v>
      </c>
    </row>
    <row r="366" spans="1:25">
      <c r="A366" s="12">
        <v>330</v>
      </c>
      <c r="B366" s="12" t="s">
        <v>240</v>
      </c>
      <c r="C366" s="12">
        <v>35.134</v>
      </c>
      <c r="D366" s="12">
        <v>0.49471999999999999</v>
      </c>
      <c r="E366" s="12">
        <v>32.525550000000003</v>
      </c>
      <c r="F366" s="12">
        <v>78.330799999999996</v>
      </c>
      <c r="G366" s="12">
        <v>12.6043</v>
      </c>
      <c r="H366" s="12">
        <v>0.41461999999999999</v>
      </c>
      <c r="I366" s="12">
        <v>30.399619999999999</v>
      </c>
      <c r="J366" s="12">
        <v>100</v>
      </c>
      <c r="K366" s="12">
        <v>1000000000000000</v>
      </c>
      <c r="L366" s="12">
        <v>1000000000</v>
      </c>
      <c r="N366" s="12">
        <v>330</v>
      </c>
      <c r="O366" s="12" t="s">
        <v>240</v>
      </c>
      <c r="P366" s="12">
        <v>35.134</v>
      </c>
      <c r="Q366" s="12">
        <v>0.49471999999999999</v>
      </c>
      <c r="R366" s="12">
        <v>32.525109999999998</v>
      </c>
      <c r="S366" s="12">
        <v>78.329599999999999</v>
      </c>
      <c r="T366" s="12">
        <v>12.603899999999999</v>
      </c>
      <c r="U366" s="12">
        <v>0.41461999999999999</v>
      </c>
      <c r="V366" s="12">
        <v>30.39884</v>
      </c>
      <c r="W366" s="12">
        <v>100</v>
      </c>
      <c r="X366" s="12">
        <v>1000000000000000</v>
      </c>
      <c r="Y366" s="12">
        <v>1000000000</v>
      </c>
    </row>
    <row r="367" spans="1:25" ht="15" customHeight="1">
      <c r="A367" s="12">
        <v>330</v>
      </c>
      <c r="B367" s="12" t="s">
        <v>241</v>
      </c>
      <c r="C367" s="12">
        <v>35.134</v>
      </c>
      <c r="D367" s="12">
        <v>0.49471999999999999</v>
      </c>
      <c r="E367" s="12">
        <v>32.525509999999997</v>
      </c>
      <c r="F367" s="12">
        <v>78.330799999999996</v>
      </c>
      <c r="G367" s="12">
        <v>12.604200000000001</v>
      </c>
      <c r="H367" s="12">
        <v>0.41461999999999999</v>
      </c>
      <c r="I367" s="12">
        <v>30.3995</v>
      </c>
      <c r="J367" s="12">
        <v>100</v>
      </c>
      <c r="K367" s="12">
        <v>1000000000000000</v>
      </c>
      <c r="L367" s="12">
        <v>1253000000</v>
      </c>
      <c r="N367" s="12">
        <v>330</v>
      </c>
      <c r="O367" s="12" t="s">
        <v>241</v>
      </c>
      <c r="P367" s="12">
        <v>35.134</v>
      </c>
      <c r="Q367" s="12">
        <v>0.49471999999999999</v>
      </c>
      <c r="R367" s="12">
        <v>32.52496</v>
      </c>
      <c r="S367" s="12">
        <v>78.329300000000003</v>
      </c>
      <c r="T367" s="12">
        <v>12.6038</v>
      </c>
      <c r="U367" s="12">
        <v>0.41461999999999999</v>
      </c>
      <c r="V367" s="12">
        <v>30.398520000000001</v>
      </c>
      <c r="W367" s="12">
        <v>100</v>
      </c>
      <c r="X367" s="12">
        <v>1000000000000000</v>
      </c>
      <c r="Y367" s="12">
        <v>1253000000</v>
      </c>
    </row>
    <row r="368" spans="1:25" ht="15" customHeight="1">
      <c r="A368" s="12">
        <v>330</v>
      </c>
      <c r="B368" s="12" t="s">
        <v>242</v>
      </c>
      <c r="C368" s="12">
        <v>35.134</v>
      </c>
      <c r="D368" s="12">
        <v>0.49471999999999999</v>
      </c>
      <c r="E368" s="12">
        <v>32.525449999999999</v>
      </c>
      <c r="F368" s="12">
        <v>78.330699999999993</v>
      </c>
      <c r="G368" s="12">
        <v>12.604100000000001</v>
      </c>
      <c r="H368" s="12">
        <v>0.41461999999999999</v>
      </c>
      <c r="I368" s="12">
        <v>30.399339999999999</v>
      </c>
      <c r="J368" s="12">
        <v>100</v>
      </c>
      <c r="K368" s="12">
        <v>1000000000000000</v>
      </c>
      <c r="L368" s="12">
        <v>1571000000</v>
      </c>
      <c r="N368" s="12">
        <v>330</v>
      </c>
      <c r="O368" s="12" t="s">
        <v>242</v>
      </c>
      <c r="P368" s="12">
        <v>35.134</v>
      </c>
      <c r="Q368" s="12">
        <v>0.49471999999999999</v>
      </c>
      <c r="R368" s="12">
        <v>32.524769999999997</v>
      </c>
      <c r="S368" s="12">
        <v>78.328800000000001</v>
      </c>
      <c r="T368" s="12">
        <v>12.6036</v>
      </c>
      <c r="U368" s="12">
        <v>0.41461999999999999</v>
      </c>
      <c r="V368" s="12">
        <v>30.398119999999999</v>
      </c>
      <c r="W368" s="12">
        <v>100</v>
      </c>
      <c r="X368" s="12">
        <v>1000000000000000</v>
      </c>
      <c r="Y368" s="12">
        <v>1571000000</v>
      </c>
    </row>
    <row r="369" spans="1:25" ht="15" customHeight="1">
      <c r="A369" s="12">
        <v>330</v>
      </c>
      <c r="B369" s="12" t="s">
        <v>243</v>
      </c>
      <c r="C369" s="12">
        <v>35.134</v>
      </c>
      <c r="D369" s="12">
        <v>0.49471999999999999</v>
      </c>
      <c r="E369" s="12">
        <v>32.525390000000002</v>
      </c>
      <c r="F369" s="12">
        <v>78.330600000000004</v>
      </c>
      <c r="G369" s="12">
        <v>12.604100000000001</v>
      </c>
      <c r="H369" s="12">
        <v>0.41461999999999999</v>
      </c>
      <c r="I369" s="12">
        <v>30.399149999999999</v>
      </c>
      <c r="J369" s="12">
        <v>100</v>
      </c>
      <c r="K369" s="12">
        <v>1000000000000000</v>
      </c>
      <c r="L369" s="12">
        <v>1968000000</v>
      </c>
      <c r="N369" s="12">
        <v>330</v>
      </c>
      <c r="O369" s="12" t="s">
        <v>243</v>
      </c>
      <c r="P369" s="12">
        <v>35.134</v>
      </c>
      <c r="Q369" s="12">
        <v>0.49471999999999999</v>
      </c>
      <c r="R369" s="12">
        <v>32.524529999999999</v>
      </c>
      <c r="S369" s="12">
        <v>78.328199999999995</v>
      </c>
      <c r="T369" s="12">
        <v>12.603400000000001</v>
      </c>
      <c r="U369" s="12">
        <v>0.41461999999999999</v>
      </c>
      <c r="V369" s="12">
        <v>30.39762</v>
      </c>
      <c r="W369" s="12">
        <v>100</v>
      </c>
      <c r="X369" s="12">
        <v>1000000000000000</v>
      </c>
      <c r="Y369" s="12">
        <v>1968000000</v>
      </c>
    </row>
    <row r="370" spans="1:25">
      <c r="A370" s="12">
        <v>330</v>
      </c>
      <c r="B370" s="12" t="s">
        <v>244</v>
      </c>
      <c r="C370" s="12">
        <v>35.134</v>
      </c>
      <c r="D370" s="12">
        <v>0.49470999999999998</v>
      </c>
      <c r="E370" s="12">
        <v>32.525309999999998</v>
      </c>
      <c r="F370" s="12">
        <v>78.330399999999997</v>
      </c>
      <c r="G370" s="12">
        <v>12.603999999999999</v>
      </c>
      <c r="H370" s="12">
        <v>0.41461999999999999</v>
      </c>
      <c r="I370" s="12">
        <v>30.398910000000001</v>
      </c>
      <c r="J370" s="12">
        <v>100</v>
      </c>
      <c r="K370" s="12">
        <v>1000000000000000</v>
      </c>
      <c r="L370" s="12">
        <v>2467000000</v>
      </c>
      <c r="N370" s="12">
        <v>330</v>
      </c>
      <c r="O370" s="12" t="s">
        <v>244</v>
      </c>
      <c r="P370" s="12">
        <v>35.134</v>
      </c>
      <c r="Q370" s="12">
        <v>0.49471999999999999</v>
      </c>
      <c r="R370" s="12">
        <v>32.524230000000003</v>
      </c>
      <c r="S370" s="12">
        <v>78.327500000000001</v>
      </c>
      <c r="T370" s="12">
        <v>12.603199999999999</v>
      </c>
      <c r="U370" s="12">
        <v>0.41460000000000002</v>
      </c>
      <c r="V370" s="12">
        <v>30.398420000000002</v>
      </c>
      <c r="W370" s="12">
        <v>100</v>
      </c>
      <c r="X370" s="12">
        <v>1000000000000000</v>
      </c>
      <c r="Y370" s="12">
        <v>2467000000</v>
      </c>
    </row>
    <row r="371" spans="1:25">
      <c r="A371" s="12">
        <v>330</v>
      </c>
      <c r="B371" s="12" t="s">
        <v>245</v>
      </c>
      <c r="C371" s="12">
        <v>35.134</v>
      </c>
      <c r="D371" s="12">
        <v>0.49470999999999998</v>
      </c>
      <c r="E371" s="12">
        <v>32.525210000000001</v>
      </c>
      <c r="F371" s="12">
        <v>78.330299999999994</v>
      </c>
      <c r="G371" s="12">
        <v>12.6038</v>
      </c>
      <c r="H371" s="12">
        <v>0.41461999999999999</v>
      </c>
      <c r="I371" s="12">
        <v>30.398610000000001</v>
      </c>
      <c r="J371" s="12">
        <v>100</v>
      </c>
      <c r="K371" s="12">
        <v>1000000000000000</v>
      </c>
      <c r="L371" s="12">
        <v>3092000000</v>
      </c>
      <c r="N371" s="12">
        <v>330</v>
      </c>
      <c r="O371" s="12" t="s">
        <v>245</v>
      </c>
      <c r="P371" s="12">
        <v>35.134</v>
      </c>
      <c r="Q371" s="12">
        <v>0.49471999999999999</v>
      </c>
      <c r="R371" s="12">
        <v>32.523859999999999</v>
      </c>
      <c r="S371" s="12">
        <v>78.326499999999996</v>
      </c>
      <c r="T371" s="12">
        <v>12.6028</v>
      </c>
      <c r="U371" s="12">
        <v>0.41460000000000002</v>
      </c>
      <c r="V371" s="12">
        <v>30.397629999999999</v>
      </c>
      <c r="W371" s="12">
        <v>100</v>
      </c>
      <c r="X371" s="12">
        <v>1000000000000000</v>
      </c>
      <c r="Y371" s="12">
        <v>3092000000</v>
      </c>
    </row>
    <row r="372" spans="1:25">
      <c r="A372" s="12">
        <v>330</v>
      </c>
      <c r="B372" s="12" t="s">
        <v>246</v>
      </c>
      <c r="C372" s="12">
        <v>35.134</v>
      </c>
      <c r="D372" s="12">
        <v>0.49470999999999998</v>
      </c>
      <c r="E372" s="12">
        <v>32.525080000000003</v>
      </c>
      <c r="F372" s="12">
        <v>78.330100000000002</v>
      </c>
      <c r="G372" s="12">
        <v>12.6037</v>
      </c>
      <c r="H372" s="12">
        <v>0.41460000000000002</v>
      </c>
      <c r="I372" s="12">
        <v>30.399660000000001</v>
      </c>
      <c r="J372" s="12">
        <v>100</v>
      </c>
      <c r="K372" s="12">
        <v>1000000000000000</v>
      </c>
      <c r="L372" s="12">
        <v>3875000000</v>
      </c>
      <c r="N372" s="12">
        <v>330</v>
      </c>
      <c r="O372" s="12" t="s">
        <v>246</v>
      </c>
      <c r="P372" s="12">
        <v>35.134</v>
      </c>
      <c r="Q372" s="12">
        <v>0.49471999999999999</v>
      </c>
      <c r="R372" s="12">
        <v>32.523389999999999</v>
      </c>
      <c r="S372" s="12">
        <v>78.325400000000002</v>
      </c>
      <c r="T372" s="12">
        <v>12.602399999999999</v>
      </c>
      <c r="U372" s="12">
        <v>0.41460000000000002</v>
      </c>
      <c r="V372" s="12">
        <v>30.396640000000001</v>
      </c>
      <c r="W372" s="12">
        <v>100</v>
      </c>
      <c r="X372" s="12">
        <v>1000000000000000</v>
      </c>
      <c r="Y372" s="12">
        <v>3875000000</v>
      </c>
    </row>
    <row r="373" spans="1:25">
      <c r="A373" s="12">
        <v>330</v>
      </c>
      <c r="B373" s="12" t="s">
        <v>247</v>
      </c>
      <c r="C373" s="12">
        <v>35.134</v>
      </c>
      <c r="D373" s="12">
        <v>0.49470999999999998</v>
      </c>
      <c r="E373" s="12">
        <v>32.524920000000002</v>
      </c>
      <c r="F373" s="12">
        <v>78.329800000000006</v>
      </c>
      <c r="G373" s="12">
        <v>12.6035</v>
      </c>
      <c r="H373" s="12">
        <v>0.41460000000000002</v>
      </c>
      <c r="I373" s="12">
        <v>30.399190000000001</v>
      </c>
      <c r="J373" s="12">
        <v>100</v>
      </c>
      <c r="K373" s="12">
        <v>1000000000000000</v>
      </c>
      <c r="L373" s="12">
        <v>4856000000</v>
      </c>
      <c r="N373" s="12">
        <v>330</v>
      </c>
      <c r="O373" s="12" t="s">
        <v>247</v>
      </c>
      <c r="P373" s="12">
        <v>35.134</v>
      </c>
      <c r="Q373" s="12">
        <v>0.49470999999999998</v>
      </c>
      <c r="R373" s="12">
        <v>32.52281</v>
      </c>
      <c r="S373" s="12">
        <v>78.323899999999995</v>
      </c>
      <c r="T373" s="12">
        <v>12.601900000000001</v>
      </c>
      <c r="U373" s="12">
        <v>0.41460000000000002</v>
      </c>
      <c r="V373" s="12">
        <v>30.395409999999998</v>
      </c>
      <c r="W373" s="12">
        <v>100</v>
      </c>
      <c r="X373" s="12">
        <v>1000000000000000</v>
      </c>
      <c r="Y373" s="12">
        <v>4856000000</v>
      </c>
    </row>
    <row r="374" spans="1:25">
      <c r="A374" s="12">
        <v>330</v>
      </c>
      <c r="B374" s="12" t="s">
        <v>248</v>
      </c>
      <c r="C374" s="12">
        <v>35.134</v>
      </c>
      <c r="D374" s="12">
        <v>0.49469999999999997</v>
      </c>
      <c r="E374" s="12">
        <v>32.524720000000002</v>
      </c>
      <c r="F374" s="12">
        <v>78.329499999999996</v>
      </c>
      <c r="G374" s="12">
        <v>12.603199999999999</v>
      </c>
      <c r="H374" s="12">
        <v>0.41460000000000002</v>
      </c>
      <c r="I374" s="12">
        <v>30.398589999999999</v>
      </c>
      <c r="J374" s="12">
        <v>100</v>
      </c>
      <c r="K374" s="12">
        <v>1000000000000000</v>
      </c>
      <c r="L374" s="12">
        <v>6086000000</v>
      </c>
      <c r="N374" s="12">
        <v>330</v>
      </c>
      <c r="O374" s="12" t="s">
        <v>248</v>
      </c>
      <c r="P374" s="12">
        <v>35.134</v>
      </c>
      <c r="Q374" s="12">
        <v>0.49470999999999998</v>
      </c>
      <c r="R374" s="12">
        <v>32.522080000000003</v>
      </c>
      <c r="S374" s="12">
        <v>78.322100000000006</v>
      </c>
      <c r="T374" s="12">
        <v>12.6013</v>
      </c>
      <c r="U374" s="12">
        <v>0.41458</v>
      </c>
      <c r="V374" s="12">
        <v>30.395289999999999</v>
      </c>
      <c r="W374" s="12">
        <v>100</v>
      </c>
      <c r="X374" s="12">
        <v>1000000000000000</v>
      </c>
      <c r="Y374" s="12">
        <v>6086000000</v>
      </c>
    </row>
    <row r="375" spans="1:25">
      <c r="A375" s="12">
        <v>330</v>
      </c>
      <c r="B375" s="12" t="s">
        <v>249</v>
      </c>
      <c r="C375" s="12">
        <v>35.134</v>
      </c>
      <c r="D375" s="12">
        <v>0.49469999999999997</v>
      </c>
      <c r="E375" s="12">
        <v>32.524470000000001</v>
      </c>
      <c r="F375" s="12">
        <v>78.328999999999994</v>
      </c>
      <c r="G375" s="12">
        <v>12.6029</v>
      </c>
      <c r="H375" s="12">
        <v>0.41460000000000002</v>
      </c>
      <c r="I375" s="12">
        <v>30.397839999999999</v>
      </c>
      <c r="J375" s="12">
        <v>100</v>
      </c>
      <c r="K375" s="12">
        <v>1000000000000000</v>
      </c>
      <c r="L375" s="12">
        <v>7627000000</v>
      </c>
      <c r="N375" s="12">
        <v>330</v>
      </c>
      <c r="O375" s="12" t="s">
        <v>249</v>
      </c>
      <c r="P375" s="12">
        <v>35.134</v>
      </c>
      <c r="Q375" s="12">
        <v>0.49470999999999998</v>
      </c>
      <c r="R375" s="12">
        <v>32.521160000000002</v>
      </c>
      <c r="S375" s="12">
        <v>78.319800000000001</v>
      </c>
      <c r="T375" s="12">
        <v>12.6005</v>
      </c>
      <c r="U375" s="12">
        <v>0.41458</v>
      </c>
      <c r="V375" s="12">
        <v>30.393350000000002</v>
      </c>
      <c r="W375" s="12">
        <v>100</v>
      </c>
      <c r="X375" s="12">
        <v>1000000000000000</v>
      </c>
      <c r="Y375" s="12">
        <v>7627000000</v>
      </c>
    </row>
    <row r="376" spans="1:25">
      <c r="A376" s="12">
        <v>330</v>
      </c>
      <c r="B376" s="12" t="s">
        <v>250</v>
      </c>
      <c r="C376" s="12">
        <v>35.134</v>
      </c>
      <c r="D376" s="12">
        <v>0.49469000000000002</v>
      </c>
      <c r="E376" s="12">
        <v>32.524149999999999</v>
      </c>
      <c r="F376" s="12">
        <v>78.328500000000005</v>
      </c>
      <c r="G376" s="12">
        <v>12.602499999999999</v>
      </c>
      <c r="H376" s="12">
        <v>0.41458</v>
      </c>
      <c r="I376" s="12">
        <v>30.398340000000001</v>
      </c>
      <c r="J376" s="12">
        <v>100</v>
      </c>
      <c r="K376" s="12">
        <v>1000000000000000</v>
      </c>
      <c r="L376" s="12">
        <v>9559000000</v>
      </c>
      <c r="N376" s="12">
        <v>330</v>
      </c>
      <c r="O376" s="12" t="s">
        <v>250</v>
      </c>
      <c r="P376" s="12">
        <v>35.134</v>
      </c>
      <c r="Q376" s="12">
        <v>0.49469999999999997</v>
      </c>
      <c r="R376" s="12">
        <v>32.520009999999999</v>
      </c>
      <c r="S376" s="12">
        <v>78.316900000000004</v>
      </c>
      <c r="T376" s="12">
        <v>12.599500000000001</v>
      </c>
      <c r="U376" s="12">
        <v>0.41455999999999998</v>
      </c>
      <c r="V376" s="12">
        <v>30.392340000000001</v>
      </c>
      <c r="W376" s="12">
        <v>100</v>
      </c>
      <c r="X376" s="12">
        <v>1000000000000000</v>
      </c>
      <c r="Y376" s="12">
        <v>9559000000</v>
      </c>
    </row>
    <row r="377" spans="1:25">
      <c r="A377" s="12">
        <v>330</v>
      </c>
      <c r="B377" s="12" t="s">
        <v>251</v>
      </c>
      <c r="C377" s="12">
        <v>35.134</v>
      </c>
      <c r="D377" s="12">
        <v>0.49468000000000001</v>
      </c>
      <c r="E377" s="12">
        <v>32.52375</v>
      </c>
      <c r="F377" s="12">
        <v>78.327799999999996</v>
      </c>
      <c r="G377" s="12">
        <v>12.6021</v>
      </c>
      <c r="H377" s="12">
        <v>0.41458</v>
      </c>
      <c r="I377" s="12">
        <v>30.397169999999999</v>
      </c>
      <c r="J377" s="12">
        <v>100</v>
      </c>
      <c r="K377" s="12">
        <v>1000000000000000</v>
      </c>
      <c r="L377" s="12">
        <v>11980000000</v>
      </c>
      <c r="N377" s="12">
        <v>330</v>
      </c>
      <c r="O377" s="12" t="s">
        <v>251</v>
      </c>
      <c r="P377" s="12">
        <v>35.134</v>
      </c>
      <c r="Q377" s="12">
        <v>0.49469999999999997</v>
      </c>
      <c r="R377" s="12">
        <v>32.518560000000001</v>
      </c>
      <c r="S377" s="12">
        <v>78.313400000000001</v>
      </c>
      <c r="T377" s="12">
        <v>12.5982</v>
      </c>
      <c r="U377" s="12">
        <v>0.41454000000000002</v>
      </c>
      <c r="V377" s="12">
        <v>30.390730000000001</v>
      </c>
      <c r="W377" s="12">
        <v>100</v>
      </c>
      <c r="X377" s="12">
        <v>1000000000000000</v>
      </c>
      <c r="Y377" s="12">
        <v>11980000000</v>
      </c>
    </row>
    <row r="378" spans="1:25">
      <c r="A378" s="12">
        <v>330</v>
      </c>
      <c r="B378" s="12" t="s">
        <v>252</v>
      </c>
      <c r="C378" s="12">
        <v>35.134</v>
      </c>
      <c r="D378" s="12">
        <v>0.49467</v>
      </c>
      <c r="E378" s="12">
        <v>32.523260000000001</v>
      </c>
      <c r="F378" s="12">
        <v>78.326999999999998</v>
      </c>
      <c r="G378" s="12">
        <v>12.6015</v>
      </c>
      <c r="H378" s="12">
        <v>0.41455999999999998</v>
      </c>
      <c r="I378" s="12">
        <v>30.397130000000001</v>
      </c>
      <c r="J378" s="12">
        <v>100</v>
      </c>
      <c r="K378" s="12">
        <v>1000000000000000</v>
      </c>
      <c r="L378" s="12">
        <v>15010000000</v>
      </c>
      <c r="N378" s="12">
        <v>330</v>
      </c>
      <c r="O378" s="12" t="s">
        <v>252</v>
      </c>
      <c r="P378" s="12">
        <v>35.134</v>
      </c>
      <c r="Q378" s="12">
        <v>0.49469000000000002</v>
      </c>
      <c r="R378" s="12">
        <v>32.516759999999998</v>
      </c>
      <c r="S378" s="12">
        <v>78.308899999999994</v>
      </c>
      <c r="T378" s="12">
        <v>12.5966</v>
      </c>
      <c r="U378" s="12">
        <v>0.41452</v>
      </c>
      <c r="V378" s="12">
        <v>30.388339999999999</v>
      </c>
      <c r="W378" s="12">
        <v>100</v>
      </c>
      <c r="X378" s="12">
        <v>1000000000000000</v>
      </c>
      <c r="Y378" s="12">
        <v>15010000000</v>
      </c>
    </row>
    <row r="379" spans="1:25">
      <c r="A379" s="12">
        <v>330</v>
      </c>
      <c r="B379" s="12" t="s">
        <v>253</v>
      </c>
      <c r="C379" s="12">
        <v>35.134</v>
      </c>
      <c r="D379" s="12">
        <v>0.49465999999999999</v>
      </c>
      <c r="E379" s="12">
        <v>32.522629999999999</v>
      </c>
      <c r="F379" s="12">
        <v>78.325999999999993</v>
      </c>
      <c r="G379" s="12">
        <v>12.6007</v>
      </c>
      <c r="H379" s="12">
        <v>0.41454000000000002</v>
      </c>
      <c r="I379" s="12">
        <v>30.396719999999998</v>
      </c>
      <c r="J379" s="12">
        <v>100</v>
      </c>
      <c r="K379" s="12">
        <v>1000000000000000</v>
      </c>
      <c r="L379" s="12">
        <v>18820000000</v>
      </c>
      <c r="N379" s="12">
        <v>330</v>
      </c>
      <c r="O379" s="12" t="s">
        <v>253</v>
      </c>
      <c r="P379" s="12">
        <v>35.134</v>
      </c>
      <c r="Q379" s="12">
        <v>0.49468000000000001</v>
      </c>
      <c r="R379" s="12">
        <v>32.514490000000002</v>
      </c>
      <c r="S379" s="12">
        <v>78.303200000000004</v>
      </c>
      <c r="T379" s="12">
        <v>12.5946</v>
      </c>
      <c r="U379" s="12">
        <v>0.41449999999999998</v>
      </c>
      <c r="V379" s="12">
        <v>30.384989999999998</v>
      </c>
      <c r="W379" s="12">
        <v>100</v>
      </c>
      <c r="X379" s="12">
        <v>1000000000000000</v>
      </c>
      <c r="Y379" s="12">
        <v>18820000000</v>
      </c>
    </row>
    <row r="380" spans="1:25">
      <c r="A380" s="12">
        <v>330</v>
      </c>
      <c r="B380" s="12" t="s">
        <v>254</v>
      </c>
      <c r="C380" s="12">
        <v>35.134</v>
      </c>
      <c r="D380" s="12">
        <v>0.49464000000000002</v>
      </c>
      <c r="E380" s="12">
        <v>32.521850000000001</v>
      </c>
      <c r="F380" s="12">
        <v>78.324700000000007</v>
      </c>
      <c r="G380" s="12">
        <v>12.5997</v>
      </c>
      <c r="H380" s="12">
        <v>0.41452</v>
      </c>
      <c r="I380" s="12">
        <v>30.395849999999999</v>
      </c>
      <c r="J380" s="12">
        <v>100</v>
      </c>
      <c r="K380" s="12">
        <v>1000000000000000</v>
      </c>
      <c r="L380" s="12">
        <v>23580000000</v>
      </c>
      <c r="N380" s="12">
        <v>330</v>
      </c>
      <c r="O380" s="12" t="s">
        <v>254</v>
      </c>
      <c r="P380" s="12">
        <v>35.134</v>
      </c>
      <c r="Q380" s="12">
        <v>0.49467</v>
      </c>
      <c r="R380" s="12">
        <v>32.511659999999999</v>
      </c>
      <c r="S380" s="12">
        <v>78.296199999999999</v>
      </c>
      <c r="T380" s="12">
        <v>12.5922</v>
      </c>
      <c r="U380" s="12">
        <v>0.41448000000000002</v>
      </c>
      <c r="V380" s="12">
        <v>30.38043</v>
      </c>
      <c r="W380" s="12">
        <v>100</v>
      </c>
      <c r="X380" s="12">
        <v>1000000000000000</v>
      </c>
      <c r="Y380" s="12">
        <v>23580000000</v>
      </c>
    </row>
    <row r="381" spans="1:25">
      <c r="A381" s="12">
        <v>330</v>
      </c>
      <c r="B381" s="12" t="s">
        <v>255</v>
      </c>
      <c r="C381" s="12">
        <v>35.134</v>
      </c>
      <c r="D381" s="12">
        <v>0.49462</v>
      </c>
      <c r="E381" s="12">
        <v>32.520870000000002</v>
      </c>
      <c r="F381" s="12">
        <v>78.323099999999997</v>
      </c>
      <c r="G381" s="12">
        <v>12.5985</v>
      </c>
      <c r="H381" s="12">
        <v>0.41449999999999998</v>
      </c>
      <c r="I381" s="12">
        <v>30.394400000000001</v>
      </c>
      <c r="J381" s="12">
        <v>100</v>
      </c>
      <c r="K381" s="12">
        <v>1000000000000000</v>
      </c>
      <c r="L381" s="12">
        <v>29550000000</v>
      </c>
      <c r="N381" s="12">
        <v>330</v>
      </c>
      <c r="O381" s="12" t="s">
        <v>255</v>
      </c>
      <c r="P381" s="12">
        <v>35.134</v>
      </c>
      <c r="Q381" s="12">
        <v>0.49465999999999999</v>
      </c>
      <c r="R381" s="12">
        <v>32.508110000000002</v>
      </c>
      <c r="S381" s="12">
        <v>78.287400000000005</v>
      </c>
      <c r="T381" s="12">
        <v>12.589</v>
      </c>
      <c r="U381" s="12">
        <v>0.41443999999999998</v>
      </c>
      <c r="V381" s="12">
        <v>30.375789999999999</v>
      </c>
      <c r="W381" s="12">
        <v>100</v>
      </c>
      <c r="X381" s="12">
        <v>1000000000000000</v>
      </c>
      <c r="Y381" s="12">
        <v>29550000000</v>
      </c>
    </row>
    <row r="382" spans="1:25">
      <c r="A382" s="12">
        <v>330</v>
      </c>
      <c r="B382" s="12" t="s">
        <v>256</v>
      </c>
      <c r="C382" s="12">
        <v>35.134</v>
      </c>
      <c r="D382" s="12">
        <v>0.49458999999999997</v>
      </c>
      <c r="E382" s="12">
        <v>32.519649999999999</v>
      </c>
      <c r="F382" s="12">
        <v>78.320999999999998</v>
      </c>
      <c r="G382" s="12">
        <v>12.597</v>
      </c>
      <c r="H382" s="12">
        <v>0.41446</v>
      </c>
      <c r="I382" s="12">
        <v>30.393650000000001</v>
      </c>
      <c r="J382" s="12">
        <v>100</v>
      </c>
      <c r="K382" s="12">
        <v>1000000000000000</v>
      </c>
      <c r="L382" s="12">
        <v>37040000000</v>
      </c>
      <c r="N382" s="12">
        <v>330</v>
      </c>
      <c r="O382" s="12" t="s">
        <v>256</v>
      </c>
      <c r="P382" s="12">
        <v>35.134</v>
      </c>
      <c r="Q382" s="12">
        <v>0.49464999999999998</v>
      </c>
      <c r="R382" s="12">
        <v>32.50367</v>
      </c>
      <c r="S382" s="12">
        <v>78.276300000000006</v>
      </c>
      <c r="T382" s="12">
        <v>12.5852</v>
      </c>
      <c r="U382" s="12">
        <v>0.41438000000000003</v>
      </c>
      <c r="V382" s="12">
        <v>30.370699999999999</v>
      </c>
      <c r="W382" s="12">
        <v>100</v>
      </c>
      <c r="X382" s="12">
        <v>1000000000000000</v>
      </c>
      <c r="Y382" s="12">
        <v>37040000000</v>
      </c>
    </row>
    <row r="383" spans="1:25">
      <c r="A383" s="12">
        <v>330</v>
      </c>
      <c r="B383" s="12" t="s">
        <v>257</v>
      </c>
      <c r="C383" s="12">
        <v>35.134</v>
      </c>
      <c r="D383" s="12">
        <v>0.49454999999999999</v>
      </c>
      <c r="E383" s="12">
        <v>32.518120000000003</v>
      </c>
      <c r="F383" s="12">
        <v>78.3185</v>
      </c>
      <c r="G383" s="12">
        <v>12.5952</v>
      </c>
      <c r="H383" s="12">
        <v>0.41442000000000001</v>
      </c>
      <c r="I383" s="12">
        <v>30.39199</v>
      </c>
      <c r="J383" s="12">
        <v>100</v>
      </c>
      <c r="K383" s="12">
        <v>1000000000000000</v>
      </c>
      <c r="L383" s="12">
        <v>46420000000</v>
      </c>
      <c r="N383" s="12">
        <v>330</v>
      </c>
      <c r="O383" s="12" t="s">
        <v>257</v>
      </c>
      <c r="P383" s="12">
        <v>35.134</v>
      </c>
      <c r="Q383" s="12">
        <v>0.49463000000000001</v>
      </c>
      <c r="R383" s="12">
        <v>32.498109999999997</v>
      </c>
      <c r="S383" s="12">
        <v>78.262500000000003</v>
      </c>
      <c r="T383" s="12">
        <v>12.580299999999999</v>
      </c>
      <c r="U383" s="12">
        <v>0.41432999999999998</v>
      </c>
      <c r="V383" s="12">
        <v>30.363250000000001</v>
      </c>
      <c r="W383" s="12">
        <v>100</v>
      </c>
      <c r="X383" s="12">
        <v>1000000000000000</v>
      </c>
      <c r="Y383" s="12">
        <v>46420000000</v>
      </c>
    </row>
    <row r="384" spans="1:25">
      <c r="A384" s="12">
        <v>330</v>
      </c>
      <c r="B384" s="12" t="s">
        <v>258</v>
      </c>
      <c r="C384" s="12">
        <v>35.134</v>
      </c>
      <c r="D384" s="12">
        <v>0.49451000000000001</v>
      </c>
      <c r="E384" s="12">
        <v>32.516199999999998</v>
      </c>
      <c r="F384" s="12">
        <v>78.315299999999993</v>
      </c>
      <c r="G384" s="12">
        <v>12.5928</v>
      </c>
      <c r="H384" s="12">
        <v>0.41438000000000003</v>
      </c>
      <c r="I384" s="12">
        <v>30.389199999999999</v>
      </c>
      <c r="J384" s="12">
        <v>100</v>
      </c>
      <c r="K384" s="12">
        <v>1000000000000000</v>
      </c>
      <c r="L384" s="12">
        <v>58170000000</v>
      </c>
      <c r="N384" s="12">
        <v>330</v>
      </c>
      <c r="O384" s="12" t="s">
        <v>258</v>
      </c>
      <c r="P384" s="12">
        <v>35.134</v>
      </c>
      <c r="Q384" s="12">
        <v>0.49459999999999998</v>
      </c>
      <c r="R384" s="12">
        <v>32.491160000000001</v>
      </c>
      <c r="S384" s="12">
        <v>78.2453</v>
      </c>
      <c r="T384" s="12">
        <v>12.574199999999999</v>
      </c>
      <c r="U384" s="12">
        <v>0.41425000000000001</v>
      </c>
      <c r="V384" s="12">
        <v>30.354289999999999</v>
      </c>
      <c r="W384" s="12">
        <v>100</v>
      </c>
      <c r="X384" s="12">
        <v>1000000000000000</v>
      </c>
      <c r="Y384" s="12">
        <v>58170000000</v>
      </c>
    </row>
    <row r="385" spans="1:25">
      <c r="A385" s="12">
        <v>330</v>
      </c>
      <c r="B385" s="12" t="s">
        <v>259</v>
      </c>
      <c r="C385" s="12">
        <v>35.134</v>
      </c>
      <c r="D385" s="12">
        <v>0.49446000000000001</v>
      </c>
      <c r="E385" s="12">
        <v>32.513800000000003</v>
      </c>
      <c r="F385" s="12">
        <v>78.311300000000003</v>
      </c>
      <c r="G385" s="12">
        <v>12.5899</v>
      </c>
      <c r="H385" s="12">
        <v>0.41432999999999998</v>
      </c>
      <c r="I385" s="12">
        <v>30.38644</v>
      </c>
      <c r="J385" s="12">
        <v>100</v>
      </c>
      <c r="K385" s="12">
        <v>1000000000000000</v>
      </c>
      <c r="L385" s="12">
        <v>72900000000</v>
      </c>
      <c r="N385" s="12">
        <v>330</v>
      </c>
      <c r="O385" s="12" t="s">
        <v>259</v>
      </c>
      <c r="P385" s="12">
        <v>35.134</v>
      </c>
      <c r="Q385" s="12">
        <v>0.49457000000000001</v>
      </c>
      <c r="R385" s="12">
        <v>32.482480000000002</v>
      </c>
      <c r="S385" s="12">
        <v>78.223699999999994</v>
      </c>
      <c r="T385" s="12">
        <v>12.566599999999999</v>
      </c>
      <c r="U385" s="12">
        <v>0.41415000000000002</v>
      </c>
      <c r="V385" s="12">
        <v>30.34308</v>
      </c>
      <c r="W385" s="12">
        <v>100</v>
      </c>
      <c r="X385" s="12">
        <v>1000000000000000</v>
      </c>
      <c r="Y385" s="12">
        <v>72900000000</v>
      </c>
    </row>
    <row r="386" spans="1:25">
      <c r="A386" s="12">
        <v>330</v>
      </c>
      <c r="B386" s="12" t="s">
        <v>260</v>
      </c>
      <c r="C386" s="12">
        <v>35.134</v>
      </c>
      <c r="D386" s="12">
        <v>0.49439</v>
      </c>
      <c r="E386" s="12">
        <v>32.51079</v>
      </c>
      <c r="F386" s="12">
        <v>78.306299999999993</v>
      </c>
      <c r="G386" s="12">
        <v>12.5862</v>
      </c>
      <c r="H386" s="12">
        <v>0.41425000000000001</v>
      </c>
      <c r="I386" s="12">
        <v>30.383320000000001</v>
      </c>
      <c r="J386" s="12">
        <v>100</v>
      </c>
      <c r="K386" s="12">
        <v>1000000000000000</v>
      </c>
      <c r="L386" s="12">
        <v>91370000000</v>
      </c>
      <c r="N386" s="12">
        <v>330</v>
      </c>
      <c r="O386" s="12" t="s">
        <v>260</v>
      </c>
      <c r="P386" s="12">
        <v>35.134</v>
      </c>
      <c r="Q386" s="12">
        <v>0.49453000000000003</v>
      </c>
      <c r="R386" s="12">
        <v>32.471620000000001</v>
      </c>
      <c r="S386" s="12">
        <v>78.196799999999996</v>
      </c>
      <c r="T386" s="12">
        <v>12.5571</v>
      </c>
      <c r="U386" s="12">
        <v>0.41403000000000001</v>
      </c>
      <c r="V386" s="12">
        <v>30.32873</v>
      </c>
      <c r="W386" s="12">
        <v>100</v>
      </c>
      <c r="X386" s="12">
        <v>1000000000000000</v>
      </c>
      <c r="Y386" s="12">
        <v>91370000000</v>
      </c>
    </row>
    <row r="387" spans="1:25">
      <c r="A387" s="12">
        <v>330</v>
      </c>
      <c r="B387" s="12" t="s">
        <v>261</v>
      </c>
      <c r="C387" s="12">
        <v>35.134</v>
      </c>
      <c r="D387" s="12">
        <v>0.49431000000000003</v>
      </c>
      <c r="E387" s="12">
        <v>32.507019999999997</v>
      </c>
      <c r="F387" s="12">
        <v>78.3001</v>
      </c>
      <c r="G387" s="12">
        <v>12.5817</v>
      </c>
      <c r="H387" s="12">
        <v>0.41415000000000002</v>
      </c>
      <c r="I387" s="12">
        <v>30.379439999999999</v>
      </c>
      <c r="J387" s="12">
        <v>100</v>
      </c>
      <c r="K387" s="12">
        <v>1000000000000000</v>
      </c>
      <c r="L387" s="12">
        <v>114500000000</v>
      </c>
      <c r="N387" s="12">
        <v>330</v>
      </c>
      <c r="O387" s="12" t="s">
        <v>261</v>
      </c>
      <c r="P387" s="12">
        <v>35.134</v>
      </c>
      <c r="Q387" s="12">
        <v>0.49448999999999999</v>
      </c>
      <c r="R387" s="12">
        <v>32.458069999999999</v>
      </c>
      <c r="S387" s="12">
        <v>78.163300000000007</v>
      </c>
      <c r="T387" s="12">
        <v>12.545299999999999</v>
      </c>
      <c r="U387" s="12">
        <v>0.41388000000000003</v>
      </c>
      <c r="V387" s="12">
        <v>30.311540000000001</v>
      </c>
      <c r="W387" s="12">
        <v>100</v>
      </c>
      <c r="X387" s="12">
        <v>1000000000000000</v>
      </c>
      <c r="Y387" s="12">
        <v>114500000000</v>
      </c>
    </row>
    <row r="388" spans="1:25">
      <c r="A388" s="12">
        <v>330</v>
      </c>
      <c r="B388" s="12" t="s">
        <v>262</v>
      </c>
      <c r="C388" s="12">
        <v>35.134</v>
      </c>
      <c r="D388" s="12">
        <v>0.49420999999999998</v>
      </c>
      <c r="E388" s="12">
        <v>32.502330000000001</v>
      </c>
      <c r="F388" s="12">
        <v>78.292299999999997</v>
      </c>
      <c r="G388" s="12">
        <v>12.576000000000001</v>
      </c>
      <c r="H388" s="12">
        <v>0.41403000000000001</v>
      </c>
      <c r="I388" s="12">
        <v>30.374269999999999</v>
      </c>
      <c r="J388" s="12">
        <v>100</v>
      </c>
      <c r="K388" s="12">
        <v>1000000000000000</v>
      </c>
      <c r="L388" s="12">
        <v>143500000000</v>
      </c>
      <c r="N388" s="12">
        <v>330</v>
      </c>
      <c r="O388" s="12" t="s">
        <v>262</v>
      </c>
      <c r="P388" s="12">
        <v>35.134</v>
      </c>
      <c r="Q388" s="12">
        <v>0.49442999999999998</v>
      </c>
      <c r="R388" s="12">
        <v>32.44117</v>
      </c>
      <c r="S388" s="12">
        <v>78.121499999999997</v>
      </c>
      <c r="T388" s="12">
        <v>12.5305</v>
      </c>
      <c r="U388" s="12">
        <v>0.41370000000000001</v>
      </c>
      <c r="V388" s="12">
        <v>30.288720000000001</v>
      </c>
      <c r="W388" s="12">
        <v>100</v>
      </c>
      <c r="X388" s="12">
        <v>1000000000000000</v>
      </c>
      <c r="Y388" s="12">
        <v>143500000000</v>
      </c>
    </row>
    <row r="389" spans="1:25">
      <c r="A389" s="12">
        <v>330</v>
      </c>
      <c r="B389" s="12" t="s">
        <v>263</v>
      </c>
      <c r="C389" s="12">
        <v>35.134</v>
      </c>
      <c r="D389" s="12">
        <v>0.49408000000000002</v>
      </c>
      <c r="E389" s="12">
        <v>32.49644</v>
      </c>
      <c r="F389" s="12">
        <v>78.282499999999999</v>
      </c>
      <c r="G389" s="12">
        <v>12.5688</v>
      </c>
      <c r="H389" s="12">
        <v>0.41389999999999999</v>
      </c>
      <c r="I389" s="12">
        <v>30.36711</v>
      </c>
      <c r="J389" s="12">
        <v>100</v>
      </c>
      <c r="K389" s="12">
        <v>1000000000000000</v>
      </c>
      <c r="L389" s="12">
        <v>179800000000</v>
      </c>
      <c r="N389" s="12">
        <v>330</v>
      </c>
      <c r="O389" s="12" t="s">
        <v>263</v>
      </c>
      <c r="P389" s="12">
        <v>35.134</v>
      </c>
      <c r="Q389" s="12">
        <v>0.49435000000000001</v>
      </c>
      <c r="R389" s="12">
        <v>32.420119999999997</v>
      </c>
      <c r="S389" s="12">
        <v>78.069500000000005</v>
      </c>
      <c r="T389" s="12">
        <v>12.5121</v>
      </c>
      <c r="U389" s="12">
        <v>0.41347</v>
      </c>
      <c r="V389" s="12">
        <v>30.261410000000001</v>
      </c>
      <c r="W389" s="12">
        <v>100</v>
      </c>
      <c r="X389" s="12">
        <v>1000000000000000</v>
      </c>
      <c r="Y389" s="12">
        <v>179800000000</v>
      </c>
    </row>
    <row r="390" spans="1:25">
      <c r="A390" s="12">
        <v>330</v>
      </c>
      <c r="B390" s="12" t="s">
        <v>264</v>
      </c>
      <c r="C390" s="12">
        <v>35.134</v>
      </c>
      <c r="D390" s="12">
        <v>0.49392000000000003</v>
      </c>
      <c r="E390" s="12">
        <v>32.489069999999998</v>
      </c>
      <c r="F390" s="12">
        <v>78.270399999999995</v>
      </c>
      <c r="G390" s="12">
        <v>12.56</v>
      </c>
      <c r="H390" s="12">
        <v>0.41370000000000001</v>
      </c>
      <c r="I390" s="12">
        <v>30.360029999999998</v>
      </c>
      <c r="J390" s="12">
        <v>100</v>
      </c>
      <c r="K390" s="12">
        <v>1000000000000000</v>
      </c>
      <c r="L390" s="12">
        <v>225400000000</v>
      </c>
      <c r="N390" s="12">
        <v>330</v>
      </c>
      <c r="O390" s="12" t="s">
        <v>264</v>
      </c>
      <c r="P390" s="12">
        <v>35.134</v>
      </c>
      <c r="Q390" s="12">
        <v>0.49425000000000002</v>
      </c>
      <c r="R390" s="12">
        <v>32.393929999999997</v>
      </c>
      <c r="S390" s="12">
        <v>78.004999999999995</v>
      </c>
      <c r="T390" s="12">
        <v>12.4892</v>
      </c>
      <c r="U390" s="12">
        <v>0.41316999999999998</v>
      </c>
      <c r="V390" s="12">
        <v>30.22758</v>
      </c>
      <c r="W390" s="12">
        <v>100</v>
      </c>
      <c r="X390" s="12">
        <v>1000000000000000</v>
      </c>
      <c r="Y390" s="12">
        <v>225400000000</v>
      </c>
    </row>
    <row r="391" spans="1:25">
      <c r="A391" s="12">
        <v>330</v>
      </c>
      <c r="B391" s="12" t="s">
        <v>265</v>
      </c>
      <c r="C391" s="12">
        <v>35.134</v>
      </c>
      <c r="D391" s="12">
        <v>0.49371999999999999</v>
      </c>
      <c r="E391" s="12">
        <v>32.479860000000002</v>
      </c>
      <c r="F391" s="12">
        <v>78.255300000000005</v>
      </c>
      <c r="G391" s="12">
        <v>12.548999999999999</v>
      </c>
      <c r="H391" s="12">
        <v>0.41349000000000002</v>
      </c>
      <c r="I391" s="12">
        <v>30.349160000000001</v>
      </c>
      <c r="J391" s="12">
        <v>100</v>
      </c>
      <c r="K391" s="12">
        <v>1000000000000000</v>
      </c>
      <c r="L391" s="12">
        <v>282500000000</v>
      </c>
      <c r="N391" s="12">
        <v>330</v>
      </c>
      <c r="O391" s="12" t="s">
        <v>265</v>
      </c>
      <c r="P391" s="12">
        <v>35.134</v>
      </c>
      <c r="Q391" s="12">
        <v>0.49413000000000001</v>
      </c>
      <c r="R391" s="12">
        <v>32.361429999999999</v>
      </c>
      <c r="S391" s="12">
        <v>77.9251</v>
      </c>
      <c r="T391" s="12">
        <v>12.460900000000001</v>
      </c>
      <c r="U391" s="12">
        <v>0.4128</v>
      </c>
      <c r="V391" s="12">
        <v>30.186140000000002</v>
      </c>
      <c r="W391" s="12">
        <v>100</v>
      </c>
      <c r="X391" s="12">
        <v>1000000000000000</v>
      </c>
      <c r="Y391" s="12">
        <v>282500000000</v>
      </c>
    </row>
    <row r="392" spans="1:25">
      <c r="A392" s="12">
        <v>330</v>
      </c>
      <c r="B392" s="12" t="s">
        <v>266</v>
      </c>
      <c r="C392" s="12">
        <v>35.134</v>
      </c>
      <c r="D392" s="12">
        <v>0.49347000000000002</v>
      </c>
      <c r="E392" s="12">
        <v>32.46837</v>
      </c>
      <c r="F392" s="12">
        <v>78.236599999999996</v>
      </c>
      <c r="G392" s="12">
        <v>12.535299999999999</v>
      </c>
      <c r="H392" s="12">
        <v>0.41321000000000002</v>
      </c>
      <c r="I392" s="12">
        <v>30.336179999999999</v>
      </c>
      <c r="J392" s="12">
        <v>100</v>
      </c>
      <c r="K392" s="12">
        <v>1000000000000000</v>
      </c>
      <c r="L392" s="12">
        <v>354000000000</v>
      </c>
      <c r="N392" s="12">
        <v>330</v>
      </c>
      <c r="O392" s="12" t="s">
        <v>266</v>
      </c>
      <c r="P392" s="12">
        <v>35.134</v>
      </c>
      <c r="Q392" s="12">
        <v>0.49397999999999997</v>
      </c>
      <c r="R392" s="12">
        <v>32.321170000000002</v>
      </c>
      <c r="S392" s="12">
        <v>77.826599999999999</v>
      </c>
      <c r="T392" s="12">
        <v>12.4259</v>
      </c>
      <c r="U392" s="12">
        <v>0.41232999999999997</v>
      </c>
      <c r="V392" s="12">
        <v>30.135529999999999</v>
      </c>
      <c r="W392" s="12">
        <v>100</v>
      </c>
      <c r="X392" s="12">
        <v>1000000000000000</v>
      </c>
      <c r="Y392" s="12">
        <v>354000000000</v>
      </c>
    </row>
    <row r="393" spans="1:25">
      <c r="A393" s="12">
        <v>330</v>
      </c>
      <c r="B393" s="12" t="s">
        <v>267</v>
      </c>
      <c r="C393" s="12">
        <v>35.134</v>
      </c>
      <c r="D393" s="12">
        <v>0.49317</v>
      </c>
      <c r="E393" s="12">
        <v>32.454039999999999</v>
      </c>
      <c r="F393" s="12">
        <v>78.213300000000004</v>
      </c>
      <c r="G393" s="12">
        <v>12.5184</v>
      </c>
      <c r="H393" s="12">
        <v>0.41286</v>
      </c>
      <c r="I393" s="12">
        <v>30.321059999999999</v>
      </c>
      <c r="J393" s="12">
        <v>100</v>
      </c>
      <c r="K393" s="12">
        <v>1000000000000000</v>
      </c>
      <c r="L393" s="12">
        <v>443700000000</v>
      </c>
      <c r="N393" s="12">
        <v>330</v>
      </c>
      <c r="O393" s="12" t="s">
        <v>267</v>
      </c>
      <c r="P393" s="12">
        <v>35.134</v>
      </c>
      <c r="Q393" s="12">
        <v>0.49379000000000001</v>
      </c>
      <c r="R393" s="12">
        <v>32.271459999999998</v>
      </c>
      <c r="S393" s="12">
        <v>77.705600000000004</v>
      </c>
      <c r="T393" s="12">
        <v>12.3828</v>
      </c>
      <c r="U393" s="12">
        <v>0.41177000000000002</v>
      </c>
      <c r="V393" s="12">
        <v>30.072220000000002</v>
      </c>
      <c r="W393" s="12">
        <v>100</v>
      </c>
      <c r="X393" s="12">
        <v>1000000000000000</v>
      </c>
      <c r="Y393" s="12">
        <v>443700000000</v>
      </c>
    </row>
    <row r="394" spans="1:25">
      <c r="A394" s="12">
        <v>330</v>
      </c>
      <c r="B394" s="12" t="s">
        <v>268</v>
      </c>
      <c r="C394" s="12">
        <v>35.134</v>
      </c>
      <c r="D394" s="12">
        <v>0.49280000000000002</v>
      </c>
      <c r="E394" s="12">
        <v>32.436199999999999</v>
      </c>
      <c r="F394" s="12">
        <v>78.184600000000003</v>
      </c>
      <c r="G394" s="12">
        <v>12.4975</v>
      </c>
      <c r="H394" s="12">
        <v>0.41243000000000002</v>
      </c>
      <c r="I394" s="12">
        <v>30.302060000000001</v>
      </c>
      <c r="J394" s="12">
        <v>100</v>
      </c>
      <c r="K394" s="12">
        <v>1000000000000000</v>
      </c>
      <c r="L394" s="12">
        <v>556000000000</v>
      </c>
      <c r="N394" s="12">
        <v>330</v>
      </c>
      <c r="O394" s="12" t="s">
        <v>268</v>
      </c>
      <c r="P394" s="12">
        <v>35.134</v>
      </c>
      <c r="Q394" s="12">
        <v>0.49356</v>
      </c>
      <c r="R394" s="12">
        <v>32.210299999999997</v>
      </c>
      <c r="S394" s="12">
        <v>77.557900000000004</v>
      </c>
      <c r="T394" s="12">
        <v>12.3299</v>
      </c>
      <c r="U394" s="12">
        <v>0.41104000000000002</v>
      </c>
      <c r="V394" s="12">
        <v>29.996369999999999</v>
      </c>
      <c r="W394" s="12">
        <v>100</v>
      </c>
      <c r="X394" s="12">
        <v>1000000000000000</v>
      </c>
      <c r="Y394" s="12">
        <v>556000000000</v>
      </c>
    </row>
    <row r="395" spans="1:25">
      <c r="A395" s="12">
        <v>330</v>
      </c>
      <c r="B395" s="12" t="s">
        <v>269</v>
      </c>
      <c r="C395" s="12">
        <v>35.134</v>
      </c>
      <c r="D395" s="12">
        <v>0.49235000000000001</v>
      </c>
      <c r="E395" s="12">
        <v>32.414020000000001</v>
      </c>
      <c r="F395" s="12">
        <v>78.149299999999997</v>
      </c>
      <c r="G395" s="12">
        <v>12.4719</v>
      </c>
      <c r="H395" s="12">
        <v>0.41192000000000001</v>
      </c>
      <c r="I395" s="12">
        <v>30.277149999999999</v>
      </c>
      <c r="J395" s="12">
        <v>100</v>
      </c>
      <c r="K395" s="12">
        <v>1000000000000000</v>
      </c>
      <c r="L395" s="12">
        <v>696800000000</v>
      </c>
      <c r="N395" s="12">
        <v>330</v>
      </c>
      <c r="O395" s="12" t="s">
        <v>269</v>
      </c>
      <c r="P395" s="12">
        <v>35.134</v>
      </c>
      <c r="Q395" s="12">
        <v>0.49325999999999998</v>
      </c>
      <c r="R395" s="12">
        <v>32.135379999999998</v>
      </c>
      <c r="S395" s="12">
        <v>77.378699999999995</v>
      </c>
      <c r="T395" s="12">
        <v>12.2653</v>
      </c>
      <c r="U395" s="12">
        <v>0.41015000000000001</v>
      </c>
      <c r="V395" s="12">
        <v>29.90474</v>
      </c>
      <c r="W395" s="12">
        <v>100</v>
      </c>
      <c r="X395" s="12">
        <v>1000000000000000</v>
      </c>
      <c r="Y395" s="12">
        <v>696800000000</v>
      </c>
    </row>
    <row r="396" spans="1:25">
      <c r="A396" s="12">
        <v>330</v>
      </c>
      <c r="B396" s="12" t="s">
        <v>270</v>
      </c>
      <c r="C396" s="12">
        <v>35.134</v>
      </c>
      <c r="D396" s="12">
        <v>0.49180000000000001</v>
      </c>
      <c r="E396" s="12">
        <v>32.386499999999998</v>
      </c>
      <c r="F396" s="12">
        <v>78.105999999999995</v>
      </c>
      <c r="G396" s="12">
        <v>12.4405</v>
      </c>
      <c r="H396" s="12">
        <v>0.4113</v>
      </c>
      <c r="I396" s="12">
        <v>30.246829999999999</v>
      </c>
      <c r="J396" s="12">
        <v>100</v>
      </c>
      <c r="K396" s="12">
        <v>1000000000000000</v>
      </c>
      <c r="L396" s="12">
        <v>873300000000</v>
      </c>
      <c r="N396" s="12">
        <v>330</v>
      </c>
      <c r="O396" s="12" t="s">
        <v>270</v>
      </c>
      <c r="P396" s="12">
        <v>35.134</v>
      </c>
      <c r="Q396" s="12">
        <v>0.49287999999999998</v>
      </c>
      <c r="R396" s="12">
        <v>32.044119999999999</v>
      </c>
      <c r="S396" s="12">
        <v>77.163499999999999</v>
      </c>
      <c r="T396" s="12">
        <v>12.187200000000001</v>
      </c>
      <c r="U396" s="12">
        <v>0.40903</v>
      </c>
      <c r="V396" s="12">
        <v>29.79504</v>
      </c>
      <c r="W396" s="12">
        <v>100</v>
      </c>
      <c r="X396" s="12">
        <v>1000000000000000</v>
      </c>
      <c r="Y396" s="12">
        <v>873300000000</v>
      </c>
    </row>
    <row r="397" spans="1:25">
      <c r="A397" s="12">
        <v>330</v>
      </c>
      <c r="B397" s="12" t="s">
        <v>271</v>
      </c>
      <c r="C397" s="12">
        <v>35.134</v>
      </c>
      <c r="D397" s="12">
        <v>0.49114000000000002</v>
      </c>
      <c r="E397" s="12">
        <v>32.352440000000001</v>
      </c>
      <c r="F397" s="12">
        <v>78.053399999999996</v>
      </c>
      <c r="G397" s="12">
        <v>12.402200000000001</v>
      </c>
      <c r="H397" s="12">
        <v>0.41054000000000002</v>
      </c>
      <c r="I397" s="12">
        <v>30.209810000000001</v>
      </c>
      <c r="J397" s="12">
        <v>100</v>
      </c>
      <c r="K397" s="12">
        <v>1000000000000000</v>
      </c>
      <c r="L397" s="12">
        <v>1094000000000</v>
      </c>
      <c r="N397" s="12">
        <v>330</v>
      </c>
      <c r="O397" s="12" t="s">
        <v>271</v>
      </c>
      <c r="P397" s="12">
        <v>35.134</v>
      </c>
      <c r="Q397" s="12">
        <v>0.49241000000000001</v>
      </c>
      <c r="R397" s="12">
        <v>31.933689999999999</v>
      </c>
      <c r="S397" s="12">
        <v>76.9084</v>
      </c>
      <c r="T397" s="12">
        <v>12.093299999999999</v>
      </c>
      <c r="U397" s="12">
        <v>0.40765000000000001</v>
      </c>
      <c r="V397" s="12">
        <v>29.66619</v>
      </c>
      <c r="W397" s="12">
        <v>100</v>
      </c>
      <c r="X397" s="12">
        <v>1000000000000000</v>
      </c>
      <c r="Y397" s="12">
        <v>1094000000000</v>
      </c>
    </row>
    <row r="398" spans="1:25">
      <c r="A398" s="12">
        <v>330</v>
      </c>
      <c r="B398" s="12" t="s">
        <v>272</v>
      </c>
      <c r="C398" s="12">
        <v>35.134</v>
      </c>
      <c r="D398" s="12">
        <v>0.49034</v>
      </c>
      <c r="E398" s="12">
        <v>32.310389999999998</v>
      </c>
      <c r="F398" s="12">
        <v>77.989900000000006</v>
      </c>
      <c r="G398" s="12">
        <v>12.356</v>
      </c>
      <c r="H398" s="12">
        <v>0.40961999999999998</v>
      </c>
      <c r="I398" s="12">
        <v>30.16451</v>
      </c>
      <c r="J398" s="12">
        <v>100</v>
      </c>
      <c r="K398" s="12">
        <v>1000000000000000</v>
      </c>
      <c r="L398" s="12">
        <v>1372000000000</v>
      </c>
      <c r="N398" s="12">
        <v>330</v>
      </c>
      <c r="O398" s="12" t="s">
        <v>272</v>
      </c>
      <c r="P398" s="12">
        <v>35.134</v>
      </c>
      <c r="Q398" s="12">
        <v>0.49180000000000001</v>
      </c>
      <c r="R398" s="12">
        <v>31.801130000000001</v>
      </c>
      <c r="S398" s="12">
        <v>76.610699999999994</v>
      </c>
      <c r="T398" s="12">
        <v>11.9819</v>
      </c>
      <c r="U398" s="12">
        <v>0.40597</v>
      </c>
      <c r="V398" s="12">
        <v>29.51437</v>
      </c>
      <c r="W398" s="12">
        <v>100</v>
      </c>
      <c r="X398" s="12">
        <v>1000000000000000</v>
      </c>
      <c r="Y398" s="12">
        <v>1372000000000</v>
      </c>
    </row>
    <row r="399" spans="1:25">
      <c r="A399" s="12">
        <v>330</v>
      </c>
      <c r="B399" s="12" t="s">
        <v>273</v>
      </c>
      <c r="C399" s="12">
        <v>35.134</v>
      </c>
      <c r="D399" s="12">
        <v>0.48937000000000003</v>
      </c>
      <c r="E399" s="12">
        <v>32.258699999999997</v>
      </c>
      <c r="F399" s="12">
        <v>77.917000000000002</v>
      </c>
      <c r="G399" s="12">
        <v>12.3003</v>
      </c>
      <c r="H399" s="12">
        <v>0.40853</v>
      </c>
      <c r="I399" s="12">
        <v>30.109089999999998</v>
      </c>
      <c r="J399" s="12">
        <v>100</v>
      </c>
      <c r="K399" s="12">
        <v>1000000000000000</v>
      </c>
      <c r="L399" s="12">
        <v>1719000000000</v>
      </c>
      <c r="N399" s="12">
        <v>330</v>
      </c>
      <c r="O399" s="12" t="s">
        <v>273</v>
      </c>
      <c r="P399" s="12">
        <v>35.134</v>
      </c>
      <c r="Q399" s="12">
        <v>0.49103999999999998</v>
      </c>
      <c r="R399" s="12">
        <v>31.643529999999998</v>
      </c>
      <c r="S399" s="12">
        <v>76.272400000000005</v>
      </c>
      <c r="T399" s="12">
        <v>11.8515</v>
      </c>
      <c r="U399" s="12">
        <v>0.40394000000000002</v>
      </c>
      <c r="V399" s="12">
        <v>29.34</v>
      </c>
      <c r="W399" s="12">
        <v>100</v>
      </c>
      <c r="X399" s="12">
        <v>1000000000000000</v>
      </c>
      <c r="Y399" s="12">
        <v>1719000000000</v>
      </c>
    </row>
    <row r="400" spans="1:25">
      <c r="A400" s="12">
        <v>330</v>
      </c>
      <c r="B400" s="12" t="s">
        <v>274</v>
      </c>
      <c r="C400" s="12">
        <v>35.134</v>
      </c>
      <c r="D400" s="12">
        <v>0.48821999999999999</v>
      </c>
      <c r="E400" s="12">
        <v>32.195410000000003</v>
      </c>
      <c r="F400" s="12">
        <v>77.831699999999998</v>
      </c>
      <c r="G400" s="12">
        <v>12.234</v>
      </c>
      <c r="H400" s="12">
        <v>0.40723999999999999</v>
      </c>
      <c r="I400" s="12">
        <v>30.041530000000002</v>
      </c>
      <c r="J400" s="12">
        <v>100</v>
      </c>
      <c r="K400" s="12">
        <v>1000000000000000</v>
      </c>
      <c r="L400" s="12">
        <v>2154000000000</v>
      </c>
      <c r="N400" s="12">
        <v>330</v>
      </c>
      <c r="O400" s="12" t="s">
        <v>274</v>
      </c>
      <c r="P400" s="12">
        <v>35.134</v>
      </c>
      <c r="Q400" s="12">
        <v>0.49008000000000002</v>
      </c>
      <c r="R400" s="12">
        <v>31.458279999999998</v>
      </c>
      <c r="S400" s="12">
        <v>75.894499999999994</v>
      </c>
      <c r="T400" s="12">
        <v>11.700699999999999</v>
      </c>
      <c r="U400" s="12">
        <v>0.40155000000000002</v>
      </c>
      <c r="V400" s="12">
        <v>29.138529999999999</v>
      </c>
      <c r="W400" s="12">
        <v>100</v>
      </c>
      <c r="X400" s="12">
        <v>1000000000000000</v>
      </c>
      <c r="Y400" s="12">
        <v>2154000000000</v>
      </c>
    </row>
    <row r="401" spans="1:25">
      <c r="A401" s="12">
        <v>330</v>
      </c>
      <c r="B401" s="12" t="s">
        <v>275</v>
      </c>
      <c r="C401" s="12">
        <v>35.134</v>
      </c>
      <c r="D401" s="12">
        <v>0.48687999999999998</v>
      </c>
      <c r="E401" s="12">
        <v>32.118340000000003</v>
      </c>
      <c r="F401" s="12">
        <v>77.731999999999999</v>
      </c>
      <c r="G401" s="12">
        <v>12.1557</v>
      </c>
      <c r="H401" s="12">
        <v>0.40575</v>
      </c>
      <c r="I401" s="12">
        <v>29.95833</v>
      </c>
      <c r="J401" s="12">
        <v>100</v>
      </c>
      <c r="K401" s="12">
        <v>1000000000000000</v>
      </c>
      <c r="L401" s="12">
        <v>2700000000000</v>
      </c>
      <c r="N401" s="12">
        <v>330</v>
      </c>
      <c r="O401" s="12" t="s">
        <v>275</v>
      </c>
      <c r="P401" s="12">
        <v>35.134</v>
      </c>
      <c r="Q401" s="12">
        <v>0.48881000000000002</v>
      </c>
      <c r="R401" s="12">
        <v>31.24335</v>
      </c>
      <c r="S401" s="12">
        <v>75.494500000000002</v>
      </c>
      <c r="T401" s="12">
        <v>11.5296</v>
      </c>
      <c r="U401" s="12">
        <v>0.39876</v>
      </c>
      <c r="V401" s="12">
        <v>28.91357</v>
      </c>
      <c r="W401" s="12">
        <v>100</v>
      </c>
      <c r="X401" s="12">
        <v>1000000000000000</v>
      </c>
      <c r="Y401" s="12">
        <v>2700000000000</v>
      </c>
    </row>
    <row r="402" spans="1:25">
      <c r="A402" s="12">
        <v>330</v>
      </c>
      <c r="B402" s="12" t="s">
        <v>276</v>
      </c>
      <c r="C402" s="12">
        <v>35.134</v>
      </c>
      <c r="D402" s="12">
        <v>0.48536000000000001</v>
      </c>
      <c r="E402" s="12">
        <v>32.025100000000002</v>
      </c>
      <c r="F402" s="12">
        <v>77.613600000000005</v>
      </c>
      <c r="G402" s="12">
        <v>12.0641</v>
      </c>
      <c r="H402" s="12">
        <v>0.40400999999999998</v>
      </c>
      <c r="I402" s="12">
        <v>29.860710000000001</v>
      </c>
      <c r="J402" s="12">
        <v>100</v>
      </c>
      <c r="K402" s="12">
        <v>1000000000000000</v>
      </c>
      <c r="L402" s="12">
        <v>3384000000000</v>
      </c>
      <c r="N402" s="12">
        <v>330</v>
      </c>
      <c r="O402" s="12" t="s">
        <v>276</v>
      </c>
      <c r="P402" s="12">
        <v>35.134</v>
      </c>
      <c r="Q402" s="12">
        <v>0.48720999999999998</v>
      </c>
      <c r="R402" s="12">
        <v>30.997620000000001</v>
      </c>
      <c r="S402" s="12">
        <v>75.083500000000001</v>
      </c>
      <c r="T402" s="12">
        <v>11.3393</v>
      </c>
      <c r="U402" s="12">
        <v>0.39556000000000002</v>
      </c>
      <c r="V402" s="12">
        <v>28.666589999999999</v>
      </c>
      <c r="W402" s="12">
        <v>100</v>
      </c>
      <c r="X402" s="12">
        <v>1000000000000000</v>
      </c>
      <c r="Y402" s="12">
        <v>3384000000000</v>
      </c>
    </row>
    <row r="403" spans="1:25">
      <c r="A403" s="12">
        <v>330</v>
      </c>
      <c r="B403" s="12" t="s">
        <v>277</v>
      </c>
      <c r="C403" s="12">
        <v>35.134</v>
      </c>
      <c r="D403" s="12">
        <v>0.48361999999999999</v>
      </c>
      <c r="E403" s="12">
        <v>31.913150000000002</v>
      </c>
      <c r="F403" s="12">
        <v>77.4803</v>
      </c>
      <c r="G403" s="12">
        <v>11.9582</v>
      </c>
      <c r="H403" s="12">
        <v>0.40207999999999999</v>
      </c>
      <c r="I403" s="12">
        <v>29.74091</v>
      </c>
      <c r="J403" s="12">
        <v>100</v>
      </c>
      <c r="K403" s="12">
        <v>1000000000000000</v>
      </c>
      <c r="L403" s="12">
        <v>4241000000000</v>
      </c>
      <c r="N403" s="12">
        <v>330</v>
      </c>
      <c r="O403" s="12" t="s">
        <v>277</v>
      </c>
      <c r="P403" s="12">
        <v>35.134</v>
      </c>
      <c r="Q403" s="12">
        <v>0.48518</v>
      </c>
      <c r="R403" s="12">
        <v>30.721129999999999</v>
      </c>
      <c r="S403" s="12">
        <v>74.686000000000007</v>
      </c>
      <c r="T403" s="12">
        <v>11.132300000000001</v>
      </c>
      <c r="U403" s="12">
        <v>0.39213999999999999</v>
      </c>
      <c r="V403" s="12">
        <v>28.38862</v>
      </c>
      <c r="W403" s="12">
        <v>100</v>
      </c>
      <c r="X403" s="12">
        <v>1000000000000000</v>
      </c>
      <c r="Y403" s="12">
        <v>4241000000000</v>
      </c>
    </row>
    <row r="404" spans="1:25">
      <c r="A404" s="12">
        <v>330</v>
      </c>
      <c r="B404" s="12" t="s">
        <v>278</v>
      </c>
      <c r="C404" s="12">
        <v>35.134</v>
      </c>
      <c r="D404" s="12">
        <v>0.48168</v>
      </c>
      <c r="E404" s="12">
        <v>31.77994</v>
      </c>
      <c r="F404" s="12">
        <v>77.328299999999999</v>
      </c>
      <c r="G404" s="12">
        <v>11.837199999999999</v>
      </c>
      <c r="H404" s="12">
        <v>0.39989000000000002</v>
      </c>
      <c r="I404" s="12">
        <v>29.601050000000001</v>
      </c>
      <c r="J404" s="12">
        <v>100</v>
      </c>
      <c r="K404" s="12">
        <v>1000000000000000</v>
      </c>
      <c r="L404" s="12">
        <v>5315000000000</v>
      </c>
      <c r="N404" s="12">
        <v>330</v>
      </c>
      <c r="O404" s="12" t="s">
        <v>278</v>
      </c>
      <c r="P404" s="12">
        <v>35.134</v>
      </c>
      <c r="Q404" s="12">
        <v>0.48265999999999998</v>
      </c>
      <c r="R404" s="12">
        <v>30.41516</v>
      </c>
      <c r="S404" s="12">
        <v>74.320999999999998</v>
      </c>
      <c r="T404" s="12">
        <v>10.910399999999999</v>
      </c>
      <c r="U404" s="12">
        <v>0.38845000000000002</v>
      </c>
      <c r="V404" s="12">
        <v>28.087240000000001</v>
      </c>
      <c r="W404" s="12">
        <v>100</v>
      </c>
      <c r="X404" s="12">
        <v>1000000000000000</v>
      </c>
      <c r="Y404" s="12">
        <v>5315000000000</v>
      </c>
    </row>
    <row r="405" spans="1:25">
      <c r="A405" s="12">
        <v>330</v>
      </c>
      <c r="B405" s="12" t="s">
        <v>279</v>
      </c>
      <c r="C405" s="12">
        <v>35.134</v>
      </c>
      <c r="D405" s="12">
        <v>0.47949999999999998</v>
      </c>
      <c r="E405" s="12">
        <v>31.623059999999999</v>
      </c>
      <c r="F405" s="12">
        <v>77.165000000000006</v>
      </c>
      <c r="G405" s="12">
        <v>11.700799999999999</v>
      </c>
      <c r="H405" s="12">
        <v>0.39746999999999999</v>
      </c>
      <c r="I405" s="12">
        <v>29.438110000000002</v>
      </c>
      <c r="J405" s="12">
        <v>100</v>
      </c>
      <c r="K405" s="12">
        <v>1000000000000000</v>
      </c>
      <c r="L405" s="12">
        <v>6661000000000</v>
      </c>
      <c r="N405" s="12">
        <v>330</v>
      </c>
      <c r="O405" s="12" t="s">
        <v>279</v>
      </c>
      <c r="P405" s="12">
        <v>35.134</v>
      </c>
      <c r="Q405" s="12">
        <v>0.47952</v>
      </c>
      <c r="R405" s="12">
        <v>30.081219999999998</v>
      </c>
      <c r="S405" s="12">
        <v>74.025499999999994</v>
      </c>
      <c r="T405" s="12">
        <v>10.677899999999999</v>
      </c>
      <c r="U405" s="12">
        <v>0.38456000000000001</v>
      </c>
      <c r="V405" s="12">
        <v>27.76661</v>
      </c>
      <c r="W405" s="12">
        <v>100</v>
      </c>
      <c r="X405" s="12">
        <v>1000000000000000</v>
      </c>
      <c r="Y405" s="12">
        <v>6661000000000</v>
      </c>
    </row>
    <row r="406" spans="1:25">
      <c r="A406" s="12">
        <v>330</v>
      </c>
      <c r="B406" s="12" t="s">
        <v>280</v>
      </c>
      <c r="C406" s="12">
        <v>35.134</v>
      </c>
      <c r="D406" s="12">
        <v>0.47708</v>
      </c>
      <c r="E406" s="12">
        <v>31.440439999999999</v>
      </c>
      <c r="F406" s="12">
        <v>76.995199999999997</v>
      </c>
      <c r="G406" s="12">
        <v>11.549099999999999</v>
      </c>
      <c r="H406" s="12">
        <v>0.39484999999999998</v>
      </c>
      <c r="I406" s="12">
        <v>29.248950000000001</v>
      </c>
      <c r="J406" s="12">
        <v>100</v>
      </c>
      <c r="K406" s="12">
        <v>1000000000000000</v>
      </c>
      <c r="L406" s="12">
        <v>8348000000000</v>
      </c>
      <c r="N406" s="12">
        <v>330</v>
      </c>
      <c r="O406" s="12" t="s">
        <v>280</v>
      </c>
      <c r="P406" s="12">
        <v>35.134</v>
      </c>
      <c r="Q406" s="12">
        <v>0.47571000000000002</v>
      </c>
      <c r="R406" s="12">
        <v>29.724319999999999</v>
      </c>
      <c r="S406" s="12">
        <v>73.811400000000006</v>
      </c>
      <c r="T406" s="12">
        <v>10.436999999999999</v>
      </c>
      <c r="U406" s="12">
        <v>0.38068999999999997</v>
      </c>
      <c r="V406" s="12">
        <v>27.415890000000001</v>
      </c>
      <c r="W406" s="12">
        <v>100</v>
      </c>
      <c r="X406" s="12">
        <v>1000000000000000</v>
      </c>
      <c r="Y406" s="12">
        <v>8348000000000</v>
      </c>
    </row>
    <row r="407" spans="1:25">
      <c r="A407" s="12">
        <v>330</v>
      </c>
      <c r="B407" s="12" t="s">
        <v>281</v>
      </c>
      <c r="C407" s="12">
        <v>35.134</v>
      </c>
      <c r="D407" s="12">
        <v>0.47448000000000001</v>
      </c>
      <c r="E407" s="12">
        <v>31.230609999999999</v>
      </c>
      <c r="F407" s="12">
        <v>76.813400000000001</v>
      </c>
      <c r="G407" s="12">
        <v>11.382300000000001</v>
      </c>
      <c r="H407" s="12">
        <v>0.39204</v>
      </c>
      <c r="I407" s="12">
        <v>29.033539999999999</v>
      </c>
      <c r="J407" s="12">
        <v>100</v>
      </c>
      <c r="K407" s="12">
        <v>1000000000000000</v>
      </c>
      <c r="L407" s="12">
        <v>10460000000000</v>
      </c>
      <c r="N407" s="12">
        <v>330</v>
      </c>
      <c r="O407" s="12" t="s">
        <v>281</v>
      </c>
      <c r="P407" s="12">
        <v>35.134</v>
      </c>
      <c r="Q407" s="12">
        <v>0.47139999999999999</v>
      </c>
      <c r="R407" s="12">
        <v>29.346979999999999</v>
      </c>
      <c r="S407" s="12">
        <v>73.664299999999997</v>
      </c>
      <c r="T407" s="12">
        <v>10.190899999999999</v>
      </c>
      <c r="U407" s="12">
        <v>0.37673000000000001</v>
      </c>
      <c r="V407" s="12">
        <v>27.050989999999999</v>
      </c>
      <c r="W407" s="12">
        <v>100</v>
      </c>
      <c r="X407" s="12">
        <v>1000000000000000</v>
      </c>
      <c r="Y407" s="12">
        <v>10460000000000</v>
      </c>
    </row>
    <row r="408" spans="1:25">
      <c r="A408" s="12">
        <v>330</v>
      </c>
      <c r="B408" s="12" t="s">
        <v>282</v>
      </c>
      <c r="C408" s="12">
        <v>35.134</v>
      </c>
      <c r="D408" s="12">
        <v>0.47171000000000002</v>
      </c>
      <c r="E408" s="12">
        <v>30.99286</v>
      </c>
      <c r="F408" s="12">
        <v>76.621099999999998</v>
      </c>
      <c r="G408" s="12">
        <v>11.201700000000001</v>
      </c>
      <c r="H408" s="12">
        <v>0.38908999999999999</v>
      </c>
      <c r="I408" s="12">
        <v>28.789380000000001</v>
      </c>
      <c r="J408" s="12">
        <v>100</v>
      </c>
      <c r="K408" s="12">
        <v>1000000000000000</v>
      </c>
      <c r="L408" s="12">
        <v>13110000000000</v>
      </c>
      <c r="N408" s="12">
        <v>330</v>
      </c>
      <c r="O408" s="12" t="s">
        <v>282</v>
      </c>
      <c r="P408" s="12">
        <v>35.134</v>
      </c>
      <c r="Q408" s="12">
        <v>0.46671000000000001</v>
      </c>
      <c r="R408" s="12">
        <v>28.95241</v>
      </c>
      <c r="S408" s="12">
        <v>73.577399999999997</v>
      </c>
      <c r="T408" s="12">
        <v>9.9420999999999999</v>
      </c>
      <c r="U408" s="12">
        <v>0.37281999999999998</v>
      </c>
      <c r="V408" s="12">
        <v>26.667179999999998</v>
      </c>
      <c r="W408" s="12">
        <v>100</v>
      </c>
      <c r="X408" s="12">
        <v>1000000000000000</v>
      </c>
      <c r="Y408" s="12">
        <v>13110000000000</v>
      </c>
    </row>
    <row r="409" spans="1:25">
      <c r="A409" s="12">
        <v>330</v>
      </c>
      <c r="B409" s="12" t="s">
        <v>283</v>
      </c>
      <c r="C409" s="12">
        <v>35.134</v>
      </c>
      <c r="D409" s="12">
        <v>0.46877000000000002</v>
      </c>
      <c r="E409" s="12">
        <v>30.72738</v>
      </c>
      <c r="F409" s="12">
        <v>76.427099999999996</v>
      </c>
      <c r="G409" s="12">
        <v>11.008599999999999</v>
      </c>
      <c r="H409" s="12">
        <v>0.38599</v>
      </c>
      <c r="I409" s="12">
        <v>28.520700000000001</v>
      </c>
      <c r="J409" s="12">
        <v>100</v>
      </c>
      <c r="K409" s="12">
        <v>1000000000000000</v>
      </c>
      <c r="L409" s="12">
        <v>16430000000000</v>
      </c>
      <c r="N409" s="12">
        <v>330</v>
      </c>
      <c r="O409" s="12" t="s">
        <v>283</v>
      </c>
      <c r="P409" s="12">
        <v>35.134</v>
      </c>
      <c r="Q409" s="12">
        <v>0.46188000000000001</v>
      </c>
      <c r="R409" s="12">
        <v>28.543279999999999</v>
      </c>
      <c r="S409" s="12">
        <v>73.509900000000002</v>
      </c>
      <c r="T409" s="12">
        <v>9.6912000000000003</v>
      </c>
      <c r="U409" s="12">
        <v>0.36893999999999999</v>
      </c>
      <c r="V409" s="12">
        <v>26.268129999999999</v>
      </c>
      <c r="W409" s="12">
        <v>100</v>
      </c>
      <c r="X409" s="12">
        <v>1000000000000000</v>
      </c>
      <c r="Y409" s="12">
        <v>16430000000000</v>
      </c>
    </row>
    <row r="410" spans="1:25">
      <c r="A410" s="12">
        <v>330</v>
      </c>
      <c r="B410" s="12" t="s">
        <v>284</v>
      </c>
      <c r="C410" s="12">
        <v>35.134</v>
      </c>
      <c r="D410" s="12">
        <v>0.46568999999999999</v>
      </c>
      <c r="E410" s="12">
        <v>30.43533</v>
      </c>
      <c r="F410" s="12">
        <v>76.233500000000006</v>
      </c>
      <c r="G410" s="12">
        <v>10.8049</v>
      </c>
      <c r="H410" s="12">
        <v>0.38279999999999997</v>
      </c>
      <c r="I410" s="12">
        <v>28.22569</v>
      </c>
      <c r="J410" s="12">
        <v>100</v>
      </c>
      <c r="K410" s="12">
        <v>1000000000000000</v>
      </c>
      <c r="L410" s="12">
        <v>20590000000000</v>
      </c>
      <c r="N410" s="12">
        <v>330</v>
      </c>
      <c r="O410" s="12" t="s">
        <v>284</v>
      </c>
      <c r="P410" s="12">
        <v>35.134</v>
      </c>
      <c r="Q410" s="12">
        <v>0.45700000000000002</v>
      </c>
      <c r="R410" s="12">
        <v>28.121590000000001</v>
      </c>
      <c r="S410" s="12">
        <v>73.454899999999995</v>
      </c>
      <c r="T410" s="12">
        <v>9.4400999999999993</v>
      </c>
      <c r="U410" s="12">
        <v>0.36504999999999999</v>
      </c>
      <c r="V410" s="12">
        <v>25.859729999999999</v>
      </c>
      <c r="W410" s="12">
        <v>100</v>
      </c>
      <c r="X410" s="12">
        <v>1000000000000000</v>
      </c>
      <c r="Y410" s="12">
        <v>20590000000000</v>
      </c>
    </row>
    <row r="411" spans="1:25">
      <c r="A411" s="12">
        <v>330</v>
      </c>
      <c r="B411" s="12" t="s">
        <v>285</v>
      </c>
      <c r="C411" s="12">
        <v>35.134</v>
      </c>
      <c r="D411" s="12">
        <v>0.46250999999999998</v>
      </c>
      <c r="E411" s="12">
        <v>30.11861</v>
      </c>
      <c r="F411" s="12">
        <v>76.036500000000004</v>
      </c>
      <c r="G411" s="12">
        <v>10.592000000000001</v>
      </c>
      <c r="H411" s="12">
        <v>0.37956000000000001</v>
      </c>
      <c r="I411" s="12">
        <v>27.90605</v>
      </c>
      <c r="J411" s="12">
        <v>100</v>
      </c>
      <c r="K411" s="12">
        <v>1000000000000000</v>
      </c>
      <c r="L411" s="12">
        <v>25810000000000</v>
      </c>
      <c r="N411" s="12">
        <v>330</v>
      </c>
      <c r="O411" s="12" t="s">
        <v>285</v>
      </c>
      <c r="P411" s="12">
        <v>35.134</v>
      </c>
      <c r="Q411" s="12">
        <v>0.45215</v>
      </c>
      <c r="R411" s="12">
        <v>27.688700000000001</v>
      </c>
      <c r="S411" s="12">
        <v>73.393900000000002</v>
      </c>
      <c r="T411" s="12">
        <v>9.1883999999999997</v>
      </c>
      <c r="U411" s="12">
        <v>0.36126000000000003</v>
      </c>
      <c r="V411" s="12">
        <v>25.434460000000001</v>
      </c>
      <c r="W411" s="12">
        <v>100</v>
      </c>
      <c r="X411" s="12">
        <v>1000000000000000</v>
      </c>
      <c r="Y411" s="12">
        <v>25810000000000</v>
      </c>
    </row>
    <row r="412" spans="1:25">
      <c r="A412" s="12">
        <v>330</v>
      </c>
      <c r="B412" s="12" t="s">
        <v>286</v>
      </c>
      <c r="C412" s="12">
        <v>35.134</v>
      </c>
      <c r="D412" s="12">
        <v>0.45923999999999998</v>
      </c>
      <c r="E412" s="12">
        <v>29.779710000000001</v>
      </c>
      <c r="F412" s="12">
        <v>75.841700000000003</v>
      </c>
      <c r="G412" s="12">
        <v>10.3721</v>
      </c>
      <c r="H412" s="12">
        <v>0.37625999999999998</v>
      </c>
      <c r="I412" s="12">
        <v>27.566279999999999</v>
      </c>
      <c r="J412" s="12">
        <v>100</v>
      </c>
      <c r="K412" s="12">
        <v>1000000000000000</v>
      </c>
      <c r="L412" s="12">
        <v>32340000000000</v>
      </c>
      <c r="N412" s="12">
        <v>330</v>
      </c>
      <c r="O412" s="12" t="s">
        <v>286</v>
      </c>
      <c r="P412" s="12">
        <v>35.134</v>
      </c>
      <c r="Q412" s="12">
        <v>0.44734000000000002</v>
      </c>
      <c r="R412" s="12">
        <v>27.245529999999999</v>
      </c>
      <c r="S412" s="12">
        <v>73.326099999999997</v>
      </c>
      <c r="T412" s="12">
        <v>8.9368999999999996</v>
      </c>
      <c r="U412" s="12">
        <v>0.35747000000000001</v>
      </c>
      <c r="V412" s="12">
        <v>25.00046</v>
      </c>
      <c r="W412" s="12">
        <v>100</v>
      </c>
      <c r="X412" s="12">
        <v>1000000000000000</v>
      </c>
      <c r="Y412" s="12">
        <v>32340000000000</v>
      </c>
    </row>
    <row r="413" spans="1:25">
      <c r="A413" s="12">
        <v>330</v>
      </c>
      <c r="B413" s="12" t="s">
        <v>287</v>
      </c>
      <c r="C413" s="12">
        <v>35.134</v>
      </c>
      <c r="D413" s="12">
        <v>0.45588000000000001</v>
      </c>
      <c r="E413" s="12">
        <v>29.421299999999999</v>
      </c>
      <c r="F413" s="12">
        <v>75.652100000000004</v>
      </c>
      <c r="G413" s="12">
        <v>10.1469</v>
      </c>
      <c r="H413" s="12">
        <v>0.37293999999999999</v>
      </c>
      <c r="I413" s="12">
        <v>27.207889999999999</v>
      </c>
      <c r="J413" s="12">
        <v>100</v>
      </c>
      <c r="K413" s="12">
        <v>1000000000000000</v>
      </c>
      <c r="L413" s="12">
        <v>40540000000000</v>
      </c>
      <c r="N413" s="12">
        <v>330</v>
      </c>
      <c r="O413" s="12" t="s">
        <v>287</v>
      </c>
      <c r="P413" s="12">
        <v>35.134</v>
      </c>
      <c r="Q413" s="12">
        <v>0.44257999999999997</v>
      </c>
      <c r="R413" s="12">
        <v>26.792680000000001</v>
      </c>
      <c r="S413" s="12">
        <v>73.251099999999994</v>
      </c>
      <c r="T413" s="12">
        <v>8.6860999999999997</v>
      </c>
      <c r="U413" s="12">
        <v>0.35370000000000001</v>
      </c>
      <c r="V413" s="12">
        <v>24.55772</v>
      </c>
      <c r="W413" s="12">
        <v>100</v>
      </c>
      <c r="X413" s="12">
        <v>1000000000000000</v>
      </c>
      <c r="Y413" s="12">
        <v>40540000000000</v>
      </c>
    </row>
    <row r="414" spans="1:25">
      <c r="A414" s="12">
        <v>330</v>
      </c>
      <c r="B414" s="12" t="s">
        <v>288</v>
      </c>
      <c r="C414" s="12">
        <v>35.134</v>
      </c>
      <c r="D414" s="12">
        <v>0.45247999999999999</v>
      </c>
      <c r="E414" s="12">
        <v>29.045960000000001</v>
      </c>
      <c r="F414" s="12">
        <v>75.461100000000002</v>
      </c>
      <c r="G414" s="12">
        <v>9.9175000000000004</v>
      </c>
      <c r="H414" s="12">
        <v>0.36959999999999998</v>
      </c>
      <c r="I414" s="12">
        <v>26.833169999999999</v>
      </c>
      <c r="J414" s="12">
        <v>100</v>
      </c>
      <c r="K414" s="12">
        <v>1000000000000000</v>
      </c>
      <c r="L414" s="12">
        <v>50800000000000</v>
      </c>
      <c r="N414" s="12">
        <v>330</v>
      </c>
      <c r="O414" s="12" t="s">
        <v>288</v>
      </c>
      <c r="P414" s="12">
        <v>35.134</v>
      </c>
      <c r="Q414" s="12">
        <v>0.43786999999999998</v>
      </c>
      <c r="R414" s="12">
        <v>26.330660000000002</v>
      </c>
      <c r="S414" s="12">
        <v>73.164599999999993</v>
      </c>
      <c r="T414" s="12">
        <v>8.4353999999999996</v>
      </c>
      <c r="U414" s="12">
        <v>0.34997</v>
      </c>
      <c r="V414" s="12">
        <v>24.103110000000001</v>
      </c>
      <c r="W414" s="12">
        <v>100</v>
      </c>
      <c r="X414" s="12">
        <v>1000000000000000</v>
      </c>
      <c r="Y414" s="12">
        <v>50800000000000</v>
      </c>
    </row>
    <row r="415" spans="1:25">
      <c r="A415" s="12">
        <v>330</v>
      </c>
      <c r="B415" s="12" t="s">
        <v>289</v>
      </c>
      <c r="C415" s="12">
        <v>35.134</v>
      </c>
      <c r="D415" s="12">
        <v>0.44901000000000002</v>
      </c>
      <c r="E415" s="12">
        <v>28.655919999999998</v>
      </c>
      <c r="F415" s="12">
        <v>75.2727</v>
      </c>
      <c r="G415" s="12">
        <v>9.6852999999999998</v>
      </c>
      <c r="H415" s="12">
        <v>0.36621999999999999</v>
      </c>
      <c r="I415" s="12">
        <v>26.446529999999999</v>
      </c>
      <c r="J415" s="12">
        <v>100</v>
      </c>
      <c r="K415" s="12">
        <v>1000000000000000</v>
      </c>
      <c r="L415" s="12">
        <v>63670000000000</v>
      </c>
      <c r="N415" s="12">
        <v>330</v>
      </c>
      <c r="O415" s="12" t="s">
        <v>289</v>
      </c>
      <c r="P415" s="12">
        <v>35.134</v>
      </c>
      <c r="Q415" s="12">
        <v>0.43319999999999997</v>
      </c>
      <c r="R415" s="12">
        <v>25.859940000000002</v>
      </c>
      <c r="S415" s="12">
        <v>73.064999999999998</v>
      </c>
      <c r="T415" s="12">
        <v>8.1852</v>
      </c>
      <c r="U415" s="12">
        <v>0.34622000000000003</v>
      </c>
      <c r="V415" s="12">
        <v>23.641559999999998</v>
      </c>
      <c r="W415" s="12">
        <v>100</v>
      </c>
      <c r="X415" s="12">
        <v>1000000000000000</v>
      </c>
      <c r="Y415" s="12">
        <v>63670000000000</v>
      </c>
    </row>
    <row r="416" spans="1:25">
      <c r="A416" s="12">
        <v>330</v>
      </c>
      <c r="B416" s="12" t="s">
        <v>290</v>
      </c>
      <c r="C416" s="12">
        <v>35.134</v>
      </c>
      <c r="D416" s="12">
        <v>0.44550000000000001</v>
      </c>
      <c r="E416" s="12">
        <v>28.25291</v>
      </c>
      <c r="F416" s="12">
        <v>75.088099999999997</v>
      </c>
      <c r="G416" s="12">
        <v>9.4511000000000003</v>
      </c>
      <c r="H416" s="12">
        <v>0.36286000000000002</v>
      </c>
      <c r="I416" s="12">
        <v>26.046109999999999</v>
      </c>
      <c r="J416" s="12">
        <v>100</v>
      </c>
      <c r="K416" s="12">
        <v>1000000000000000</v>
      </c>
      <c r="L416" s="12">
        <v>79790000000000</v>
      </c>
      <c r="N416" s="12">
        <v>330</v>
      </c>
      <c r="O416" s="12" t="s">
        <v>290</v>
      </c>
      <c r="P416" s="12">
        <v>35.134</v>
      </c>
      <c r="Q416" s="12">
        <v>0.42859000000000003</v>
      </c>
      <c r="R416" s="12">
        <v>25.381019999999999</v>
      </c>
      <c r="S416" s="12">
        <v>72.953999999999994</v>
      </c>
      <c r="T416" s="12">
        <v>7.9359999999999999</v>
      </c>
      <c r="U416" s="12">
        <v>0.34250999999999998</v>
      </c>
      <c r="V416" s="12">
        <v>23.17004</v>
      </c>
      <c r="W416" s="12">
        <v>100</v>
      </c>
      <c r="X416" s="12">
        <v>1000000000000000</v>
      </c>
      <c r="Y416" s="12">
        <v>79790000000000</v>
      </c>
    </row>
    <row r="417" spans="1:25">
      <c r="A417" s="12">
        <v>330</v>
      </c>
      <c r="B417" s="12" t="s">
        <v>291</v>
      </c>
      <c r="C417" s="12">
        <v>35.134</v>
      </c>
      <c r="D417" s="12">
        <v>0.44195000000000001</v>
      </c>
      <c r="E417" s="12">
        <v>27.838229999999999</v>
      </c>
      <c r="F417" s="12">
        <v>74.901499999999999</v>
      </c>
      <c r="G417" s="12">
        <v>9.2152999999999992</v>
      </c>
      <c r="H417" s="12">
        <v>0.35949999999999999</v>
      </c>
      <c r="I417" s="12">
        <v>25.633569999999999</v>
      </c>
      <c r="J417" s="12">
        <v>100</v>
      </c>
      <c r="K417" s="12">
        <v>1000000000000000</v>
      </c>
      <c r="L417" s="12">
        <v>100000000000000</v>
      </c>
      <c r="N417" s="12">
        <v>330</v>
      </c>
      <c r="O417" s="12" t="s">
        <v>291</v>
      </c>
      <c r="P417" s="12">
        <v>35.134</v>
      </c>
      <c r="Q417" s="12">
        <v>0.42402000000000001</v>
      </c>
      <c r="R417" s="12">
        <v>24.894449999999999</v>
      </c>
      <c r="S417" s="12">
        <v>72.825199999999995</v>
      </c>
      <c r="T417" s="12">
        <v>7.6872999999999996</v>
      </c>
      <c r="U417" s="12">
        <v>0.33878000000000003</v>
      </c>
      <c r="V417" s="12">
        <v>22.691109999999998</v>
      </c>
      <c r="W417" s="12">
        <v>100</v>
      </c>
      <c r="X417" s="12">
        <v>1000000000000000</v>
      </c>
      <c r="Y417" s="12">
        <v>100000000000000</v>
      </c>
    </row>
    <row r="418" spans="1:25">
      <c r="A418" s="12">
        <v>330</v>
      </c>
      <c r="B418" s="12" t="s">
        <v>292</v>
      </c>
      <c r="C418" s="12">
        <v>35.134</v>
      </c>
      <c r="D418" s="12">
        <v>0.55993000000000004</v>
      </c>
      <c r="E418" s="12">
        <v>32.23028</v>
      </c>
      <c r="F418" s="12">
        <v>80.483999999999995</v>
      </c>
      <c r="G418" s="12">
        <v>14.524800000000001</v>
      </c>
      <c r="H418" s="12">
        <v>0.47772999999999999</v>
      </c>
      <c r="I418" s="12">
        <v>30.40408</v>
      </c>
      <c r="J418" s="12">
        <v>100</v>
      </c>
      <c r="K418" s="12">
        <v>1E+16</v>
      </c>
      <c r="L418" s="12">
        <v>1000000000</v>
      </c>
      <c r="N418" s="12">
        <v>330</v>
      </c>
      <c r="O418" s="12" t="s">
        <v>292</v>
      </c>
      <c r="P418" s="12">
        <v>35.134</v>
      </c>
      <c r="Q418" s="12">
        <v>0.55993000000000004</v>
      </c>
      <c r="R418" s="12">
        <v>32.229979999999998</v>
      </c>
      <c r="S418" s="12">
        <v>80.483199999999997</v>
      </c>
      <c r="T418" s="12">
        <v>14.5245</v>
      </c>
      <c r="U418" s="12">
        <v>0.47770000000000001</v>
      </c>
      <c r="V418" s="12">
        <v>30.404699999999998</v>
      </c>
      <c r="W418" s="12">
        <v>100</v>
      </c>
      <c r="X418" s="12">
        <v>1E+16</v>
      </c>
      <c r="Y418" s="12">
        <v>1000000000</v>
      </c>
    </row>
    <row r="419" spans="1:25">
      <c r="A419" s="12">
        <v>330</v>
      </c>
      <c r="B419" s="12" t="s">
        <v>293</v>
      </c>
      <c r="C419" s="12">
        <v>35.134</v>
      </c>
      <c r="D419" s="12">
        <v>0.55993000000000004</v>
      </c>
      <c r="E419" s="12">
        <v>32.230179999999997</v>
      </c>
      <c r="F419" s="12">
        <v>80.483900000000006</v>
      </c>
      <c r="G419" s="12">
        <v>14.524699999999999</v>
      </c>
      <c r="H419" s="12">
        <v>0.47772999999999999</v>
      </c>
      <c r="I419" s="12">
        <v>30.403839999999999</v>
      </c>
      <c r="J419" s="12">
        <v>100</v>
      </c>
      <c r="K419" s="12">
        <v>1E+16</v>
      </c>
      <c r="L419" s="12">
        <v>1253000000</v>
      </c>
      <c r="N419" s="12">
        <v>330</v>
      </c>
      <c r="O419" s="12" t="s">
        <v>293</v>
      </c>
      <c r="P419" s="12">
        <v>35.134</v>
      </c>
      <c r="Q419" s="12">
        <v>0.55993000000000004</v>
      </c>
      <c r="R419" s="12">
        <v>32.229799999999997</v>
      </c>
      <c r="S419" s="12">
        <v>80.483000000000004</v>
      </c>
      <c r="T419" s="12">
        <v>14.5243</v>
      </c>
      <c r="U419" s="12">
        <v>0.47770000000000001</v>
      </c>
      <c r="V419" s="12">
        <v>30.404299999999999</v>
      </c>
      <c r="W419" s="12">
        <v>100</v>
      </c>
      <c r="X419" s="12">
        <v>1E+16</v>
      </c>
      <c r="Y419" s="12">
        <v>1253000000</v>
      </c>
    </row>
    <row r="420" spans="1:25">
      <c r="A420" s="12">
        <v>330</v>
      </c>
      <c r="B420" s="12" t="s">
        <v>294</v>
      </c>
      <c r="C420" s="12">
        <v>35.134</v>
      </c>
      <c r="D420" s="12">
        <v>0.55993000000000004</v>
      </c>
      <c r="E420" s="12">
        <v>32.230040000000002</v>
      </c>
      <c r="F420" s="12">
        <v>80.483900000000006</v>
      </c>
      <c r="G420" s="12">
        <v>14.5245</v>
      </c>
      <c r="H420" s="12">
        <v>0.47770000000000001</v>
      </c>
      <c r="I420" s="12">
        <v>30.404779999999999</v>
      </c>
      <c r="J420" s="12">
        <v>100</v>
      </c>
      <c r="K420" s="12">
        <v>1E+16</v>
      </c>
      <c r="L420" s="12">
        <v>1571000000</v>
      </c>
      <c r="N420" s="12">
        <v>330</v>
      </c>
      <c r="O420" s="12" t="s">
        <v>294</v>
      </c>
      <c r="P420" s="12">
        <v>35.134</v>
      </c>
      <c r="Q420" s="12">
        <v>0.55993000000000004</v>
      </c>
      <c r="R420" s="12">
        <v>32.229570000000002</v>
      </c>
      <c r="S420" s="12">
        <v>80.482600000000005</v>
      </c>
      <c r="T420" s="12">
        <v>14.524100000000001</v>
      </c>
      <c r="U420" s="12">
        <v>0.47770000000000001</v>
      </c>
      <c r="V420" s="12">
        <v>30.4038</v>
      </c>
      <c r="W420" s="12">
        <v>100</v>
      </c>
      <c r="X420" s="12">
        <v>1E+16</v>
      </c>
      <c r="Y420" s="12">
        <v>1571000000</v>
      </c>
    </row>
    <row r="421" spans="1:25">
      <c r="A421" s="12">
        <v>330</v>
      </c>
      <c r="B421" s="12" t="s">
        <v>295</v>
      </c>
      <c r="C421" s="12">
        <v>35.134</v>
      </c>
      <c r="D421" s="12">
        <v>0.55991999999999997</v>
      </c>
      <c r="E421" s="12">
        <v>32.229869999999998</v>
      </c>
      <c r="F421" s="12">
        <v>80.483800000000002</v>
      </c>
      <c r="G421" s="12">
        <v>14.5243</v>
      </c>
      <c r="H421" s="12">
        <v>0.47770000000000001</v>
      </c>
      <c r="I421" s="12">
        <v>30.404399999999999</v>
      </c>
      <c r="J421" s="12">
        <v>100</v>
      </c>
      <c r="K421" s="12">
        <v>1E+16</v>
      </c>
      <c r="L421" s="12">
        <v>1968000000</v>
      </c>
      <c r="N421" s="12">
        <v>330</v>
      </c>
      <c r="O421" s="12" t="s">
        <v>295</v>
      </c>
      <c r="P421" s="12">
        <v>35.134</v>
      </c>
      <c r="Q421" s="12">
        <v>0.55991999999999997</v>
      </c>
      <c r="R421" s="12">
        <v>32.229280000000003</v>
      </c>
      <c r="S421" s="12">
        <v>80.482200000000006</v>
      </c>
      <c r="T421" s="12">
        <v>14.5238</v>
      </c>
      <c r="U421" s="12">
        <v>0.47770000000000001</v>
      </c>
      <c r="V421" s="12">
        <v>30.403179999999999</v>
      </c>
      <c r="W421" s="12">
        <v>100</v>
      </c>
      <c r="X421" s="12">
        <v>1E+16</v>
      </c>
      <c r="Y421" s="12">
        <v>1968000000</v>
      </c>
    </row>
    <row r="422" spans="1:25">
      <c r="A422" s="12">
        <v>330</v>
      </c>
      <c r="B422" s="12" t="s">
        <v>296</v>
      </c>
      <c r="C422" s="12">
        <v>35.134</v>
      </c>
      <c r="D422" s="12">
        <v>0.55991999999999997</v>
      </c>
      <c r="E422" s="12">
        <v>32.229660000000003</v>
      </c>
      <c r="F422" s="12">
        <v>80.483699999999999</v>
      </c>
      <c r="G422" s="12">
        <v>14.524100000000001</v>
      </c>
      <c r="H422" s="12">
        <v>0.47770000000000001</v>
      </c>
      <c r="I422" s="12">
        <v>30.403929999999999</v>
      </c>
      <c r="J422" s="12">
        <v>100</v>
      </c>
      <c r="K422" s="12">
        <v>1E+16</v>
      </c>
      <c r="L422" s="12">
        <v>2467000000</v>
      </c>
      <c r="N422" s="12">
        <v>330</v>
      </c>
      <c r="O422" s="12" t="s">
        <v>296</v>
      </c>
      <c r="P422" s="12">
        <v>35.134</v>
      </c>
      <c r="Q422" s="12">
        <v>0.55991999999999997</v>
      </c>
      <c r="R422" s="12">
        <v>32.228909999999999</v>
      </c>
      <c r="S422" s="12">
        <v>80.481700000000004</v>
      </c>
      <c r="T422" s="12">
        <v>14.523400000000001</v>
      </c>
      <c r="U422" s="12">
        <v>0.47769</v>
      </c>
      <c r="V422" s="12">
        <v>30.403639999999999</v>
      </c>
      <c r="W422" s="12">
        <v>100</v>
      </c>
      <c r="X422" s="12">
        <v>1E+16</v>
      </c>
      <c r="Y422" s="12">
        <v>2467000000</v>
      </c>
    </row>
    <row r="423" spans="1:25">
      <c r="A423" s="12">
        <v>330</v>
      </c>
      <c r="B423" s="12" t="s">
        <v>297</v>
      </c>
      <c r="C423" s="12">
        <v>35.134</v>
      </c>
      <c r="D423" s="12">
        <v>0.55991000000000002</v>
      </c>
      <c r="E423" s="12">
        <v>32.229399999999998</v>
      </c>
      <c r="F423" s="12">
        <v>80.483500000000006</v>
      </c>
      <c r="G423" s="12">
        <v>14.5238</v>
      </c>
      <c r="H423" s="12">
        <v>0.47770000000000001</v>
      </c>
      <c r="I423" s="12">
        <v>30.40334</v>
      </c>
      <c r="J423" s="12">
        <v>100</v>
      </c>
      <c r="K423" s="12">
        <v>1E+16</v>
      </c>
      <c r="L423" s="12">
        <v>3092000000</v>
      </c>
      <c r="N423" s="12">
        <v>330</v>
      </c>
      <c r="O423" s="12" t="s">
        <v>297</v>
      </c>
      <c r="P423" s="12">
        <v>35.134</v>
      </c>
      <c r="Q423" s="12">
        <v>0.55991000000000002</v>
      </c>
      <c r="R423" s="12">
        <v>32.228459999999998</v>
      </c>
      <c r="S423" s="12">
        <v>80.481099999999998</v>
      </c>
      <c r="T423" s="12">
        <v>14.5229</v>
      </c>
      <c r="U423" s="12">
        <v>0.47769</v>
      </c>
      <c r="V423" s="12">
        <v>30.402660000000001</v>
      </c>
      <c r="W423" s="12">
        <v>100</v>
      </c>
      <c r="X423" s="12">
        <v>1E+16</v>
      </c>
      <c r="Y423" s="12">
        <v>3092000000</v>
      </c>
    </row>
    <row r="424" spans="1:25">
      <c r="A424" s="12">
        <v>330</v>
      </c>
      <c r="B424" s="12" t="s">
        <v>298</v>
      </c>
      <c r="C424" s="12">
        <v>35.134</v>
      </c>
      <c r="D424" s="12">
        <v>0.55991000000000002</v>
      </c>
      <c r="E424" s="12">
        <v>32.229059999999997</v>
      </c>
      <c r="F424" s="12">
        <v>80.483400000000003</v>
      </c>
      <c r="G424" s="12">
        <v>14.5235</v>
      </c>
      <c r="H424" s="12">
        <v>0.47769</v>
      </c>
      <c r="I424" s="12">
        <v>30.403839999999999</v>
      </c>
      <c r="J424" s="12">
        <v>100</v>
      </c>
      <c r="K424" s="12">
        <v>1E+16</v>
      </c>
      <c r="L424" s="12">
        <v>3875000000</v>
      </c>
      <c r="N424" s="12">
        <v>330</v>
      </c>
      <c r="O424" s="12" t="s">
        <v>298</v>
      </c>
      <c r="P424" s="12">
        <v>35.134</v>
      </c>
      <c r="Q424" s="12">
        <v>0.55989999999999995</v>
      </c>
      <c r="R424" s="12">
        <v>32.227890000000002</v>
      </c>
      <c r="S424" s="12">
        <v>80.4803</v>
      </c>
      <c r="T424" s="12">
        <v>14.5223</v>
      </c>
      <c r="U424" s="12">
        <v>0.47769</v>
      </c>
      <c r="V424" s="12">
        <v>30.401430000000001</v>
      </c>
      <c r="W424" s="12">
        <v>100</v>
      </c>
      <c r="X424" s="12">
        <v>1E+16</v>
      </c>
      <c r="Y424" s="12">
        <v>3875000000</v>
      </c>
    </row>
    <row r="425" spans="1:25">
      <c r="A425" s="12">
        <v>330</v>
      </c>
      <c r="B425" s="12" t="s">
        <v>299</v>
      </c>
      <c r="C425" s="12">
        <v>35.134</v>
      </c>
      <c r="D425" s="12">
        <v>0.55989999999999995</v>
      </c>
      <c r="E425" s="12">
        <v>32.228650000000002</v>
      </c>
      <c r="F425" s="12">
        <v>80.483199999999997</v>
      </c>
      <c r="G425" s="12">
        <v>14.523</v>
      </c>
      <c r="H425" s="12">
        <v>0.47769</v>
      </c>
      <c r="I425" s="12">
        <v>30.402909999999999</v>
      </c>
      <c r="J425" s="12">
        <v>100</v>
      </c>
      <c r="K425" s="12">
        <v>1E+16</v>
      </c>
      <c r="L425" s="12">
        <v>4856000000</v>
      </c>
      <c r="N425" s="12">
        <v>330</v>
      </c>
      <c r="O425" s="12" t="s">
        <v>299</v>
      </c>
      <c r="P425" s="12">
        <v>35.134</v>
      </c>
      <c r="Q425" s="12">
        <v>0.55989999999999995</v>
      </c>
      <c r="R425" s="12">
        <v>32.227179999999997</v>
      </c>
      <c r="S425" s="12">
        <v>80.479299999999995</v>
      </c>
      <c r="T425" s="12">
        <v>14.521599999999999</v>
      </c>
      <c r="U425" s="12">
        <v>0.47766999999999998</v>
      </c>
      <c r="V425" s="12">
        <v>30.401129999999998</v>
      </c>
      <c r="W425" s="12">
        <v>100</v>
      </c>
      <c r="X425" s="12">
        <v>1E+16</v>
      </c>
      <c r="Y425" s="12">
        <v>4856000000</v>
      </c>
    </row>
    <row r="426" spans="1:25">
      <c r="A426" s="12">
        <v>330</v>
      </c>
      <c r="B426" s="12" t="s">
        <v>300</v>
      </c>
      <c r="C426" s="12">
        <v>35.134</v>
      </c>
      <c r="D426" s="12">
        <v>0.55989</v>
      </c>
      <c r="E426" s="12">
        <v>32.22813</v>
      </c>
      <c r="F426" s="12">
        <v>80.482900000000001</v>
      </c>
      <c r="G426" s="12">
        <v>14.522500000000001</v>
      </c>
      <c r="H426" s="12">
        <v>0.47769</v>
      </c>
      <c r="I426" s="12">
        <v>30.40175</v>
      </c>
      <c r="J426" s="12">
        <v>100</v>
      </c>
      <c r="K426" s="12">
        <v>1E+16</v>
      </c>
      <c r="L426" s="12">
        <v>6086000000</v>
      </c>
      <c r="N426" s="12">
        <v>330</v>
      </c>
      <c r="O426" s="12" t="s">
        <v>300</v>
      </c>
      <c r="P426" s="12">
        <v>35.134</v>
      </c>
      <c r="Q426" s="12">
        <v>0.55988000000000004</v>
      </c>
      <c r="R426" s="12">
        <v>32.226289999999999</v>
      </c>
      <c r="S426" s="12">
        <v>80.478099999999998</v>
      </c>
      <c r="T426" s="12">
        <v>14.5207</v>
      </c>
      <c r="U426" s="12">
        <v>0.47765000000000002</v>
      </c>
      <c r="V426" s="12">
        <v>30.40044</v>
      </c>
      <c r="W426" s="12">
        <v>100</v>
      </c>
      <c r="X426" s="12">
        <v>1E+16</v>
      </c>
      <c r="Y426" s="12">
        <v>6086000000</v>
      </c>
    </row>
    <row r="427" spans="1:25">
      <c r="A427" s="12">
        <v>330</v>
      </c>
      <c r="B427" s="12" t="s">
        <v>301</v>
      </c>
      <c r="C427" s="12">
        <v>35.134</v>
      </c>
      <c r="D427" s="12">
        <v>0.55988000000000004</v>
      </c>
      <c r="E427" s="12">
        <v>32.227469999999997</v>
      </c>
      <c r="F427" s="12">
        <v>80.482500000000002</v>
      </c>
      <c r="G427" s="12">
        <v>14.521800000000001</v>
      </c>
      <c r="H427" s="12">
        <v>0.47766999999999998</v>
      </c>
      <c r="I427" s="12">
        <v>30.401530000000001</v>
      </c>
      <c r="J427" s="12">
        <v>100</v>
      </c>
      <c r="K427" s="12">
        <v>1E+16</v>
      </c>
      <c r="L427" s="12">
        <v>7627000000</v>
      </c>
      <c r="N427" s="12">
        <v>330</v>
      </c>
      <c r="O427" s="12" t="s">
        <v>301</v>
      </c>
      <c r="P427" s="12">
        <v>35.134</v>
      </c>
      <c r="Q427" s="12">
        <v>0.55986999999999998</v>
      </c>
      <c r="R427" s="12">
        <v>32.225169999999999</v>
      </c>
      <c r="S427" s="12">
        <v>80.476600000000005</v>
      </c>
      <c r="T427" s="12">
        <v>14.519500000000001</v>
      </c>
      <c r="U427" s="12">
        <v>0.47763</v>
      </c>
      <c r="V427" s="12">
        <v>30.399270000000001</v>
      </c>
      <c r="W427" s="12">
        <v>100</v>
      </c>
      <c r="X427" s="12">
        <v>1E+16</v>
      </c>
      <c r="Y427" s="12">
        <v>7627000000</v>
      </c>
    </row>
    <row r="428" spans="1:25">
      <c r="A428" s="12">
        <v>330</v>
      </c>
      <c r="B428" s="12" t="s">
        <v>302</v>
      </c>
      <c r="C428" s="12">
        <v>35.134</v>
      </c>
      <c r="D428" s="12">
        <v>0.55986000000000002</v>
      </c>
      <c r="E428" s="12">
        <v>32.226649999999999</v>
      </c>
      <c r="F428" s="12">
        <v>80.482100000000003</v>
      </c>
      <c r="G428" s="12">
        <v>14.520899999999999</v>
      </c>
      <c r="H428" s="12">
        <v>0.47765000000000002</v>
      </c>
      <c r="I428" s="12">
        <v>30.400939999999999</v>
      </c>
      <c r="J428" s="12">
        <v>100</v>
      </c>
      <c r="K428" s="12">
        <v>1E+16</v>
      </c>
      <c r="L428" s="12">
        <v>9559000000</v>
      </c>
      <c r="N428" s="12">
        <v>330</v>
      </c>
      <c r="O428" s="12" t="s">
        <v>302</v>
      </c>
      <c r="P428" s="12">
        <v>35.134</v>
      </c>
      <c r="Q428" s="12">
        <v>0.55984999999999996</v>
      </c>
      <c r="R428" s="12">
        <v>32.223759999999999</v>
      </c>
      <c r="S428" s="12">
        <v>80.474599999999995</v>
      </c>
      <c r="T428" s="12">
        <v>14.5181</v>
      </c>
      <c r="U428" s="12">
        <v>0.47760999999999998</v>
      </c>
      <c r="V428" s="12">
        <v>30.397490000000001</v>
      </c>
      <c r="W428" s="12">
        <v>100</v>
      </c>
      <c r="X428" s="12">
        <v>1E+16</v>
      </c>
      <c r="Y428" s="12">
        <v>9559000000</v>
      </c>
    </row>
    <row r="429" spans="1:25">
      <c r="A429" s="12">
        <v>330</v>
      </c>
      <c r="B429" s="12" t="s">
        <v>303</v>
      </c>
      <c r="C429" s="12">
        <v>35.134</v>
      </c>
      <c r="D429" s="12">
        <v>0.55984</v>
      </c>
      <c r="E429" s="12">
        <v>32.225630000000002</v>
      </c>
      <c r="F429" s="12">
        <v>80.4816</v>
      </c>
      <c r="G429" s="12">
        <v>14.5198</v>
      </c>
      <c r="H429" s="12">
        <v>0.47763</v>
      </c>
      <c r="I429" s="12">
        <v>30.399899999999999</v>
      </c>
      <c r="J429" s="12">
        <v>100</v>
      </c>
      <c r="K429" s="12">
        <v>1E+16</v>
      </c>
      <c r="L429" s="12">
        <v>11980000000</v>
      </c>
      <c r="N429" s="12">
        <v>330</v>
      </c>
      <c r="O429" s="12" t="s">
        <v>303</v>
      </c>
      <c r="P429" s="12">
        <v>35.134</v>
      </c>
      <c r="Q429" s="12">
        <v>0.55983000000000005</v>
      </c>
      <c r="R429" s="12">
        <v>32.222009999999997</v>
      </c>
      <c r="S429" s="12">
        <v>80.472200000000001</v>
      </c>
      <c r="T429" s="12">
        <v>14.516299999999999</v>
      </c>
      <c r="U429" s="12">
        <v>0.47756999999999999</v>
      </c>
      <c r="V429" s="12">
        <v>30.396190000000001</v>
      </c>
      <c r="W429" s="12">
        <v>100</v>
      </c>
      <c r="X429" s="12">
        <v>1E+16</v>
      </c>
      <c r="Y429" s="12">
        <v>11980000000</v>
      </c>
    </row>
    <row r="430" spans="1:25">
      <c r="A430" s="12">
        <v>330</v>
      </c>
      <c r="B430" s="12" t="s">
        <v>304</v>
      </c>
      <c r="C430" s="12">
        <v>35.134</v>
      </c>
      <c r="D430" s="12">
        <v>0.55981000000000003</v>
      </c>
      <c r="E430" s="12">
        <v>32.224339999999998</v>
      </c>
      <c r="F430" s="12">
        <v>80.480900000000005</v>
      </c>
      <c r="G430" s="12">
        <v>14.5184</v>
      </c>
      <c r="H430" s="12">
        <v>0.47760999999999998</v>
      </c>
      <c r="I430" s="12">
        <v>30.39827</v>
      </c>
      <c r="J430" s="12">
        <v>100</v>
      </c>
      <c r="K430" s="12">
        <v>1E+16</v>
      </c>
      <c r="L430" s="12">
        <v>15010000000</v>
      </c>
      <c r="N430" s="12">
        <v>330</v>
      </c>
      <c r="O430" s="12" t="s">
        <v>304</v>
      </c>
      <c r="P430" s="12">
        <v>35.134</v>
      </c>
      <c r="Q430" s="12">
        <v>0.55979999999999996</v>
      </c>
      <c r="R430" s="12">
        <v>32.219810000000003</v>
      </c>
      <c r="S430" s="12">
        <v>80.469200000000001</v>
      </c>
      <c r="T430" s="12">
        <v>14.513999999999999</v>
      </c>
      <c r="U430" s="12">
        <v>0.47753000000000001</v>
      </c>
      <c r="V430" s="12">
        <v>30.393940000000001</v>
      </c>
      <c r="W430" s="12">
        <v>100</v>
      </c>
      <c r="X430" s="12">
        <v>1E+16</v>
      </c>
      <c r="Y430" s="12">
        <v>15010000000</v>
      </c>
    </row>
    <row r="431" spans="1:25">
      <c r="A431" s="12">
        <v>330</v>
      </c>
      <c r="B431" s="12" t="s">
        <v>305</v>
      </c>
      <c r="C431" s="12">
        <v>35.134</v>
      </c>
      <c r="D431" s="12">
        <v>0.55978000000000006</v>
      </c>
      <c r="E431" s="12">
        <v>32.222729999999999</v>
      </c>
      <c r="F431" s="12">
        <v>80.480099999999993</v>
      </c>
      <c r="G431" s="12">
        <v>14.5167</v>
      </c>
      <c r="H431" s="12">
        <v>0.47756999999999999</v>
      </c>
      <c r="I431" s="12">
        <v>30.397169999999999</v>
      </c>
      <c r="J431" s="12">
        <v>100</v>
      </c>
      <c r="K431" s="12">
        <v>1E+16</v>
      </c>
      <c r="L431" s="12">
        <v>18820000000</v>
      </c>
      <c r="N431" s="12">
        <v>330</v>
      </c>
      <c r="O431" s="12" t="s">
        <v>305</v>
      </c>
      <c r="P431" s="12">
        <v>35.134</v>
      </c>
      <c r="Q431" s="12">
        <v>0.55976999999999999</v>
      </c>
      <c r="R431" s="12">
        <v>32.217059999999996</v>
      </c>
      <c r="S431" s="12">
        <v>80.465400000000002</v>
      </c>
      <c r="T431" s="12">
        <v>14.511200000000001</v>
      </c>
      <c r="U431" s="12">
        <v>0.47749000000000003</v>
      </c>
      <c r="V431" s="12">
        <v>30.39049</v>
      </c>
      <c r="W431" s="12">
        <v>100</v>
      </c>
      <c r="X431" s="12">
        <v>1E+16</v>
      </c>
      <c r="Y431" s="12">
        <v>18820000000</v>
      </c>
    </row>
    <row r="432" spans="1:25">
      <c r="A432" s="12">
        <v>330</v>
      </c>
      <c r="B432" s="12" t="s">
        <v>306</v>
      </c>
      <c r="C432" s="12">
        <v>35.134</v>
      </c>
      <c r="D432" s="12">
        <v>0.55974000000000002</v>
      </c>
      <c r="E432" s="12">
        <v>32.220709999999997</v>
      </c>
      <c r="F432" s="12">
        <v>80.478999999999999</v>
      </c>
      <c r="G432" s="12">
        <v>14.5146</v>
      </c>
      <c r="H432" s="12">
        <v>0.47753000000000001</v>
      </c>
      <c r="I432" s="12">
        <v>30.39517</v>
      </c>
      <c r="J432" s="12">
        <v>100</v>
      </c>
      <c r="K432" s="12">
        <v>1E+16</v>
      </c>
      <c r="L432" s="12">
        <v>23580000000</v>
      </c>
      <c r="N432" s="12">
        <v>330</v>
      </c>
      <c r="O432" s="12" t="s">
        <v>306</v>
      </c>
      <c r="P432" s="12">
        <v>35.134</v>
      </c>
      <c r="Q432" s="12">
        <v>0.55972</v>
      </c>
      <c r="R432" s="12">
        <v>32.213610000000003</v>
      </c>
      <c r="S432" s="12">
        <v>80.460700000000003</v>
      </c>
      <c r="T432" s="12">
        <v>14.5076</v>
      </c>
      <c r="U432" s="12">
        <v>0.47743000000000002</v>
      </c>
      <c r="V432" s="12">
        <v>30.386810000000001</v>
      </c>
      <c r="W432" s="12">
        <v>100</v>
      </c>
      <c r="X432" s="12">
        <v>1E+16</v>
      </c>
      <c r="Y432" s="12">
        <v>23580000000</v>
      </c>
    </row>
    <row r="433" spans="1:25">
      <c r="A433" s="12">
        <v>330</v>
      </c>
      <c r="B433" s="12" t="s">
        <v>307</v>
      </c>
      <c r="C433" s="12">
        <v>35.134</v>
      </c>
      <c r="D433" s="12">
        <v>0.55969000000000002</v>
      </c>
      <c r="E433" s="12">
        <v>32.21819</v>
      </c>
      <c r="F433" s="12">
        <v>80.477699999999999</v>
      </c>
      <c r="G433" s="12">
        <v>14.511900000000001</v>
      </c>
      <c r="H433" s="12">
        <v>0.47749000000000003</v>
      </c>
      <c r="I433" s="12">
        <v>30.392029999999998</v>
      </c>
      <c r="J433" s="12">
        <v>100</v>
      </c>
      <c r="K433" s="12">
        <v>1E+16</v>
      </c>
      <c r="L433" s="12">
        <v>29550000000</v>
      </c>
      <c r="N433" s="12">
        <v>330</v>
      </c>
      <c r="O433" s="12" t="s">
        <v>307</v>
      </c>
      <c r="P433" s="12">
        <v>35.134</v>
      </c>
      <c r="Q433" s="12">
        <v>0.55967</v>
      </c>
      <c r="R433" s="12">
        <v>32.209299999999999</v>
      </c>
      <c r="S433" s="12">
        <v>80.454800000000006</v>
      </c>
      <c r="T433" s="12">
        <v>14.5032</v>
      </c>
      <c r="U433" s="12">
        <v>0.47735</v>
      </c>
      <c r="V433" s="12">
        <v>30.38251</v>
      </c>
      <c r="W433" s="12">
        <v>100</v>
      </c>
      <c r="X433" s="12">
        <v>1E+16</v>
      </c>
      <c r="Y433" s="12">
        <v>29550000000</v>
      </c>
    </row>
    <row r="434" spans="1:25">
      <c r="A434" s="12">
        <v>330</v>
      </c>
      <c r="B434" s="12" t="s">
        <v>308</v>
      </c>
      <c r="C434" s="12">
        <v>35.134</v>
      </c>
      <c r="D434" s="12">
        <v>0.55962999999999996</v>
      </c>
      <c r="E434" s="12">
        <v>32.215020000000003</v>
      </c>
      <c r="F434" s="12">
        <v>80.476100000000002</v>
      </c>
      <c r="G434" s="12">
        <v>14.5085</v>
      </c>
      <c r="H434" s="12">
        <v>0.47743000000000002</v>
      </c>
      <c r="I434" s="12">
        <v>30.388729999999999</v>
      </c>
      <c r="J434" s="12">
        <v>100</v>
      </c>
      <c r="K434" s="12">
        <v>1E+16</v>
      </c>
      <c r="L434" s="12">
        <v>37040000000</v>
      </c>
      <c r="N434" s="12">
        <v>330</v>
      </c>
      <c r="O434" s="12" t="s">
        <v>308</v>
      </c>
      <c r="P434" s="12">
        <v>35.134</v>
      </c>
      <c r="Q434" s="12">
        <v>0.55959999999999999</v>
      </c>
      <c r="R434" s="12">
        <v>32.20391</v>
      </c>
      <c r="S434" s="12">
        <v>80.447500000000005</v>
      </c>
      <c r="T434" s="12">
        <v>14.4977</v>
      </c>
      <c r="U434" s="12">
        <v>0.47726000000000002</v>
      </c>
      <c r="V434" s="12">
        <v>30.377140000000001</v>
      </c>
      <c r="W434" s="12">
        <v>100</v>
      </c>
      <c r="X434" s="12">
        <v>1E+16</v>
      </c>
      <c r="Y434" s="12">
        <v>37040000000</v>
      </c>
    </row>
    <row r="435" spans="1:25">
      <c r="A435" s="12">
        <v>330</v>
      </c>
      <c r="B435" s="12" t="s">
        <v>309</v>
      </c>
      <c r="C435" s="12">
        <v>35.134</v>
      </c>
      <c r="D435" s="12">
        <v>0.55954999999999999</v>
      </c>
      <c r="E435" s="12">
        <v>32.211069999999999</v>
      </c>
      <c r="F435" s="12">
        <v>80.474000000000004</v>
      </c>
      <c r="G435" s="12">
        <v>14.504300000000001</v>
      </c>
      <c r="H435" s="12">
        <v>0.47735</v>
      </c>
      <c r="I435" s="12">
        <v>30.384920000000001</v>
      </c>
      <c r="J435" s="12">
        <v>100</v>
      </c>
      <c r="K435" s="12">
        <v>1E+16</v>
      </c>
      <c r="L435" s="12">
        <v>46420000000</v>
      </c>
      <c r="N435" s="12">
        <v>330</v>
      </c>
      <c r="O435" s="12" t="s">
        <v>309</v>
      </c>
      <c r="P435" s="12">
        <v>35.134</v>
      </c>
      <c r="Q435" s="12">
        <v>0.55950999999999995</v>
      </c>
      <c r="R435" s="12">
        <v>32.197159999999997</v>
      </c>
      <c r="S435" s="12">
        <v>80.438500000000005</v>
      </c>
      <c r="T435" s="12">
        <v>14.4908</v>
      </c>
      <c r="U435" s="12">
        <v>0.47714000000000001</v>
      </c>
      <c r="V435" s="12">
        <v>30.37013</v>
      </c>
      <c r="W435" s="12">
        <v>100</v>
      </c>
      <c r="X435" s="12">
        <v>1E+16</v>
      </c>
      <c r="Y435" s="12">
        <v>46420000000</v>
      </c>
    </row>
    <row r="436" spans="1:25">
      <c r="A436" s="12">
        <v>330</v>
      </c>
      <c r="B436" s="12" t="s">
        <v>310</v>
      </c>
      <c r="C436" s="12">
        <v>35.134</v>
      </c>
      <c r="D436" s="12">
        <v>0.55945</v>
      </c>
      <c r="E436" s="12">
        <v>32.206110000000002</v>
      </c>
      <c r="F436" s="12">
        <v>80.471400000000003</v>
      </c>
      <c r="G436" s="12">
        <v>14.4991</v>
      </c>
      <c r="H436" s="12">
        <v>0.47726000000000002</v>
      </c>
      <c r="I436" s="12">
        <v>30.38015</v>
      </c>
      <c r="J436" s="12">
        <v>100</v>
      </c>
      <c r="K436" s="12">
        <v>1E+16</v>
      </c>
      <c r="L436" s="12">
        <v>58170000000</v>
      </c>
      <c r="N436" s="12">
        <v>330</v>
      </c>
      <c r="O436" s="12" t="s">
        <v>310</v>
      </c>
      <c r="P436" s="12">
        <v>35.134</v>
      </c>
      <c r="Q436" s="12">
        <v>0.55940999999999996</v>
      </c>
      <c r="R436" s="12">
        <v>32.188740000000003</v>
      </c>
      <c r="S436" s="12">
        <v>80.427199999999999</v>
      </c>
      <c r="T436" s="12">
        <v>14.482200000000001</v>
      </c>
      <c r="U436" s="12">
        <v>0.47699999999999998</v>
      </c>
      <c r="V436" s="12">
        <v>30.360800000000001</v>
      </c>
      <c r="W436" s="12">
        <v>100</v>
      </c>
      <c r="X436" s="12">
        <v>1E+16</v>
      </c>
      <c r="Y436" s="12">
        <v>58170000000</v>
      </c>
    </row>
    <row r="437" spans="1:25">
      <c r="A437" s="12">
        <v>330</v>
      </c>
      <c r="B437" s="12" t="s">
        <v>311</v>
      </c>
      <c r="C437" s="12">
        <v>35.134</v>
      </c>
      <c r="D437" s="12">
        <v>0.55932999999999999</v>
      </c>
      <c r="E437" s="12">
        <v>32.199919999999999</v>
      </c>
      <c r="F437" s="12">
        <v>80.468100000000007</v>
      </c>
      <c r="G437" s="12">
        <v>14.492599999999999</v>
      </c>
      <c r="H437" s="12">
        <v>0.47714000000000001</v>
      </c>
      <c r="I437" s="12">
        <v>30.373909999999999</v>
      </c>
      <c r="J437" s="12">
        <v>100</v>
      </c>
      <c r="K437" s="12">
        <v>1E+16</v>
      </c>
      <c r="L437" s="12">
        <v>72900000000</v>
      </c>
      <c r="N437" s="12">
        <v>330</v>
      </c>
      <c r="O437" s="12" t="s">
        <v>311</v>
      </c>
      <c r="P437" s="12">
        <v>35.134</v>
      </c>
      <c r="Q437" s="12">
        <v>0.55927000000000004</v>
      </c>
      <c r="R437" s="12">
        <v>32.17821</v>
      </c>
      <c r="S437" s="12">
        <v>80.413300000000007</v>
      </c>
      <c r="T437" s="12">
        <v>14.471399999999999</v>
      </c>
      <c r="U437" s="12">
        <v>0.47682999999999998</v>
      </c>
      <c r="V437" s="12">
        <v>30.349509999999999</v>
      </c>
      <c r="W437" s="12">
        <v>100</v>
      </c>
      <c r="X437" s="12">
        <v>1E+16</v>
      </c>
      <c r="Y437" s="12">
        <v>72900000000</v>
      </c>
    </row>
    <row r="438" spans="1:25">
      <c r="A438" s="12">
        <v>330</v>
      </c>
      <c r="B438" s="12" t="s">
        <v>312</v>
      </c>
      <c r="C438" s="12">
        <v>35.134</v>
      </c>
      <c r="D438" s="12">
        <v>0.55918000000000001</v>
      </c>
      <c r="E438" s="12">
        <v>32.19218</v>
      </c>
      <c r="F438" s="12">
        <v>80.464100000000002</v>
      </c>
      <c r="G438" s="12">
        <v>14.484400000000001</v>
      </c>
      <c r="H438" s="12">
        <v>0.47699999999999998</v>
      </c>
      <c r="I438" s="12">
        <v>30.36552</v>
      </c>
      <c r="J438" s="12">
        <v>100</v>
      </c>
      <c r="K438" s="12">
        <v>1E+16</v>
      </c>
      <c r="L438" s="12">
        <v>91370000000</v>
      </c>
      <c r="N438" s="12">
        <v>330</v>
      </c>
      <c r="O438" s="12" t="s">
        <v>312</v>
      </c>
      <c r="P438" s="12">
        <v>35.134</v>
      </c>
      <c r="Q438" s="12">
        <v>0.55910000000000004</v>
      </c>
      <c r="R438" s="12">
        <v>32.165089999999999</v>
      </c>
      <c r="S438" s="12">
        <v>80.396199999999993</v>
      </c>
      <c r="T438" s="12">
        <v>14.4581</v>
      </c>
      <c r="U438" s="12">
        <v>0.47659000000000001</v>
      </c>
      <c r="V438" s="12">
        <v>30.336480000000002</v>
      </c>
      <c r="W438" s="12">
        <v>100</v>
      </c>
      <c r="X438" s="12">
        <v>1E+16</v>
      </c>
      <c r="Y438" s="12">
        <v>91370000000</v>
      </c>
    </row>
    <row r="439" spans="1:25">
      <c r="A439" s="12">
        <v>330</v>
      </c>
      <c r="B439" s="12" t="s">
        <v>313</v>
      </c>
      <c r="C439" s="12">
        <v>35.134</v>
      </c>
      <c r="D439" s="12">
        <v>0.55898999999999999</v>
      </c>
      <c r="E439" s="12">
        <v>32.182519999999997</v>
      </c>
      <c r="F439" s="12">
        <v>80.459000000000003</v>
      </c>
      <c r="G439" s="12">
        <v>14.474299999999999</v>
      </c>
      <c r="H439" s="12">
        <v>0.47682999999999998</v>
      </c>
      <c r="I439" s="12">
        <v>30.355419999999999</v>
      </c>
      <c r="J439" s="12">
        <v>100</v>
      </c>
      <c r="K439" s="12">
        <v>1E+16</v>
      </c>
      <c r="L439" s="12">
        <v>114500000000</v>
      </c>
      <c r="N439" s="12">
        <v>330</v>
      </c>
      <c r="O439" s="12" t="s">
        <v>313</v>
      </c>
      <c r="P439" s="12">
        <v>35.134</v>
      </c>
      <c r="Q439" s="12">
        <v>0.55889</v>
      </c>
      <c r="R439" s="12">
        <v>32.14873</v>
      </c>
      <c r="S439" s="12">
        <v>80.375200000000007</v>
      </c>
      <c r="T439" s="12">
        <v>14.441599999999999</v>
      </c>
      <c r="U439" s="12">
        <v>0.47632000000000002</v>
      </c>
      <c r="V439" s="12">
        <v>30.31917</v>
      </c>
      <c r="W439" s="12">
        <v>100</v>
      </c>
      <c r="X439" s="12">
        <v>1E+16</v>
      </c>
      <c r="Y439" s="12">
        <v>114500000000</v>
      </c>
    </row>
    <row r="440" spans="1:25">
      <c r="A440" s="12">
        <v>330</v>
      </c>
      <c r="B440" s="12" t="s">
        <v>314</v>
      </c>
      <c r="C440" s="12">
        <v>35.134</v>
      </c>
      <c r="D440" s="12">
        <v>0.55874999999999997</v>
      </c>
      <c r="E440" s="12">
        <v>32.170450000000002</v>
      </c>
      <c r="F440" s="12">
        <v>80.452600000000004</v>
      </c>
      <c r="G440" s="12">
        <v>14.461600000000001</v>
      </c>
      <c r="H440" s="12">
        <v>0.47659000000000001</v>
      </c>
      <c r="I440" s="12">
        <v>30.343869999999999</v>
      </c>
      <c r="J440" s="12">
        <v>100</v>
      </c>
      <c r="K440" s="12">
        <v>1E+16</v>
      </c>
      <c r="L440" s="12">
        <v>143500000000</v>
      </c>
      <c r="N440" s="12">
        <v>330</v>
      </c>
      <c r="O440" s="12" t="s">
        <v>314</v>
      </c>
      <c r="P440" s="12">
        <v>35.134</v>
      </c>
      <c r="Q440" s="12">
        <v>0.55862999999999996</v>
      </c>
      <c r="R440" s="12">
        <v>32.128369999999997</v>
      </c>
      <c r="S440" s="12">
        <v>80.349500000000006</v>
      </c>
      <c r="T440" s="12">
        <v>14.421099999999999</v>
      </c>
      <c r="U440" s="12">
        <v>0.47599000000000002</v>
      </c>
      <c r="V440" s="12">
        <v>30.29731</v>
      </c>
      <c r="W440" s="12">
        <v>100</v>
      </c>
      <c r="X440" s="12">
        <v>1E+16</v>
      </c>
      <c r="Y440" s="12">
        <v>143500000000</v>
      </c>
    </row>
    <row r="441" spans="1:25">
      <c r="A441" s="12">
        <v>330</v>
      </c>
      <c r="B441" s="12" t="s">
        <v>315</v>
      </c>
      <c r="C441" s="12">
        <v>35.134</v>
      </c>
      <c r="D441" s="12">
        <v>0.55845999999999996</v>
      </c>
      <c r="E441" s="12">
        <v>32.155419999999999</v>
      </c>
      <c r="F441" s="12">
        <v>80.444699999999997</v>
      </c>
      <c r="G441" s="12">
        <v>14.446</v>
      </c>
      <c r="H441" s="12">
        <v>0.47632000000000002</v>
      </c>
      <c r="I441" s="12">
        <v>30.328399999999998</v>
      </c>
      <c r="J441" s="12">
        <v>100</v>
      </c>
      <c r="K441" s="12">
        <v>1E+16</v>
      </c>
      <c r="L441" s="12">
        <v>179800000000</v>
      </c>
      <c r="N441" s="12">
        <v>330</v>
      </c>
      <c r="O441" s="12" t="s">
        <v>315</v>
      </c>
      <c r="P441" s="12">
        <v>35.134</v>
      </c>
      <c r="Q441" s="12">
        <v>0.55830999999999997</v>
      </c>
      <c r="R441" s="12">
        <v>32.103090000000002</v>
      </c>
      <c r="S441" s="12">
        <v>80.318399999999997</v>
      </c>
      <c r="T441" s="12">
        <v>14.395799999999999</v>
      </c>
      <c r="U441" s="12">
        <v>0.47555999999999998</v>
      </c>
      <c r="V441" s="12">
        <v>30.271540000000002</v>
      </c>
      <c r="W441" s="12">
        <v>100</v>
      </c>
      <c r="X441" s="12">
        <v>1E+16</v>
      </c>
      <c r="Y441" s="12">
        <v>179800000000</v>
      </c>
    </row>
    <row r="442" spans="1:25">
      <c r="A442" s="12">
        <v>330</v>
      </c>
      <c r="B442" s="12" t="s">
        <v>316</v>
      </c>
      <c r="C442" s="12">
        <v>35.134</v>
      </c>
      <c r="D442" s="12">
        <v>0.55810999999999999</v>
      </c>
      <c r="E442" s="12">
        <v>32.136699999999998</v>
      </c>
      <c r="F442" s="12">
        <v>80.434700000000007</v>
      </c>
      <c r="G442" s="12">
        <v>14.426600000000001</v>
      </c>
      <c r="H442" s="12">
        <v>0.47599000000000002</v>
      </c>
      <c r="I442" s="12">
        <v>30.30883</v>
      </c>
      <c r="J442" s="12">
        <v>100</v>
      </c>
      <c r="K442" s="12">
        <v>1E+16</v>
      </c>
      <c r="L442" s="12">
        <v>225400000000</v>
      </c>
      <c r="N442" s="12">
        <v>330</v>
      </c>
      <c r="O442" s="12" t="s">
        <v>316</v>
      </c>
      <c r="P442" s="12">
        <v>35.134</v>
      </c>
      <c r="Q442" s="12">
        <v>0.55791000000000002</v>
      </c>
      <c r="R442" s="12">
        <v>32.071750000000002</v>
      </c>
      <c r="S442" s="12">
        <v>80.281099999999995</v>
      </c>
      <c r="T442" s="12">
        <v>14.364800000000001</v>
      </c>
      <c r="U442" s="12">
        <v>0.47503000000000001</v>
      </c>
      <c r="V442" s="12">
        <v>30.239750000000001</v>
      </c>
      <c r="W442" s="12">
        <v>100</v>
      </c>
      <c r="X442" s="12">
        <v>1E+16</v>
      </c>
      <c r="Y442" s="12">
        <v>225400000000</v>
      </c>
    </row>
    <row r="443" spans="1:25">
      <c r="A443" s="12">
        <v>330</v>
      </c>
      <c r="B443" s="12" t="s">
        <v>317</v>
      </c>
      <c r="C443" s="12">
        <v>35.134</v>
      </c>
      <c r="D443" s="12">
        <v>0.55767</v>
      </c>
      <c r="E443" s="12">
        <v>32.113430000000001</v>
      </c>
      <c r="F443" s="12">
        <v>80.422300000000007</v>
      </c>
      <c r="G443" s="12">
        <v>14.402699999999999</v>
      </c>
      <c r="H443" s="12">
        <v>0.47555999999999998</v>
      </c>
      <c r="I443" s="12">
        <v>30.285910000000001</v>
      </c>
      <c r="J443" s="12">
        <v>100</v>
      </c>
      <c r="K443" s="12">
        <v>1E+16</v>
      </c>
      <c r="L443" s="12">
        <v>282500000000</v>
      </c>
      <c r="N443" s="12">
        <v>330</v>
      </c>
      <c r="O443" s="12" t="s">
        <v>317</v>
      </c>
      <c r="P443" s="12">
        <v>35.134</v>
      </c>
      <c r="Q443" s="12">
        <v>0.55740999999999996</v>
      </c>
      <c r="R443" s="12">
        <v>32.033009999999997</v>
      </c>
      <c r="S443" s="12">
        <v>80.236500000000007</v>
      </c>
      <c r="T443" s="12">
        <v>14.326700000000001</v>
      </c>
      <c r="U443" s="12">
        <v>0.47439999999999999</v>
      </c>
      <c r="V443" s="12">
        <v>30.199339999999999</v>
      </c>
      <c r="W443" s="12">
        <v>100</v>
      </c>
      <c r="X443" s="12">
        <v>1E+16</v>
      </c>
      <c r="Y443" s="12">
        <v>282500000000</v>
      </c>
    </row>
    <row r="444" spans="1:25">
      <c r="A444" s="12">
        <v>330</v>
      </c>
      <c r="B444" s="12" t="s">
        <v>318</v>
      </c>
      <c r="C444" s="12">
        <v>35.134</v>
      </c>
      <c r="D444" s="12">
        <v>0.55713999999999997</v>
      </c>
      <c r="E444" s="12">
        <v>32.084600000000002</v>
      </c>
      <c r="F444" s="12">
        <v>80.406899999999993</v>
      </c>
      <c r="G444" s="12">
        <v>14.3733</v>
      </c>
      <c r="H444" s="12">
        <v>0.47504999999999997</v>
      </c>
      <c r="I444" s="12">
        <v>30.25637</v>
      </c>
      <c r="J444" s="12">
        <v>100</v>
      </c>
      <c r="K444" s="12">
        <v>1E+16</v>
      </c>
      <c r="L444" s="12">
        <v>354000000000</v>
      </c>
      <c r="N444" s="12">
        <v>330</v>
      </c>
      <c r="O444" s="12" t="s">
        <v>318</v>
      </c>
      <c r="P444" s="12">
        <v>35.134</v>
      </c>
      <c r="Q444" s="12">
        <v>0.55679999999999996</v>
      </c>
      <c r="R444" s="12">
        <v>31.985279999999999</v>
      </c>
      <c r="S444" s="12">
        <v>80.183999999999997</v>
      </c>
      <c r="T444" s="12">
        <v>14.2803</v>
      </c>
      <c r="U444" s="12">
        <v>0.47364000000000001</v>
      </c>
      <c r="V444" s="12">
        <v>30.14996</v>
      </c>
      <c r="W444" s="12">
        <v>100</v>
      </c>
      <c r="X444" s="12">
        <v>1E+16</v>
      </c>
      <c r="Y444" s="12">
        <v>354000000000</v>
      </c>
    </row>
    <row r="445" spans="1:25">
      <c r="A445" s="12">
        <v>330</v>
      </c>
      <c r="B445" s="12" t="s">
        <v>319</v>
      </c>
      <c r="C445" s="12">
        <v>35.134</v>
      </c>
      <c r="D445" s="12">
        <v>0.55649000000000004</v>
      </c>
      <c r="E445" s="12">
        <v>32.048909999999999</v>
      </c>
      <c r="F445" s="12">
        <v>80.387799999999999</v>
      </c>
      <c r="G445" s="12">
        <v>14.337199999999999</v>
      </c>
      <c r="H445" s="12">
        <v>0.47442000000000001</v>
      </c>
      <c r="I445" s="12">
        <v>30.220279999999999</v>
      </c>
      <c r="J445" s="12">
        <v>100</v>
      </c>
      <c r="K445" s="12">
        <v>1E+16</v>
      </c>
      <c r="L445" s="12">
        <v>443700000000</v>
      </c>
      <c r="N445" s="12">
        <v>330</v>
      </c>
      <c r="O445" s="12" t="s">
        <v>319</v>
      </c>
      <c r="P445" s="12">
        <v>35.134</v>
      </c>
      <c r="Q445" s="12">
        <v>0.55605000000000004</v>
      </c>
      <c r="R445" s="12">
        <v>31.92671</v>
      </c>
      <c r="S445" s="12">
        <v>80.123000000000005</v>
      </c>
      <c r="T445" s="12">
        <v>14.2241</v>
      </c>
      <c r="U445" s="12">
        <v>0.47271999999999997</v>
      </c>
      <c r="V445" s="12">
        <v>30.089659999999999</v>
      </c>
      <c r="W445" s="12">
        <v>100</v>
      </c>
      <c r="X445" s="12">
        <v>1E+16</v>
      </c>
      <c r="Y445" s="12">
        <v>443700000000</v>
      </c>
    </row>
    <row r="446" spans="1:25">
      <c r="A446" s="12">
        <v>330</v>
      </c>
      <c r="B446" s="12" t="s">
        <v>320</v>
      </c>
      <c r="C446" s="12">
        <v>35.134</v>
      </c>
      <c r="D446" s="12">
        <v>0.55571999999999999</v>
      </c>
      <c r="E446" s="12">
        <v>32.004890000000003</v>
      </c>
      <c r="F446" s="12">
        <v>80.364199999999997</v>
      </c>
      <c r="G446" s="12">
        <v>14.2933</v>
      </c>
      <c r="H446" s="12">
        <v>0.47367999999999999</v>
      </c>
      <c r="I446" s="12">
        <v>30.174969999999998</v>
      </c>
      <c r="J446" s="12">
        <v>100</v>
      </c>
      <c r="K446" s="12">
        <v>1E+16</v>
      </c>
      <c r="L446" s="12">
        <v>556000000000</v>
      </c>
      <c r="N446" s="12">
        <v>330</v>
      </c>
      <c r="O446" s="12" t="s">
        <v>320</v>
      </c>
      <c r="P446" s="12">
        <v>35.134</v>
      </c>
      <c r="Q446" s="12">
        <v>0.55513999999999997</v>
      </c>
      <c r="R446" s="12">
        <v>31.8552</v>
      </c>
      <c r="S446" s="12">
        <v>80.053399999999996</v>
      </c>
      <c r="T446" s="12">
        <v>14.156599999999999</v>
      </c>
      <c r="U446" s="12">
        <v>0.47162999999999999</v>
      </c>
      <c r="V446" s="12">
        <v>30.01623</v>
      </c>
      <c r="W446" s="12">
        <v>100</v>
      </c>
      <c r="X446" s="12">
        <v>1E+16</v>
      </c>
      <c r="Y446" s="12">
        <v>556000000000</v>
      </c>
    </row>
    <row r="447" spans="1:25">
      <c r="A447" s="12">
        <v>330</v>
      </c>
      <c r="B447" s="12" t="s">
        <v>321</v>
      </c>
      <c r="C447" s="12">
        <v>35.134</v>
      </c>
      <c r="D447" s="12">
        <v>0.55479000000000001</v>
      </c>
      <c r="E447" s="12">
        <v>31.950810000000001</v>
      </c>
      <c r="F447" s="12">
        <v>80.3352</v>
      </c>
      <c r="G447" s="12">
        <v>14.2402</v>
      </c>
      <c r="H447" s="12">
        <v>0.47277999999999998</v>
      </c>
      <c r="I447" s="12">
        <v>30.119879999999998</v>
      </c>
      <c r="J447" s="12">
        <v>100</v>
      </c>
      <c r="K447" s="12">
        <v>1E+16</v>
      </c>
      <c r="L447" s="12">
        <v>696800000000</v>
      </c>
      <c r="N447" s="12">
        <v>330</v>
      </c>
      <c r="O447" s="12" t="s">
        <v>321</v>
      </c>
      <c r="P447" s="12">
        <v>35.134</v>
      </c>
      <c r="Q447" s="12">
        <v>0.55401999999999996</v>
      </c>
      <c r="R447" s="12">
        <v>31.768370000000001</v>
      </c>
      <c r="S447" s="12">
        <v>79.975499999999997</v>
      </c>
      <c r="T447" s="12">
        <v>14.0761</v>
      </c>
      <c r="U447" s="12">
        <v>0.47032000000000002</v>
      </c>
      <c r="V447" s="12">
        <v>29.928540000000002</v>
      </c>
      <c r="W447" s="12">
        <v>100</v>
      </c>
      <c r="X447" s="12">
        <v>1E+16</v>
      </c>
      <c r="Y447" s="12">
        <v>696800000000</v>
      </c>
    </row>
    <row r="448" spans="1:25">
      <c r="A448" s="12">
        <v>330</v>
      </c>
      <c r="B448" s="12" t="s">
        <v>322</v>
      </c>
      <c r="C448" s="12">
        <v>35.134</v>
      </c>
      <c r="D448" s="12">
        <v>0.55369000000000002</v>
      </c>
      <c r="E448" s="12">
        <v>31.88467</v>
      </c>
      <c r="F448" s="12">
        <v>80.299800000000005</v>
      </c>
      <c r="G448" s="12">
        <v>14.176299999999999</v>
      </c>
      <c r="H448" s="12">
        <v>0.47171000000000002</v>
      </c>
      <c r="I448" s="12">
        <v>30.053000000000001</v>
      </c>
      <c r="J448" s="12">
        <v>100</v>
      </c>
      <c r="K448" s="12">
        <v>1E+16</v>
      </c>
      <c r="L448" s="12">
        <v>873300000000</v>
      </c>
      <c r="N448" s="12">
        <v>330</v>
      </c>
      <c r="O448" s="12" t="s">
        <v>322</v>
      </c>
      <c r="P448" s="12">
        <v>35.134</v>
      </c>
      <c r="Q448" s="12">
        <v>0.55269000000000001</v>
      </c>
      <c r="R448" s="12">
        <v>31.663709999999998</v>
      </c>
      <c r="S448" s="12">
        <v>79.890600000000006</v>
      </c>
      <c r="T448" s="12">
        <v>13.981</v>
      </c>
      <c r="U448" s="12">
        <v>0.46882000000000001</v>
      </c>
      <c r="V448" s="12">
        <v>29.821770000000001</v>
      </c>
      <c r="W448" s="12">
        <v>100</v>
      </c>
      <c r="X448" s="12">
        <v>1E+16</v>
      </c>
      <c r="Y448" s="12">
        <v>873300000000</v>
      </c>
    </row>
    <row r="449" spans="1:25">
      <c r="A449" s="12">
        <v>330</v>
      </c>
      <c r="B449" s="12" t="s">
        <v>323</v>
      </c>
      <c r="C449" s="12">
        <v>35.134</v>
      </c>
      <c r="D449" s="12">
        <v>0.5524</v>
      </c>
      <c r="E449" s="12">
        <v>31.80424</v>
      </c>
      <c r="F449" s="12">
        <v>80.257300000000001</v>
      </c>
      <c r="G449" s="12">
        <v>14.100099999999999</v>
      </c>
      <c r="H449" s="12">
        <v>0.47044000000000002</v>
      </c>
      <c r="I449" s="12">
        <v>29.97212</v>
      </c>
      <c r="J449" s="12">
        <v>100</v>
      </c>
      <c r="K449" s="12">
        <v>1E+16</v>
      </c>
      <c r="L449" s="12">
        <v>1094000000000</v>
      </c>
      <c r="N449" s="12">
        <v>330</v>
      </c>
      <c r="O449" s="12" t="s">
        <v>323</v>
      </c>
      <c r="P449" s="12">
        <v>35.134</v>
      </c>
      <c r="Q449" s="12">
        <v>0.55110000000000003</v>
      </c>
      <c r="R449" s="12">
        <v>31.538599999999999</v>
      </c>
      <c r="S449" s="12">
        <v>79.800299999999993</v>
      </c>
      <c r="T449" s="12">
        <v>13.87</v>
      </c>
      <c r="U449" s="12">
        <v>0.46705999999999998</v>
      </c>
      <c r="V449" s="12">
        <v>29.69633</v>
      </c>
      <c r="W449" s="12">
        <v>100</v>
      </c>
      <c r="X449" s="12">
        <v>1E+16</v>
      </c>
      <c r="Y449" s="12">
        <v>1094000000000</v>
      </c>
    </row>
    <row r="450" spans="1:25">
      <c r="A450" s="12">
        <v>330</v>
      </c>
      <c r="B450" s="12" t="s">
        <v>324</v>
      </c>
      <c r="C450" s="12">
        <v>35.134</v>
      </c>
      <c r="D450" s="12">
        <v>0.55089999999999995</v>
      </c>
      <c r="E450" s="12">
        <v>31.707080000000001</v>
      </c>
      <c r="F450" s="12">
        <v>80.206900000000005</v>
      </c>
      <c r="G450" s="12">
        <v>14.01</v>
      </c>
      <c r="H450" s="12">
        <v>0.46894999999999998</v>
      </c>
      <c r="I450" s="12">
        <v>29.875029999999999</v>
      </c>
      <c r="J450" s="12">
        <v>100</v>
      </c>
      <c r="K450" s="12">
        <v>1E+16</v>
      </c>
      <c r="L450" s="12">
        <v>1372000000000</v>
      </c>
      <c r="N450" s="12">
        <v>330</v>
      </c>
      <c r="O450" s="12" t="s">
        <v>324</v>
      </c>
      <c r="P450" s="12">
        <v>35.134</v>
      </c>
      <c r="Q450" s="12">
        <v>0.54920000000000002</v>
      </c>
      <c r="R450" s="12">
        <v>31.390470000000001</v>
      </c>
      <c r="S450" s="12">
        <v>79.712000000000003</v>
      </c>
      <c r="T450" s="12">
        <v>13.742000000000001</v>
      </c>
      <c r="U450" s="12">
        <v>0.46506999999999998</v>
      </c>
      <c r="V450" s="12">
        <v>29.54834</v>
      </c>
      <c r="W450" s="12">
        <v>100</v>
      </c>
      <c r="X450" s="12">
        <v>1E+16</v>
      </c>
      <c r="Y450" s="12">
        <v>1372000000000</v>
      </c>
    </row>
    <row r="451" spans="1:25">
      <c r="A451" s="12">
        <v>330</v>
      </c>
      <c r="B451" s="12" t="s">
        <v>325</v>
      </c>
      <c r="C451" s="12">
        <v>35.134</v>
      </c>
      <c r="D451" s="12">
        <v>0.54913999999999996</v>
      </c>
      <c r="E451" s="12">
        <v>31.590630000000001</v>
      </c>
      <c r="F451" s="12">
        <v>80.153700000000001</v>
      </c>
      <c r="G451" s="12">
        <v>13.9048</v>
      </c>
      <c r="H451" s="12">
        <v>0.46727999999999997</v>
      </c>
      <c r="I451" s="12">
        <v>29.75723</v>
      </c>
      <c r="J451" s="12">
        <v>100</v>
      </c>
      <c r="K451" s="12">
        <v>1E+16</v>
      </c>
      <c r="L451" s="12">
        <v>1719000000000</v>
      </c>
      <c r="N451" s="12">
        <v>330</v>
      </c>
      <c r="O451" s="12" t="s">
        <v>325</v>
      </c>
      <c r="P451" s="12">
        <v>35.134</v>
      </c>
      <c r="Q451" s="12">
        <v>0.54696999999999996</v>
      </c>
      <c r="R451" s="12">
        <v>31.217020000000002</v>
      </c>
      <c r="S451" s="12">
        <v>79.627600000000001</v>
      </c>
      <c r="T451" s="12">
        <v>13.5962</v>
      </c>
      <c r="U451" s="12">
        <v>0.46285999999999999</v>
      </c>
      <c r="V451" s="12">
        <v>29.37426</v>
      </c>
      <c r="W451" s="12">
        <v>100</v>
      </c>
      <c r="X451" s="12">
        <v>1E+16</v>
      </c>
      <c r="Y451" s="12">
        <v>1719000000000</v>
      </c>
    </row>
    <row r="452" spans="1:25">
      <c r="A452" s="12">
        <v>330</v>
      </c>
      <c r="B452" s="12" t="s">
        <v>326</v>
      </c>
      <c r="C452" s="12">
        <v>35.134</v>
      </c>
      <c r="D452" s="12">
        <v>0.54712000000000005</v>
      </c>
      <c r="E452" s="12">
        <v>31.45233</v>
      </c>
      <c r="F452" s="12">
        <v>80.097099999999998</v>
      </c>
      <c r="G452" s="12">
        <v>13.783200000000001</v>
      </c>
      <c r="H452" s="12">
        <v>0.46533999999999998</v>
      </c>
      <c r="I452" s="12">
        <v>29.619610000000002</v>
      </c>
      <c r="J452" s="12">
        <v>100</v>
      </c>
      <c r="K452" s="12">
        <v>1E+16</v>
      </c>
      <c r="L452" s="12">
        <v>2154000000000</v>
      </c>
      <c r="N452" s="12">
        <v>330</v>
      </c>
      <c r="O452" s="12" t="s">
        <v>326</v>
      </c>
      <c r="P452" s="12">
        <v>35.134</v>
      </c>
      <c r="Q452" s="12">
        <v>0.54446000000000006</v>
      </c>
      <c r="R452" s="12">
        <v>31.016439999999999</v>
      </c>
      <c r="S452" s="12">
        <v>79.542199999999994</v>
      </c>
      <c r="T452" s="12">
        <v>13.432499999999999</v>
      </c>
      <c r="U452" s="12">
        <v>0.46042</v>
      </c>
      <c r="V452" s="12">
        <v>29.174489999999999</v>
      </c>
      <c r="W452" s="12">
        <v>100</v>
      </c>
      <c r="X452" s="12">
        <v>1E+16</v>
      </c>
      <c r="Y452" s="12">
        <v>2154000000000</v>
      </c>
    </row>
    <row r="453" spans="1:25">
      <c r="A453" s="12">
        <v>330</v>
      </c>
      <c r="B453" s="12" t="s">
        <v>327</v>
      </c>
      <c r="C453" s="12">
        <v>35.134</v>
      </c>
      <c r="D453" s="12">
        <v>0.54488999999999999</v>
      </c>
      <c r="E453" s="12">
        <v>31.289819999999999</v>
      </c>
      <c r="F453" s="12">
        <v>80.029399999999995</v>
      </c>
      <c r="G453" s="12">
        <v>13.644500000000001</v>
      </c>
      <c r="H453" s="12">
        <v>0.46321000000000001</v>
      </c>
      <c r="I453" s="12">
        <v>29.456299999999999</v>
      </c>
      <c r="J453" s="12">
        <v>100</v>
      </c>
      <c r="K453" s="12">
        <v>1E+16</v>
      </c>
      <c r="L453" s="12">
        <v>2700000000000</v>
      </c>
      <c r="N453" s="12">
        <v>330</v>
      </c>
      <c r="O453" s="12" t="s">
        <v>327</v>
      </c>
      <c r="P453" s="12">
        <v>35.134</v>
      </c>
      <c r="Q453" s="12">
        <v>0.54169</v>
      </c>
      <c r="R453" s="12">
        <v>30.787590000000002</v>
      </c>
      <c r="S453" s="12">
        <v>79.456999999999994</v>
      </c>
      <c r="T453" s="12">
        <v>13.2514</v>
      </c>
      <c r="U453" s="12">
        <v>0.45776</v>
      </c>
      <c r="V453" s="12">
        <v>28.948070000000001</v>
      </c>
      <c r="W453" s="12">
        <v>100</v>
      </c>
      <c r="X453" s="12">
        <v>1E+16</v>
      </c>
      <c r="Y453" s="12">
        <v>2700000000000</v>
      </c>
    </row>
    <row r="454" spans="1:25">
      <c r="A454" s="12">
        <v>330</v>
      </c>
      <c r="B454" s="12" t="s">
        <v>328</v>
      </c>
      <c r="C454" s="12">
        <v>35.134</v>
      </c>
      <c r="D454" s="12">
        <v>0.54244999999999999</v>
      </c>
      <c r="E454" s="12">
        <v>31.101089999999999</v>
      </c>
      <c r="F454" s="12">
        <v>79.950599999999994</v>
      </c>
      <c r="G454" s="12">
        <v>13.4884</v>
      </c>
      <c r="H454" s="12">
        <v>0.46084999999999998</v>
      </c>
      <c r="I454" s="12">
        <v>29.268460000000001</v>
      </c>
      <c r="J454" s="12">
        <v>100</v>
      </c>
      <c r="K454" s="12">
        <v>1E+16</v>
      </c>
      <c r="L454" s="12">
        <v>3384000000000</v>
      </c>
      <c r="N454" s="12">
        <v>330</v>
      </c>
      <c r="O454" s="12" t="s">
        <v>328</v>
      </c>
      <c r="P454" s="12">
        <v>35.134</v>
      </c>
      <c r="Q454" s="12">
        <v>0.53864000000000001</v>
      </c>
      <c r="R454" s="12">
        <v>30.530200000000001</v>
      </c>
      <c r="S454" s="12">
        <v>79.379199999999997</v>
      </c>
      <c r="T454" s="12">
        <v>13.053900000000001</v>
      </c>
      <c r="U454" s="12">
        <v>0.45493</v>
      </c>
      <c r="V454" s="12">
        <v>28.694099999999999</v>
      </c>
      <c r="W454" s="12">
        <v>100</v>
      </c>
      <c r="X454" s="12">
        <v>1E+16</v>
      </c>
      <c r="Y454" s="12">
        <v>3384000000000</v>
      </c>
    </row>
    <row r="455" spans="1:25">
      <c r="A455" s="12">
        <v>330</v>
      </c>
      <c r="B455" s="12" t="s">
        <v>329</v>
      </c>
      <c r="C455" s="12">
        <v>35.134</v>
      </c>
      <c r="D455" s="12">
        <v>0.53981999999999997</v>
      </c>
      <c r="E455" s="12">
        <v>30.884779999999999</v>
      </c>
      <c r="F455" s="12">
        <v>79.863299999999995</v>
      </c>
      <c r="G455" s="12">
        <v>13.3149</v>
      </c>
      <c r="H455" s="12">
        <v>0.45828999999999998</v>
      </c>
      <c r="I455" s="12">
        <v>29.053470000000001</v>
      </c>
      <c r="J455" s="12">
        <v>100</v>
      </c>
      <c r="K455" s="12">
        <v>1E+16</v>
      </c>
      <c r="L455" s="12">
        <v>4241000000000</v>
      </c>
      <c r="N455" s="12">
        <v>330</v>
      </c>
      <c r="O455" s="12" t="s">
        <v>329</v>
      </c>
      <c r="P455" s="12">
        <v>35.134</v>
      </c>
      <c r="Q455" s="12">
        <v>0.53537000000000001</v>
      </c>
      <c r="R455" s="12">
        <v>30.244959999999999</v>
      </c>
      <c r="S455" s="12">
        <v>79.305300000000003</v>
      </c>
      <c r="T455" s="12">
        <v>12.8414</v>
      </c>
      <c r="U455" s="12">
        <v>0.45195999999999997</v>
      </c>
      <c r="V455" s="12">
        <v>28.41245</v>
      </c>
      <c r="W455" s="12">
        <v>100</v>
      </c>
      <c r="X455" s="12">
        <v>1E+16</v>
      </c>
      <c r="Y455" s="12">
        <v>4241000000000</v>
      </c>
    </row>
    <row r="456" spans="1:25">
      <c r="A456" s="12">
        <v>330</v>
      </c>
      <c r="B456" s="12" t="s">
        <v>330</v>
      </c>
      <c r="C456" s="12">
        <v>35.134</v>
      </c>
      <c r="D456" s="12">
        <v>0.53691</v>
      </c>
      <c r="E456" s="12">
        <v>30.640270000000001</v>
      </c>
      <c r="F456" s="12">
        <v>79.782300000000006</v>
      </c>
      <c r="G456" s="12">
        <v>13.125</v>
      </c>
      <c r="H456" s="12">
        <v>0.45554</v>
      </c>
      <c r="I456" s="12">
        <v>28.812239999999999</v>
      </c>
      <c r="J456" s="12">
        <v>100</v>
      </c>
      <c r="K456" s="12">
        <v>1E+16</v>
      </c>
      <c r="L456" s="12">
        <v>5315000000000</v>
      </c>
      <c r="N456" s="12">
        <v>330</v>
      </c>
      <c r="O456" s="12" t="s">
        <v>330</v>
      </c>
      <c r="P456" s="12">
        <v>35.134</v>
      </c>
      <c r="Q456" s="12">
        <v>0.53198000000000001</v>
      </c>
      <c r="R456" s="12">
        <v>29.93336</v>
      </c>
      <c r="S456" s="12">
        <v>79.2256</v>
      </c>
      <c r="T456" s="12">
        <v>12.6159</v>
      </c>
      <c r="U456" s="12">
        <v>0.44885999999999998</v>
      </c>
      <c r="V456" s="12">
        <v>28.106619999999999</v>
      </c>
      <c r="W456" s="12">
        <v>100</v>
      </c>
      <c r="X456" s="12">
        <v>1E+16</v>
      </c>
      <c r="Y456" s="12">
        <v>5315000000000</v>
      </c>
    </row>
    <row r="457" spans="1:25">
      <c r="A457" s="12">
        <v>330</v>
      </c>
      <c r="B457" s="12" t="s">
        <v>331</v>
      </c>
      <c r="C457" s="12">
        <v>35.134</v>
      </c>
      <c r="D457" s="12">
        <v>0.53388999999999998</v>
      </c>
      <c r="E457" s="12">
        <v>30.367850000000001</v>
      </c>
      <c r="F457" s="12">
        <v>79.688400000000001</v>
      </c>
      <c r="G457" s="12">
        <v>12.92</v>
      </c>
      <c r="H457" s="12">
        <v>0.45265</v>
      </c>
      <c r="I457" s="12">
        <v>28.54316</v>
      </c>
      <c r="J457" s="12">
        <v>100</v>
      </c>
      <c r="K457" s="12">
        <v>1E+16</v>
      </c>
      <c r="L457" s="12">
        <v>6661000000000</v>
      </c>
      <c r="N457" s="12">
        <v>330</v>
      </c>
      <c r="O457" s="12" t="s">
        <v>331</v>
      </c>
      <c r="P457" s="12">
        <v>35.134</v>
      </c>
      <c r="Q457" s="12">
        <v>0.52844999999999998</v>
      </c>
      <c r="R457" s="12">
        <v>29.597539999999999</v>
      </c>
      <c r="S457" s="12">
        <v>79.147800000000004</v>
      </c>
      <c r="T457" s="12">
        <v>12.3794</v>
      </c>
      <c r="U457" s="12">
        <v>0.44567000000000001</v>
      </c>
      <c r="V457" s="12">
        <v>27.77674</v>
      </c>
      <c r="W457" s="12">
        <v>100</v>
      </c>
      <c r="X457" s="12">
        <v>1E+16</v>
      </c>
      <c r="Y457" s="12">
        <v>6661000000000</v>
      </c>
    </row>
    <row r="458" spans="1:25">
      <c r="A458" s="12">
        <v>330</v>
      </c>
      <c r="B458" s="12" t="s">
        <v>332</v>
      </c>
      <c r="C458" s="12">
        <v>35.134</v>
      </c>
      <c r="D458" s="12">
        <v>0.53076999999999996</v>
      </c>
      <c r="E458" s="12">
        <v>30.068670000000001</v>
      </c>
      <c r="F458" s="12">
        <v>79.584100000000007</v>
      </c>
      <c r="G458" s="12">
        <v>12.7013</v>
      </c>
      <c r="H458" s="12">
        <v>0.44963999999999998</v>
      </c>
      <c r="I458" s="12">
        <v>28.247869999999999</v>
      </c>
      <c r="J458" s="12">
        <v>100</v>
      </c>
      <c r="K458" s="12">
        <v>1E+16</v>
      </c>
      <c r="L458" s="12">
        <v>8348000000000</v>
      </c>
      <c r="N458" s="12">
        <v>330</v>
      </c>
      <c r="O458" s="12" t="s">
        <v>332</v>
      </c>
      <c r="P458" s="12">
        <v>35.134</v>
      </c>
      <c r="Q458" s="12">
        <v>0.52483000000000002</v>
      </c>
      <c r="R458" s="12">
        <v>29.23996</v>
      </c>
      <c r="S458" s="12">
        <v>79.068899999999999</v>
      </c>
      <c r="T458" s="12">
        <v>12.133900000000001</v>
      </c>
      <c r="U458" s="12">
        <v>0.44241000000000003</v>
      </c>
      <c r="V458" s="12">
        <v>27.42671</v>
      </c>
      <c r="W458" s="12">
        <v>100</v>
      </c>
      <c r="X458" s="12">
        <v>1E+16</v>
      </c>
      <c r="Y458" s="12">
        <v>8348000000000</v>
      </c>
    </row>
    <row r="459" spans="1:25">
      <c r="A459" s="12">
        <v>330</v>
      </c>
      <c r="B459" s="12" t="s">
        <v>333</v>
      </c>
      <c r="C459" s="12">
        <v>35.134</v>
      </c>
      <c r="D459" s="12">
        <v>0.52746999999999999</v>
      </c>
      <c r="E459" s="12">
        <v>29.744579999999999</v>
      </c>
      <c r="F459" s="12">
        <v>79.487099999999998</v>
      </c>
      <c r="G459" s="12">
        <v>12.4711</v>
      </c>
      <c r="H459" s="12">
        <v>0.44652999999999998</v>
      </c>
      <c r="I459" s="12">
        <v>27.928640000000001</v>
      </c>
      <c r="J459" s="12">
        <v>100</v>
      </c>
      <c r="K459" s="12">
        <v>1E+16</v>
      </c>
      <c r="L459" s="12">
        <v>10460000000000</v>
      </c>
      <c r="N459" s="12">
        <v>330</v>
      </c>
      <c r="O459" s="12" t="s">
        <v>333</v>
      </c>
      <c r="P459" s="12">
        <v>35.134</v>
      </c>
      <c r="Q459" s="12">
        <v>0.5212</v>
      </c>
      <c r="R459" s="12">
        <v>28.863040000000002</v>
      </c>
      <c r="S459" s="12">
        <v>78.978800000000007</v>
      </c>
      <c r="T459" s="12">
        <v>11.8811</v>
      </c>
      <c r="U459" s="12">
        <v>0.43911</v>
      </c>
      <c r="V459" s="12">
        <v>27.057220000000001</v>
      </c>
      <c r="W459" s="12">
        <v>100</v>
      </c>
      <c r="X459" s="12">
        <v>1E+16</v>
      </c>
      <c r="Y459" s="12">
        <v>10460000000000</v>
      </c>
    </row>
    <row r="460" spans="1:25">
      <c r="A460" s="12">
        <v>330</v>
      </c>
      <c r="B460" s="12" t="s">
        <v>334</v>
      </c>
      <c r="C460" s="12">
        <v>35.134</v>
      </c>
      <c r="D460" s="12">
        <v>0.52412000000000003</v>
      </c>
      <c r="E460" s="12">
        <v>29.397860000000001</v>
      </c>
      <c r="F460" s="12">
        <v>79.382099999999994</v>
      </c>
      <c r="G460" s="12">
        <v>12.2311</v>
      </c>
      <c r="H460" s="12">
        <v>0.44333</v>
      </c>
      <c r="I460" s="12">
        <v>27.589099999999998</v>
      </c>
      <c r="J460" s="12">
        <v>100</v>
      </c>
      <c r="K460" s="12">
        <v>1E+16</v>
      </c>
      <c r="L460" s="12">
        <v>13110000000000</v>
      </c>
      <c r="N460" s="12">
        <v>330</v>
      </c>
      <c r="O460" s="12" t="s">
        <v>334</v>
      </c>
      <c r="P460" s="12">
        <v>35.134</v>
      </c>
      <c r="Q460" s="12">
        <v>0.51749000000000001</v>
      </c>
      <c r="R460" s="12">
        <v>28.468910000000001</v>
      </c>
      <c r="S460" s="12">
        <v>78.891599999999997</v>
      </c>
      <c r="T460" s="12">
        <v>11.6225</v>
      </c>
      <c r="U460" s="12">
        <v>0.43575000000000003</v>
      </c>
      <c r="V460" s="12">
        <v>26.672350000000002</v>
      </c>
      <c r="W460" s="12">
        <v>100</v>
      </c>
      <c r="X460" s="12">
        <v>1E+16</v>
      </c>
      <c r="Y460" s="12">
        <v>13110000000000</v>
      </c>
    </row>
    <row r="461" spans="1:25">
      <c r="A461" s="12">
        <v>330</v>
      </c>
      <c r="B461" s="12" t="s">
        <v>335</v>
      </c>
      <c r="C461" s="12">
        <v>35.134</v>
      </c>
      <c r="D461" s="12">
        <v>0.52073999999999998</v>
      </c>
      <c r="E461" s="12">
        <v>29.030909999999999</v>
      </c>
      <c r="F461" s="12">
        <v>79.266900000000007</v>
      </c>
      <c r="G461" s="12">
        <v>11.9831</v>
      </c>
      <c r="H461" s="12">
        <v>0.44008999999999998</v>
      </c>
      <c r="I461" s="12">
        <v>27.228940000000001</v>
      </c>
      <c r="J461" s="12">
        <v>100</v>
      </c>
      <c r="K461" s="12">
        <v>1E+16</v>
      </c>
      <c r="L461" s="12">
        <v>16430000000000</v>
      </c>
      <c r="N461" s="12">
        <v>330</v>
      </c>
      <c r="O461" s="12" t="s">
        <v>335</v>
      </c>
      <c r="P461" s="12">
        <v>35.134</v>
      </c>
      <c r="Q461" s="12">
        <v>0.51376999999999995</v>
      </c>
      <c r="R461" s="12">
        <v>28.059280000000001</v>
      </c>
      <c r="S461" s="12">
        <v>78.796300000000002</v>
      </c>
      <c r="T461" s="12">
        <v>11.3592</v>
      </c>
      <c r="U461" s="12">
        <v>0.43236999999999998</v>
      </c>
      <c r="V461" s="12">
        <v>26.271809999999999</v>
      </c>
      <c r="W461" s="12">
        <v>100</v>
      </c>
      <c r="X461" s="12">
        <v>1E+16</v>
      </c>
      <c r="Y461" s="12">
        <v>16430000000000</v>
      </c>
    </row>
    <row r="462" spans="1:25">
      <c r="A462" s="12">
        <v>330</v>
      </c>
      <c r="B462" s="12" t="s">
        <v>336</v>
      </c>
      <c r="C462" s="12">
        <v>35.134</v>
      </c>
      <c r="D462" s="12">
        <v>0.51722000000000001</v>
      </c>
      <c r="E462" s="12">
        <v>28.64594</v>
      </c>
      <c r="F462" s="12">
        <v>79.160899999999998</v>
      </c>
      <c r="G462" s="12">
        <v>11.7287</v>
      </c>
      <c r="H462" s="12">
        <v>0.43679000000000001</v>
      </c>
      <c r="I462" s="12">
        <v>26.8523</v>
      </c>
      <c r="J462" s="12">
        <v>100</v>
      </c>
      <c r="K462" s="12">
        <v>1E+16</v>
      </c>
      <c r="L462" s="12">
        <v>20590000000000</v>
      </c>
      <c r="N462" s="12">
        <v>330</v>
      </c>
      <c r="O462" s="12" t="s">
        <v>336</v>
      </c>
      <c r="P462" s="12">
        <v>35.134</v>
      </c>
      <c r="Q462" s="12">
        <v>0.51007000000000002</v>
      </c>
      <c r="R462" s="12">
        <v>27.635370000000002</v>
      </c>
      <c r="S462" s="12">
        <v>78.688999999999993</v>
      </c>
      <c r="T462" s="12">
        <v>11.091900000000001</v>
      </c>
      <c r="U462" s="12">
        <v>0.42896000000000001</v>
      </c>
      <c r="V462" s="12">
        <v>25.858029999999999</v>
      </c>
      <c r="W462" s="12">
        <v>100</v>
      </c>
      <c r="X462" s="12">
        <v>1E+16</v>
      </c>
      <c r="Y462" s="12">
        <v>20590000000000</v>
      </c>
    </row>
    <row r="463" spans="1:25">
      <c r="A463" s="12">
        <v>330</v>
      </c>
      <c r="B463" s="12" t="s">
        <v>337</v>
      </c>
      <c r="C463" s="12">
        <v>35.134</v>
      </c>
      <c r="D463" s="12">
        <v>0.51370000000000005</v>
      </c>
      <c r="E463" s="12">
        <v>28.244810000000001</v>
      </c>
      <c r="F463" s="12">
        <v>79.046099999999996</v>
      </c>
      <c r="G463" s="12">
        <v>11.469099999999999</v>
      </c>
      <c r="H463" s="12">
        <v>0.43347000000000002</v>
      </c>
      <c r="I463" s="12">
        <v>26.459060000000001</v>
      </c>
      <c r="J463" s="12">
        <v>100</v>
      </c>
      <c r="K463" s="12">
        <v>1E+16</v>
      </c>
      <c r="L463" s="12">
        <v>25810000000000</v>
      </c>
      <c r="N463" s="12">
        <v>330</v>
      </c>
      <c r="O463" s="12" t="s">
        <v>337</v>
      </c>
      <c r="P463" s="12">
        <v>35.134</v>
      </c>
      <c r="Q463" s="12">
        <v>0.50626000000000004</v>
      </c>
      <c r="R463" s="12">
        <v>27.198060000000002</v>
      </c>
      <c r="S463" s="12">
        <v>78.589200000000005</v>
      </c>
      <c r="T463" s="12">
        <v>10.821300000000001</v>
      </c>
      <c r="U463" s="12">
        <v>0.42552000000000001</v>
      </c>
      <c r="V463" s="12">
        <v>25.430810000000001</v>
      </c>
      <c r="W463" s="12">
        <v>100</v>
      </c>
      <c r="X463" s="12">
        <v>1E+16</v>
      </c>
      <c r="Y463" s="12">
        <v>25810000000000</v>
      </c>
    </row>
    <row r="464" spans="1:25">
      <c r="A464" s="12">
        <v>330</v>
      </c>
      <c r="B464" s="12" t="s">
        <v>338</v>
      </c>
      <c r="C464" s="12">
        <v>35.134</v>
      </c>
      <c r="D464" s="12">
        <v>0.51019000000000003</v>
      </c>
      <c r="E464" s="12">
        <v>27.82891</v>
      </c>
      <c r="F464" s="12">
        <v>78.921099999999996</v>
      </c>
      <c r="G464" s="12">
        <v>11.2052</v>
      </c>
      <c r="H464" s="12">
        <v>0.43008999999999997</v>
      </c>
      <c r="I464" s="12">
        <v>26.053190000000001</v>
      </c>
      <c r="J464" s="12">
        <v>100</v>
      </c>
      <c r="K464" s="12">
        <v>1E+16</v>
      </c>
      <c r="L464" s="12">
        <v>32340000000000</v>
      </c>
      <c r="N464" s="12">
        <v>330</v>
      </c>
      <c r="O464" s="12" t="s">
        <v>338</v>
      </c>
      <c r="P464" s="12">
        <v>35.134</v>
      </c>
      <c r="Q464" s="12">
        <v>0.50249999999999995</v>
      </c>
      <c r="R464" s="12">
        <v>26.747879999999999</v>
      </c>
      <c r="S464" s="12">
        <v>78.474100000000007</v>
      </c>
      <c r="T464" s="12">
        <v>10.547599999999999</v>
      </c>
      <c r="U464" s="12">
        <v>0.42204000000000003</v>
      </c>
      <c r="V464" s="12">
        <v>24.991890000000001</v>
      </c>
      <c r="W464" s="12">
        <v>100</v>
      </c>
      <c r="X464" s="12">
        <v>1E+16</v>
      </c>
      <c r="Y464" s="12">
        <v>32340000000000</v>
      </c>
    </row>
    <row r="465" spans="1:25">
      <c r="A465" s="12">
        <v>330</v>
      </c>
      <c r="B465" s="12" t="s">
        <v>339</v>
      </c>
      <c r="C465" s="12">
        <v>35.134</v>
      </c>
      <c r="D465" s="12">
        <v>0.50653000000000004</v>
      </c>
      <c r="E465" s="12">
        <v>27.399239999999999</v>
      </c>
      <c r="F465" s="12">
        <v>78.808400000000006</v>
      </c>
      <c r="G465" s="12">
        <v>10.9375</v>
      </c>
      <c r="H465" s="12">
        <v>0.42669000000000001</v>
      </c>
      <c r="I465" s="12">
        <v>25.633410000000001</v>
      </c>
      <c r="J465" s="12">
        <v>100</v>
      </c>
      <c r="K465" s="12">
        <v>1E+16</v>
      </c>
      <c r="L465" s="12">
        <v>40540000000000</v>
      </c>
      <c r="N465" s="12">
        <v>330</v>
      </c>
      <c r="O465" s="12" t="s">
        <v>339</v>
      </c>
      <c r="P465" s="12">
        <v>35.134</v>
      </c>
      <c r="Q465" s="12">
        <v>0.49870999999999999</v>
      </c>
      <c r="R465" s="12">
        <v>26.285270000000001</v>
      </c>
      <c r="S465" s="12">
        <v>78.354299999999995</v>
      </c>
      <c r="T465" s="12">
        <v>10.2712</v>
      </c>
      <c r="U465" s="12">
        <v>0.41854999999999998</v>
      </c>
      <c r="V465" s="12">
        <v>24.540379999999999</v>
      </c>
      <c r="W465" s="12">
        <v>100</v>
      </c>
      <c r="X465" s="12">
        <v>1E+16</v>
      </c>
      <c r="Y465" s="12">
        <v>40540000000000</v>
      </c>
    </row>
    <row r="466" spans="1:25">
      <c r="A466" s="12">
        <v>330</v>
      </c>
      <c r="B466" s="12" t="s">
        <v>340</v>
      </c>
      <c r="C466" s="12">
        <v>35.134</v>
      </c>
      <c r="D466" s="12">
        <v>0.50290999999999997</v>
      </c>
      <c r="E466" s="12">
        <v>26.95646</v>
      </c>
      <c r="F466" s="12">
        <v>78.682299999999998</v>
      </c>
      <c r="G466" s="12">
        <v>10.666600000000001</v>
      </c>
      <c r="H466" s="12">
        <v>0.42325000000000002</v>
      </c>
      <c r="I466" s="12">
        <v>25.201619999999998</v>
      </c>
      <c r="J466" s="12">
        <v>100</v>
      </c>
      <c r="K466" s="12">
        <v>1E+16</v>
      </c>
      <c r="L466" s="12">
        <v>50800000000000</v>
      </c>
      <c r="N466" s="12">
        <v>330</v>
      </c>
      <c r="O466" s="12" t="s">
        <v>340</v>
      </c>
      <c r="P466" s="12">
        <v>35.134</v>
      </c>
      <c r="Q466" s="12">
        <v>0.49486999999999998</v>
      </c>
      <c r="R466" s="12">
        <v>25.81061</v>
      </c>
      <c r="S466" s="12">
        <v>78.232600000000005</v>
      </c>
      <c r="T466" s="12">
        <v>9.9924999999999997</v>
      </c>
      <c r="U466" s="12">
        <v>0.41500999999999999</v>
      </c>
      <c r="V466" s="12">
        <v>24.07771</v>
      </c>
      <c r="W466" s="12">
        <v>100</v>
      </c>
      <c r="X466" s="12">
        <v>1E+16</v>
      </c>
      <c r="Y466" s="12">
        <v>50800000000000</v>
      </c>
    </row>
    <row r="467" spans="1:25">
      <c r="A467" s="12">
        <v>330</v>
      </c>
      <c r="B467" s="12" t="s">
        <v>341</v>
      </c>
      <c r="C467" s="12">
        <v>35.134</v>
      </c>
      <c r="D467" s="12">
        <v>0.49925000000000003</v>
      </c>
      <c r="E467" s="12">
        <v>26.501059999999999</v>
      </c>
      <c r="F467" s="12">
        <v>78.550899999999999</v>
      </c>
      <c r="G467" s="12">
        <v>10.392899999999999</v>
      </c>
      <c r="H467" s="12">
        <v>0.41977999999999999</v>
      </c>
      <c r="I467" s="12">
        <v>24.758230000000001</v>
      </c>
      <c r="J467" s="12">
        <v>100</v>
      </c>
      <c r="K467" s="12">
        <v>1E+16</v>
      </c>
      <c r="L467" s="12">
        <v>63670000000000</v>
      </c>
      <c r="N467" s="12">
        <v>330</v>
      </c>
      <c r="O467" s="12" t="s">
        <v>341</v>
      </c>
      <c r="P467" s="12">
        <v>35.134</v>
      </c>
      <c r="Q467" s="12">
        <v>0.49106</v>
      </c>
      <c r="R467" s="12">
        <v>25.324280000000002</v>
      </c>
      <c r="S467" s="12">
        <v>78.094999999999999</v>
      </c>
      <c r="T467" s="12">
        <v>9.7116000000000007</v>
      </c>
      <c r="U467" s="12">
        <v>0.41145999999999999</v>
      </c>
      <c r="V467" s="12">
        <v>23.60314</v>
      </c>
      <c r="W467" s="12">
        <v>100</v>
      </c>
      <c r="X467" s="12">
        <v>1E+16</v>
      </c>
      <c r="Y467" s="12">
        <v>63670000000000</v>
      </c>
    </row>
    <row r="468" spans="1:25">
      <c r="A468" s="12">
        <v>330</v>
      </c>
      <c r="B468" s="12" t="s">
        <v>342</v>
      </c>
      <c r="C468" s="12">
        <v>35.134</v>
      </c>
      <c r="D468" s="12">
        <v>0.4955</v>
      </c>
      <c r="E468" s="12">
        <v>26.0334</v>
      </c>
      <c r="F468" s="12">
        <v>78.425399999999996</v>
      </c>
      <c r="G468" s="12">
        <v>10.1166</v>
      </c>
      <c r="H468" s="12">
        <v>0.41627999999999998</v>
      </c>
      <c r="I468" s="12">
        <v>24.30237</v>
      </c>
      <c r="J468" s="12">
        <v>100</v>
      </c>
      <c r="K468" s="12">
        <v>1E+16</v>
      </c>
      <c r="L468" s="12">
        <v>79790000000000</v>
      </c>
      <c r="N468" s="12">
        <v>330</v>
      </c>
      <c r="O468" s="12" t="s">
        <v>342</v>
      </c>
      <c r="P468" s="12">
        <v>35.134</v>
      </c>
      <c r="Q468" s="12">
        <v>0.48715999999999998</v>
      </c>
      <c r="R468" s="12">
        <v>24.826740000000001</v>
      </c>
      <c r="S468" s="12">
        <v>77.960700000000003</v>
      </c>
      <c r="T468" s="12">
        <v>9.4290000000000003</v>
      </c>
      <c r="U468" s="12">
        <v>0.40786</v>
      </c>
      <c r="V468" s="12">
        <v>23.118040000000001</v>
      </c>
      <c r="W468" s="12">
        <v>100</v>
      </c>
      <c r="X468" s="12">
        <v>1E+16</v>
      </c>
      <c r="Y468" s="12">
        <v>79790000000000</v>
      </c>
    </row>
    <row r="469" spans="1:25">
      <c r="A469" s="12">
        <v>330</v>
      </c>
      <c r="B469" s="12" t="s">
        <v>343</v>
      </c>
      <c r="C469" s="12">
        <v>35.134</v>
      </c>
      <c r="D469" s="12">
        <v>0.49177999999999999</v>
      </c>
      <c r="E469" s="12">
        <v>25.55387</v>
      </c>
      <c r="F469" s="12">
        <v>78.285300000000007</v>
      </c>
      <c r="G469" s="12">
        <v>9.8379999999999992</v>
      </c>
      <c r="H469" s="12">
        <v>0.41272999999999999</v>
      </c>
      <c r="I469" s="12">
        <v>23.836790000000001</v>
      </c>
      <c r="J469" s="12">
        <v>100</v>
      </c>
      <c r="K469" s="12">
        <v>1E+16</v>
      </c>
      <c r="L469" s="12">
        <v>100000000000000</v>
      </c>
      <c r="N469" s="12">
        <v>330</v>
      </c>
      <c r="O469" s="12" t="s">
        <v>343</v>
      </c>
      <c r="P469" s="12">
        <v>35.134</v>
      </c>
      <c r="Q469" s="12">
        <v>0.48326000000000002</v>
      </c>
      <c r="R469" s="12">
        <v>24.318519999999999</v>
      </c>
      <c r="S469" s="12">
        <v>77.813000000000002</v>
      </c>
      <c r="T469" s="12">
        <v>9.1448</v>
      </c>
      <c r="U469" s="12">
        <v>0.40422999999999998</v>
      </c>
      <c r="V469" s="12">
        <v>22.622800000000002</v>
      </c>
      <c r="W469" s="12">
        <v>100</v>
      </c>
      <c r="X469" s="12">
        <v>1E+16</v>
      </c>
      <c r="Y469" s="12">
        <v>100000000000000</v>
      </c>
    </row>
    <row r="470" spans="1:25">
      <c r="A470" s="12">
        <v>330</v>
      </c>
      <c r="B470" s="12" t="s">
        <v>346</v>
      </c>
      <c r="C470" s="12">
        <v>35.134</v>
      </c>
      <c r="D470" s="12">
        <v>0.60150999999999999</v>
      </c>
      <c r="E470" s="12">
        <v>32.176690000000001</v>
      </c>
      <c r="F470" s="12">
        <v>81.494600000000005</v>
      </c>
      <c r="G470" s="12">
        <v>15.773099999999999</v>
      </c>
      <c r="H470" s="12">
        <v>0.51732999999999996</v>
      </c>
      <c r="I470" s="12">
        <v>30.489149999999999</v>
      </c>
      <c r="J470" s="12">
        <v>100</v>
      </c>
      <c r="K470" s="12">
        <v>1E+17</v>
      </c>
      <c r="L470" s="12">
        <v>1000000000</v>
      </c>
      <c r="N470" s="12">
        <v>330</v>
      </c>
      <c r="O470" s="12" t="s">
        <v>346</v>
      </c>
      <c r="P470" s="12">
        <v>35.134</v>
      </c>
      <c r="Q470" s="12">
        <v>0.60150999999999999</v>
      </c>
      <c r="R470" s="12">
        <v>32.176459999999999</v>
      </c>
      <c r="S470" s="12">
        <v>81.494600000000005</v>
      </c>
      <c r="T470" s="12">
        <v>15.7729</v>
      </c>
      <c r="U470" s="12">
        <v>0.51732999999999996</v>
      </c>
      <c r="V470" s="12">
        <v>30.488800000000001</v>
      </c>
      <c r="W470" s="12">
        <v>100</v>
      </c>
      <c r="X470" s="12">
        <v>1E+17</v>
      </c>
      <c r="Y470" s="12">
        <v>1000000000</v>
      </c>
    </row>
    <row r="471" spans="1:25">
      <c r="A471" s="12">
        <v>330</v>
      </c>
      <c r="B471" s="12" t="s">
        <v>347</v>
      </c>
      <c r="C471" s="12">
        <v>35.134</v>
      </c>
      <c r="D471" s="12">
        <v>0.60150999999999999</v>
      </c>
      <c r="E471" s="12">
        <v>32.176569999999998</v>
      </c>
      <c r="F471" s="12">
        <v>81.494600000000005</v>
      </c>
      <c r="G471" s="12">
        <v>15.773</v>
      </c>
      <c r="H471" s="12">
        <v>0.51732999999999996</v>
      </c>
      <c r="I471" s="12">
        <v>30.488959999999999</v>
      </c>
      <c r="J471" s="12">
        <v>100</v>
      </c>
      <c r="K471" s="12">
        <v>1E+17</v>
      </c>
      <c r="L471" s="12">
        <v>1253000000</v>
      </c>
      <c r="N471" s="12">
        <v>330</v>
      </c>
      <c r="O471" s="12" t="s">
        <v>347</v>
      </c>
      <c r="P471" s="12">
        <v>35.134</v>
      </c>
      <c r="Q471" s="12">
        <v>0.60150999999999999</v>
      </c>
      <c r="R471" s="12">
        <v>32.176270000000002</v>
      </c>
      <c r="S471" s="12">
        <v>81.494500000000002</v>
      </c>
      <c r="T471" s="12">
        <v>15.7727</v>
      </c>
      <c r="U471" s="12">
        <v>0.51731000000000005</v>
      </c>
      <c r="V471" s="12">
        <v>30.48967</v>
      </c>
      <c r="W471" s="12">
        <v>100</v>
      </c>
      <c r="X471" s="12">
        <v>1E+17</v>
      </c>
      <c r="Y471" s="12">
        <v>1253000000</v>
      </c>
    </row>
    <row r="472" spans="1:25">
      <c r="A472" s="12">
        <v>330</v>
      </c>
      <c r="B472" s="12" t="s">
        <v>348</v>
      </c>
      <c r="C472" s="12">
        <v>35.134</v>
      </c>
      <c r="D472" s="12">
        <v>0.60150999999999999</v>
      </c>
      <c r="E472" s="12">
        <v>32.176409999999997</v>
      </c>
      <c r="F472" s="12">
        <v>81.494600000000005</v>
      </c>
      <c r="G472" s="12">
        <v>15.7729</v>
      </c>
      <c r="H472" s="12">
        <v>0.51732999999999996</v>
      </c>
      <c r="I472" s="12">
        <v>30.488720000000001</v>
      </c>
      <c r="J472" s="12">
        <v>100</v>
      </c>
      <c r="K472" s="12">
        <v>1E+17</v>
      </c>
      <c r="L472" s="12">
        <v>1571000000</v>
      </c>
      <c r="N472" s="12">
        <v>330</v>
      </c>
      <c r="O472" s="12" t="s">
        <v>348</v>
      </c>
      <c r="P472" s="12">
        <v>35.134</v>
      </c>
      <c r="Q472" s="12">
        <v>0.60150999999999999</v>
      </c>
      <c r="R472" s="12">
        <v>32.176029999999997</v>
      </c>
      <c r="S472" s="12">
        <v>81.494500000000002</v>
      </c>
      <c r="T472" s="12">
        <v>15.772600000000001</v>
      </c>
      <c r="U472" s="12">
        <v>0.51731000000000005</v>
      </c>
      <c r="V472" s="12">
        <v>30.489329999999999</v>
      </c>
      <c r="W472" s="12">
        <v>100</v>
      </c>
      <c r="X472" s="12">
        <v>1E+17</v>
      </c>
      <c r="Y472" s="12">
        <v>1571000000</v>
      </c>
    </row>
    <row r="473" spans="1:25">
      <c r="A473" s="12">
        <v>330</v>
      </c>
      <c r="B473" s="12" t="s">
        <v>349</v>
      </c>
      <c r="C473" s="12">
        <v>35.134</v>
      </c>
      <c r="D473" s="12">
        <v>0.60150999999999999</v>
      </c>
      <c r="E473" s="12">
        <v>32.176200000000001</v>
      </c>
      <c r="F473" s="12">
        <v>81.494500000000002</v>
      </c>
      <c r="G473" s="12">
        <v>15.7727</v>
      </c>
      <c r="H473" s="12">
        <v>0.51731000000000005</v>
      </c>
      <c r="I473" s="12">
        <v>30.48958</v>
      </c>
      <c r="J473" s="12">
        <v>100</v>
      </c>
      <c r="K473" s="12">
        <v>1E+17</v>
      </c>
      <c r="L473" s="12">
        <v>1968000000</v>
      </c>
      <c r="N473" s="12">
        <v>330</v>
      </c>
      <c r="O473" s="12" t="s">
        <v>349</v>
      </c>
      <c r="P473" s="12">
        <v>35.134</v>
      </c>
      <c r="Q473" s="12">
        <v>0.60150999999999999</v>
      </c>
      <c r="R473" s="12">
        <v>32.175739999999998</v>
      </c>
      <c r="S473" s="12">
        <v>81.494399999999999</v>
      </c>
      <c r="T473" s="12">
        <v>15.7723</v>
      </c>
      <c r="U473" s="12">
        <v>0.51731000000000005</v>
      </c>
      <c r="V473" s="12">
        <v>30.488890000000001</v>
      </c>
      <c r="W473" s="12">
        <v>100</v>
      </c>
      <c r="X473" s="12">
        <v>1E+17</v>
      </c>
      <c r="Y473" s="12">
        <v>1968000000</v>
      </c>
    </row>
    <row r="474" spans="1:25">
      <c r="A474" s="12">
        <v>330</v>
      </c>
      <c r="B474" s="12" t="s">
        <v>350</v>
      </c>
      <c r="C474" s="12">
        <v>35.134</v>
      </c>
      <c r="D474" s="12">
        <v>0.60150999999999999</v>
      </c>
      <c r="E474" s="12">
        <v>32.17595</v>
      </c>
      <c r="F474" s="12">
        <v>81.494500000000002</v>
      </c>
      <c r="G474" s="12">
        <v>15.772500000000001</v>
      </c>
      <c r="H474" s="12">
        <v>0.51731000000000005</v>
      </c>
      <c r="I474" s="12">
        <v>30.4892</v>
      </c>
      <c r="J474" s="12">
        <v>100</v>
      </c>
      <c r="K474" s="12">
        <v>1E+17</v>
      </c>
      <c r="L474" s="12">
        <v>2467000000</v>
      </c>
      <c r="N474" s="12">
        <v>330</v>
      </c>
      <c r="O474" s="12" t="s">
        <v>350</v>
      </c>
      <c r="P474" s="12">
        <v>35.134</v>
      </c>
      <c r="Q474" s="12">
        <v>0.60150000000000003</v>
      </c>
      <c r="R474" s="12">
        <v>32.175370000000001</v>
      </c>
      <c r="S474" s="12">
        <v>81.494</v>
      </c>
      <c r="T474" s="12">
        <v>15.772</v>
      </c>
      <c r="U474" s="12">
        <v>0.51732999999999996</v>
      </c>
      <c r="V474" s="12">
        <v>30.487100000000002</v>
      </c>
      <c r="W474" s="12">
        <v>100</v>
      </c>
      <c r="X474" s="12">
        <v>1E+17</v>
      </c>
      <c r="Y474" s="12">
        <v>2467000000</v>
      </c>
    </row>
    <row r="475" spans="1:25">
      <c r="A475" s="12">
        <v>330</v>
      </c>
      <c r="B475" s="12" t="s">
        <v>351</v>
      </c>
      <c r="C475" s="12">
        <v>35.134</v>
      </c>
      <c r="D475" s="12">
        <v>0.60150000000000003</v>
      </c>
      <c r="E475" s="12">
        <v>32.175640000000001</v>
      </c>
      <c r="F475" s="12">
        <v>81.494399999999999</v>
      </c>
      <c r="G475" s="12">
        <v>15.7723</v>
      </c>
      <c r="H475" s="12">
        <v>0.51731000000000005</v>
      </c>
      <c r="I475" s="12">
        <v>30.48874</v>
      </c>
      <c r="J475" s="12">
        <v>100</v>
      </c>
      <c r="K475" s="12">
        <v>1E+17</v>
      </c>
      <c r="L475" s="12">
        <v>3092000000</v>
      </c>
      <c r="N475" s="12">
        <v>330</v>
      </c>
      <c r="O475" s="12" t="s">
        <v>351</v>
      </c>
      <c r="P475" s="12">
        <v>35.134</v>
      </c>
      <c r="Q475" s="12">
        <v>0.60150000000000003</v>
      </c>
      <c r="R475" s="12">
        <v>32.174900000000001</v>
      </c>
      <c r="S475" s="12">
        <v>81.493899999999996</v>
      </c>
      <c r="T475" s="12">
        <v>15.771699999999999</v>
      </c>
      <c r="U475" s="12">
        <v>0.51732999999999996</v>
      </c>
      <c r="V475" s="12">
        <v>30.486419999999999</v>
      </c>
      <c r="W475" s="12">
        <v>100</v>
      </c>
      <c r="X475" s="12">
        <v>1E+17</v>
      </c>
      <c r="Y475" s="12">
        <v>3092000000</v>
      </c>
    </row>
    <row r="476" spans="1:25">
      <c r="A476" s="12">
        <v>330</v>
      </c>
      <c r="B476" s="12" t="s">
        <v>352</v>
      </c>
      <c r="C476" s="12">
        <v>35.134</v>
      </c>
      <c r="D476" s="12">
        <v>0.60150000000000003</v>
      </c>
      <c r="E476" s="12">
        <v>32.175240000000002</v>
      </c>
      <c r="F476" s="12">
        <v>81.494</v>
      </c>
      <c r="G476" s="12">
        <v>15.7719</v>
      </c>
      <c r="H476" s="12">
        <v>0.51732999999999996</v>
      </c>
      <c r="I476" s="12">
        <v>30.486899999999999</v>
      </c>
      <c r="J476" s="12">
        <v>100</v>
      </c>
      <c r="K476" s="12">
        <v>1E+17</v>
      </c>
      <c r="L476" s="12">
        <v>3875000000</v>
      </c>
      <c r="N476" s="12">
        <v>330</v>
      </c>
      <c r="O476" s="12" t="s">
        <v>352</v>
      </c>
      <c r="P476" s="12">
        <v>35.134</v>
      </c>
      <c r="Q476" s="12">
        <v>0.60148999999999997</v>
      </c>
      <c r="R476" s="12">
        <v>32.174320000000002</v>
      </c>
      <c r="S476" s="12">
        <v>81.493799999999993</v>
      </c>
      <c r="T476" s="12">
        <v>15.7712</v>
      </c>
      <c r="U476" s="12">
        <v>0.51732999999999996</v>
      </c>
      <c r="V476" s="12">
        <v>30.48556</v>
      </c>
      <c r="W476" s="12">
        <v>100</v>
      </c>
      <c r="X476" s="12">
        <v>1E+17</v>
      </c>
      <c r="Y476" s="12">
        <v>3875000000</v>
      </c>
    </row>
    <row r="477" spans="1:25">
      <c r="A477" s="12">
        <v>330</v>
      </c>
      <c r="B477" s="12" t="s">
        <v>353</v>
      </c>
      <c r="C477" s="12">
        <v>35.134</v>
      </c>
      <c r="D477" s="12">
        <v>0.60150000000000003</v>
      </c>
      <c r="E477" s="12">
        <v>32.17474</v>
      </c>
      <c r="F477" s="12">
        <v>81.493899999999996</v>
      </c>
      <c r="G477" s="12">
        <v>15.7715</v>
      </c>
      <c r="H477" s="12">
        <v>0.51732999999999996</v>
      </c>
      <c r="I477" s="12">
        <v>30.486170000000001</v>
      </c>
      <c r="J477" s="12">
        <v>100</v>
      </c>
      <c r="K477" s="12">
        <v>1E+17</v>
      </c>
      <c r="L477" s="12">
        <v>4856000000</v>
      </c>
      <c r="N477" s="12">
        <v>330</v>
      </c>
      <c r="O477" s="12" t="s">
        <v>353</v>
      </c>
      <c r="P477" s="12">
        <v>35.134</v>
      </c>
      <c r="Q477" s="12">
        <v>0.60148999999999997</v>
      </c>
      <c r="R477" s="12">
        <v>32.173589999999997</v>
      </c>
      <c r="S477" s="12">
        <v>81.493600000000001</v>
      </c>
      <c r="T477" s="12">
        <v>15.7707</v>
      </c>
      <c r="U477" s="12">
        <v>0.51731000000000005</v>
      </c>
      <c r="V477" s="12">
        <v>30.48564</v>
      </c>
      <c r="W477" s="12">
        <v>100</v>
      </c>
      <c r="X477" s="12">
        <v>1E+17</v>
      </c>
      <c r="Y477" s="12">
        <v>4856000000</v>
      </c>
    </row>
    <row r="478" spans="1:25">
      <c r="A478" s="12">
        <v>330</v>
      </c>
      <c r="B478" s="12" t="s">
        <v>354</v>
      </c>
      <c r="C478" s="12">
        <v>35.134</v>
      </c>
      <c r="D478" s="12">
        <v>0.60148999999999997</v>
      </c>
      <c r="E478" s="12">
        <v>32.174120000000002</v>
      </c>
      <c r="F478" s="12">
        <v>81.493799999999993</v>
      </c>
      <c r="G478" s="12">
        <v>15.771100000000001</v>
      </c>
      <c r="H478" s="12">
        <v>0.51731000000000005</v>
      </c>
      <c r="I478" s="12">
        <v>30.4864</v>
      </c>
      <c r="J478" s="12">
        <v>100</v>
      </c>
      <c r="K478" s="12">
        <v>1E+17</v>
      </c>
      <c r="L478" s="12">
        <v>6086000000</v>
      </c>
      <c r="N478" s="12">
        <v>330</v>
      </c>
      <c r="O478" s="12" t="s">
        <v>354</v>
      </c>
      <c r="P478" s="12">
        <v>35.134</v>
      </c>
      <c r="Q478" s="12">
        <v>0.60148000000000001</v>
      </c>
      <c r="R478" s="12">
        <v>32.17268</v>
      </c>
      <c r="S478" s="12">
        <v>81.493399999999994</v>
      </c>
      <c r="T478" s="12">
        <v>15.77</v>
      </c>
      <c r="U478" s="12">
        <v>0.51731000000000005</v>
      </c>
      <c r="V478" s="12">
        <v>30.484300000000001</v>
      </c>
      <c r="W478" s="12">
        <v>100</v>
      </c>
      <c r="X478" s="12">
        <v>1E+17</v>
      </c>
      <c r="Y478" s="12">
        <v>6086000000</v>
      </c>
    </row>
    <row r="479" spans="1:25">
      <c r="A479" s="12">
        <v>330</v>
      </c>
      <c r="B479" s="12" t="s">
        <v>355</v>
      </c>
      <c r="C479" s="12">
        <v>35.134</v>
      </c>
      <c r="D479" s="12">
        <v>0.60148999999999997</v>
      </c>
      <c r="E479" s="12">
        <v>32.173340000000003</v>
      </c>
      <c r="F479" s="12">
        <v>81.493600000000001</v>
      </c>
      <c r="G479" s="12">
        <v>15.7705</v>
      </c>
      <c r="H479" s="12">
        <v>0.51731000000000005</v>
      </c>
      <c r="I479" s="12">
        <v>30.485250000000001</v>
      </c>
      <c r="J479" s="12">
        <v>100</v>
      </c>
      <c r="K479" s="12">
        <v>1E+17</v>
      </c>
      <c r="L479" s="12">
        <v>7627000000</v>
      </c>
      <c r="N479" s="12">
        <v>330</v>
      </c>
      <c r="O479" s="12" t="s">
        <v>355</v>
      </c>
      <c r="P479" s="12">
        <v>35.134</v>
      </c>
      <c r="Q479" s="12">
        <v>0.60146999999999995</v>
      </c>
      <c r="R479" s="12">
        <v>32.171529999999997</v>
      </c>
      <c r="S479" s="12">
        <v>81.493099999999998</v>
      </c>
      <c r="T479" s="12">
        <v>15.7691</v>
      </c>
      <c r="U479" s="12">
        <v>0.51729999999999998</v>
      </c>
      <c r="V479" s="12">
        <v>30.48376</v>
      </c>
      <c r="W479" s="12">
        <v>100</v>
      </c>
      <c r="X479" s="12">
        <v>1E+17</v>
      </c>
      <c r="Y479" s="12">
        <v>7627000000</v>
      </c>
    </row>
    <row r="480" spans="1:25">
      <c r="A480" s="12">
        <v>330</v>
      </c>
      <c r="B480" s="12" t="s">
        <v>356</v>
      </c>
      <c r="C480" s="12">
        <v>35.134</v>
      </c>
      <c r="D480" s="12">
        <v>0.60148000000000001</v>
      </c>
      <c r="E480" s="12">
        <v>32.172359999999998</v>
      </c>
      <c r="F480" s="12">
        <v>81.493399999999994</v>
      </c>
      <c r="G480" s="12">
        <v>15.7697</v>
      </c>
      <c r="H480" s="12">
        <v>0.51731000000000005</v>
      </c>
      <c r="I480" s="12">
        <v>30.483809999999998</v>
      </c>
      <c r="J480" s="12">
        <v>100</v>
      </c>
      <c r="K480" s="12">
        <v>1E+17</v>
      </c>
      <c r="L480" s="12">
        <v>9559000000</v>
      </c>
      <c r="N480" s="12">
        <v>330</v>
      </c>
      <c r="O480" s="12" t="s">
        <v>356</v>
      </c>
      <c r="P480" s="12">
        <v>35.134</v>
      </c>
      <c r="Q480" s="12">
        <v>0.60145999999999999</v>
      </c>
      <c r="R480" s="12">
        <v>32.170099999999998</v>
      </c>
      <c r="S480" s="12">
        <v>81.492699999999999</v>
      </c>
      <c r="T480" s="12">
        <v>15.768000000000001</v>
      </c>
      <c r="U480" s="12">
        <v>0.51729999999999998</v>
      </c>
      <c r="V480" s="12">
        <v>30.481660000000002</v>
      </c>
      <c r="W480" s="12">
        <v>100</v>
      </c>
      <c r="X480" s="12">
        <v>1E+17</v>
      </c>
      <c r="Y480" s="12">
        <v>9559000000</v>
      </c>
    </row>
    <row r="481" spans="1:25">
      <c r="A481" s="12">
        <v>330</v>
      </c>
      <c r="B481" s="12" t="s">
        <v>357</v>
      </c>
      <c r="C481" s="12">
        <v>35.134</v>
      </c>
      <c r="D481" s="12">
        <v>0.60146999999999995</v>
      </c>
      <c r="E481" s="12">
        <v>32.171140000000001</v>
      </c>
      <c r="F481" s="12">
        <v>81.493099999999998</v>
      </c>
      <c r="G481" s="12">
        <v>15.768800000000001</v>
      </c>
      <c r="H481" s="12">
        <v>0.51729999999999998</v>
      </c>
      <c r="I481" s="12">
        <v>30.483160000000002</v>
      </c>
      <c r="J481" s="12">
        <v>100</v>
      </c>
      <c r="K481" s="12">
        <v>1E+17</v>
      </c>
      <c r="L481" s="12">
        <v>11980000000</v>
      </c>
      <c r="N481" s="12">
        <v>330</v>
      </c>
      <c r="O481" s="12" t="s">
        <v>357</v>
      </c>
      <c r="P481" s="12">
        <v>35.134</v>
      </c>
      <c r="Q481" s="12">
        <v>0.60143999999999997</v>
      </c>
      <c r="R481" s="12">
        <v>32.168300000000002</v>
      </c>
      <c r="S481" s="12">
        <v>81.4923</v>
      </c>
      <c r="T481" s="12">
        <v>15.7666</v>
      </c>
      <c r="U481" s="12">
        <v>0.51727000000000001</v>
      </c>
      <c r="V481" s="12">
        <v>30.480170000000001</v>
      </c>
      <c r="W481" s="12">
        <v>100</v>
      </c>
      <c r="X481" s="12">
        <v>1E+17</v>
      </c>
      <c r="Y481" s="12">
        <v>11980000000</v>
      </c>
    </row>
    <row r="482" spans="1:25">
      <c r="A482" s="12">
        <v>330</v>
      </c>
      <c r="B482" s="12" t="s">
        <v>358</v>
      </c>
      <c r="C482" s="12">
        <v>35.134</v>
      </c>
      <c r="D482" s="12">
        <v>0.60145000000000004</v>
      </c>
      <c r="E482" s="12">
        <v>32.169600000000003</v>
      </c>
      <c r="F482" s="12">
        <v>81.492800000000003</v>
      </c>
      <c r="G482" s="12">
        <v>15.7676</v>
      </c>
      <c r="H482" s="12">
        <v>0.51727000000000001</v>
      </c>
      <c r="I482" s="12">
        <v>30.482050000000001</v>
      </c>
      <c r="J482" s="12">
        <v>100</v>
      </c>
      <c r="K482" s="12">
        <v>1E+17</v>
      </c>
      <c r="L482" s="12">
        <v>15010000000</v>
      </c>
      <c r="N482" s="12">
        <v>330</v>
      </c>
      <c r="O482" s="12" t="s">
        <v>358</v>
      </c>
      <c r="P482" s="12">
        <v>35.134</v>
      </c>
      <c r="Q482" s="12">
        <v>0.60141999999999995</v>
      </c>
      <c r="R482" s="12">
        <v>32.166049999999998</v>
      </c>
      <c r="S482" s="12">
        <v>81.491699999999994</v>
      </c>
      <c r="T482" s="12">
        <v>15.764900000000001</v>
      </c>
      <c r="U482" s="12">
        <v>0.51726000000000005</v>
      </c>
      <c r="V482" s="12">
        <v>30.478010000000001</v>
      </c>
      <c r="W482" s="12">
        <v>100</v>
      </c>
      <c r="X482" s="12">
        <v>1E+17</v>
      </c>
      <c r="Y482" s="12">
        <v>15010000000</v>
      </c>
    </row>
    <row r="483" spans="1:25">
      <c r="A483" s="12">
        <v>330</v>
      </c>
      <c r="B483" s="12" t="s">
        <v>359</v>
      </c>
      <c r="C483" s="12">
        <v>35.134</v>
      </c>
      <c r="D483" s="12">
        <v>0.60143999999999997</v>
      </c>
      <c r="E483" s="12">
        <v>32.167679999999997</v>
      </c>
      <c r="F483" s="12">
        <v>81.4923</v>
      </c>
      <c r="G483" s="12">
        <v>15.7661</v>
      </c>
      <c r="H483" s="12">
        <v>0.51727000000000001</v>
      </c>
      <c r="I483" s="12">
        <v>30.479209999999998</v>
      </c>
      <c r="J483" s="12">
        <v>100</v>
      </c>
      <c r="K483" s="12">
        <v>1E+17</v>
      </c>
      <c r="L483" s="12">
        <v>18820000000</v>
      </c>
      <c r="N483" s="12">
        <v>330</v>
      </c>
      <c r="O483" s="12" t="s">
        <v>359</v>
      </c>
      <c r="P483" s="12">
        <v>35.134</v>
      </c>
      <c r="Q483" s="12">
        <v>0.60140000000000005</v>
      </c>
      <c r="R483" s="12">
        <v>32.163229999999999</v>
      </c>
      <c r="S483" s="12">
        <v>81.491</v>
      </c>
      <c r="T483" s="12">
        <v>15.7628</v>
      </c>
      <c r="U483" s="12">
        <v>0.51724000000000003</v>
      </c>
      <c r="V483" s="12">
        <v>30.47503</v>
      </c>
      <c r="W483" s="12">
        <v>100</v>
      </c>
      <c r="X483" s="12">
        <v>1E+17</v>
      </c>
      <c r="Y483" s="12">
        <v>18820000000</v>
      </c>
    </row>
    <row r="484" spans="1:25">
      <c r="A484" s="12">
        <v>330</v>
      </c>
      <c r="B484" s="12" t="s">
        <v>360</v>
      </c>
      <c r="C484" s="12">
        <v>35.134</v>
      </c>
      <c r="D484" s="12">
        <v>0.60141999999999995</v>
      </c>
      <c r="E484" s="12">
        <v>32.16527</v>
      </c>
      <c r="F484" s="12">
        <v>81.491799999999998</v>
      </c>
      <c r="G484" s="12">
        <v>15.7643</v>
      </c>
      <c r="H484" s="12">
        <v>0.51726000000000005</v>
      </c>
      <c r="I484" s="12">
        <v>30.47682</v>
      </c>
      <c r="J484" s="12">
        <v>100</v>
      </c>
      <c r="K484" s="12">
        <v>1E+17</v>
      </c>
      <c r="L484" s="12">
        <v>23580000000</v>
      </c>
      <c r="N484" s="12">
        <v>330</v>
      </c>
      <c r="O484" s="12" t="s">
        <v>360</v>
      </c>
      <c r="P484" s="12">
        <v>35.134</v>
      </c>
      <c r="Q484" s="12">
        <v>0.60136999999999996</v>
      </c>
      <c r="R484" s="12">
        <v>32.159709999999997</v>
      </c>
      <c r="S484" s="12">
        <v>81.490099999999998</v>
      </c>
      <c r="T484" s="12">
        <v>15.7601</v>
      </c>
      <c r="U484" s="12">
        <v>0.51719999999999999</v>
      </c>
      <c r="V484" s="12">
        <v>30.472149999999999</v>
      </c>
      <c r="W484" s="12">
        <v>100</v>
      </c>
      <c r="X484" s="12">
        <v>1E+17</v>
      </c>
      <c r="Y484" s="12">
        <v>23580000000</v>
      </c>
    </row>
    <row r="485" spans="1:25">
      <c r="A485" s="12">
        <v>330</v>
      </c>
      <c r="B485" s="12" t="s">
        <v>361</v>
      </c>
      <c r="C485" s="12">
        <v>35.134</v>
      </c>
      <c r="D485" s="12">
        <v>0.60138999999999998</v>
      </c>
      <c r="E485" s="12">
        <v>32.162260000000003</v>
      </c>
      <c r="F485" s="12">
        <v>81.491100000000003</v>
      </c>
      <c r="G485" s="12">
        <v>15.762</v>
      </c>
      <c r="H485" s="12">
        <v>0.51722000000000001</v>
      </c>
      <c r="I485" s="12">
        <v>30.474679999999999</v>
      </c>
      <c r="J485" s="12">
        <v>100</v>
      </c>
      <c r="K485" s="12">
        <v>1E+17</v>
      </c>
      <c r="L485" s="12">
        <v>29550000000</v>
      </c>
      <c r="N485" s="12">
        <v>330</v>
      </c>
      <c r="O485" s="12" t="s">
        <v>361</v>
      </c>
      <c r="P485" s="12">
        <v>35.134</v>
      </c>
      <c r="Q485" s="12">
        <v>0.60133000000000003</v>
      </c>
      <c r="R485" s="12">
        <v>32.155299999999997</v>
      </c>
      <c r="S485" s="12">
        <v>81.489000000000004</v>
      </c>
      <c r="T485" s="12">
        <v>15.7568</v>
      </c>
      <c r="U485" s="12">
        <v>0.51715999999999995</v>
      </c>
      <c r="V485" s="12">
        <v>30.467980000000001</v>
      </c>
      <c r="W485" s="12">
        <v>100</v>
      </c>
      <c r="X485" s="12">
        <v>1E+17</v>
      </c>
      <c r="Y485" s="12">
        <v>29550000000</v>
      </c>
    </row>
    <row r="486" spans="1:25">
      <c r="A486" s="12">
        <v>330</v>
      </c>
      <c r="B486" s="12" t="s">
        <v>362</v>
      </c>
      <c r="C486" s="12">
        <v>35.134</v>
      </c>
      <c r="D486" s="12">
        <v>0.60136000000000001</v>
      </c>
      <c r="E486" s="12">
        <v>32.15849</v>
      </c>
      <c r="F486" s="12">
        <v>81.490200000000002</v>
      </c>
      <c r="G486" s="12">
        <v>15.7591</v>
      </c>
      <c r="H486" s="12">
        <v>0.51719999999999999</v>
      </c>
      <c r="I486" s="12">
        <v>30.470279999999999</v>
      </c>
      <c r="J486" s="12">
        <v>100</v>
      </c>
      <c r="K486" s="12">
        <v>1E+17</v>
      </c>
      <c r="L486" s="12">
        <v>37040000000</v>
      </c>
      <c r="N486" s="12">
        <v>330</v>
      </c>
      <c r="O486" s="12" t="s">
        <v>362</v>
      </c>
      <c r="P486" s="12">
        <v>35.134</v>
      </c>
      <c r="Q486" s="12">
        <v>0.60128999999999999</v>
      </c>
      <c r="R486" s="12">
        <v>32.14978</v>
      </c>
      <c r="S486" s="12">
        <v>81.4876</v>
      </c>
      <c r="T486" s="12">
        <v>15.752599999999999</v>
      </c>
      <c r="U486" s="12">
        <v>0.51712000000000002</v>
      </c>
      <c r="V486" s="12">
        <v>30.46218</v>
      </c>
      <c r="W486" s="12">
        <v>100</v>
      </c>
      <c r="X486" s="12">
        <v>1E+17</v>
      </c>
      <c r="Y486" s="12">
        <v>37040000000</v>
      </c>
    </row>
    <row r="487" spans="1:25">
      <c r="A487" s="12">
        <v>330</v>
      </c>
      <c r="B487" s="12" t="s">
        <v>363</v>
      </c>
      <c r="C487" s="12">
        <v>35.134</v>
      </c>
      <c r="D487" s="12">
        <v>0.60131999999999997</v>
      </c>
      <c r="E487" s="12">
        <v>32.153770000000002</v>
      </c>
      <c r="F487" s="12">
        <v>81.489099999999993</v>
      </c>
      <c r="G487" s="12">
        <v>15.755599999999999</v>
      </c>
      <c r="H487" s="12">
        <v>0.51715999999999995</v>
      </c>
      <c r="I487" s="12">
        <v>30.46564</v>
      </c>
      <c r="J487" s="12">
        <v>100</v>
      </c>
      <c r="K487" s="12">
        <v>1E+17</v>
      </c>
      <c r="L487" s="12">
        <v>46420000000</v>
      </c>
      <c r="N487" s="12">
        <v>330</v>
      </c>
      <c r="O487" s="12" t="s">
        <v>363</v>
      </c>
      <c r="P487" s="12">
        <v>35.134</v>
      </c>
      <c r="Q487" s="12">
        <v>0.60123000000000004</v>
      </c>
      <c r="R487" s="12">
        <v>32.142879999999998</v>
      </c>
      <c r="S487" s="12">
        <v>81.485900000000001</v>
      </c>
      <c r="T487" s="12">
        <v>15.747299999999999</v>
      </c>
      <c r="U487" s="12">
        <v>0.51705999999999996</v>
      </c>
      <c r="V487" s="12">
        <v>30.45551</v>
      </c>
      <c r="W487" s="12">
        <v>100</v>
      </c>
      <c r="X487" s="12">
        <v>1E+17</v>
      </c>
      <c r="Y487" s="12">
        <v>46420000000</v>
      </c>
    </row>
    <row r="488" spans="1:25">
      <c r="A488" s="12">
        <v>330</v>
      </c>
      <c r="B488" s="12" t="s">
        <v>364</v>
      </c>
      <c r="C488" s="12">
        <v>35.134</v>
      </c>
      <c r="D488" s="12">
        <v>0.60126000000000002</v>
      </c>
      <c r="E488" s="12">
        <v>32.147869999999998</v>
      </c>
      <c r="F488" s="12">
        <v>81.487799999999993</v>
      </c>
      <c r="G488" s="12">
        <v>15.751099999999999</v>
      </c>
      <c r="H488" s="12">
        <v>0.5171</v>
      </c>
      <c r="I488" s="12">
        <v>30.4604</v>
      </c>
      <c r="J488" s="12">
        <v>100</v>
      </c>
      <c r="K488" s="12">
        <v>1E+17</v>
      </c>
      <c r="L488" s="12">
        <v>58170000000</v>
      </c>
      <c r="N488" s="12">
        <v>330</v>
      </c>
      <c r="O488" s="12" t="s">
        <v>364</v>
      </c>
      <c r="P488" s="12">
        <v>35.134</v>
      </c>
      <c r="Q488" s="12">
        <v>0.60116000000000003</v>
      </c>
      <c r="R488" s="12">
        <v>32.134259999999998</v>
      </c>
      <c r="S488" s="12">
        <v>81.483800000000002</v>
      </c>
      <c r="T488" s="12">
        <v>15.7408</v>
      </c>
      <c r="U488" s="12">
        <v>0.51698</v>
      </c>
      <c r="V488" s="12">
        <v>30.447469999999999</v>
      </c>
      <c r="W488" s="12">
        <v>100</v>
      </c>
      <c r="X488" s="12">
        <v>1E+17</v>
      </c>
      <c r="Y488" s="12">
        <v>58170000000</v>
      </c>
    </row>
    <row r="489" spans="1:25">
      <c r="A489" s="12">
        <v>330</v>
      </c>
      <c r="B489" s="12" t="s">
        <v>365</v>
      </c>
      <c r="C489" s="12">
        <v>35.134</v>
      </c>
      <c r="D489" s="12">
        <v>0.60119999999999996</v>
      </c>
      <c r="E489" s="12">
        <v>32.140500000000003</v>
      </c>
      <c r="F489" s="12">
        <v>81.486099999999993</v>
      </c>
      <c r="G489" s="12">
        <v>15.7455</v>
      </c>
      <c r="H489" s="12">
        <v>0.51704000000000006</v>
      </c>
      <c r="I489" s="12">
        <v>30.453009999999999</v>
      </c>
      <c r="J489" s="12">
        <v>100</v>
      </c>
      <c r="K489" s="12">
        <v>1E+17</v>
      </c>
      <c r="L489" s="12">
        <v>72900000000</v>
      </c>
      <c r="N489" s="12">
        <v>330</v>
      </c>
      <c r="O489" s="12" t="s">
        <v>365</v>
      </c>
      <c r="P489" s="12">
        <v>35.134</v>
      </c>
      <c r="Q489" s="12">
        <v>0.60106999999999999</v>
      </c>
      <c r="R489" s="12">
        <v>32.1235</v>
      </c>
      <c r="S489" s="12">
        <v>81.481099999999998</v>
      </c>
      <c r="T489" s="12">
        <v>15.732699999999999</v>
      </c>
      <c r="U489" s="12">
        <v>0.51690000000000003</v>
      </c>
      <c r="V489" s="12">
        <v>30.436309999999999</v>
      </c>
      <c r="W489" s="12">
        <v>100</v>
      </c>
      <c r="X489" s="12">
        <v>1E+17</v>
      </c>
      <c r="Y489" s="12">
        <v>72900000000</v>
      </c>
    </row>
    <row r="490" spans="1:25">
      <c r="A490" s="12">
        <v>330</v>
      </c>
      <c r="B490" s="12" t="s">
        <v>366</v>
      </c>
      <c r="C490" s="12">
        <v>35.134</v>
      </c>
      <c r="D490" s="12">
        <v>0.60111999999999999</v>
      </c>
      <c r="E490" s="12">
        <v>32.13129</v>
      </c>
      <c r="F490" s="12">
        <v>81.483999999999995</v>
      </c>
      <c r="G490" s="12">
        <v>15.7385</v>
      </c>
      <c r="H490" s="12">
        <v>0.51695999999999998</v>
      </c>
      <c r="I490" s="12">
        <v>30.44406</v>
      </c>
      <c r="J490" s="12">
        <v>100</v>
      </c>
      <c r="K490" s="12">
        <v>1E+17</v>
      </c>
      <c r="L490" s="12">
        <v>91370000000</v>
      </c>
      <c r="N490" s="12">
        <v>330</v>
      </c>
      <c r="O490" s="12" t="s">
        <v>366</v>
      </c>
      <c r="P490" s="12">
        <v>35.134</v>
      </c>
      <c r="Q490" s="12">
        <v>0.60094999999999998</v>
      </c>
      <c r="R490" s="12">
        <v>32.110080000000004</v>
      </c>
      <c r="S490" s="12">
        <v>81.477800000000002</v>
      </c>
      <c r="T490" s="12">
        <v>15.7225</v>
      </c>
      <c r="U490" s="12">
        <v>0.51678999999999997</v>
      </c>
      <c r="V490" s="12">
        <v>30.423549999999999</v>
      </c>
      <c r="W490" s="12">
        <v>100</v>
      </c>
      <c r="X490" s="12">
        <v>1E+17</v>
      </c>
      <c r="Y490" s="12">
        <v>91370000000</v>
      </c>
    </row>
    <row r="491" spans="1:25">
      <c r="A491" s="12">
        <v>330</v>
      </c>
      <c r="B491" s="12" t="s">
        <v>367</v>
      </c>
      <c r="C491" s="12">
        <v>35.134</v>
      </c>
      <c r="D491" s="12">
        <v>0.60102</v>
      </c>
      <c r="E491" s="12">
        <v>32.119790000000002</v>
      </c>
      <c r="F491" s="12">
        <v>81.481300000000005</v>
      </c>
      <c r="G491" s="12">
        <v>15.729699999999999</v>
      </c>
      <c r="H491" s="12">
        <v>0.51687000000000005</v>
      </c>
      <c r="I491" s="12">
        <v>30.432919999999999</v>
      </c>
      <c r="J491" s="12">
        <v>100</v>
      </c>
      <c r="K491" s="12">
        <v>1E+17</v>
      </c>
      <c r="L491" s="12">
        <v>114500000000</v>
      </c>
      <c r="N491" s="12">
        <v>330</v>
      </c>
      <c r="O491" s="12" t="s">
        <v>367</v>
      </c>
      <c r="P491" s="12">
        <v>35.134</v>
      </c>
      <c r="Q491" s="12">
        <v>0.60080999999999996</v>
      </c>
      <c r="R491" s="12">
        <v>32.093359999999997</v>
      </c>
      <c r="S491" s="12">
        <v>81.473699999999994</v>
      </c>
      <c r="T491" s="12">
        <v>15.709899999999999</v>
      </c>
      <c r="U491" s="12">
        <v>0.51665000000000005</v>
      </c>
      <c r="V491" s="12">
        <v>30.407139999999998</v>
      </c>
      <c r="W491" s="12">
        <v>100</v>
      </c>
      <c r="X491" s="12">
        <v>1E+17</v>
      </c>
      <c r="Y491" s="12">
        <v>114500000000</v>
      </c>
    </row>
    <row r="492" spans="1:25">
      <c r="A492" s="12">
        <v>330</v>
      </c>
      <c r="B492" s="12" t="s">
        <v>368</v>
      </c>
      <c r="C492" s="12">
        <v>35.134</v>
      </c>
      <c r="D492" s="12">
        <v>0.60089999999999999</v>
      </c>
      <c r="E492" s="12">
        <v>32.105449999999998</v>
      </c>
      <c r="F492" s="12">
        <v>81.477999999999994</v>
      </c>
      <c r="G492" s="12">
        <v>15.7188</v>
      </c>
      <c r="H492" s="12">
        <v>0.51675000000000004</v>
      </c>
      <c r="I492" s="12">
        <v>30.418759999999999</v>
      </c>
      <c r="J492" s="12">
        <v>100</v>
      </c>
      <c r="K492" s="12">
        <v>1E+17</v>
      </c>
      <c r="L492" s="12">
        <v>143500000000</v>
      </c>
      <c r="N492" s="12">
        <v>330</v>
      </c>
      <c r="O492" s="12" t="s">
        <v>368</v>
      </c>
      <c r="P492" s="12">
        <v>35.134</v>
      </c>
      <c r="Q492" s="12">
        <v>0.60063999999999995</v>
      </c>
      <c r="R492" s="12">
        <v>32.07255</v>
      </c>
      <c r="S492" s="12">
        <v>81.468500000000006</v>
      </c>
      <c r="T492" s="12">
        <v>15.6942</v>
      </c>
      <c r="U492" s="12">
        <v>0.51648000000000005</v>
      </c>
      <c r="V492" s="12">
        <v>30.387090000000001</v>
      </c>
      <c r="W492" s="12">
        <v>100</v>
      </c>
      <c r="X492" s="12">
        <v>1E+17</v>
      </c>
      <c r="Y492" s="12">
        <v>143500000000</v>
      </c>
    </row>
    <row r="493" spans="1:25">
      <c r="A493" s="12">
        <v>330</v>
      </c>
      <c r="B493" s="12" t="s">
        <v>369</v>
      </c>
      <c r="C493" s="12">
        <v>35.134</v>
      </c>
      <c r="D493" s="12">
        <v>0.60075000000000001</v>
      </c>
      <c r="E493" s="12">
        <v>32.087589999999999</v>
      </c>
      <c r="F493" s="12">
        <v>81.474000000000004</v>
      </c>
      <c r="G493" s="12">
        <v>15.705299999999999</v>
      </c>
      <c r="H493" s="12">
        <v>0.51658999999999999</v>
      </c>
      <c r="I493" s="12">
        <v>30.401769999999999</v>
      </c>
      <c r="J493" s="12">
        <v>100</v>
      </c>
      <c r="K493" s="12">
        <v>1E+17</v>
      </c>
      <c r="L493" s="12">
        <v>179800000000</v>
      </c>
      <c r="N493" s="12">
        <v>330</v>
      </c>
      <c r="O493" s="12" t="s">
        <v>369</v>
      </c>
      <c r="P493" s="12">
        <v>35.134</v>
      </c>
      <c r="Q493" s="12">
        <v>0.60043000000000002</v>
      </c>
      <c r="R493" s="12">
        <v>32.046720000000001</v>
      </c>
      <c r="S493" s="12">
        <v>81.462199999999996</v>
      </c>
      <c r="T493" s="12">
        <v>15.6747</v>
      </c>
      <c r="U493" s="12">
        <v>0.51626000000000005</v>
      </c>
      <c r="V493" s="12">
        <v>30.362030000000001</v>
      </c>
      <c r="W493" s="12">
        <v>100</v>
      </c>
      <c r="X493" s="12">
        <v>1E+17</v>
      </c>
      <c r="Y493" s="12">
        <v>179800000000</v>
      </c>
    </row>
    <row r="494" spans="1:25">
      <c r="A494" s="12">
        <v>330</v>
      </c>
      <c r="B494" s="12" t="s">
        <v>370</v>
      </c>
      <c r="C494" s="12">
        <v>35.134</v>
      </c>
      <c r="D494" s="12">
        <v>0.60055999999999998</v>
      </c>
      <c r="E494" s="12">
        <v>32.065390000000001</v>
      </c>
      <c r="F494" s="12">
        <v>81.468900000000005</v>
      </c>
      <c r="G494" s="12">
        <v>15.688499999999999</v>
      </c>
      <c r="H494" s="12">
        <v>0.51641999999999999</v>
      </c>
      <c r="I494" s="12">
        <v>30.3796</v>
      </c>
      <c r="J494" s="12">
        <v>100</v>
      </c>
      <c r="K494" s="12">
        <v>1E+17</v>
      </c>
      <c r="L494" s="12">
        <v>225400000000</v>
      </c>
      <c r="N494" s="12">
        <v>330</v>
      </c>
      <c r="O494" s="12" t="s">
        <v>370</v>
      </c>
      <c r="P494" s="12">
        <v>35.134</v>
      </c>
      <c r="Q494" s="12">
        <v>0.60016000000000003</v>
      </c>
      <c r="R494" s="12">
        <v>32.014719999999997</v>
      </c>
      <c r="S494" s="12">
        <v>81.454400000000007</v>
      </c>
      <c r="T494" s="12">
        <v>15.650600000000001</v>
      </c>
      <c r="U494" s="12">
        <v>0.51600999999999997</v>
      </c>
      <c r="V494" s="12">
        <v>30.330349999999999</v>
      </c>
      <c r="W494" s="12">
        <v>100</v>
      </c>
      <c r="X494" s="12">
        <v>1E+17</v>
      </c>
      <c r="Y494" s="12">
        <v>225400000000</v>
      </c>
    </row>
    <row r="495" spans="1:25">
      <c r="A495" s="12">
        <v>330</v>
      </c>
      <c r="B495" s="12" t="s">
        <v>371</v>
      </c>
      <c r="C495" s="12">
        <v>35.134</v>
      </c>
      <c r="D495" s="12">
        <v>0.60031999999999996</v>
      </c>
      <c r="E495" s="12">
        <v>32.037840000000003</v>
      </c>
      <c r="F495" s="12">
        <v>81.462599999999995</v>
      </c>
      <c r="G495" s="12">
        <v>15.6677</v>
      </c>
      <c r="H495" s="12">
        <v>0.51617999999999997</v>
      </c>
      <c r="I495" s="12">
        <v>30.353100000000001</v>
      </c>
      <c r="J495" s="12">
        <v>100</v>
      </c>
      <c r="K495" s="12">
        <v>1E+17</v>
      </c>
      <c r="L495" s="12">
        <v>282500000000</v>
      </c>
      <c r="N495" s="12">
        <v>330</v>
      </c>
      <c r="O495" s="12" t="s">
        <v>371</v>
      </c>
      <c r="P495" s="12">
        <v>35.134</v>
      </c>
      <c r="Q495" s="12">
        <v>0.59982999999999997</v>
      </c>
      <c r="R495" s="12">
        <v>31.975180000000002</v>
      </c>
      <c r="S495" s="12">
        <v>81.445999999999998</v>
      </c>
      <c r="T495" s="12">
        <v>15.621</v>
      </c>
      <c r="U495" s="12">
        <v>0.51568999999999998</v>
      </c>
      <c r="V495" s="12">
        <v>30.291250000000002</v>
      </c>
      <c r="W495" s="12">
        <v>100</v>
      </c>
      <c r="X495" s="12">
        <v>1E+17</v>
      </c>
      <c r="Y495" s="12">
        <v>282500000000</v>
      </c>
    </row>
    <row r="496" spans="1:25">
      <c r="A496" s="12">
        <v>330</v>
      </c>
      <c r="B496" s="12" t="s">
        <v>372</v>
      </c>
      <c r="C496" s="12">
        <v>35.134</v>
      </c>
      <c r="D496" s="12">
        <v>0.60002999999999995</v>
      </c>
      <c r="E496" s="12">
        <v>32.003740000000001</v>
      </c>
      <c r="F496" s="12">
        <v>81.454800000000006</v>
      </c>
      <c r="G496" s="12">
        <v>15.641999999999999</v>
      </c>
      <c r="H496" s="12">
        <v>0.51590999999999998</v>
      </c>
      <c r="I496" s="12">
        <v>30.319389999999999</v>
      </c>
      <c r="J496" s="12">
        <v>100</v>
      </c>
      <c r="K496" s="12">
        <v>1E+17</v>
      </c>
      <c r="L496" s="12">
        <v>354000000000</v>
      </c>
      <c r="N496" s="12">
        <v>330</v>
      </c>
      <c r="O496" s="12" t="s">
        <v>372</v>
      </c>
      <c r="P496" s="12">
        <v>35.134</v>
      </c>
      <c r="Q496" s="12">
        <v>0.59941</v>
      </c>
      <c r="R496" s="12">
        <v>31.926490000000001</v>
      </c>
      <c r="S496" s="12">
        <v>81.437100000000001</v>
      </c>
      <c r="T496" s="12">
        <v>15.5846</v>
      </c>
      <c r="U496" s="12">
        <v>0.51527999999999996</v>
      </c>
      <c r="V496" s="12">
        <v>30.24475</v>
      </c>
      <c r="W496" s="12">
        <v>100</v>
      </c>
      <c r="X496" s="12">
        <v>1E+17</v>
      </c>
      <c r="Y496" s="12">
        <v>354000000000</v>
      </c>
    </row>
    <row r="497" spans="1:25">
      <c r="A497" s="12">
        <v>330</v>
      </c>
      <c r="B497" s="12" t="s">
        <v>373</v>
      </c>
      <c r="C497" s="12">
        <v>35.134</v>
      </c>
      <c r="D497" s="12">
        <v>0.59965999999999997</v>
      </c>
      <c r="E497" s="12">
        <v>31.961649999999999</v>
      </c>
      <c r="F497" s="12">
        <v>81.447599999999994</v>
      </c>
      <c r="G497" s="12">
        <v>15.6104</v>
      </c>
      <c r="H497" s="12">
        <v>0.51556000000000002</v>
      </c>
      <c r="I497" s="12">
        <v>30.278739999999999</v>
      </c>
      <c r="J497" s="12">
        <v>100</v>
      </c>
      <c r="K497" s="12">
        <v>1E+17</v>
      </c>
      <c r="L497" s="12">
        <v>443700000000</v>
      </c>
      <c r="N497" s="12">
        <v>330</v>
      </c>
      <c r="O497" s="12" t="s">
        <v>373</v>
      </c>
      <c r="P497" s="12">
        <v>35.134</v>
      </c>
      <c r="Q497" s="12">
        <v>0.59889999999999999</v>
      </c>
      <c r="R497" s="12">
        <v>31.866790000000002</v>
      </c>
      <c r="S497" s="12">
        <v>81.425799999999995</v>
      </c>
      <c r="T497" s="12">
        <v>15.540100000000001</v>
      </c>
      <c r="U497" s="12">
        <v>0.51480999999999999</v>
      </c>
      <c r="V497" s="12">
        <v>30.1859</v>
      </c>
      <c r="W497" s="12">
        <v>100</v>
      </c>
      <c r="X497" s="12">
        <v>1E+17</v>
      </c>
      <c r="Y497" s="12">
        <v>443700000000</v>
      </c>
    </row>
    <row r="498" spans="1:25">
      <c r="A498" s="12">
        <v>330</v>
      </c>
      <c r="B498" s="12" t="s">
        <v>374</v>
      </c>
      <c r="C498" s="12">
        <v>35.134</v>
      </c>
      <c r="D498" s="12">
        <v>0.59921000000000002</v>
      </c>
      <c r="E498" s="12">
        <v>31.909880000000001</v>
      </c>
      <c r="F498" s="12">
        <v>81.438500000000005</v>
      </c>
      <c r="G498" s="12">
        <v>15.5716</v>
      </c>
      <c r="H498" s="12">
        <v>0.51515</v>
      </c>
      <c r="I498" s="12">
        <v>30.22756</v>
      </c>
      <c r="J498" s="12">
        <v>100</v>
      </c>
      <c r="K498" s="12">
        <v>1E+17</v>
      </c>
      <c r="L498" s="12">
        <v>556000000000</v>
      </c>
      <c r="N498" s="12">
        <v>330</v>
      </c>
      <c r="O498" s="12" t="s">
        <v>374</v>
      </c>
      <c r="P498" s="12">
        <v>35.134</v>
      </c>
      <c r="Q498" s="12">
        <v>0.59828999999999999</v>
      </c>
      <c r="R498" s="12">
        <v>31.793949999999999</v>
      </c>
      <c r="S498" s="12">
        <v>81.412199999999999</v>
      </c>
      <c r="T498" s="12">
        <v>15.4862</v>
      </c>
      <c r="U498" s="12">
        <v>0.51422999999999996</v>
      </c>
      <c r="V498" s="12">
        <v>30.115359999999999</v>
      </c>
      <c r="W498" s="12">
        <v>100</v>
      </c>
      <c r="X498" s="12">
        <v>1E+17</v>
      </c>
      <c r="Y498" s="12">
        <v>556000000000</v>
      </c>
    </row>
    <row r="499" spans="1:25">
      <c r="A499" s="12">
        <v>330</v>
      </c>
      <c r="B499" s="12" t="s">
        <v>375</v>
      </c>
      <c r="C499" s="12">
        <v>35.134</v>
      </c>
      <c r="D499" s="12">
        <v>0.59865999999999997</v>
      </c>
      <c r="E499" s="12">
        <v>31.846489999999999</v>
      </c>
      <c r="F499" s="12">
        <v>81.427499999999995</v>
      </c>
      <c r="G499" s="12">
        <v>15.5244</v>
      </c>
      <c r="H499" s="12">
        <v>0.51461999999999997</v>
      </c>
      <c r="I499" s="12">
        <v>30.166740000000001</v>
      </c>
      <c r="J499" s="12">
        <v>100</v>
      </c>
      <c r="K499" s="12">
        <v>1E+17</v>
      </c>
      <c r="L499" s="12">
        <v>696800000000</v>
      </c>
      <c r="N499" s="12">
        <v>330</v>
      </c>
      <c r="O499" s="12" t="s">
        <v>375</v>
      </c>
      <c r="P499" s="12">
        <v>35.134</v>
      </c>
      <c r="Q499" s="12">
        <v>0.59755999999999998</v>
      </c>
      <c r="R499" s="12">
        <v>31.70561</v>
      </c>
      <c r="S499" s="12">
        <v>81.395399999999995</v>
      </c>
      <c r="T499" s="12">
        <v>15.421099999999999</v>
      </c>
      <c r="U499" s="12">
        <v>0.51354</v>
      </c>
      <c r="V499" s="12">
        <v>30.02872</v>
      </c>
      <c r="W499" s="12">
        <v>100</v>
      </c>
      <c r="X499" s="12">
        <v>1E+17</v>
      </c>
      <c r="Y499" s="12">
        <v>696800000000</v>
      </c>
    </row>
    <row r="500" spans="1:25">
      <c r="A500" s="12">
        <v>330</v>
      </c>
      <c r="B500" s="12" t="s">
        <v>376</v>
      </c>
      <c r="C500" s="12">
        <v>35.134</v>
      </c>
      <c r="D500" s="12">
        <v>0.59799999999999998</v>
      </c>
      <c r="E500" s="12">
        <v>31.769279999999998</v>
      </c>
      <c r="F500" s="12">
        <v>81.413899999999998</v>
      </c>
      <c r="G500" s="12">
        <v>15.4671</v>
      </c>
      <c r="H500" s="12">
        <v>0.51400999999999997</v>
      </c>
      <c r="I500" s="12">
        <v>30.090910000000001</v>
      </c>
      <c r="J500" s="12">
        <v>100</v>
      </c>
      <c r="K500" s="12">
        <v>1E+17</v>
      </c>
      <c r="L500" s="12">
        <v>873300000000</v>
      </c>
      <c r="N500" s="12">
        <v>330</v>
      </c>
      <c r="O500" s="12" t="s">
        <v>376</v>
      </c>
      <c r="P500" s="12">
        <v>35.134</v>
      </c>
      <c r="Q500" s="12">
        <v>0.59669000000000005</v>
      </c>
      <c r="R500" s="12">
        <v>31.599240000000002</v>
      </c>
      <c r="S500" s="12">
        <v>81.375</v>
      </c>
      <c r="T500" s="12">
        <v>15.3432</v>
      </c>
      <c r="U500" s="12">
        <v>0.51270000000000004</v>
      </c>
      <c r="V500" s="12">
        <v>29.92606</v>
      </c>
      <c r="W500" s="12">
        <v>100</v>
      </c>
      <c r="X500" s="12">
        <v>1E+17</v>
      </c>
      <c r="Y500" s="12">
        <v>873300000000</v>
      </c>
    </row>
    <row r="501" spans="1:25">
      <c r="A501" s="12">
        <v>330</v>
      </c>
      <c r="B501" s="12" t="s">
        <v>377</v>
      </c>
      <c r="C501" s="12">
        <v>35.134</v>
      </c>
      <c r="D501" s="12">
        <v>0.59721999999999997</v>
      </c>
      <c r="E501" s="12">
        <v>31.675840000000001</v>
      </c>
      <c r="F501" s="12">
        <v>81.396900000000002</v>
      </c>
      <c r="G501" s="12">
        <v>15.398300000000001</v>
      </c>
      <c r="H501" s="12">
        <v>0.51327</v>
      </c>
      <c r="I501" s="12">
        <v>30.000240000000002</v>
      </c>
      <c r="J501" s="12">
        <v>100</v>
      </c>
      <c r="K501" s="12">
        <v>1E+17</v>
      </c>
      <c r="L501" s="12">
        <v>1094000000000</v>
      </c>
      <c r="N501" s="12">
        <v>330</v>
      </c>
      <c r="O501" s="12" t="s">
        <v>377</v>
      </c>
      <c r="P501" s="12">
        <v>35.134</v>
      </c>
      <c r="Q501" s="12">
        <v>0.59567999999999999</v>
      </c>
      <c r="R501" s="12">
        <v>31.47223</v>
      </c>
      <c r="S501" s="12">
        <v>81.350399999999993</v>
      </c>
      <c r="T501" s="12">
        <v>15.250999999999999</v>
      </c>
      <c r="U501" s="12">
        <v>0.51175000000000004</v>
      </c>
      <c r="V501" s="12">
        <v>29.80172</v>
      </c>
      <c r="W501" s="12">
        <v>100</v>
      </c>
      <c r="X501" s="12">
        <v>1E+17</v>
      </c>
      <c r="Y501" s="12">
        <v>1094000000000</v>
      </c>
    </row>
    <row r="502" spans="1:25">
      <c r="A502" s="12">
        <v>330</v>
      </c>
      <c r="B502" s="12" t="s">
        <v>378</v>
      </c>
      <c r="C502" s="12">
        <v>35.134</v>
      </c>
      <c r="D502" s="12">
        <v>0.59630000000000005</v>
      </c>
      <c r="E502" s="12">
        <v>31.563610000000001</v>
      </c>
      <c r="F502" s="12">
        <v>81.376099999999994</v>
      </c>
      <c r="G502" s="12">
        <v>15.3161</v>
      </c>
      <c r="H502" s="12">
        <v>0.51239000000000001</v>
      </c>
      <c r="I502" s="12">
        <v>29.891349999999999</v>
      </c>
      <c r="J502" s="12">
        <v>100</v>
      </c>
      <c r="K502" s="12">
        <v>1E+17</v>
      </c>
      <c r="L502" s="12">
        <v>1372000000000</v>
      </c>
      <c r="N502" s="12">
        <v>330</v>
      </c>
      <c r="O502" s="12" t="s">
        <v>378</v>
      </c>
      <c r="P502" s="12">
        <v>35.134</v>
      </c>
      <c r="Q502" s="12">
        <v>0.59450000000000003</v>
      </c>
      <c r="R502" s="12">
        <v>31.32206</v>
      </c>
      <c r="S502" s="12">
        <v>81.320800000000006</v>
      </c>
      <c r="T502" s="12">
        <v>15.142799999999999</v>
      </c>
      <c r="U502" s="12">
        <v>0.51061999999999996</v>
      </c>
      <c r="V502" s="12">
        <v>29.655940000000001</v>
      </c>
      <c r="W502" s="12">
        <v>100</v>
      </c>
      <c r="X502" s="12">
        <v>1E+17</v>
      </c>
      <c r="Y502" s="12">
        <v>1372000000000</v>
      </c>
    </row>
    <row r="503" spans="1:25">
      <c r="A503" s="12">
        <v>330</v>
      </c>
      <c r="B503" s="12" t="s">
        <v>379</v>
      </c>
      <c r="C503" s="12">
        <v>35.134</v>
      </c>
      <c r="D503" s="12">
        <v>0.59523000000000004</v>
      </c>
      <c r="E503" s="12">
        <v>31.42999</v>
      </c>
      <c r="F503" s="12">
        <v>81.350700000000003</v>
      </c>
      <c r="G503" s="12">
        <v>15.218999999999999</v>
      </c>
      <c r="H503" s="12">
        <v>0.51137999999999995</v>
      </c>
      <c r="I503" s="12">
        <v>29.760909999999999</v>
      </c>
      <c r="J503" s="12">
        <v>100</v>
      </c>
      <c r="K503" s="12">
        <v>1E+17</v>
      </c>
      <c r="L503" s="12">
        <v>1719000000000</v>
      </c>
      <c r="N503" s="12">
        <v>330</v>
      </c>
      <c r="O503" s="12" t="s">
        <v>379</v>
      </c>
      <c r="P503" s="12">
        <v>35.134</v>
      </c>
      <c r="Q503" s="12">
        <v>0.59316000000000002</v>
      </c>
      <c r="R503" s="12">
        <v>31.146470000000001</v>
      </c>
      <c r="S503" s="12">
        <v>81.285899999999998</v>
      </c>
      <c r="T503" s="12">
        <v>15.0174</v>
      </c>
      <c r="U503" s="12">
        <v>0.50932999999999995</v>
      </c>
      <c r="V503" s="12">
        <v>29.484870000000001</v>
      </c>
      <c r="W503" s="12">
        <v>100</v>
      </c>
      <c r="X503" s="12">
        <v>1E+17</v>
      </c>
      <c r="Y503" s="12">
        <v>1719000000000</v>
      </c>
    </row>
    <row r="504" spans="1:25">
      <c r="A504" s="12">
        <v>330</v>
      </c>
      <c r="B504" s="12" t="s">
        <v>380</v>
      </c>
      <c r="C504" s="12">
        <v>35.134</v>
      </c>
      <c r="D504" s="12">
        <v>0.59399000000000002</v>
      </c>
      <c r="E504" s="12">
        <v>31.27252</v>
      </c>
      <c r="F504" s="12">
        <v>81.319999999999993</v>
      </c>
      <c r="G504" s="12">
        <v>15.105600000000001</v>
      </c>
      <c r="H504" s="12">
        <v>0.51019000000000003</v>
      </c>
      <c r="I504" s="12">
        <v>29.608139999999999</v>
      </c>
      <c r="J504" s="12">
        <v>100</v>
      </c>
      <c r="K504" s="12">
        <v>1E+17</v>
      </c>
      <c r="L504" s="12">
        <v>2154000000000</v>
      </c>
      <c r="N504" s="12">
        <v>330</v>
      </c>
      <c r="O504" s="12" t="s">
        <v>380</v>
      </c>
      <c r="P504" s="12">
        <v>35.134</v>
      </c>
      <c r="Q504" s="12">
        <v>0.59164000000000005</v>
      </c>
      <c r="R504" s="12">
        <v>30.943660000000001</v>
      </c>
      <c r="S504" s="12">
        <v>81.2453</v>
      </c>
      <c r="T504" s="12">
        <v>14.8741</v>
      </c>
      <c r="U504" s="12">
        <v>0.50785999999999998</v>
      </c>
      <c r="V504" s="12">
        <v>29.28764</v>
      </c>
      <c r="W504" s="12">
        <v>100</v>
      </c>
      <c r="X504" s="12">
        <v>1E+17</v>
      </c>
      <c r="Y504" s="12">
        <v>2154000000000</v>
      </c>
    </row>
    <row r="505" spans="1:25">
      <c r="A505" s="12">
        <v>330</v>
      </c>
      <c r="B505" s="12" t="s">
        <v>381</v>
      </c>
      <c r="C505" s="12">
        <v>35.134</v>
      </c>
      <c r="D505" s="12">
        <v>0.59258</v>
      </c>
      <c r="E505" s="12">
        <v>31.08905</v>
      </c>
      <c r="F505" s="12">
        <v>81.283500000000004</v>
      </c>
      <c r="G505" s="12">
        <v>14.9748</v>
      </c>
      <c r="H505" s="12">
        <v>0.50883999999999996</v>
      </c>
      <c r="I505" s="12">
        <v>29.429379999999998</v>
      </c>
      <c r="J505" s="12">
        <v>100</v>
      </c>
      <c r="K505" s="12">
        <v>1E+17</v>
      </c>
      <c r="L505" s="12">
        <v>2700000000000</v>
      </c>
      <c r="N505" s="12">
        <v>330</v>
      </c>
      <c r="O505" s="12" t="s">
        <v>381</v>
      </c>
      <c r="P505" s="12">
        <v>35.134</v>
      </c>
      <c r="Q505" s="12">
        <v>0.58994999999999997</v>
      </c>
      <c r="R505" s="12">
        <v>30.71256</v>
      </c>
      <c r="S505" s="12">
        <v>81.199200000000005</v>
      </c>
      <c r="T505" s="12">
        <v>14.712400000000001</v>
      </c>
      <c r="U505" s="12">
        <v>0.50622</v>
      </c>
      <c r="V505" s="12">
        <v>29.063199999999998</v>
      </c>
      <c r="W505" s="12">
        <v>100</v>
      </c>
      <c r="X505" s="12">
        <v>1E+17</v>
      </c>
      <c r="Y505" s="12">
        <v>2700000000000</v>
      </c>
    </row>
    <row r="506" spans="1:25">
      <c r="A506" s="12">
        <v>330</v>
      </c>
      <c r="B506" s="12" t="s">
        <v>382</v>
      </c>
      <c r="C506" s="12">
        <v>35.134</v>
      </c>
      <c r="D506" s="12">
        <v>0.59101000000000004</v>
      </c>
      <c r="E506" s="12">
        <v>30.87801</v>
      </c>
      <c r="F506" s="12">
        <v>81.241</v>
      </c>
      <c r="G506" s="12">
        <v>14.825799999999999</v>
      </c>
      <c r="H506" s="12">
        <v>0.50731000000000004</v>
      </c>
      <c r="I506" s="12">
        <v>29.22401</v>
      </c>
      <c r="J506" s="12">
        <v>100</v>
      </c>
      <c r="K506" s="12">
        <v>1E+17</v>
      </c>
      <c r="L506" s="12">
        <v>3384000000000</v>
      </c>
      <c r="N506" s="12">
        <v>330</v>
      </c>
      <c r="O506" s="12" t="s">
        <v>382</v>
      </c>
      <c r="P506" s="12">
        <v>35.134</v>
      </c>
      <c r="Q506" s="12">
        <v>0.58799999999999997</v>
      </c>
      <c r="R506" s="12">
        <v>30.452909999999999</v>
      </c>
      <c r="S506" s="12">
        <v>81.159199999999998</v>
      </c>
      <c r="T506" s="12">
        <v>14.5327</v>
      </c>
      <c r="U506" s="12">
        <v>0.50439999999999996</v>
      </c>
      <c r="V506" s="12">
        <v>28.81165</v>
      </c>
      <c r="W506" s="12">
        <v>100</v>
      </c>
      <c r="X506" s="12">
        <v>1E+17</v>
      </c>
      <c r="Y506" s="12">
        <v>3384000000000</v>
      </c>
    </row>
    <row r="507" spans="1:25">
      <c r="A507" s="12">
        <v>330</v>
      </c>
      <c r="B507" s="12" t="s">
        <v>383</v>
      </c>
      <c r="C507" s="12">
        <v>35.134</v>
      </c>
      <c r="D507" s="12">
        <v>0.58921999999999997</v>
      </c>
      <c r="E507" s="12">
        <v>30.638529999999999</v>
      </c>
      <c r="F507" s="12">
        <v>81.197599999999994</v>
      </c>
      <c r="G507" s="12">
        <v>14.6584</v>
      </c>
      <c r="H507" s="12">
        <v>0.50561</v>
      </c>
      <c r="I507" s="12">
        <v>28.991309999999999</v>
      </c>
      <c r="J507" s="12">
        <v>100</v>
      </c>
      <c r="K507" s="12">
        <v>1E+17</v>
      </c>
      <c r="L507" s="12">
        <v>4241000000000</v>
      </c>
      <c r="N507" s="12">
        <v>330</v>
      </c>
      <c r="O507" s="12" t="s">
        <v>383</v>
      </c>
      <c r="P507" s="12">
        <v>35.134</v>
      </c>
      <c r="Q507" s="12">
        <v>0.58591000000000004</v>
      </c>
      <c r="R507" s="12">
        <v>30.16534</v>
      </c>
      <c r="S507" s="12">
        <v>81.110900000000001</v>
      </c>
      <c r="T507" s="12">
        <v>14.335800000000001</v>
      </c>
      <c r="U507" s="12">
        <v>0.50244999999999995</v>
      </c>
      <c r="V507" s="12">
        <v>28.531759999999998</v>
      </c>
      <c r="W507" s="12">
        <v>100</v>
      </c>
      <c r="X507" s="12">
        <v>1E+17</v>
      </c>
      <c r="Y507" s="12">
        <v>4241000000000</v>
      </c>
    </row>
    <row r="508" spans="1:25">
      <c r="A508" s="12">
        <v>330</v>
      </c>
      <c r="B508" s="12" t="s">
        <v>384</v>
      </c>
      <c r="C508" s="12">
        <v>35.134</v>
      </c>
      <c r="D508" s="12">
        <v>0.58721999999999996</v>
      </c>
      <c r="E508" s="12">
        <v>30.370640000000002</v>
      </c>
      <c r="F508" s="12">
        <v>81.154300000000006</v>
      </c>
      <c r="G508" s="12">
        <v>14.4733</v>
      </c>
      <c r="H508" s="12">
        <v>0.50373999999999997</v>
      </c>
      <c r="I508" s="12">
        <v>28.73169</v>
      </c>
      <c r="J508" s="12">
        <v>100</v>
      </c>
      <c r="K508" s="12">
        <v>1E+17</v>
      </c>
      <c r="L508" s="12">
        <v>5315000000000</v>
      </c>
      <c r="N508" s="12">
        <v>330</v>
      </c>
      <c r="O508" s="12" t="s">
        <v>384</v>
      </c>
      <c r="P508" s="12">
        <v>35.134</v>
      </c>
      <c r="Q508" s="12">
        <v>0.5837</v>
      </c>
      <c r="R508" s="12">
        <v>29.851310000000002</v>
      </c>
      <c r="S508" s="12">
        <v>81.054599999999994</v>
      </c>
      <c r="T508" s="12">
        <v>14.123100000000001</v>
      </c>
      <c r="U508" s="12">
        <v>0.50031999999999999</v>
      </c>
      <c r="V508" s="12">
        <v>28.227930000000001</v>
      </c>
      <c r="W508" s="12">
        <v>100</v>
      </c>
      <c r="X508" s="12">
        <v>1E+17</v>
      </c>
      <c r="Y508" s="12">
        <v>5315000000000</v>
      </c>
    </row>
    <row r="509" spans="1:25">
      <c r="A509" s="12">
        <v>330</v>
      </c>
      <c r="B509" s="12" t="s">
        <v>385</v>
      </c>
      <c r="C509" s="12">
        <v>35.134</v>
      </c>
      <c r="D509" s="12">
        <v>0.58509</v>
      </c>
      <c r="E509" s="12">
        <v>30.075209999999998</v>
      </c>
      <c r="F509" s="12">
        <v>81.1023</v>
      </c>
      <c r="G509" s="12">
        <v>14.2713</v>
      </c>
      <c r="H509" s="12">
        <v>0.50173000000000001</v>
      </c>
      <c r="I509" s="12">
        <v>28.444230000000001</v>
      </c>
      <c r="J509" s="12">
        <v>100</v>
      </c>
      <c r="K509" s="12">
        <v>1E+17</v>
      </c>
      <c r="L509" s="12">
        <v>6661000000000</v>
      </c>
      <c r="N509" s="12">
        <v>330</v>
      </c>
      <c r="O509" s="12" t="s">
        <v>385</v>
      </c>
      <c r="P509" s="12">
        <v>35.134</v>
      </c>
      <c r="Q509" s="12">
        <v>0.58135999999999999</v>
      </c>
      <c r="R509" s="12">
        <v>29.512820000000001</v>
      </c>
      <c r="S509" s="12">
        <v>80.990899999999996</v>
      </c>
      <c r="T509" s="12">
        <v>13.896100000000001</v>
      </c>
      <c r="U509" s="12">
        <v>0.49808000000000002</v>
      </c>
      <c r="V509" s="12">
        <v>27.899570000000001</v>
      </c>
      <c r="W509" s="12">
        <v>100</v>
      </c>
      <c r="X509" s="12">
        <v>1E+17</v>
      </c>
      <c r="Y509" s="12">
        <v>6661000000000</v>
      </c>
    </row>
    <row r="510" spans="1:25">
      <c r="A510" s="12">
        <v>330</v>
      </c>
      <c r="B510" s="12" t="s">
        <v>386</v>
      </c>
      <c r="C510" s="12">
        <v>35.134</v>
      </c>
      <c r="D510" s="12">
        <v>0.58282999999999996</v>
      </c>
      <c r="E510" s="12">
        <v>29.753889999999998</v>
      </c>
      <c r="F510" s="12">
        <v>81.042100000000005</v>
      </c>
      <c r="G510" s="12">
        <v>14.053900000000001</v>
      </c>
      <c r="H510" s="12">
        <v>0.49956</v>
      </c>
      <c r="I510" s="12">
        <v>28.132429999999999</v>
      </c>
      <c r="J510" s="12">
        <v>100</v>
      </c>
      <c r="K510" s="12">
        <v>1E+17</v>
      </c>
      <c r="L510" s="12">
        <v>8348000000000</v>
      </c>
      <c r="N510" s="12">
        <v>330</v>
      </c>
      <c r="O510" s="12" t="s">
        <v>386</v>
      </c>
      <c r="P510" s="12">
        <v>35.134</v>
      </c>
      <c r="Q510" s="12">
        <v>0.57886000000000004</v>
      </c>
      <c r="R510" s="12">
        <v>29.152190000000001</v>
      </c>
      <c r="S510" s="12">
        <v>80.928700000000006</v>
      </c>
      <c r="T510" s="12">
        <v>13.656700000000001</v>
      </c>
      <c r="U510" s="12">
        <v>0.49569000000000002</v>
      </c>
      <c r="V510" s="12">
        <v>27.550750000000001</v>
      </c>
      <c r="W510" s="12">
        <v>100</v>
      </c>
      <c r="X510" s="12">
        <v>1E+17</v>
      </c>
      <c r="Y510" s="12">
        <v>8348000000000</v>
      </c>
    </row>
    <row r="511" spans="1:25">
      <c r="A511" s="12">
        <v>330</v>
      </c>
      <c r="B511" s="12" t="s">
        <v>387</v>
      </c>
      <c r="C511" s="12">
        <v>35.134</v>
      </c>
      <c r="D511" s="12">
        <v>0.58045000000000002</v>
      </c>
      <c r="E511" s="12">
        <v>29.408809999999999</v>
      </c>
      <c r="F511" s="12">
        <v>80.974500000000006</v>
      </c>
      <c r="G511" s="12">
        <v>13.822699999999999</v>
      </c>
      <c r="H511" s="12">
        <v>0.49724000000000002</v>
      </c>
      <c r="I511" s="12">
        <v>27.79907</v>
      </c>
      <c r="J511" s="12">
        <v>100</v>
      </c>
      <c r="K511" s="12">
        <v>1E+17</v>
      </c>
      <c r="L511" s="12">
        <v>10460000000000</v>
      </c>
      <c r="N511" s="12">
        <v>330</v>
      </c>
      <c r="O511" s="12" t="s">
        <v>387</v>
      </c>
      <c r="P511" s="12">
        <v>35.134</v>
      </c>
      <c r="Q511" s="12">
        <v>0.57621</v>
      </c>
      <c r="R511" s="12">
        <v>28.771709999999999</v>
      </c>
      <c r="S511" s="12">
        <v>80.867699999999999</v>
      </c>
      <c r="T511" s="12">
        <v>13.406599999999999</v>
      </c>
      <c r="U511" s="12">
        <v>0.49320999999999998</v>
      </c>
      <c r="V511" s="12">
        <v>27.182210000000001</v>
      </c>
      <c r="W511" s="12">
        <v>100</v>
      </c>
      <c r="X511" s="12">
        <v>1E+17</v>
      </c>
      <c r="Y511" s="12">
        <v>10460000000000</v>
      </c>
    </row>
    <row r="512" spans="1:25">
      <c r="A512" s="12">
        <v>330</v>
      </c>
      <c r="B512" s="12" t="s">
        <v>388</v>
      </c>
      <c r="C512" s="12">
        <v>35.134</v>
      </c>
      <c r="D512" s="12">
        <v>0.57786999999999999</v>
      </c>
      <c r="E512" s="12">
        <v>29.042290000000001</v>
      </c>
      <c r="F512" s="12">
        <v>80.9148</v>
      </c>
      <c r="G512" s="12">
        <v>13.579599999999999</v>
      </c>
      <c r="H512" s="12">
        <v>0.49481000000000003</v>
      </c>
      <c r="I512" s="12">
        <v>27.44387</v>
      </c>
      <c r="J512" s="12">
        <v>100</v>
      </c>
      <c r="K512" s="12">
        <v>1E+17</v>
      </c>
      <c r="L512" s="12">
        <v>13110000000000</v>
      </c>
      <c r="N512" s="12">
        <v>330</v>
      </c>
      <c r="O512" s="12" t="s">
        <v>388</v>
      </c>
      <c r="P512" s="12">
        <v>35.134</v>
      </c>
      <c r="Q512" s="12">
        <v>0.57349000000000006</v>
      </c>
      <c r="R512" s="12">
        <v>28.373360000000002</v>
      </c>
      <c r="S512" s="12">
        <v>80.796899999999994</v>
      </c>
      <c r="T512" s="12">
        <v>13.1472</v>
      </c>
      <c r="U512" s="12">
        <v>0.49063000000000001</v>
      </c>
      <c r="V512" s="12">
        <v>26.796230000000001</v>
      </c>
      <c r="W512" s="12">
        <v>100</v>
      </c>
      <c r="X512" s="12">
        <v>1E+17</v>
      </c>
      <c r="Y512" s="12">
        <v>13110000000000</v>
      </c>
    </row>
    <row r="513" spans="1:25">
      <c r="A513" s="12">
        <v>330</v>
      </c>
      <c r="B513" s="12" t="s">
        <v>389</v>
      </c>
      <c r="C513" s="12">
        <v>35.134</v>
      </c>
      <c r="D513" s="12">
        <v>0.57518999999999998</v>
      </c>
      <c r="E513" s="12">
        <v>28.656549999999999</v>
      </c>
      <c r="F513" s="12">
        <v>80.848200000000006</v>
      </c>
      <c r="G513" s="12">
        <v>13.3262</v>
      </c>
      <c r="H513" s="12">
        <v>0.49226999999999999</v>
      </c>
      <c r="I513" s="12">
        <v>27.070550000000001</v>
      </c>
      <c r="J513" s="12">
        <v>100</v>
      </c>
      <c r="K513" s="12">
        <v>1E+17</v>
      </c>
      <c r="L513" s="12">
        <v>16430000000000</v>
      </c>
      <c r="N513" s="12">
        <v>330</v>
      </c>
      <c r="O513" s="12" t="s">
        <v>389</v>
      </c>
      <c r="P513" s="12">
        <v>35.134</v>
      </c>
      <c r="Q513" s="12">
        <v>0.57071000000000005</v>
      </c>
      <c r="R513" s="12">
        <v>27.958749999999998</v>
      </c>
      <c r="S513" s="12">
        <v>80.718000000000004</v>
      </c>
      <c r="T513" s="12">
        <v>12.8796</v>
      </c>
      <c r="U513" s="12">
        <v>0.48796</v>
      </c>
      <c r="V513" s="12">
        <v>26.394749999999998</v>
      </c>
      <c r="W513" s="12">
        <v>100</v>
      </c>
      <c r="X513" s="12">
        <v>1E+17</v>
      </c>
      <c r="Y513" s="12">
        <v>16430000000000</v>
      </c>
    </row>
    <row r="514" spans="1:25">
      <c r="A514" s="12">
        <v>330</v>
      </c>
      <c r="B514" s="12" t="s">
        <v>390</v>
      </c>
      <c r="C514" s="12">
        <v>35.134</v>
      </c>
      <c r="D514" s="12">
        <v>0.57243999999999995</v>
      </c>
      <c r="E514" s="12">
        <v>28.25348</v>
      </c>
      <c r="F514" s="12">
        <v>80.772199999999998</v>
      </c>
      <c r="G514" s="12">
        <v>13.063700000000001</v>
      </c>
      <c r="H514" s="12">
        <v>0.48964000000000002</v>
      </c>
      <c r="I514" s="12">
        <v>26.680299999999999</v>
      </c>
      <c r="J514" s="12">
        <v>100</v>
      </c>
      <c r="K514" s="12">
        <v>1E+17</v>
      </c>
      <c r="L514" s="12">
        <v>20590000000000</v>
      </c>
      <c r="N514" s="12">
        <v>330</v>
      </c>
      <c r="O514" s="12" t="s">
        <v>390</v>
      </c>
      <c r="P514" s="12">
        <v>35.134</v>
      </c>
      <c r="Q514" s="12">
        <v>0.56774999999999998</v>
      </c>
      <c r="R514" s="12">
        <v>27.529019999999999</v>
      </c>
      <c r="S514" s="12">
        <v>80.646100000000004</v>
      </c>
      <c r="T514" s="12">
        <v>12.604699999999999</v>
      </c>
      <c r="U514" s="12">
        <v>0.48519000000000001</v>
      </c>
      <c r="V514" s="12">
        <v>25.979150000000001</v>
      </c>
      <c r="W514" s="12">
        <v>100</v>
      </c>
      <c r="X514" s="12">
        <v>1E+17</v>
      </c>
      <c r="Y514" s="12">
        <v>20590000000000</v>
      </c>
    </row>
    <row r="515" spans="1:25">
      <c r="A515" s="12">
        <v>330</v>
      </c>
      <c r="B515" s="12" t="s">
        <v>391</v>
      </c>
      <c r="C515" s="12">
        <v>35.134</v>
      </c>
      <c r="D515" s="12">
        <v>0.5696</v>
      </c>
      <c r="E515" s="12">
        <v>27.834510000000002</v>
      </c>
      <c r="F515" s="12">
        <v>80.691299999999998</v>
      </c>
      <c r="G515" s="12">
        <v>12.7933</v>
      </c>
      <c r="H515" s="12">
        <v>0.48692000000000002</v>
      </c>
      <c r="I515" s="12">
        <v>26.273769999999999</v>
      </c>
      <c r="J515" s="12">
        <v>100</v>
      </c>
      <c r="K515" s="12">
        <v>1E+17</v>
      </c>
      <c r="L515" s="12">
        <v>25810000000000</v>
      </c>
      <c r="N515" s="12">
        <v>330</v>
      </c>
      <c r="O515" s="12" t="s">
        <v>391</v>
      </c>
      <c r="P515" s="12">
        <v>35.134</v>
      </c>
      <c r="Q515" s="12">
        <v>0.56474000000000002</v>
      </c>
      <c r="R515" s="12">
        <v>27.084959999999999</v>
      </c>
      <c r="S515" s="12">
        <v>80.565899999999999</v>
      </c>
      <c r="T515" s="12">
        <v>12.3233</v>
      </c>
      <c r="U515" s="12">
        <v>0.48232999999999998</v>
      </c>
      <c r="V515" s="12">
        <v>25.549289999999999</v>
      </c>
      <c r="W515" s="12">
        <v>100</v>
      </c>
      <c r="X515" s="12">
        <v>1E+17</v>
      </c>
      <c r="Y515" s="12">
        <v>25810000000000</v>
      </c>
    </row>
    <row r="516" spans="1:25">
      <c r="A516" s="12">
        <v>330</v>
      </c>
      <c r="B516" s="12" t="s">
        <v>392</v>
      </c>
      <c r="C516" s="12">
        <v>35.134</v>
      </c>
      <c r="D516" s="12">
        <v>0.56659000000000004</v>
      </c>
      <c r="E516" s="12">
        <v>27.400690000000001</v>
      </c>
      <c r="F516" s="12">
        <v>80.617900000000006</v>
      </c>
      <c r="G516" s="12">
        <v>12.5158</v>
      </c>
      <c r="H516" s="12">
        <v>0.48409000000000002</v>
      </c>
      <c r="I516" s="12">
        <v>25.85426</v>
      </c>
      <c r="J516" s="12">
        <v>100</v>
      </c>
      <c r="K516" s="12">
        <v>1E+17</v>
      </c>
      <c r="L516" s="12">
        <v>32340000000000</v>
      </c>
      <c r="N516" s="12">
        <v>330</v>
      </c>
      <c r="O516" s="12" t="s">
        <v>392</v>
      </c>
      <c r="P516" s="12">
        <v>35.134</v>
      </c>
      <c r="Q516" s="12">
        <v>0.56167999999999996</v>
      </c>
      <c r="R516" s="12">
        <v>26.627089999999999</v>
      </c>
      <c r="S516" s="12">
        <v>80.476399999999998</v>
      </c>
      <c r="T516" s="12">
        <v>12.0359</v>
      </c>
      <c r="U516" s="12">
        <v>0.47939999999999999</v>
      </c>
      <c r="V516" s="12">
        <v>25.105979999999999</v>
      </c>
      <c r="W516" s="12">
        <v>100</v>
      </c>
      <c r="X516" s="12">
        <v>1E+17</v>
      </c>
      <c r="Y516" s="12">
        <v>32340000000000</v>
      </c>
    </row>
    <row r="517" spans="1:25">
      <c r="A517" s="12">
        <v>330</v>
      </c>
      <c r="B517" s="12" t="s">
        <v>393</v>
      </c>
      <c r="C517" s="12">
        <v>35.134</v>
      </c>
      <c r="D517" s="12">
        <v>0.56354000000000004</v>
      </c>
      <c r="E517" s="12">
        <v>26.95271</v>
      </c>
      <c r="F517" s="12">
        <v>80.531599999999997</v>
      </c>
      <c r="G517" s="12">
        <v>12.2319</v>
      </c>
      <c r="H517" s="12">
        <v>0.48118</v>
      </c>
      <c r="I517" s="12">
        <v>25.42062</v>
      </c>
      <c r="J517" s="12">
        <v>100</v>
      </c>
      <c r="K517" s="12">
        <v>1E+17</v>
      </c>
      <c r="L517" s="12">
        <v>40540000000000</v>
      </c>
      <c r="N517" s="12">
        <v>330</v>
      </c>
      <c r="O517" s="12" t="s">
        <v>393</v>
      </c>
      <c r="P517" s="12">
        <v>35.134</v>
      </c>
      <c r="Q517" s="12">
        <v>0.55849000000000004</v>
      </c>
      <c r="R517" s="12">
        <v>26.155799999999999</v>
      </c>
      <c r="S517" s="12">
        <v>80.388300000000001</v>
      </c>
      <c r="T517" s="12">
        <v>11.743</v>
      </c>
      <c r="U517" s="12">
        <v>0.47639999999999999</v>
      </c>
      <c r="V517" s="12">
        <v>24.649709999999999</v>
      </c>
      <c r="W517" s="12">
        <v>100</v>
      </c>
      <c r="X517" s="12">
        <v>1E+17</v>
      </c>
      <c r="Y517" s="12">
        <v>40540000000000</v>
      </c>
    </row>
    <row r="518" spans="1:25">
      <c r="A518" s="12">
        <v>330</v>
      </c>
      <c r="B518" s="12" t="s">
        <v>394</v>
      </c>
      <c r="C518" s="12">
        <v>35.134</v>
      </c>
      <c r="D518" s="12">
        <v>0.56044000000000005</v>
      </c>
      <c r="E518" s="12">
        <v>26.491050000000001</v>
      </c>
      <c r="F518" s="12">
        <v>80.436599999999999</v>
      </c>
      <c r="G518" s="12">
        <v>11.9421</v>
      </c>
      <c r="H518" s="12">
        <v>0.47816999999999998</v>
      </c>
      <c r="I518" s="12">
        <v>24.974460000000001</v>
      </c>
      <c r="J518" s="12">
        <v>100</v>
      </c>
      <c r="K518" s="12">
        <v>1E+17</v>
      </c>
      <c r="L518" s="12">
        <v>50800000000000</v>
      </c>
      <c r="N518" s="12">
        <v>330</v>
      </c>
      <c r="O518" s="12" t="s">
        <v>394</v>
      </c>
      <c r="P518" s="12">
        <v>35.134</v>
      </c>
      <c r="Q518" s="12">
        <v>0.55522000000000005</v>
      </c>
      <c r="R518" s="12">
        <v>25.671420000000001</v>
      </c>
      <c r="S518" s="12">
        <v>80.298500000000004</v>
      </c>
      <c r="T518" s="12">
        <v>11.4451</v>
      </c>
      <c r="U518" s="12">
        <v>0.47331000000000001</v>
      </c>
      <c r="V518" s="12">
        <v>24.180869999999999</v>
      </c>
      <c r="W518" s="12">
        <v>100</v>
      </c>
      <c r="X518" s="12">
        <v>1E+17</v>
      </c>
      <c r="Y518" s="12">
        <v>50800000000000</v>
      </c>
    </row>
    <row r="519" spans="1:25">
      <c r="A519" s="12">
        <v>330</v>
      </c>
      <c r="B519" s="12" t="s">
        <v>395</v>
      </c>
      <c r="C519" s="12">
        <v>35.134</v>
      </c>
      <c r="D519" s="12">
        <v>0.55715999999999999</v>
      </c>
      <c r="E519" s="12">
        <v>26.01605</v>
      </c>
      <c r="F519" s="12">
        <v>80.351100000000002</v>
      </c>
      <c r="G519" s="12">
        <v>11.6469</v>
      </c>
      <c r="H519" s="12">
        <v>0.47509000000000001</v>
      </c>
      <c r="I519" s="12">
        <v>24.515219999999999</v>
      </c>
      <c r="J519" s="12">
        <v>100</v>
      </c>
      <c r="K519" s="12">
        <v>1E+17</v>
      </c>
      <c r="L519" s="12">
        <v>63670000000000</v>
      </c>
      <c r="N519" s="12">
        <v>330</v>
      </c>
      <c r="O519" s="12" t="s">
        <v>395</v>
      </c>
      <c r="P519" s="12">
        <v>35.134</v>
      </c>
      <c r="Q519" s="12">
        <v>0.55191999999999997</v>
      </c>
      <c r="R519" s="12">
        <v>25.174309999999998</v>
      </c>
      <c r="S519" s="12">
        <v>80.195300000000003</v>
      </c>
      <c r="T519" s="12">
        <v>11.1425</v>
      </c>
      <c r="U519" s="12">
        <v>0.47012999999999999</v>
      </c>
      <c r="V519" s="12">
        <v>23.700939999999999</v>
      </c>
      <c r="W519" s="12">
        <v>100</v>
      </c>
      <c r="X519" s="12">
        <v>1E+17</v>
      </c>
      <c r="Y519" s="12">
        <v>63670000000000</v>
      </c>
    </row>
    <row r="520" spans="1:25">
      <c r="A520" s="12">
        <v>330</v>
      </c>
      <c r="B520" s="12" t="s">
        <v>396</v>
      </c>
      <c r="C520" s="12">
        <v>35.134</v>
      </c>
      <c r="D520" s="12">
        <v>0.55384</v>
      </c>
      <c r="E520" s="12">
        <v>25.528079999999999</v>
      </c>
      <c r="F520" s="12">
        <v>80.254099999999994</v>
      </c>
      <c r="G520" s="12">
        <v>11.3466</v>
      </c>
      <c r="H520" s="12">
        <v>0.47192000000000001</v>
      </c>
      <c r="I520" s="12">
        <v>24.043340000000001</v>
      </c>
      <c r="J520" s="12">
        <v>100</v>
      </c>
      <c r="K520" s="12">
        <v>1E+17</v>
      </c>
      <c r="L520" s="12">
        <v>79790000000000</v>
      </c>
      <c r="N520" s="12">
        <v>330</v>
      </c>
      <c r="O520" s="12" t="s">
        <v>396</v>
      </c>
      <c r="P520" s="12">
        <v>35.134</v>
      </c>
      <c r="Q520" s="12">
        <v>0.54851000000000005</v>
      </c>
      <c r="R520" s="12">
        <v>24.66489</v>
      </c>
      <c r="S520" s="12">
        <v>80.091899999999995</v>
      </c>
      <c r="T520" s="12">
        <v>10.835599999999999</v>
      </c>
      <c r="U520" s="12">
        <v>0.46689999999999998</v>
      </c>
      <c r="V520" s="12">
        <v>23.2074</v>
      </c>
      <c r="W520" s="12">
        <v>100</v>
      </c>
      <c r="X520" s="12">
        <v>1E+17</v>
      </c>
      <c r="Y520" s="12">
        <v>79790000000000</v>
      </c>
    </row>
    <row r="521" spans="1:25">
      <c r="A521" s="12">
        <v>330</v>
      </c>
      <c r="B521" s="12" t="s">
        <v>397</v>
      </c>
      <c r="C521" s="12">
        <v>35.134</v>
      </c>
      <c r="D521" s="12">
        <v>0.55049000000000003</v>
      </c>
      <c r="E521" s="12">
        <v>25.027480000000001</v>
      </c>
      <c r="F521" s="12">
        <v>80.145099999999999</v>
      </c>
      <c r="G521" s="12">
        <v>11.0418</v>
      </c>
      <c r="H521" s="12">
        <v>0.46867999999999999</v>
      </c>
      <c r="I521" s="12">
        <v>23.559270000000001</v>
      </c>
      <c r="J521" s="12">
        <v>100</v>
      </c>
      <c r="K521" s="12">
        <v>1E+17</v>
      </c>
      <c r="L521" s="12">
        <v>100000000000000</v>
      </c>
      <c r="N521" s="12">
        <v>330</v>
      </c>
      <c r="O521" s="12" t="s">
        <v>397</v>
      </c>
      <c r="P521" s="12">
        <v>35.134</v>
      </c>
      <c r="Q521" s="12">
        <v>0.54500999999999999</v>
      </c>
      <c r="R521" s="12">
        <v>24.143650000000001</v>
      </c>
      <c r="S521" s="12">
        <v>79.986800000000002</v>
      </c>
      <c r="T521" s="12">
        <v>10.5251</v>
      </c>
      <c r="U521" s="12">
        <v>0.46357999999999999</v>
      </c>
      <c r="V521" s="12">
        <v>22.703710000000001</v>
      </c>
      <c r="W521" s="12">
        <v>100</v>
      </c>
      <c r="X521" s="12">
        <v>1E+17</v>
      </c>
      <c r="Y521" s="12">
        <v>100000000000000</v>
      </c>
    </row>
    <row r="522" spans="1:25">
      <c r="A522" s="10"/>
      <c r="B522" s="11"/>
      <c r="C522" s="12"/>
      <c r="D522" s="12"/>
      <c r="E522" s="1"/>
      <c r="F522" s="12"/>
      <c r="G522" s="12"/>
      <c r="H522" s="12"/>
      <c r="I522" s="1"/>
      <c r="J522" s="12"/>
      <c r="K522" s="1"/>
      <c r="L522" s="1"/>
      <c r="N522" s="12"/>
      <c r="O522" s="12"/>
      <c r="P522" s="12"/>
      <c r="Q522" s="1"/>
      <c r="R522" s="12"/>
      <c r="S522" s="12"/>
      <c r="T522" s="12"/>
      <c r="U522" s="1"/>
      <c r="V522" s="12"/>
      <c r="W522" s="12"/>
      <c r="X522" s="1"/>
      <c r="Y522" s="1"/>
    </row>
    <row r="523" spans="1:25" ht="15" customHeight="1">
      <c r="A523" s="10"/>
      <c r="B523" s="11"/>
      <c r="E523" s="1"/>
      <c r="I523" s="1"/>
      <c r="M523" s="10"/>
      <c r="N523" s="10"/>
      <c r="O523" s="12"/>
      <c r="P523" s="12"/>
      <c r="Q523" s="1"/>
      <c r="R523" s="12"/>
      <c r="S523" s="12"/>
      <c r="T523" s="12"/>
      <c r="U523" s="1"/>
      <c r="V523" s="12"/>
      <c r="W523" s="12"/>
      <c r="X523" s="1"/>
      <c r="Y523" s="1"/>
    </row>
    <row r="524" spans="1:25" ht="15" customHeight="1">
      <c r="E524" s="1"/>
      <c r="I524" s="1"/>
      <c r="M524" s="10"/>
      <c r="N524" s="11"/>
      <c r="Q524" s="1"/>
      <c r="U524" s="1"/>
    </row>
    <row r="525" spans="1:25">
      <c r="E525" s="1"/>
      <c r="I525" s="1"/>
      <c r="Q525" s="1"/>
      <c r="U525" s="1"/>
    </row>
    <row r="526" spans="1:25">
      <c r="E526" s="1"/>
      <c r="I526" s="1"/>
      <c r="Q526" s="1"/>
      <c r="U526" s="1"/>
    </row>
    <row r="527" spans="1:25">
      <c r="E527" s="1"/>
      <c r="I527" s="1"/>
      <c r="Q527" s="1"/>
      <c r="U527" s="1"/>
    </row>
    <row r="528" spans="1:25">
      <c r="E528" s="1"/>
      <c r="I528" s="1"/>
      <c r="Q528" s="1"/>
      <c r="U528" s="1"/>
    </row>
    <row r="529" spans="5:21">
      <c r="E529" s="1"/>
      <c r="I529" s="1"/>
      <c r="Q529" s="1"/>
      <c r="U529" s="1"/>
    </row>
    <row r="530" spans="5:21">
      <c r="E530" s="1"/>
      <c r="I530" s="1"/>
      <c r="Q530" s="1"/>
      <c r="U530" s="1"/>
    </row>
    <row r="531" spans="5:21">
      <c r="E531" s="1"/>
      <c r="I531" s="1"/>
      <c r="Q531" s="1"/>
      <c r="U531" s="1"/>
    </row>
    <row r="532" spans="5:21">
      <c r="E532" s="1"/>
      <c r="I532" s="1"/>
      <c r="Q532" s="1"/>
      <c r="U532" s="1"/>
    </row>
    <row r="533" spans="5:21">
      <c r="E533" s="1"/>
      <c r="I533" s="1"/>
      <c r="Q533" s="1"/>
      <c r="U533" s="1"/>
    </row>
    <row r="534" spans="5:21">
      <c r="E534" s="1"/>
      <c r="I534" s="1"/>
      <c r="Q534" s="1"/>
      <c r="U534" s="1"/>
    </row>
    <row r="535" spans="5:21">
      <c r="E535" s="1"/>
      <c r="I535" s="1"/>
      <c r="Q535" s="1"/>
      <c r="U535" s="1"/>
    </row>
    <row r="536" spans="5:21">
      <c r="E536" s="1"/>
      <c r="I536" s="1"/>
      <c r="Q536" s="1"/>
      <c r="U536" s="1"/>
    </row>
    <row r="537" spans="5:21">
      <c r="E537" s="1"/>
      <c r="I537" s="1"/>
      <c r="Q537" s="1"/>
      <c r="U537" s="1"/>
    </row>
    <row r="538" spans="5:21">
      <c r="E538" s="1"/>
      <c r="I538" s="1"/>
      <c r="Q538" s="1"/>
      <c r="U538" s="1"/>
    </row>
    <row r="539" spans="5:21">
      <c r="E539" s="1"/>
      <c r="I539" s="1"/>
      <c r="Q539" s="1"/>
      <c r="U539" s="1"/>
    </row>
    <row r="540" spans="5:21">
      <c r="E540" s="1"/>
      <c r="I540" s="1"/>
      <c r="Q540" s="1"/>
      <c r="U540" s="1"/>
    </row>
    <row r="541" spans="5:21">
      <c r="E541" s="1"/>
      <c r="I541" s="1"/>
      <c r="Q541" s="1"/>
      <c r="U541" s="1"/>
    </row>
    <row r="542" spans="5:21">
      <c r="E542" s="1"/>
      <c r="I542" s="1"/>
      <c r="Q542" s="1"/>
      <c r="U542" s="1"/>
    </row>
    <row r="543" spans="5:21">
      <c r="E543" s="1"/>
      <c r="I543" s="1"/>
      <c r="Q543" s="1"/>
      <c r="U543" s="1"/>
    </row>
    <row r="544" spans="5:21">
      <c r="E544" s="1"/>
      <c r="I544" s="1"/>
      <c r="Q544" s="1"/>
      <c r="U544" s="1"/>
    </row>
    <row r="545" spans="5:21">
      <c r="E545" s="1"/>
      <c r="I545" s="1"/>
      <c r="Q545" s="1"/>
      <c r="U545" s="1"/>
    </row>
    <row r="546" spans="5:21">
      <c r="E546" s="1"/>
      <c r="I546" s="1"/>
      <c r="Q546" s="1"/>
      <c r="U546" s="1"/>
    </row>
    <row r="547" spans="5:21">
      <c r="E547" s="1"/>
      <c r="I547" s="1"/>
      <c r="Q547" s="1"/>
      <c r="U547" s="1"/>
    </row>
    <row r="548" spans="5:21">
      <c r="E548" s="1"/>
      <c r="I548" s="1"/>
      <c r="Q548" s="1"/>
      <c r="U548" s="1"/>
    </row>
    <row r="549" spans="5:21">
      <c r="E549" s="1"/>
      <c r="I549" s="1"/>
      <c r="Q549" s="1"/>
      <c r="U549" s="1"/>
    </row>
    <row r="550" spans="5:21">
      <c r="E550" s="1"/>
      <c r="I550" s="1"/>
      <c r="Q550" s="1"/>
      <c r="U550" s="1"/>
    </row>
    <row r="551" spans="5:21">
      <c r="E551" s="1"/>
      <c r="I551" s="1"/>
      <c r="Q551" s="1"/>
      <c r="U551" s="1"/>
    </row>
    <row r="552" spans="5:21">
      <c r="E552" s="1"/>
      <c r="I552" s="1"/>
      <c r="Q552" s="1"/>
      <c r="U552" s="1"/>
    </row>
    <row r="553" spans="5:21">
      <c r="E553" s="1"/>
      <c r="I553" s="1"/>
      <c r="Q553" s="1"/>
      <c r="U553" s="1"/>
    </row>
    <row r="554" spans="5:21">
      <c r="E554" s="1"/>
      <c r="I554" s="1"/>
      <c r="Q554" s="1"/>
      <c r="U554" s="1"/>
    </row>
    <row r="555" spans="5:21">
      <c r="E555" s="1"/>
      <c r="I555" s="1"/>
      <c r="Q555" s="1"/>
      <c r="U555" s="1"/>
    </row>
    <row r="556" spans="5:21">
      <c r="E556" s="1"/>
      <c r="I556" s="1"/>
      <c r="Q556" s="1"/>
      <c r="U556" s="1"/>
    </row>
    <row r="557" spans="5:21">
      <c r="E557" s="1"/>
      <c r="I557" s="1"/>
      <c r="Q557" s="1"/>
      <c r="U557" s="1"/>
    </row>
    <row r="558" spans="5:21">
      <c r="E558" s="1"/>
      <c r="I558" s="1"/>
      <c r="Q558" s="1"/>
      <c r="U558" s="1"/>
    </row>
    <row r="559" spans="5:21">
      <c r="E559" s="1"/>
      <c r="I559" s="1"/>
      <c r="Q559" s="1"/>
      <c r="U559" s="1"/>
    </row>
    <row r="560" spans="5:21">
      <c r="E560" s="1"/>
      <c r="I560" s="1"/>
      <c r="Q560" s="1"/>
      <c r="U560" s="1"/>
    </row>
    <row r="561" spans="5:21">
      <c r="E561" s="1"/>
      <c r="I561" s="1"/>
      <c r="Q561" s="1"/>
      <c r="U561" s="1"/>
    </row>
    <row r="562" spans="5:21">
      <c r="E562" s="1"/>
      <c r="I562" s="1"/>
      <c r="Q562" s="1"/>
      <c r="U562" s="1"/>
    </row>
    <row r="563" spans="5:21">
      <c r="E563" s="1"/>
      <c r="I563" s="1"/>
      <c r="Q563" s="1"/>
      <c r="U563" s="1"/>
    </row>
    <row r="564" spans="5:21">
      <c r="E564" s="1"/>
      <c r="I564" s="1"/>
      <c r="Q564" s="1"/>
      <c r="U564" s="1"/>
    </row>
    <row r="565" spans="5:21">
      <c r="E565" s="1"/>
      <c r="I565" s="1"/>
      <c r="Q565" s="1"/>
      <c r="U565" s="1"/>
    </row>
    <row r="566" spans="5:21">
      <c r="E566" s="1"/>
      <c r="I566" s="1"/>
      <c r="Q566" s="1"/>
      <c r="U566" s="1"/>
    </row>
    <row r="567" spans="5:21">
      <c r="E567" s="1"/>
      <c r="I567" s="1"/>
      <c r="Q567" s="1"/>
      <c r="U567" s="1"/>
    </row>
    <row r="568" spans="5:21">
      <c r="E568" s="1"/>
      <c r="I568" s="1"/>
      <c r="Q568" s="1"/>
      <c r="U568" s="1"/>
    </row>
    <row r="569" spans="5:21">
      <c r="E569" s="1"/>
      <c r="I569" s="1"/>
      <c r="Q569" s="1"/>
      <c r="U569" s="1"/>
    </row>
    <row r="570" spans="5:21">
      <c r="E570" s="1"/>
      <c r="I570" s="1"/>
      <c r="Q570" s="1"/>
      <c r="U570" s="1"/>
    </row>
    <row r="571" spans="5:21">
      <c r="E571" s="1"/>
      <c r="I571" s="1"/>
      <c r="Q571" s="1"/>
      <c r="U571" s="1"/>
    </row>
    <row r="572" spans="5:21">
      <c r="E572" s="1"/>
      <c r="I572" s="1"/>
      <c r="Q572" s="1"/>
      <c r="U572" s="1"/>
    </row>
    <row r="573" spans="5:21">
      <c r="E573" s="1"/>
      <c r="I573" s="1"/>
      <c r="Q573" s="1"/>
      <c r="U573" s="1"/>
    </row>
    <row r="574" spans="5:21">
      <c r="E574" s="1"/>
      <c r="I574" s="1"/>
      <c r="Q574" s="1"/>
      <c r="U574" s="1"/>
    </row>
    <row r="575" spans="5:21">
      <c r="E575" s="1"/>
      <c r="I575" s="1"/>
      <c r="Q575" s="1"/>
      <c r="U575" s="1"/>
    </row>
    <row r="576" spans="5:21">
      <c r="E576" s="1"/>
      <c r="I576" s="1"/>
      <c r="Q576" s="1"/>
      <c r="U576" s="1"/>
    </row>
    <row r="577" spans="5:21">
      <c r="E577" s="1"/>
      <c r="I577" s="1"/>
      <c r="Q577" s="1"/>
      <c r="U577" s="1"/>
    </row>
    <row r="578" spans="5:21">
      <c r="E578" s="1"/>
      <c r="I578" s="1"/>
      <c r="Q578" s="1"/>
      <c r="U578" s="1"/>
    </row>
    <row r="579" spans="5:21">
      <c r="E579" s="1"/>
      <c r="I579" s="1"/>
      <c r="Q579" s="1"/>
      <c r="U579" s="1"/>
    </row>
    <row r="580" spans="5:21">
      <c r="E580" s="1"/>
      <c r="I580" s="1"/>
      <c r="Q580" s="1"/>
      <c r="U580" s="1"/>
    </row>
    <row r="581" spans="5:21">
      <c r="E581" s="1"/>
      <c r="I581" s="1"/>
      <c r="Q581" s="1"/>
      <c r="U581" s="1"/>
    </row>
    <row r="582" spans="5:21">
      <c r="E582" s="1"/>
      <c r="I582" s="1"/>
      <c r="Q582" s="1"/>
      <c r="U582" s="1"/>
    </row>
    <row r="583" spans="5:21">
      <c r="E583" s="1"/>
      <c r="I583" s="1"/>
      <c r="Q583" s="1"/>
      <c r="U583" s="1"/>
    </row>
    <row r="584" spans="5:21">
      <c r="E584" s="1"/>
      <c r="I584" s="1"/>
      <c r="Q584" s="1"/>
      <c r="U584" s="1"/>
    </row>
    <row r="585" spans="5:21">
      <c r="E585" s="1"/>
      <c r="I585" s="1"/>
      <c r="Q585" s="1"/>
      <c r="U585" s="1"/>
    </row>
    <row r="586" spans="5:21">
      <c r="E586" s="1"/>
      <c r="I586" s="1"/>
      <c r="Q586" s="1"/>
      <c r="U586" s="1"/>
    </row>
    <row r="587" spans="5:21">
      <c r="E587" s="1"/>
      <c r="I587" s="1"/>
      <c r="Q587" s="1"/>
      <c r="U587" s="1"/>
    </row>
    <row r="588" spans="5:21">
      <c r="E588" s="1"/>
      <c r="I588" s="1"/>
      <c r="Q588" s="1"/>
      <c r="U588" s="1"/>
    </row>
    <row r="589" spans="5:21">
      <c r="E589" s="1"/>
      <c r="I589" s="1"/>
      <c r="Q589" s="1"/>
      <c r="U589" s="1"/>
    </row>
    <row r="590" spans="5:21">
      <c r="E590" s="1"/>
      <c r="I590" s="1"/>
      <c r="Q590" s="1"/>
      <c r="U590" s="1"/>
    </row>
    <row r="591" spans="5:21">
      <c r="E591" s="1"/>
      <c r="I591" s="1"/>
      <c r="Q591" s="1"/>
      <c r="U591" s="1"/>
    </row>
    <row r="592" spans="5:21">
      <c r="E592" s="1"/>
      <c r="I592" s="1"/>
      <c r="Q592" s="1"/>
      <c r="U592" s="1"/>
    </row>
    <row r="593" spans="5:21">
      <c r="E593" s="1"/>
      <c r="I593" s="1"/>
      <c r="Q593" s="1"/>
      <c r="U593" s="1"/>
    </row>
    <row r="594" spans="5:21">
      <c r="E594" s="1"/>
      <c r="I594" s="1"/>
      <c r="Q594" s="1"/>
      <c r="U594" s="1"/>
    </row>
    <row r="595" spans="5:21">
      <c r="E595" s="1"/>
      <c r="I595" s="1"/>
      <c r="Q595" s="1"/>
      <c r="U595" s="1"/>
    </row>
    <row r="596" spans="5:21">
      <c r="E596" s="1"/>
      <c r="I596" s="1"/>
      <c r="Q596" s="1"/>
      <c r="U596" s="1"/>
    </row>
    <row r="597" spans="5:21">
      <c r="E597" s="1"/>
      <c r="I597" s="1"/>
      <c r="Q597" s="1"/>
      <c r="U597" s="1"/>
    </row>
    <row r="598" spans="5:21">
      <c r="E598" s="1"/>
      <c r="I598" s="1"/>
      <c r="Q598" s="1"/>
      <c r="U598" s="1"/>
    </row>
    <row r="599" spans="5:21">
      <c r="E599" s="1"/>
      <c r="I599" s="1"/>
      <c r="Q599" s="1"/>
      <c r="U599" s="1"/>
    </row>
    <row r="600" spans="5:21">
      <c r="E600" s="1"/>
      <c r="I600" s="1"/>
      <c r="Q600" s="1"/>
      <c r="U600" s="1"/>
    </row>
    <row r="601" spans="5:21">
      <c r="E601" s="1"/>
      <c r="I601" s="1"/>
      <c r="Q601" s="1"/>
      <c r="U601" s="1"/>
    </row>
    <row r="602" spans="5:21">
      <c r="E602" s="1"/>
      <c r="I602" s="1"/>
      <c r="Q602" s="1"/>
      <c r="U602" s="1"/>
    </row>
    <row r="603" spans="5:21">
      <c r="E603" s="1"/>
      <c r="I603" s="1"/>
      <c r="Q603" s="1"/>
      <c r="U603" s="1"/>
    </row>
    <row r="604" spans="5:21">
      <c r="E604" s="1"/>
      <c r="I604" s="1"/>
      <c r="Q604" s="1"/>
      <c r="U604" s="1"/>
    </row>
    <row r="605" spans="5:21">
      <c r="E605" s="1"/>
      <c r="I605" s="1"/>
      <c r="Q605" s="1"/>
      <c r="U605" s="1"/>
    </row>
    <row r="606" spans="5:21">
      <c r="E606" s="1"/>
      <c r="I606" s="1"/>
      <c r="Q606" s="1"/>
      <c r="U606" s="1"/>
    </row>
    <row r="607" spans="5:21">
      <c r="E607" s="1"/>
      <c r="I607" s="1"/>
      <c r="Q607" s="1"/>
      <c r="U607" s="1"/>
    </row>
    <row r="608" spans="5:21">
      <c r="E608" s="1"/>
      <c r="I608" s="1"/>
      <c r="Q608" s="1"/>
      <c r="U608" s="1"/>
    </row>
    <row r="609" spans="5:21">
      <c r="E609" s="1"/>
      <c r="I609" s="1"/>
      <c r="Q609" s="1"/>
      <c r="U609" s="1"/>
    </row>
    <row r="610" spans="5:21">
      <c r="E610" s="1"/>
      <c r="I610" s="1"/>
      <c r="Q610" s="1"/>
      <c r="U610" s="1"/>
    </row>
    <row r="611" spans="5:21">
      <c r="E611" s="1"/>
      <c r="I611" s="1"/>
      <c r="Q611" s="1"/>
      <c r="U611" s="1"/>
    </row>
    <row r="612" spans="5:21">
      <c r="E612" s="1"/>
      <c r="I612" s="1"/>
      <c r="Q612" s="1"/>
      <c r="U612" s="1"/>
    </row>
    <row r="613" spans="5:21">
      <c r="E613" s="1"/>
      <c r="I613" s="1"/>
      <c r="Q613" s="1"/>
      <c r="U613" s="1"/>
    </row>
    <row r="614" spans="5:21">
      <c r="E614" s="1"/>
      <c r="I614" s="1"/>
      <c r="Q614" s="1"/>
      <c r="U614" s="1"/>
    </row>
    <row r="615" spans="5:21">
      <c r="E615" s="1"/>
      <c r="I615" s="1"/>
      <c r="Q615" s="1"/>
      <c r="U615" s="1"/>
    </row>
    <row r="616" spans="5:21">
      <c r="E616" s="1"/>
      <c r="I616" s="1"/>
      <c r="Q616" s="1"/>
      <c r="U616" s="1"/>
    </row>
    <row r="617" spans="5:21">
      <c r="E617" s="1"/>
      <c r="I617" s="1"/>
      <c r="Q617" s="1"/>
      <c r="U617" s="1"/>
    </row>
    <row r="618" spans="5:21">
      <c r="E618" s="1"/>
      <c r="I618" s="1"/>
      <c r="Q618" s="1"/>
      <c r="U618" s="1"/>
    </row>
    <row r="619" spans="5:21">
      <c r="E619" s="1"/>
      <c r="I619" s="1"/>
      <c r="Q619" s="1"/>
      <c r="U619" s="1"/>
    </row>
    <row r="620" spans="5:21">
      <c r="E620" s="1"/>
      <c r="I620" s="1"/>
      <c r="Q620" s="1"/>
      <c r="U620" s="1"/>
    </row>
    <row r="621" spans="5:21">
      <c r="E621" s="1"/>
      <c r="I621" s="1"/>
      <c r="Q621" s="1"/>
      <c r="U621" s="1"/>
    </row>
    <row r="622" spans="5:21">
      <c r="E622" s="1"/>
      <c r="I622" s="1"/>
      <c r="Q622" s="1"/>
      <c r="U622" s="1"/>
    </row>
    <row r="623" spans="5:21">
      <c r="E623" s="1"/>
      <c r="I623" s="1"/>
      <c r="Q623" s="1"/>
      <c r="U623" s="1"/>
    </row>
    <row r="624" spans="5:21">
      <c r="E624" s="1"/>
      <c r="I624" s="1"/>
      <c r="Q624" s="1"/>
      <c r="U624" s="1"/>
    </row>
    <row r="625" spans="5:21">
      <c r="E625" s="1"/>
      <c r="I625" s="1"/>
      <c r="Q625" s="1"/>
      <c r="U625" s="1"/>
    </row>
    <row r="626" spans="5:21">
      <c r="E626" s="1"/>
      <c r="I626" s="1"/>
      <c r="Q626" s="1"/>
      <c r="U626" s="1"/>
    </row>
    <row r="627" spans="5:21">
      <c r="E627" s="1"/>
      <c r="I627" s="1"/>
      <c r="Q627" s="1"/>
      <c r="U627" s="1"/>
    </row>
    <row r="628" spans="5:21">
      <c r="E628" s="1"/>
      <c r="I628" s="1"/>
      <c r="Q628" s="1"/>
      <c r="U628" s="1"/>
    </row>
    <row r="629" spans="5:21">
      <c r="E629" s="1"/>
      <c r="I629" s="1"/>
      <c r="Q629" s="1"/>
      <c r="U629" s="1"/>
    </row>
    <row r="630" spans="5:21">
      <c r="E630" s="1"/>
      <c r="I630" s="1"/>
      <c r="Q630" s="1"/>
      <c r="U630" s="1"/>
    </row>
    <row r="631" spans="5:21">
      <c r="E631" s="1"/>
      <c r="I631" s="1"/>
      <c r="Q631" s="1"/>
      <c r="U631" s="1"/>
    </row>
    <row r="632" spans="5:21">
      <c r="E632" s="1"/>
      <c r="I632" s="1"/>
      <c r="Q632" s="1"/>
      <c r="U632" s="1"/>
    </row>
    <row r="633" spans="5:21">
      <c r="E633" s="1"/>
      <c r="I633" s="1"/>
      <c r="Q633" s="1"/>
      <c r="U633" s="1"/>
    </row>
    <row r="634" spans="5:21">
      <c r="E634" s="1"/>
      <c r="I634" s="1"/>
      <c r="Q634" s="1"/>
      <c r="U634" s="1"/>
    </row>
    <row r="635" spans="5:21">
      <c r="E635" s="1"/>
      <c r="I635" s="1"/>
      <c r="Q635" s="1"/>
      <c r="U635" s="1"/>
    </row>
    <row r="636" spans="5:21">
      <c r="E636" s="1"/>
      <c r="I636" s="1"/>
      <c r="Q636" s="1"/>
      <c r="U636" s="1"/>
    </row>
    <row r="637" spans="5:21">
      <c r="E637" s="1"/>
      <c r="I637" s="1"/>
      <c r="Q637" s="1"/>
      <c r="U637" s="1"/>
    </row>
    <row r="638" spans="5:21">
      <c r="E638" s="1"/>
      <c r="I638" s="1"/>
      <c r="Q638" s="1"/>
      <c r="U638" s="1"/>
    </row>
    <row r="639" spans="5:21">
      <c r="E639" s="1"/>
      <c r="I639" s="1"/>
      <c r="Q639" s="1"/>
      <c r="U639" s="1"/>
    </row>
    <row r="640" spans="5:21">
      <c r="E640" s="1"/>
      <c r="I640" s="1"/>
      <c r="Q640" s="1"/>
      <c r="U640" s="1"/>
    </row>
    <row r="641" spans="5:21">
      <c r="E641" s="1"/>
      <c r="I641" s="1"/>
      <c r="Q641" s="1"/>
      <c r="U641" s="1"/>
    </row>
    <row r="642" spans="5:21">
      <c r="E642" s="1"/>
      <c r="I642" s="1"/>
      <c r="Q642" s="1"/>
      <c r="U642" s="1"/>
    </row>
    <row r="643" spans="5:21">
      <c r="E643" s="1"/>
      <c r="I643" s="1"/>
      <c r="Q643" s="1"/>
      <c r="U643" s="1"/>
    </row>
    <row r="644" spans="5:21">
      <c r="E644" s="1"/>
      <c r="I644" s="1"/>
      <c r="Q644" s="1"/>
      <c r="U644" s="1"/>
    </row>
    <row r="645" spans="5:21">
      <c r="E645" s="1"/>
      <c r="I645" s="1"/>
      <c r="Q645" s="1"/>
      <c r="U645" s="1"/>
    </row>
    <row r="646" spans="5:21">
      <c r="E646" s="1"/>
      <c r="I646" s="1"/>
      <c r="Q646" s="1"/>
      <c r="U646" s="1"/>
    </row>
    <row r="647" spans="5:21">
      <c r="E647" s="1"/>
      <c r="I647" s="1"/>
      <c r="Q647" s="1"/>
      <c r="U647" s="1"/>
    </row>
    <row r="648" spans="5:21">
      <c r="E648" s="1"/>
      <c r="I648" s="1"/>
      <c r="Q648" s="1"/>
      <c r="U648" s="1"/>
    </row>
    <row r="649" spans="5:21">
      <c r="E649" s="1"/>
      <c r="I649" s="1"/>
      <c r="Q649" s="1"/>
      <c r="U649" s="1"/>
    </row>
    <row r="650" spans="5:21">
      <c r="E650" s="1"/>
      <c r="I650" s="1"/>
      <c r="Q650" s="1"/>
      <c r="U650" s="1"/>
    </row>
    <row r="651" spans="5:21">
      <c r="E651" s="1"/>
      <c r="I651" s="1"/>
      <c r="Q651" s="1"/>
      <c r="U651" s="1"/>
    </row>
    <row r="652" spans="5:21">
      <c r="E652" s="1"/>
      <c r="I652" s="1"/>
      <c r="Q652" s="1"/>
      <c r="U652" s="1"/>
    </row>
    <row r="653" spans="5:21">
      <c r="E653" s="1"/>
      <c r="I653" s="1"/>
      <c r="Q653" s="1"/>
      <c r="U653" s="1"/>
    </row>
    <row r="654" spans="5:21">
      <c r="E654" s="1"/>
      <c r="I654" s="1"/>
      <c r="Q654" s="1"/>
      <c r="U654" s="1"/>
    </row>
    <row r="655" spans="5:21">
      <c r="E655" s="1"/>
      <c r="I655" s="1"/>
      <c r="Q655" s="1"/>
      <c r="U655" s="1"/>
    </row>
    <row r="656" spans="5:21">
      <c r="E656" s="1"/>
      <c r="I656" s="1"/>
      <c r="Q656" s="1"/>
      <c r="U656" s="1"/>
    </row>
    <row r="657" spans="5:21">
      <c r="E657" s="1"/>
      <c r="I657" s="1"/>
      <c r="Q657" s="1"/>
      <c r="U657" s="1"/>
    </row>
    <row r="658" spans="5:21">
      <c r="E658" s="1"/>
      <c r="I658" s="1"/>
      <c r="Q658" s="1"/>
      <c r="U658" s="1"/>
    </row>
    <row r="659" spans="5:21">
      <c r="E659" s="1"/>
      <c r="I659" s="1"/>
      <c r="Q659" s="1"/>
      <c r="U659" s="1"/>
    </row>
    <row r="660" spans="5:21">
      <c r="E660" s="1"/>
      <c r="I660" s="1"/>
      <c r="Q660" s="1"/>
      <c r="U660" s="1"/>
    </row>
    <row r="661" spans="5:21">
      <c r="E661" s="1"/>
      <c r="I661" s="1"/>
      <c r="Q661" s="1"/>
      <c r="U661" s="1"/>
    </row>
    <row r="662" spans="5:21">
      <c r="E662" s="1"/>
      <c r="I662" s="1"/>
      <c r="Q662" s="1"/>
      <c r="U662" s="1"/>
    </row>
    <row r="663" spans="5:21">
      <c r="E663" s="1"/>
      <c r="I663" s="1"/>
      <c r="Q663" s="1"/>
      <c r="U663" s="1"/>
    </row>
    <row r="664" spans="5:21">
      <c r="E664" s="1"/>
      <c r="I664" s="1"/>
      <c r="Q664" s="1"/>
      <c r="U664" s="1"/>
    </row>
    <row r="665" spans="5:21">
      <c r="E665" s="1"/>
      <c r="I665" s="1"/>
      <c r="Q665" s="1"/>
      <c r="U665" s="1"/>
    </row>
    <row r="666" spans="5:21">
      <c r="E666" s="1"/>
      <c r="I666" s="1"/>
      <c r="Q666" s="1"/>
      <c r="U666" s="1"/>
    </row>
    <row r="667" spans="5:21">
      <c r="E667" s="1"/>
      <c r="I667" s="1"/>
      <c r="Q667" s="1"/>
      <c r="U667" s="1"/>
    </row>
    <row r="668" spans="5:21">
      <c r="E668" s="1"/>
      <c r="I668" s="1"/>
      <c r="Q668" s="1"/>
      <c r="U668" s="1"/>
    </row>
    <row r="669" spans="5:21">
      <c r="E669" s="1"/>
      <c r="I669" s="1"/>
      <c r="Q669" s="1"/>
      <c r="U669" s="1"/>
    </row>
    <row r="670" spans="5:21">
      <c r="E670" s="1"/>
      <c r="I670" s="1"/>
      <c r="Q670" s="1"/>
      <c r="U670" s="1"/>
    </row>
    <row r="671" spans="5:21">
      <c r="E671" s="1"/>
      <c r="I671" s="1"/>
      <c r="Q671" s="1"/>
      <c r="U671" s="1"/>
    </row>
    <row r="672" spans="5:21">
      <c r="E672" s="1"/>
      <c r="I672" s="1"/>
      <c r="Q672" s="1"/>
      <c r="U672" s="1"/>
    </row>
    <row r="673" spans="5:21">
      <c r="E673" s="1"/>
      <c r="I673" s="1"/>
      <c r="Q673" s="1"/>
      <c r="U673" s="1"/>
    </row>
    <row r="674" spans="5:21">
      <c r="E674" s="1"/>
      <c r="I674" s="1"/>
      <c r="Q674" s="1"/>
      <c r="U674" s="1"/>
    </row>
    <row r="675" spans="5:21">
      <c r="E675" s="1"/>
      <c r="I675" s="1"/>
      <c r="Q675" s="1"/>
      <c r="U675" s="1"/>
    </row>
    <row r="676" spans="5:21">
      <c r="E676" s="1"/>
      <c r="I676" s="1"/>
      <c r="Q676" s="1"/>
      <c r="U676" s="1"/>
    </row>
    <row r="677" spans="5:21">
      <c r="E677" s="1"/>
      <c r="I677" s="1"/>
      <c r="Q677" s="1"/>
      <c r="U677" s="1"/>
    </row>
    <row r="678" spans="5:21">
      <c r="E678" s="1"/>
      <c r="I678" s="1"/>
      <c r="Q678" s="1"/>
      <c r="U678" s="1"/>
    </row>
    <row r="679" spans="5:21">
      <c r="E679" s="1"/>
      <c r="I679" s="1"/>
      <c r="Q679" s="1"/>
      <c r="U679" s="1"/>
    </row>
    <row r="680" spans="5:21">
      <c r="E680" s="1"/>
      <c r="I680" s="1"/>
      <c r="Q680" s="1"/>
      <c r="U680" s="1"/>
    </row>
    <row r="681" spans="5:21">
      <c r="E681" s="1"/>
      <c r="I681" s="1"/>
      <c r="Q681" s="1"/>
      <c r="U681" s="1"/>
    </row>
    <row r="682" spans="5:21">
      <c r="E682" s="1"/>
      <c r="I682" s="1"/>
      <c r="Q682" s="1"/>
      <c r="U682" s="1"/>
    </row>
    <row r="683" spans="5:21">
      <c r="E683" s="1"/>
      <c r="I683" s="1"/>
      <c r="Q683" s="1"/>
      <c r="U683" s="1"/>
    </row>
    <row r="684" spans="5:21">
      <c r="E684" s="1"/>
      <c r="I684" s="1"/>
      <c r="Q684" s="1"/>
      <c r="U684" s="1"/>
    </row>
    <row r="685" spans="5:21">
      <c r="E685" s="1"/>
      <c r="I685" s="1"/>
      <c r="Q685" s="1"/>
      <c r="U685" s="1"/>
    </row>
    <row r="686" spans="5:21">
      <c r="E686" s="1"/>
      <c r="I686" s="1"/>
      <c r="Q686" s="1"/>
      <c r="U686" s="1"/>
    </row>
    <row r="687" spans="5:21">
      <c r="E687" s="1"/>
      <c r="I687" s="1"/>
      <c r="Q687" s="1"/>
      <c r="U687" s="1"/>
    </row>
    <row r="688" spans="5:21">
      <c r="E688" s="1"/>
      <c r="I688" s="1"/>
      <c r="Q688" s="1"/>
      <c r="U688" s="1"/>
    </row>
    <row r="689" spans="5:21">
      <c r="E689" s="1"/>
      <c r="I689" s="1"/>
      <c r="Q689" s="1"/>
      <c r="U689" s="1"/>
    </row>
    <row r="690" spans="5:21">
      <c r="E690" s="1"/>
      <c r="I690" s="1"/>
      <c r="Q690" s="1"/>
      <c r="U690" s="1"/>
    </row>
    <row r="691" spans="5:21">
      <c r="E691" s="1"/>
      <c r="I691" s="1"/>
      <c r="Q691" s="1"/>
      <c r="U691" s="1"/>
    </row>
    <row r="692" spans="5:21">
      <c r="E692" s="1"/>
      <c r="I692" s="1"/>
      <c r="Q692" s="1"/>
      <c r="U692" s="1"/>
    </row>
    <row r="693" spans="5:21">
      <c r="E693" s="1"/>
      <c r="I693" s="1"/>
      <c r="Q693" s="1"/>
      <c r="U693" s="1"/>
    </row>
    <row r="694" spans="5:21">
      <c r="E694" s="1"/>
      <c r="I694" s="1"/>
      <c r="Q694" s="1"/>
      <c r="U694" s="1"/>
    </row>
    <row r="695" spans="5:21">
      <c r="E695" s="1"/>
      <c r="I695" s="1"/>
      <c r="Q695" s="1"/>
      <c r="U695" s="1"/>
    </row>
    <row r="696" spans="5:21">
      <c r="E696" s="1"/>
      <c r="I696" s="1"/>
      <c r="Q696" s="1"/>
      <c r="U696" s="1"/>
    </row>
    <row r="697" spans="5:21">
      <c r="E697" s="1"/>
      <c r="I697" s="1"/>
      <c r="Q697" s="1"/>
      <c r="U697" s="1"/>
    </row>
    <row r="698" spans="5:21">
      <c r="E698" s="1"/>
      <c r="I698" s="1"/>
      <c r="Q698" s="1"/>
      <c r="U698" s="1"/>
    </row>
    <row r="699" spans="5:21">
      <c r="E699" s="1"/>
      <c r="I699" s="1"/>
      <c r="Q699" s="1"/>
      <c r="U699" s="1"/>
    </row>
    <row r="700" spans="5:21">
      <c r="E700" s="1"/>
      <c r="I700" s="1"/>
      <c r="Q700" s="1"/>
      <c r="U700" s="1"/>
    </row>
    <row r="701" spans="5:21">
      <c r="E701" s="1"/>
      <c r="I701" s="1"/>
      <c r="Q701" s="1"/>
      <c r="U701" s="1"/>
    </row>
    <row r="702" spans="5:21">
      <c r="E702" s="1"/>
      <c r="I702" s="1"/>
      <c r="Q702" s="1"/>
      <c r="U702" s="1"/>
    </row>
    <row r="703" spans="5:21">
      <c r="E703" s="1"/>
      <c r="I703" s="1"/>
      <c r="Q703" s="1"/>
      <c r="U703" s="1"/>
    </row>
    <row r="704" spans="5:21">
      <c r="E704" s="1"/>
      <c r="I704" s="1"/>
      <c r="Q704" s="1"/>
      <c r="U704" s="1"/>
    </row>
    <row r="705" spans="5:21">
      <c r="E705" s="1"/>
      <c r="I705" s="1"/>
      <c r="Q705" s="1"/>
      <c r="U705" s="1"/>
    </row>
    <row r="706" spans="5:21">
      <c r="E706" s="1"/>
      <c r="I706" s="1"/>
      <c r="Q706" s="1"/>
      <c r="U706" s="1"/>
    </row>
    <row r="707" spans="5:21">
      <c r="E707" s="1"/>
      <c r="I707" s="1"/>
      <c r="Q707" s="1"/>
      <c r="U707" s="1"/>
    </row>
    <row r="708" spans="5:21">
      <c r="E708" s="1"/>
      <c r="I708" s="1"/>
      <c r="Q708" s="1"/>
      <c r="U708" s="1"/>
    </row>
    <row r="709" spans="5:21">
      <c r="E709" s="1"/>
      <c r="I709" s="1"/>
      <c r="Q709" s="1"/>
      <c r="U709" s="1"/>
    </row>
    <row r="710" spans="5:21">
      <c r="E710" s="1"/>
      <c r="I710" s="1"/>
      <c r="Q710" s="1"/>
      <c r="U710" s="1"/>
    </row>
    <row r="711" spans="5:21">
      <c r="E711" s="1"/>
      <c r="I711" s="1"/>
      <c r="Q711" s="1"/>
      <c r="U711" s="1"/>
    </row>
    <row r="712" spans="5:21">
      <c r="E712" s="1"/>
      <c r="I712" s="1"/>
      <c r="Q712" s="1"/>
      <c r="U712" s="1"/>
    </row>
    <row r="713" spans="5:21">
      <c r="E713" s="1"/>
      <c r="I713" s="1"/>
      <c r="Q713" s="1"/>
      <c r="U713" s="1"/>
    </row>
    <row r="714" spans="5:21">
      <c r="E714" s="1"/>
      <c r="I714" s="1"/>
      <c r="Q714" s="1"/>
      <c r="U714" s="1"/>
    </row>
    <row r="715" spans="5:21">
      <c r="E715" s="1"/>
      <c r="I715" s="1"/>
      <c r="Q715" s="1"/>
      <c r="U715" s="1"/>
    </row>
    <row r="716" spans="5:21">
      <c r="E716" s="1"/>
      <c r="I716" s="1"/>
      <c r="Q716" s="1"/>
      <c r="U716" s="1"/>
    </row>
    <row r="717" spans="5:21">
      <c r="E717" s="1"/>
      <c r="I717" s="1"/>
      <c r="Q717" s="1"/>
      <c r="U717" s="1"/>
    </row>
    <row r="718" spans="5:21">
      <c r="E718" s="1"/>
      <c r="I718" s="1"/>
      <c r="Q718" s="1"/>
      <c r="U718" s="1"/>
    </row>
    <row r="719" spans="5:21">
      <c r="E719" s="1"/>
      <c r="I719" s="1"/>
      <c r="Q719" s="1"/>
      <c r="U719" s="1"/>
    </row>
    <row r="720" spans="5:21">
      <c r="E720" s="1"/>
      <c r="I720" s="1"/>
      <c r="Q720" s="1"/>
      <c r="U720" s="1"/>
    </row>
    <row r="721" spans="5:21">
      <c r="E721" s="1"/>
      <c r="I721" s="1"/>
      <c r="Q721" s="1"/>
      <c r="U721" s="1"/>
    </row>
    <row r="722" spans="5:21">
      <c r="E722" s="1"/>
      <c r="I722" s="1"/>
      <c r="Q722" s="1"/>
      <c r="U722" s="1"/>
    </row>
    <row r="723" spans="5:21">
      <c r="E723" s="1"/>
      <c r="I723" s="1"/>
      <c r="Q723" s="1"/>
      <c r="U723" s="1"/>
    </row>
    <row r="724" spans="5:21">
      <c r="E724" s="1"/>
      <c r="I724" s="1"/>
      <c r="Q724" s="1"/>
      <c r="U724" s="1"/>
    </row>
    <row r="725" spans="5:21">
      <c r="E725" s="1"/>
      <c r="I725" s="1"/>
      <c r="Q725" s="1"/>
      <c r="U725" s="1"/>
    </row>
    <row r="726" spans="5:21">
      <c r="E726" s="1"/>
      <c r="I726" s="1"/>
      <c r="Q726" s="1"/>
      <c r="U726" s="1"/>
    </row>
    <row r="727" spans="5:21">
      <c r="E727" s="1"/>
      <c r="I727" s="1"/>
      <c r="Q727" s="1"/>
      <c r="U727" s="1"/>
    </row>
    <row r="728" spans="5:21">
      <c r="E728" s="1"/>
      <c r="I728" s="1"/>
      <c r="Q728" s="1"/>
      <c r="U728" s="1"/>
    </row>
    <row r="729" spans="5:21">
      <c r="E729" s="1"/>
      <c r="I729" s="1"/>
      <c r="Q729" s="1"/>
      <c r="U729" s="1"/>
    </row>
    <row r="730" spans="5:21">
      <c r="E730" s="1"/>
      <c r="I730" s="1"/>
      <c r="Q730" s="1"/>
      <c r="U730" s="1"/>
    </row>
    <row r="731" spans="5:21">
      <c r="E731" s="1"/>
      <c r="I731" s="1"/>
      <c r="Q731" s="1"/>
      <c r="U731" s="1"/>
    </row>
    <row r="732" spans="5:21">
      <c r="E732" s="1"/>
      <c r="I732" s="1"/>
      <c r="Q732" s="1"/>
      <c r="U732" s="1"/>
    </row>
    <row r="733" spans="5:21">
      <c r="E733" s="1"/>
      <c r="I733" s="1"/>
      <c r="Q733" s="1"/>
      <c r="U733" s="1"/>
    </row>
    <row r="734" spans="5:21">
      <c r="E734" s="1"/>
      <c r="I734" s="1"/>
      <c r="Q734" s="1"/>
      <c r="U734" s="1"/>
    </row>
    <row r="735" spans="5:21">
      <c r="E735" s="1"/>
      <c r="I735" s="1"/>
      <c r="Q735" s="1"/>
      <c r="U735" s="1"/>
    </row>
    <row r="736" spans="5:21">
      <c r="E736" s="1"/>
      <c r="I736" s="1"/>
      <c r="Q736" s="1"/>
      <c r="U736" s="1"/>
    </row>
    <row r="737" spans="5:21">
      <c r="E737" s="1"/>
      <c r="I737" s="1"/>
      <c r="Q737" s="1"/>
      <c r="U737" s="1"/>
    </row>
    <row r="738" spans="5:21">
      <c r="E738" s="1"/>
      <c r="I738" s="1"/>
      <c r="Q738" s="1"/>
      <c r="U738" s="1"/>
    </row>
    <row r="739" spans="5:21">
      <c r="E739" s="1"/>
      <c r="I739" s="1"/>
      <c r="Q739" s="1"/>
      <c r="U739" s="1"/>
    </row>
    <row r="740" spans="5:21">
      <c r="E740" s="1"/>
      <c r="I740" s="1"/>
      <c r="Q740" s="1"/>
      <c r="U740" s="1"/>
    </row>
    <row r="741" spans="5:21">
      <c r="E741" s="1"/>
      <c r="I741" s="1"/>
      <c r="Q741" s="1"/>
      <c r="U741" s="1"/>
    </row>
    <row r="742" spans="5:21">
      <c r="E742" s="1"/>
      <c r="I742" s="1"/>
      <c r="Q742" s="1"/>
      <c r="U742" s="1"/>
    </row>
    <row r="743" spans="5:21">
      <c r="E743" s="1"/>
      <c r="I743" s="1"/>
      <c r="Q743" s="1"/>
      <c r="U743" s="1"/>
    </row>
    <row r="744" spans="5:21">
      <c r="E744" s="1"/>
      <c r="I744" s="1"/>
      <c r="Q744" s="1"/>
      <c r="U744" s="1"/>
    </row>
    <row r="745" spans="5:21">
      <c r="E745" s="1"/>
      <c r="I745" s="1"/>
      <c r="Q745" s="1"/>
      <c r="U745" s="1"/>
    </row>
    <row r="746" spans="5:21">
      <c r="E746" s="1"/>
      <c r="I746" s="1"/>
      <c r="Q746" s="1"/>
      <c r="U746" s="1"/>
    </row>
    <row r="747" spans="5:21">
      <c r="E747" s="1"/>
      <c r="I747" s="1"/>
      <c r="Q747" s="1"/>
      <c r="U747" s="1"/>
    </row>
    <row r="748" spans="5:21">
      <c r="E748" s="1"/>
      <c r="I748" s="1"/>
      <c r="Q748" s="1"/>
      <c r="U748" s="1"/>
    </row>
    <row r="749" spans="5:21">
      <c r="E749" s="1"/>
      <c r="I749" s="1"/>
      <c r="Q749" s="1"/>
      <c r="U749" s="1"/>
    </row>
    <row r="750" spans="5:21">
      <c r="E750" s="1"/>
      <c r="I750" s="1"/>
      <c r="Q750" s="1"/>
      <c r="U750" s="1"/>
    </row>
    <row r="751" spans="5:21">
      <c r="E751" s="1"/>
      <c r="I751" s="1"/>
      <c r="Q751" s="1"/>
      <c r="U751" s="1"/>
    </row>
    <row r="752" spans="5:21">
      <c r="E752" s="1"/>
      <c r="I752" s="1"/>
      <c r="Q752" s="1"/>
      <c r="U752" s="1"/>
    </row>
    <row r="753" spans="5:21">
      <c r="E753" s="1"/>
      <c r="I753" s="1"/>
      <c r="Q753" s="1"/>
      <c r="U753" s="1"/>
    </row>
    <row r="754" spans="5:21">
      <c r="E754" s="1"/>
      <c r="I754" s="1"/>
      <c r="Q754" s="1"/>
      <c r="U754" s="1"/>
    </row>
    <row r="755" spans="5:21">
      <c r="E755" s="1"/>
      <c r="I755" s="1"/>
      <c r="Q755" s="1"/>
      <c r="U755" s="1"/>
    </row>
    <row r="756" spans="5:21">
      <c r="E756" s="1"/>
      <c r="I756" s="1"/>
      <c r="Q756" s="1"/>
      <c r="U756" s="1"/>
    </row>
    <row r="757" spans="5:21">
      <c r="E757" s="1"/>
      <c r="I757" s="1"/>
      <c r="Q757" s="1"/>
      <c r="U757" s="1"/>
    </row>
    <row r="758" spans="5:21">
      <c r="E758" s="1"/>
      <c r="I758" s="1"/>
      <c r="Q758" s="1"/>
      <c r="U758" s="1"/>
    </row>
    <row r="759" spans="5:21">
      <c r="E759" s="1"/>
      <c r="I759" s="1"/>
      <c r="Q759" s="1"/>
      <c r="U759" s="1"/>
    </row>
    <row r="760" spans="5:21">
      <c r="E760" s="1"/>
      <c r="I760" s="1"/>
      <c r="Q760" s="1"/>
      <c r="U760" s="1"/>
    </row>
    <row r="761" spans="5:21">
      <c r="E761" s="1"/>
      <c r="I761" s="1"/>
      <c r="Q761" s="1"/>
      <c r="U761" s="1"/>
    </row>
    <row r="762" spans="5:21">
      <c r="E762" s="1"/>
      <c r="I762" s="1"/>
      <c r="Q762" s="1"/>
      <c r="U762" s="1"/>
    </row>
    <row r="763" spans="5:21">
      <c r="E763" s="1"/>
      <c r="I763" s="1"/>
      <c r="Q763" s="1"/>
      <c r="U763" s="1"/>
    </row>
    <row r="764" spans="5:21">
      <c r="E764" s="1"/>
      <c r="I764" s="1"/>
      <c r="Q764" s="1"/>
      <c r="U764" s="1"/>
    </row>
    <row r="765" spans="5:21">
      <c r="E765" s="1"/>
      <c r="I765" s="1"/>
      <c r="Q765" s="1"/>
      <c r="U765" s="1"/>
    </row>
    <row r="766" spans="5:21">
      <c r="E766" s="1"/>
      <c r="I766" s="1"/>
      <c r="Q766" s="1"/>
      <c r="U766" s="1"/>
    </row>
    <row r="767" spans="5:21">
      <c r="E767" s="1"/>
      <c r="I767" s="1"/>
      <c r="Q767" s="1"/>
      <c r="U767" s="1"/>
    </row>
    <row r="768" spans="5:21">
      <c r="E768" s="1"/>
      <c r="I768" s="1"/>
      <c r="Q768" s="1"/>
      <c r="U768" s="1"/>
    </row>
    <row r="769" spans="5:21">
      <c r="E769" s="1"/>
      <c r="I769" s="1"/>
      <c r="Q769" s="1"/>
      <c r="U769" s="1"/>
    </row>
    <row r="770" spans="5:21">
      <c r="E770" s="1"/>
      <c r="I770" s="1"/>
      <c r="Q770" s="1"/>
      <c r="U770" s="1"/>
    </row>
    <row r="771" spans="5:21">
      <c r="E771" s="1"/>
      <c r="I771" s="1"/>
      <c r="Q771" s="1"/>
      <c r="U771" s="1"/>
    </row>
    <row r="772" spans="5:21">
      <c r="E772" s="1"/>
      <c r="I772" s="1"/>
      <c r="Q772" s="1"/>
      <c r="U772" s="1"/>
    </row>
    <row r="773" spans="5:21">
      <c r="E773" s="1"/>
      <c r="I773" s="1"/>
      <c r="Q773" s="1"/>
      <c r="U773" s="1"/>
    </row>
    <row r="774" spans="5:21">
      <c r="E774" s="1"/>
      <c r="I774" s="1"/>
      <c r="Q774" s="1"/>
      <c r="U774" s="1"/>
    </row>
    <row r="775" spans="5:21">
      <c r="E775" s="1"/>
      <c r="I775" s="1"/>
      <c r="Q775" s="1"/>
      <c r="U775" s="1"/>
    </row>
    <row r="776" spans="5:21">
      <c r="E776" s="1"/>
      <c r="I776" s="1"/>
      <c r="Q776" s="1"/>
      <c r="U776" s="1"/>
    </row>
    <row r="777" spans="5:21">
      <c r="E777" s="1"/>
      <c r="I777" s="1"/>
      <c r="Q777" s="1"/>
      <c r="U777" s="1"/>
    </row>
    <row r="778" spans="5:21">
      <c r="E778" s="1"/>
      <c r="I778" s="1"/>
      <c r="Q778" s="1"/>
      <c r="U778" s="1"/>
    </row>
    <row r="779" spans="5:21">
      <c r="E779" s="1"/>
      <c r="I779" s="1"/>
      <c r="Q779" s="1"/>
      <c r="U779" s="1"/>
    </row>
    <row r="780" spans="5:21">
      <c r="E780" s="1"/>
      <c r="I780" s="1"/>
      <c r="Q780" s="1"/>
      <c r="U780" s="1"/>
    </row>
    <row r="781" spans="5:21">
      <c r="E781" s="1"/>
      <c r="I781" s="1"/>
      <c r="Q781" s="1"/>
      <c r="U781" s="1"/>
    </row>
    <row r="782" spans="5:21">
      <c r="E782" s="1"/>
      <c r="I782" s="1"/>
      <c r="Q782" s="1"/>
      <c r="U782" s="1"/>
    </row>
    <row r="783" spans="5:21">
      <c r="E783" s="1"/>
      <c r="I783" s="1"/>
      <c r="Q783" s="1"/>
      <c r="U783" s="1"/>
    </row>
    <row r="784" spans="5:21">
      <c r="E784" s="1"/>
      <c r="I784" s="1"/>
      <c r="Q784" s="1"/>
      <c r="U784" s="1"/>
    </row>
    <row r="785" spans="5:21">
      <c r="E785" s="1"/>
      <c r="I785" s="1"/>
      <c r="Q785" s="1"/>
      <c r="U785" s="1"/>
    </row>
    <row r="786" spans="5:21">
      <c r="E786" s="1"/>
      <c r="I786" s="1"/>
      <c r="Q786" s="1"/>
      <c r="U786" s="1"/>
    </row>
    <row r="787" spans="5:21">
      <c r="E787" s="1"/>
      <c r="I787" s="1"/>
      <c r="Q787" s="1"/>
      <c r="U787" s="1"/>
    </row>
    <row r="788" spans="5:21">
      <c r="E788" s="1"/>
      <c r="I788" s="1"/>
      <c r="Q788" s="1"/>
      <c r="U788" s="1"/>
    </row>
    <row r="789" spans="5:21">
      <c r="E789" s="1"/>
      <c r="I789" s="1"/>
      <c r="Q789" s="1"/>
      <c r="U789" s="1"/>
    </row>
    <row r="790" spans="5:21">
      <c r="E790" s="1"/>
      <c r="I790" s="1"/>
      <c r="Q790" s="1"/>
      <c r="U790" s="1"/>
    </row>
    <row r="791" spans="5:21">
      <c r="E791" s="1"/>
      <c r="I791" s="1"/>
      <c r="Q791" s="1"/>
      <c r="U791" s="1"/>
    </row>
    <row r="792" spans="5:21">
      <c r="E792" s="1"/>
      <c r="I792" s="1"/>
      <c r="Q792" s="1"/>
      <c r="U792" s="1"/>
    </row>
    <row r="793" spans="5:21">
      <c r="E793" s="1"/>
      <c r="I793" s="1"/>
      <c r="Q793" s="1"/>
      <c r="U793" s="1"/>
    </row>
    <row r="794" spans="5:21">
      <c r="E794" s="1"/>
      <c r="I794" s="1"/>
      <c r="Q794" s="1"/>
      <c r="U794" s="1"/>
    </row>
    <row r="795" spans="5:21">
      <c r="E795" s="1"/>
      <c r="I795" s="1"/>
      <c r="Q795" s="1"/>
      <c r="U795" s="1"/>
    </row>
    <row r="796" spans="5:21">
      <c r="E796" s="1"/>
      <c r="I796" s="1"/>
      <c r="Q796" s="1"/>
      <c r="U796" s="1"/>
    </row>
    <row r="797" spans="5:21">
      <c r="E797" s="1"/>
      <c r="I797" s="1"/>
      <c r="Q797" s="1"/>
      <c r="U797" s="1"/>
    </row>
    <row r="798" spans="5:21">
      <c r="E798" s="1"/>
      <c r="I798" s="1"/>
      <c r="Q798" s="1"/>
      <c r="U798" s="1"/>
    </row>
    <row r="799" spans="5:21">
      <c r="E799" s="1"/>
      <c r="I799" s="1"/>
      <c r="Q799" s="1"/>
      <c r="U799" s="1"/>
    </row>
    <row r="800" spans="5:21">
      <c r="E800" s="1"/>
      <c r="I800" s="1"/>
      <c r="Q800" s="1"/>
      <c r="U800" s="1"/>
    </row>
    <row r="801" spans="5:21">
      <c r="E801" s="1"/>
      <c r="I801" s="1"/>
      <c r="Q801" s="1"/>
      <c r="U801" s="1"/>
    </row>
    <row r="802" spans="5:21">
      <c r="E802" s="1"/>
      <c r="I802" s="1"/>
      <c r="Q802" s="1"/>
      <c r="U802" s="1"/>
    </row>
    <row r="803" spans="5:21">
      <c r="E803" s="1"/>
      <c r="I803" s="1"/>
      <c r="Q803" s="1"/>
      <c r="U803" s="1"/>
    </row>
    <row r="804" spans="5:21">
      <c r="E804" s="1"/>
      <c r="I804" s="1"/>
      <c r="Q804" s="1"/>
      <c r="U804" s="1"/>
    </row>
    <row r="805" spans="5:21">
      <c r="E805" s="1"/>
      <c r="I805" s="1"/>
      <c r="Q805" s="1"/>
      <c r="U805" s="1"/>
    </row>
    <row r="806" spans="5:21">
      <c r="E806" s="1"/>
      <c r="I806" s="1"/>
      <c r="Q806" s="1"/>
      <c r="U806" s="1"/>
    </row>
    <row r="807" spans="5:21">
      <c r="E807" s="1"/>
      <c r="I807" s="1"/>
      <c r="Q807" s="1"/>
      <c r="U807" s="1"/>
    </row>
    <row r="808" spans="5:21">
      <c r="E808" s="1"/>
      <c r="I808" s="1"/>
      <c r="Q808" s="1"/>
      <c r="U808" s="1"/>
    </row>
    <row r="809" spans="5:21">
      <c r="E809" s="1"/>
      <c r="I809" s="1"/>
      <c r="Q809" s="1"/>
      <c r="U809" s="1"/>
    </row>
    <row r="810" spans="5:21">
      <c r="E810" s="1"/>
      <c r="I810" s="1"/>
      <c r="Q810" s="1"/>
      <c r="U810" s="1"/>
    </row>
    <row r="811" spans="5:21">
      <c r="E811" s="1"/>
      <c r="I811" s="1"/>
      <c r="Q811" s="1"/>
      <c r="U811" s="1"/>
    </row>
    <row r="812" spans="5:21">
      <c r="E812" s="1"/>
      <c r="I812" s="1"/>
      <c r="Q812" s="1"/>
      <c r="U812" s="1"/>
    </row>
    <row r="813" spans="5:21">
      <c r="E813" s="1"/>
      <c r="I813" s="1"/>
      <c r="Q813" s="1"/>
      <c r="U813" s="1"/>
    </row>
    <row r="814" spans="5:21">
      <c r="E814" s="1"/>
      <c r="I814" s="1"/>
      <c r="Q814" s="1"/>
      <c r="U814" s="1"/>
    </row>
    <row r="815" spans="5:21">
      <c r="E815" s="1"/>
      <c r="I815" s="1"/>
      <c r="Q815" s="1"/>
      <c r="U815" s="1"/>
    </row>
    <row r="816" spans="5:21">
      <c r="E816" s="1"/>
      <c r="I816" s="1"/>
      <c r="Q816" s="1"/>
      <c r="U816" s="1"/>
    </row>
    <row r="817" spans="5:21">
      <c r="E817" s="1"/>
      <c r="I817" s="1"/>
      <c r="Q817" s="1"/>
      <c r="U817" s="1"/>
    </row>
    <row r="818" spans="5:21">
      <c r="E818" s="1"/>
      <c r="I818" s="1"/>
      <c r="Q818" s="1"/>
      <c r="U818" s="1"/>
    </row>
    <row r="819" spans="5:21">
      <c r="E819" s="1"/>
      <c r="I819" s="1"/>
      <c r="Q819" s="1"/>
      <c r="U819" s="1"/>
    </row>
    <row r="820" spans="5:21">
      <c r="E820" s="1"/>
      <c r="I820" s="1"/>
      <c r="Q820" s="1"/>
      <c r="U820" s="1"/>
    </row>
    <row r="821" spans="5:21">
      <c r="E821" s="1"/>
      <c r="I821" s="1"/>
      <c r="Q821" s="1"/>
      <c r="U821" s="1"/>
    </row>
    <row r="822" spans="5:21">
      <c r="E822" s="1"/>
      <c r="I822" s="1"/>
      <c r="Q822" s="1"/>
      <c r="U822" s="1"/>
    </row>
    <row r="823" spans="5:21">
      <c r="E823" s="1"/>
      <c r="I823" s="1"/>
      <c r="Q823" s="1"/>
      <c r="U823" s="1"/>
    </row>
    <row r="824" spans="5:21">
      <c r="E824" s="1"/>
      <c r="I824" s="1"/>
      <c r="Q824" s="1"/>
      <c r="U824" s="1"/>
    </row>
    <row r="825" spans="5:21">
      <c r="E825" s="1"/>
      <c r="I825" s="1"/>
      <c r="Q825" s="1"/>
      <c r="U825" s="1"/>
    </row>
    <row r="826" spans="5:21">
      <c r="E826" s="1"/>
      <c r="I826" s="1"/>
      <c r="Q826" s="1"/>
      <c r="U826" s="1"/>
    </row>
    <row r="827" spans="5:21">
      <c r="E827" s="1"/>
      <c r="I827" s="1"/>
      <c r="Q827" s="1"/>
      <c r="U827" s="1"/>
    </row>
    <row r="828" spans="5:21">
      <c r="E828" s="1"/>
      <c r="I828" s="1"/>
      <c r="Q828" s="1"/>
      <c r="U828" s="1"/>
    </row>
    <row r="829" spans="5:21">
      <c r="E829" s="1"/>
      <c r="I829" s="1"/>
      <c r="Q829" s="1"/>
      <c r="U829" s="1"/>
    </row>
    <row r="830" spans="5:21">
      <c r="E830" s="1"/>
      <c r="I830" s="1"/>
      <c r="Q830" s="1"/>
      <c r="U830" s="1"/>
    </row>
    <row r="831" spans="5:21">
      <c r="E831" s="1"/>
      <c r="I831" s="1"/>
      <c r="Q831" s="1"/>
      <c r="U831" s="1"/>
    </row>
    <row r="832" spans="5:21">
      <c r="E832" s="1"/>
      <c r="I832" s="1"/>
      <c r="Q832" s="1"/>
      <c r="U832" s="1"/>
    </row>
    <row r="833" spans="5:21">
      <c r="E833" s="1"/>
      <c r="I833" s="1"/>
      <c r="Q833" s="1"/>
      <c r="U833" s="1"/>
    </row>
    <row r="834" spans="5:21">
      <c r="E834" s="1"/>
      <c r="I834" s="1"/>
      <c r="Q834" s="1"/>
      <c r="U834" s="1"/>
    </row>
    <row r="835" spans="5:21">
      <c r="E835" s="1"/>
      <c r="I835" s="1"/>
      <c r="Q835" s="1"/>
      <c r="U835" s="1"/>
    </row>
    <row r="836" spans="5:21">
      <c r="E836" s="1"/>
      <c r="I836" s="1"/>
      <c r="Q836" s="1"/>
      <c r="U836" s="1"/>
    </row>
    <row r="837" spans="5:21">
      <c r="E837" s="1"/>
      <c r="I837" s="1"/>
      <c r="Q837" s="1"/>
      <c r="U837" s="1"/>
    </row>
    <row r="838" spans="5:21">
      <c r="E838" s="1"/>
      <c r="I838" s="1"/>
      <c r="Q838" s="1"/>
      <c r="U838" s="1"/>
    </row>
    <row r="839" spans="5:21">
      <c r="E839" s="1"/>
      <c r="I839" s="1"/>
      <c r="Q839" s="1"/>
      <c r="U839" s="1"/>
    </row>
    <row r="840" spans="5:21">
      <c r="E840" s="1"/>
      <c r="I840" s="1"/>
      <c r="Q840" s="1"/>
      <c r="U840" s="1"/>
    </row>
    <row r="841" spans="5:21">
      <c r="E841" s="1"/>
      <c r="I841" s="1"/>
      <c r="Q841" s="1"/>
      <c r="U841" s="1"/>
    </row>
    <row r="842" spans="5:21">
      <c r="E842" s="1"/>
      <c r="I842" s="1"/>
      <c r="Q842" s="1"/>
      <c r="U842" s="1"/>
    </row>
    <row r="843" spans="5:21">
      <c r="E843" s="1"/>
      <c r="I843" s="1"/>
      <c r="Q843" s="1"/>
      <c r="U843" s="1"/>
    </row>
    <row r="844" spans="5:21">
      <c r="E844" s="1"/>
      <c r="I844" s="1"/>
      <c r="Q844" s="1"/>
      <c r="U844" s="1"/>
    </row>
    <row r="845" spans="5:21">
      <c r="E845" s="1"/>
      <c r="I845" s="1"/>
      <c r="Q845" s="1"/>
      <c r="U845" s="1"/>
    </row>
    <row r="846" spans="5:21">
      <c r="E846" s="1"/>
      <c r="I846" s="1"/>
      <c r="Q846" s="1"/>
      <c r="U846" s="1"/>
    </row>
    <row r="847" spans="5:21">
      <c r="E847" s="1"/>
      <c r="I847" s="1"/>
      <c r="Q847" s="1"/>
      <c r="U847" s="1"/>
    </row>
    <row r="848" spans="5:21">
      <c r="E848" s="1"/>
      <c r="I848" s="1"/>
      <c r="Q848" s="1"/>
      <c r="U848" s="1"/>
    </row>
    <row r="849" spans="5:21">
      <c r="E849" s="1"/>
      <c r="I849" s="1"/>
      <c r="Q849" s="1"/>
      <c r="U849" s="1"/>
    </row>
    <row r="850" spans="5:21">
      <c r="E850" s="1"/>
      <c r="I850" s="1"/>
      <c r="Q850" s="1"/>
      <c r="U850" s="1"/>
    </row>
    <row r="851" spans="5:21">
      <c r="E851" s="1"/>
      <c r="I851" s="1"/>
      <c r="Q851" s="1"/>
      <c r="U851" s="1"/>
    </row>
    <row r="852" spans="5:21">
      <c r="E852" s="1"/>
      <c r="I852" s="1"/>
      <c r="Q852" s="1"/>
      <c r="U852" s="1"/>
    </row>
    <row r="853" spans="5:21">
      <c r="E853" s="1"/>
      <c r="I853" s="1"/>
      <c r="Q853" s="1"/>
      <c r="U853" s="1"/>
    </row>
    <row r="854" spans="5:21">
      <c r="E854" s="1"/>
      <c r="I854" s="1"/>
      <c r="Q854" s="1"/>
      <c r="U854" s="1"/>
    </row>
    <row r="855" spans="5:21">
      <c r="E855" s="1"/>
      <c r="I855" s="1"/>
      <c r="Q855" s="1"/>
      <c r="U855" s="1"/>
    </row>
    <row r="856" spans="5:21">
      <c r="E856" s="1"/>
      <c r="I856" s="1"/>
      <c r="Q856" s="1"/>
      <c r="U856" s="1"/>
    </row>
    <row r="857" spans="5:21">
      <c r="E857" s="1"/>
      <c r="I857" s="1"/>
      <c r="Q857" s="1"/>
      <c r="U857" s="1"/>
    </row>
    <row r="858" spans="5:21">
      <c r="E858" s="1"/>
      <c r="I858" s="1"/>
      <c r="Q858" s="1"/>
      <c r="U858" s="1"/>
    </row>
    <row r="859" spans="5:21">
      <c r="E859" s="1"/>
      <c r="I859" s="1"/>
      <c r="Q859" s="1"/>
      <c r="U859" s="1"/>
    </row>
    <row r="860" spans="5:21">
      <c r="E860" s="1"/>
      <c r="I860" s="1"/>
      <c r="Q860" s="1"/>
      <c r="U860" s="1"/>
    </row>
    <row r="861" spans="5:21">
      <c r="E861" s="1"/>
      <c r="I861" s="1"/>
      <c r="Q861" s="1"/>
      <c r="U861" s="1"/>
    </row>
    <row r="862" spans="5:21">
      <c r="E862" s="1"/>
      <c r="I862" s="1"/>
      <c r="Q862" s="1"/>
      <c r="U862" s="1"/>
    </row>
    <row r="863" spans="5:21">
      <c r="E863" s="1"/>
      <c r="I863" s="1"/>
      <c r="Q863" s="1"/>
      <c r="U863" s="1"/>
    </row>
    <row r="864" spans="5:21">
      <c r="E864" s="1"/>
      <c r="I864" s="1"/>
      <c r="Q864" s="1"/>
      <c r="U864" s="1"/>
    </row>
    <row r="865" spans="5:21">
      <c r="E865" s="1"/>
      <c r="I865" s="1"/>
      <c r="Q865" s="1"/>
      <c r="U865" s="1"/>
    </row>
    <row r="866" spans="5:21">
      <c r="E866" s="1"/>
      <c r="I866" s="1"/>
      <c r="Q866" s="1"/>
      <c r="U866" s="1"/>
    </row>
    <row r="867" spans="5:21">
      <c r="E867" s="1"/>
      <c r="I867" s="1"/>
      <c r="Q867" s="1"/>
      <c r="U867" s="1"/>
    </row>
    <row r="868" spans="5:21">
      <c r="E868" s="1"/>
      <c r="I868" s="1"/>
      <c r="Q868" s="1"/>
      <c r="U868" s="1"/>
    </row>
    <row r="869" spans="5:21">
      <c r="E869" s="1"/>
      <c r="I869" s="1"/>
      <c r="Q869" s="1"/>
      <c r="U869" s="1"/>
    </row>
    <row r="870" spans="5:21">
      <c r="E870" s="1"/>
      <c r="I870" s="1"/>
      <c r="Q870" s="1"/>
      <c r="U870" s="1"/>
    </row>
    <row r="871" spans="5:21">
      <c r="E871" s="1"/>
      <c r="I871" s="1"/>
      <c r="Q871" s="1"/>
      <c r="U871" s="1"/>
    </row>
    <row r="872" spans="5:21">
      <c r="E872" s="1"/>
      <c r="I872" s="1"/>
      <c r="Q872" s="1"/>
      <c r="U872" s="1"/>
    </row>
    <row r="873" spans="5:21">
      <c r="E873" s="1"/>
      <c r="I873" s="1"/>
      <c r="Q873" s="1"/>
      <c r="U873" s="1"/>
    </row>
    <row r="874" spans="5:21">
      <c r="E874" s="1"/>
      <c r="I874" s="1"/>
      <c r="Q874" s="1"/>
      <c r="U874" s="1"/>
    </row>
    <row r="875" spans="5:21">
      <c r="E875" s="1"/>
      <c r="I875" s="1"/>
      <c r="Q875" s="1"/>
      <c r="U875" s="1"/>
    </row>
    <row r="876" spans="5:21">
      <c r="E876" s="1"/>
      <c r="I876" s="1"/>
      <c r="Q876" s="1"/>
      <c r="U876" s="1"/>
    </row>
    <row r="877" spans="5:21">
      <c r="E877" s="1"/>
      <c r="I877" s="1"/>
      <c r="Q877" s="1"/>
      <c r="U877" s="1"/>
    </row>
    <row r="878" spans="5:21">
      <c r="E878" s="1"/>
      <c r="I878" s="1"/>
      <c r="Q878" s="1"/>
      <c r="U878" s="1"/>
    </row>
    <row r="879" spans="5:21">
      <c r="E879" s="1"/>
      <c r="I879" s="1"/>
      <c r="Q879" s="1"/>
      <c r="U879" s="1"/>
    </row>
    <row r="880" spans="5:21">
      <c r="E880" s="1"/>
      <c r="I880" s="1"/>
      <c r="Q880" s="1"/>
      <c r="U880" s="1"/>
    </row>
    <row r="881" spans="5:21">
      <c r="E881" s="1"/>
      <c r="I881" s="1"/>
      <c r="Q881" s="1"/>
      <c r="U881" s="1"/>
    </row>
    <row r="882" spans="5:21">
      <c r="E882" s="1"/>
      <c r="I882" s="1"/>
      <c r="Q882" s="1"/>
      <c r="U882" s="1"/>
    </row>
    <row r="883" spans="5:21">
      <c r="E883" s="1"/>
      <c r="I883" s="1"/>
      <c r="Q883" s="1"/>
      <c r="U883" s="1"/>
    </row>
    <row r="884" spans="5:21">
      <c r="E884" s="1"/>
      <c r="I884" s="1"/>
      <c r="Q884" s="1"/>
      <c r="U884" s="1"/>
    </row>
    <row r="885" spans="5:21">
      <c r="E885" s="1"/>
      <c r="I885" s="1"/>
      <c r="Q885" s="1"/>
      <c r="U885" s="1"/>
    </row>
    <row r="886" spans="5:21">
      <c r="E886" s="1"/>
      <c r="I886" s="1"/>
      <c r="Q886" s="1"/>
      <c r="U886" s="1"/>
    </row>
    <row r="887" spans="5:21">
      <c r="E887" s="1"/>
      <c r="I887" s="1"/>
      <c r="Q887" s="1"/>
      <c r="U887" s="1"/>
    </row>
    <row r="888" spans="5:21">
      <c r="E888" s="1"/>
      <c r="I888" s="1"/>
      <c r="Q888" s="1"/>
      <c r="U888" s="1"/>
    </row>
    <row r="889" spans="5:21">
      <c r="E889" s="1"/>
      <c r="I889" s="1"/>
      <c r="Q889" s="1"/>
      <c r="U889" s="1"/>
    </row>
    <row r="890" spans="5:21">
      <c r="E890" s="1"/>
      <c r="I890" s="1"/>
      <c r="Q890" s="1"/>
      <c r="U890" s="1"/>
    </row>
    <row r="891" spans="5:21">
      <c r="E891" s="1"/>
      <c r="I891" s="1"/>
      <c r="Q891" s="1"/>
      <c r="U891" s="1"/>
    </row>
    <row r="892" spans="5:21">
      <c r="E892" s="1"/>
      <c r="I892" s="1"/>
      <c r="Q892" s="1"/>
      <c r="U892" s="1"/>
    </row>
    <row r="893" spans="5:21">
      <c r="E893" s="1"/>
      <c r="I893" s="1"/>
      <c r="Q893" s="1"/>
      <c r="U893" s="1"/>
    </row>
    <row r="894" spans="5:21">
      <c r="E894" s="1"/>
      <c r="I894" s="1"/>
      <c r="Q894" s="1"/>
      <c r="U894" s="1"/>
    </row>
    <row r="895" spans="5:21">
      <c r="E895" s="1"/>
      <c r="I895" s="1"/>
      <c r="Q895" s="1"/>
      <c r="U895" s="1"/>
    </row>
    <row r="896" spans="5:21">
      <c r="E896" s="1"/>
      <c r="I896" s="1"/>
      <c r="Q896" s="1"/>
      <c r="U896" s="1"/>
    </row>
    <row r="897" spans="5:21">
      <c r="E897" s="1"/>
      <c r="I897" s="1"/>
      <c r="Q897" s="1"/>
      <c r="U897" s="1"/>
    </row>
    <row r="898" spans="5:21">
      <c r="E898" s="1"/>
      <c r="I898" s="1"/>
      <c r="Q898" s="1"/>
      <c r="U898" s="1"/>
    </row>
    <row r="899" spans="5:21">
      <c r="E899" s="1"/>
      <c r="I899" s="1"/>
      <c r="Q899" s="1"/>
      <c r="U899" s="1"/>
    </row>
    <row r="900" spans="5:21">
      <c r="E900" s="1"/>
      <c r="I900" s="1"/>
      <c r="Q900" s="1"/>
      <c r="U900" s="1"/>
    </row>
    <row r="901" spans="5:21">
      <c r="E901" s="1"/>
      <c r="I901" s="1"/>
      <c r="Q901" s="1"/>
      <c r="U901" s="1"/>
    </row>
    <row r="902" spans="5:21">
      <c r="E902" s="1"/>
      <c r="I902" s="1"/>
      <c r="Q902" s="1"/>
      <c r="U902" s="1"/>
    </row>
    <row r="903" spans="5:21">
      <c r="E903" s="1"/>
      <c r="I903" s="1"/>
      <c r="Q903" s="1"/>
      <c r="U903" s="1"/>
    </row>
    <row r="904" spans="5:21">
      <c r="E904" s="1"/>
      <c r="I904" s="1"/>
      <c r="Q904" s="1"/>
      <c r="U904" s="1"/>
    </row>
    <row r="905" spans="5:21">
      <c r="E905" s="1"/>
      <c r="I905" s="1"/>
      <c r="Q905" s="1"/>
      <c r="U905" s="1"/>
    </row>
    <row r="906" spans="5:21">
      <c r="E906" s="1"/>
      <c r="I906" s="1"/>
      <c r="Q906" s="1"/>
      <c r="U906" s="1"/>
    </row>
    <row r="907" spans="5:21">
      <c r="E907" s="1"/>
      <c r="I907" s="1"/>
      <c r="Q907" s="1"/>
      <c r="U907" s="1"/>
    </row>
    <row r="908" spans="5:21">
      <c r="E908" s="1"/>
      <c r="I908" s="1"/>
      <c r="Q908" s="1"/>
      <c r="U908" s="1"/>
    </row>
    <row r="909" spans="5:21">
      <c r="E909" s="1"/>
      <c r="I909" s="1"/>
      <c r="Q909" s="1"/>
      <c r="U909" s="1"/>
    </row>
    <row r="910" spans="5:21">
      <c r="E910" s="1"/>
      <c r="I910" s="1"/>
      <c r="Q910" s="1"/>
      <c r="U910" s="1"/>
    </row>
    <row r="911" spans="5:21">
      <c r="E911" s="1"/>
      <c r="I911" s="1"/>
      <c r="Q911" s="1"/>
      <c r="U911" s="1"/>
    </row>
    <row r="912" spans="5:21">
      <c r="E912" s="1"/>
      <c r="I912" s="1"/>
      <c r="Q912" s="1"/>
      <c r="U912" s="1"/>
    </row>
    <row r="913" spans="5:21">
      <c r="E913" s="1"/>
      <c r="I913" s="1"/>
      <c r="Q913" s="1"/>
      <c r="U913" s="1"/>
    </row>
    <row r="914" spans="5:21">
      <c r="E914" s="1"/>
      <c r="I914" s="1"/>
      <c r="Q914" s="1"/>
      <c r="U914" s="1"/>
    </row>
    <row r="915" spans="5:21">
      <c r="E915" s="1"/>
      <c r="I915" s="1"/>
      <c r="Q915" s="1"/>
      <c r="U915" s="1"/>
    </row>
    <row r="916" spans="5:21">
      <c r="E916" s="1"/>
      <c r="I916" s="1"/>
      <c r="Q916" s="1"/>
      <c r="U916" s="1"/>
    </row>
    <row r="917" spans="5:21">
      <c r="E917" s="1"/>
      <c r="I917" s="1"/>
      <c r="Q917" s="1"/>
      <c r="U917" s="1"/>
    </row>
    <row r="918" spans="5:21">
      <c r="E918" s="1"/>
      <c r="I918" s="1"/>
      <c r="Q918" s="1"/>
      <c r="U918" s="1"/>
    </row>
    <row r="919" spans="5:21">
      <c r="E919" s="1"/>
      <c r="I919" s="1"/>
      <c r="Q919" s="1"/>
      <c r="U919" s="1"/>
    </row>
    <row r="920" spans="5:21">
      <c r="E920" s="1"/>
      <c r="I920" s="1"/>
      <c r="Q920" s="1"/>
      <c r="U920" s="1"/>
    </row>
    <row r="921" spans="5:21">
      <c r="E921" s="1"/>
      <c r="I921" s="1"/>
      <c r="Q921" s="1"/>
      <c r="U921" s="1"/>
    </row>
    <row r="922" spans="5:21">
      <c r="E922" s="1"/>
      <c r="I922" s="1"/>
      <c r="Q922" s="1"/>
      <c r="U922" s="1"/>
    </row>
    <row r="923" spans="5:21">
      <c r="E923" s="1"/>
      <c r="I923" s="1"/>
      <c r="Q923" s="1"/>
      <c r="U923" s="1"/>
    </row>
    <row r="924" spans="5:21">
      <c r="E924" s="1"/>
      <c r="I924" s="1"/>
      <c r="Q924" s="1"/>
      <c r="U924" s="1"/>
    </row>
    <row r="925" spans="5:21">
      <c r="E925" s="1"/>
      <c r="I925" s="1"/>
      <c r="Q925" s="1"/>
      <c r="U925" s="1"/>
    </row>
    <row r="926" spans="5:21">
      <c r="E926" s="1"/>
      <c r="I926" s="1"/>
      <c r="Q926" s="1"/>
      <c r="U926" s="1"/>
    </row>
    <row r="927" spans="5:21">
      <c r="E927" s="1"/>
      <c r="I927" s="1"/>
      <c r="Q927" s="1"/>
      <c r="U927" s="1"/>
    </row>
    <row r="928" spans="5:21">
      <c r="E928" s="1"/>
      <c r="I928" s="1"/>
      <c r="Q928" s="1"/>
      <c r="U928" s="1"/>
    </row>
    <row r="929" spans="5:21">
      <c r="E929" s="1"/>
      <c r="I929" s="1"/>
      <c r="Q929" s="1"/>
      <c r="U929" s="1"/>
    </row>
    <row r="930" spans="5:21">
      <c r="E930" s="1"/>
      <c r="I930" s="1"/>
      <c r="Q930" s="1"/>
      <c r="U930" s="1"/>
    </row>
    <row r="931" spans="5:21">
      <c r="E931" s="1"/>
      <c r="I931" s="1"/>
      <c r="Q931" s="1"/>
      <c r="U931" s="1"/>
    </row>
    <row r="932" spans="5:21">
      <c r="E932" s="1"/>
      <c r="I932" s="1"/>
      <c r="Q932" s="1"/>
      <c r="U932" s="1"/>
    </row>
    <row r="933" spans="5:21">
      <c r="E933" s="1"/>
      <c r="I933" s="1"/>
      <c r="Q933" s="1"/>
      <c r="U933" s="1"/>
    </row>
    <row r="934" spans="5:21">
      <c r="E934" s="1"/>
      <c r="I934" s="1"/>
      <c r="Q934" s="1"/>
      <c r="U934" s="1"/>
    </row>
    <row r="935" spans="5:21">
      <c r="E935" s="1"/>
      <c r="I935" s="1"/>
      <c r="Q935" s="1"/>
      <c r="U935" s="1"/>
    </row>
    <row r="936" spans="5:21">
      <c r="E936" s="1"/>
      <c r="I936" s="1"/>
      <c r="Q936" s="1"/>
      <c r="U936" s="1"/>
    </row>
    <row r="937" spans="5:21">
      <c r="E937" s="1"/>
      <c r="I937" s="1"/>
      <c r="Q937" s="1"/>
      <c r="U937" s="1"/>
    </row>
    <row r="938" spans="5:21">
      <c r="E938" s="1"/>
      <c r="I938" s="1"/>
      <c r="Q938" s="1"/>
      <c r="U938" s="1"/>
    </row>
    <row r="939" spans="5:21">
      <c r="E939" s="1"/>
      <c r="I939" s="1"/>
      <c r="Q939" s="1"/>
      <c r="U939" s="1"/>
    </row>
    <row r="940" spans="5:21">
      <c r="E940" s="1"/>
      <c r="I940" s="1"/>
      <c r="Q940" s="1"/>
      <c r="U940" s="1"/>
    </row>
    <row r="941" spans="5:21">
      <c r="E941" s="1"/>
      <c r="I941" s="1"/>
      <c r="Q941" s="1"/>
      <c r="U941" s="1"/>
    </row>
    <row r="942" spans="5:21">
      <c r="E942" s="1"/>
      <c r="I942" s="1"/>
      <c r="Q942" s="1"/>
      <c r="U942" s="1"/>
    </row>
    <row r="943" spans="5:21">
      <c r="E943" s="1"/>
      <c r="I943" s="1"/>
      <c r="Q943" s="1"/>
      <c r="U943" s="1"/>
    </row>
    <row r="944" spans="5:21">
      <c r="E944" s="1"/>
      <c r="I944" s="1"/>
      <c r="Q944" s="1"/>
      <c r="U944" s="1"/>
    </row>
    <row r="945" spans="5:21">
      <c r="E945" s="1"/>
      <c r="I945" s="1"/>
      <c r="Q945" s="1"/>
      <c r="U945" s="1"/>
    </row>
    <row r="946" spans="5:21">
      <c r="E946" s="1"/>
      <c r="I946" s="1"/>
      <c r="Q946" s="1"/>
      <c r="U946" s="1"/>
    </row>
    <row r="947" spans="5:21">
      <c r="E947" s="1"/>
      <c r="I947" s="1"/>
      <c r="Q947" s="1"/>
      <c r="U947" s="1"/>
    </row>
    <row r="948" spans="5:21">
      <c r="E948" s="1"/>
      <c r="I948" s="1"/>
      <c r="Q948" s="1"/>
      <c r="U948" s="1"/>
    </row>
    <row r="949" spans="5:21">
      <c r="E949" s="1"/>
      <c r="I949" s="1"/>
      <c r="Q949" s="1"/>
      <c r="U949" s="1"/>
    </row>
    <row r="950" spans="5:21">
      <c r="E950" s="1"/>
      <c r="I950" s="1"/>
      <c r="Q950" s="1"/>
      <c r="U950" s="1"/>
    </row>
    <row r="951" spans="5:21">
      <c r="E951" s="1"/>
      <c r="I951" s="1"/>
      <c r="Q951" s="1"/>
      <c r="U951" s="1"/>
    </row>
    <row r="952" spans="5:21">
      <c r="E952" s="1"/>
      <c r="I952" s="1"/>
      <c r="Q952" s="1"/>
      <c r="U952" s="1"/>
    </row>
    <row r="953" spans="5:21">
      <c r="E953" s="1"/>
      <c r="I953" s="1"/>
      <c r="Q953" s="1"/>
      <c r="U953" s="1"/>
    </row>
    <row r="954" spans="5:21">
      <c r="E954" s="1"/>
      <c r="I954" s="1"/>
      <c r="Q954" s="1"/>
      <c r="U954" s="1"/>
    </row>
    <row r="955" spans="5:21">
      <c r="E955" s="1"/>
      <c r="I955" s="1"/>
      <c r="Q955" s="1"/>
      <c r="U955" s="1"/>
    </row>
    <row r="956" spans="5:21">
      <c r="E956" s="1"/>
      <c r="I956" s="1"/>
      <c r="Q956" s="1"/>
      <c r="U956" s="1"/>
    </row>
    <row r="957" spans="5:21">
      <c r="E957" s="1"/>
      <c r="I957" s="1"/>
      <c r="Q957" s="1"/>
      <c r="U957" s="1"/>
    </row>
    <row r="958" spans="5:21">
      <c r="E958" s="1"/>
      <c r="I958" s="1"/>
      <c r="Q958" s="1"/>
      <c r="U958" s="1"/>
    </row>
    <row r="959" spans="5:21">
      <c r="E959" s="1"/>
      <c r="I959" s="1"/>
      <c r="Q959" s="1"/>
      <c r="U959" s="1"/>
    </row>
    <row r="960" spans="5:21">
      <c r="E960" s="1"/>
      <c r="I960" s="1"/>
      <c r="Q960" s="1"/>
      <c r="U960" s="1"/>
    </row>
    <row r="961" spans="5:21">
      <c r="E961" s="1"/>
      <c r="I961" s="1"/>
      <c r="Q961" s="1"/>
      <c r="U961" s="1"/>
    </row>
    <row r="962" spans="5:21">
      <c r="E962" s="1"/>
      <c r="I962" s="1"/>
      <c r="Q962" s="1"/>
      <c r="U962" s="1"/>
    </row>
    <row r="963" spans="5:21">
      <c r="E963" s="1"/>
      <c r="I963" s="1"/>
      <c r="Q963" s="1"/>
      <c r="U963" s="1"/>
    </row>
    <row r="964" spans="5:21">
      <c r="E964" s="1"/>
      <c r="I964" s="1"/>
      <c r="Q964" s="1"/>
      <c r="U964" s="1"/>
    </row>
    <row r="965" spans="5:21">
      <c r="E965" s="1"/>
      <c r="I965" s="1"/>
      <c r="Q965" s="1"/>
      <c r="U965" s="1"/>
    </row>
    <row r="966" spans="5:21">
      <c r="E966" s="1"/>
      <c r="I966" s="1"/>
      <c r="Q966" s="1"/>
      <c r="U966" s="1"/>
    </row>
    <row r="967" spans="5:21">
      <c r="E967" s="1"/>
      <c r="I967" s="1"/>
      <c r="Q967" s="1"/>
      <c r="U967" s="1"/>
    </row>
    <row r="968" spans="5:21">
      <c r="E968" s="1"/>
      <c r="I968" s="1"/>
      <c r="Q968" s="1"/>
      <c r="U968" s="1"/>
    </row>
    <row r="969" spans="5:21">
      <c r="E969" s="1"/>
      <c r="I969" s="1"/>
      <c r="Q969" s="1"/>
      <c r="U969" s="1"/>
    </row>
    <row r="970" spans="5:21">
      <c r="E970" s="1"/>
      <c r="I970" s="1"/>
      <c r="Q970" s="1"/>
      <c r="U970" s="1"/>
    </row>
    <row r="971" spans="5:21">
      <c r="E971" s="1"/>
      <c r="I971" s="1"/>
      <c r="Q971" s="1"/>
      <c r="U971" s="1"/>
    </row>
    <row r="972" spans="5:21">
      <c r="E972" s="1"/>
      <c r="I972" s="1"/>
      <c r="Q972" s="1"/>
      <c r="U972" s="1"/>
    </row>
    <row r="973" spans="5:21">
      <c r="E973" s="1"/>
      <c r="I973" s="1"/>
      <c r="Q973" s="1"/>
      <c r="U973" s="1"/>
    </row>
    <row r="974" spans="5:21">
      <c r="E974" s="1"/>
      <c r="I974" s="1"/>
      <c r="Q974" s="1"/>
      <c r="U974" s="1"/>
    </row>
    <row r="975" spans="5:21">
      <c r="E975" s="1"/>
      <c r="I975" s="1"/>
      <c r="Q975" s="1"/>
      <c r="U975" s="1"/>
    </row>
    <row r="976" spans="5:21">
      <c r="E976" s="1"/>
      <c r="I976" s="1"/>
      <c r="Q976" s="1"/>
      <c r="U976" s="1"/>
    </row>
    <row r="977" spans="5:21">
      <c r="E977" s="1"/>
      <c r="I977" s="1"/>
      <c r="Q977" s="1"/>
      <c r="U977" s="1"/>
    </row>
    <row r="978" spans="5:21">
      <c r="E978" s="1"/>
      <c r="I978" s="1"/>
      <c r="Q978" s="1"/>
      <c r="U978" s="1"/>
    </row>
    <row r="979" spans="5:21">
      <c r="E979" s="1"/>
      <c r="I979" s="1"/>
      <c r="Q979" s="1"/>
      <c r="U979" s="1"/>
    </row>
    <row r="980" spans="5:21">
      <c r="E980" s="1"/>
      <c r="I980" s="1"/>
      <c r="Q980" s="1"/>
      <c r="U980" s="1"/>
    </row>
    <row r="981" spans="5:21">
      <c r="E981" s="1"/>
      <c r="I981" s="1"/>
      <c r="Q981" s="1"/>
      <c r="U981" s="1"/>
    </row>
    <row r="982" spans="5:21">
      <c r="E982" s="1"/>
      <c r="I982" s="1"/>
      <c r="Q982" s="1"/>
      <c r="U982" s="1"/>
    </row>
    <row r="983" spans="5:21">
      <c r="E983" s="1"/>
      <c r="I983" s="1"/>
      <c r="Q983" s="1"/>
      <c r="U983" s="1"/>
    </row>
    <row r="984" spans="5:21">
      <c r="E984" s="1"/>
      <c r="I984" s="1"/>
      <c r="Q984" s="1"/>
      <c r="U984" s="1"/>
    </row>
    <row r="985" spans="5:21">
      <c r="E985" s="1"/>
      <c r="I985" s="1"/>
      <c r="Q985" s="1"/>
      <c r="U985" s="1"/>
    </row>
    <row r="986" spans="5:21">
      <c r="E986" s="1"/>
      <c r="I986" s="1"/>
      <c r="Q986" s="1"/>
      <c r="U986" s="1"/>
    </row>
    <row r="987" spans="5:21">
      <c r="E987" s="1"/>
      <c r="I987" s="1"/>
      <c r="Q987" s="1"/>
      <c r="U987" s="1"/>
    </row>
    <row r="988" spans="5:21">
      <c r="E988" s="1"/>
      <c r="I988" s="1"/>
      <c r="Q988" s="1"/>
      <c r="U988" s="1"/>
    </row>
    <row r="989" spans="5:21">
      <c r="E989" s="1"/>
      <c r="I989" s="1"/>
      <c r="Q989" s="1"/>
      <c r="U989" s="1"/>
    </row>
    <row r="990" spans="5:21">
      <c r="E990" s="1"/>
      <c r="I990" s="1"/>
      <c r="Q990" s="1"/>
      <c r="U990" s="1"/>
    </row>
    <row r="991" spans="5:21">
      <c r="E991" s="1"/>
      <c r="I991" s="1"/>
      <c r="Q991" s="1"/>
      <c r="U991" s="1"/>
    </row>
    <row r="992" spans="5:21">
      <c r="E992" s="1"/>
      <c r="I992" s="1"/>
      <c r="Q992" s="1"/>
      <c r="U992" s="1"/>
    </row>
    <row r="993" spans="5:21">
      <c r="E993" s="1"/>
      <c r="I993" s="1"/>
      <c r="Q993" s="1"/>
      <c r="U993" s="1"/>
    </row>
    <row r="994" spans="5:21">
      <c r="E994" s="1"/>
      <c r="I994" s="1"/>
      <c r="Q994" s="1"/>
      <c r="U994" s="1"/>
    </row>
    <row r="995" spans="5:21">
      <c r="E995" s="1"/>
      <c r="I995" s="1"/>
      <c r="Q995" s="1"/>
      <c r="U995" s="1"/>
    </row>
    <row r="996" spans="5:21">
      <c r="E996" s="1"/>
      <c r="I996" s="1"/>
      <c r="Q996" s="1"/>
      <c r="U996" s="1"/>
    </row>
    <row r="997" spans="5:21">
      <c r="E997" s="1"/>
      <c r="I997" s="1"/>
      <c r="Q997" s="1"/>
      <c r="U997" s="1"/>
    </row>
    <row r="998" spans="5:21">
      <c r="E998" s="1"/>
      <c r="I998" s="1"/>
      <c r="Q998" s="1"/>
      <c r="U998" s="1"/>
    </row>
    <row r="999" spans="5:21">
      <c r="E999" s="1"/>
      <c r="I999" s="1"/>
      <c r="Q999" s="1"/>
      <c r="U999" s="1"/>
    </row>
    <row r="1000" spans="5:21">
      <c r="E1000" s="1"/>
      <c r="I1000" s="1"/>
      <c r="Q1000" s="1"/>
      <c r="U1000" s="1"/>
    </row>
    <row r="1001" spans="5:21">
      <c r="E1001" s="1"/>
      <c r="I1001" s="1"/>
      <c r="Q1001" s="1"/>
      <c r="U1001" s="1"/>
    </row>
    <row r="1002" spans="5:21">
      <c r="E1002" s="1"/>
      <c r="I1002" s="1"/>
      <c r="Q1002" s="1"/>
      <c r="U1002" s="1"/>
    </row>
    <row r="1003" spans="5:21">
      <c r="E1003" s="1"/>
      <c r="I1003" s="1"/>
      <c r="Q1003" s="1"/>
      <c r="U1003" s="1"/>
    </row>
    <row r="1004" spans="5:21">
      <c r="E1004" s="1"/>
      <c r="I1004" s="1"/>
      <c r="Q1004" s="1"/>
      <c r="U1004" s="1"/>
    </row>
    <row r="1005" spans="5:21">
      <c r="E1005" s="1"/>
      <c r="I1005" s="1"/>
      <c r="Q1005" s="1"/>
      <c r="U1005" s="1"/>
    </row>
    <row r="1006" spans="5:21">
      <c r="E1006" s="1"/>
      <c r="I1006" s="1"/>
      <c r="Q1006" s="1"/>
      <c r="U1006" s="1"/>
    </row>
    <row r="1007" spans="5:21">
      <c r="E1007" s="1"/>
      <c r="I1007" s="1"/>
      <c r="Q1007" s="1"/>
      <c r="U1007" s="1"/>
    </row>
    <row r="1008" spans="5:21">
      <c r="E1008" s="1"/>
      <c r="I1008" s="1"/>
      <c r="Q1008" s="1"/>
      <c r="U1008" s="1"/>
    </row>
    <row r="1009" spans="5:21">
      <c r="E1009" s="1"/>
      <c r="I1009" s="1"/>
      <c r="Q1009" s="1"/>
      <c r="U1009" s="1"/>
    </row>
    <row r="1010" spans="5:21">
      <c r="E1010" s="1"/>
      <c r="I1010" s="1"/>
      <c r="Q1010" s="1"/>
      <c r="U1010" s="1"/>
    </row>
    <row r="1011" spans="5:21">
      <c r="E1011" s="1"/>
      <c r="I1011" s="1"/>
      <c r="Q1011" s="1"/>
      <c r="U1011" s="1"/>
    </row>
    <row r="1012" spans="5:21">
      <c r="E1012" s="1"/>
      <c r="I1012" s="1"/>
      <c r="Q1012" s="1"/>
      <c r="U1012" s="1"/>
    </row>
    <row r="1013" spans="5:21">
      <c r="E1013" s="1"/>
      <c r="I1013" s="1"/>
      <c r="Q1013" s="1"/>
      <c r="U1013" s="1"/>
    </row>
    <row r="1014" spans="5:21">
      <c r="E1014" s="1"/>
      <c r="I1014" s="1"/>
      <c r="Q1014" s="1"/>
      <c r="U1014" s="1"/>
    </row>
    <row r="1015" spans="5:21">
      <c r="E1015" s="1"/>
      <c r="I1015" s="1"/>
      <c r="Q1015" s="1"/>
      <c r="U1015" s="1"/>
    </row>
    <row r="1016" spans="5:21">
      <c r="E1016" s="1"/>
      <c r="I1016" s="1"/>
      <c r="Q1016" s="1"/>
      <c r="U1016" s="1"/>
    </row>
    <row r="1017" spans="5:21">
      <c r="E1017" s="1"/>
      <c r="I1017" s="1"/>
      <c r="Q1017" s="1"/>
      <c r="U1017" s="1"/>
    </row>
    <row r="1018" spans="5:21">
      <c r="E1018" s="1"/>
      <c r="I1018" s="1"/>
      <c r="Q1018" s="1"/>
      <c r="U1018" s="1"/>
    </row>
    <row r="1019" spans="5:21">
      <c r="E1019" s="1"/>
      <c r="I1019" s="1"/>
      <c r="Q1019" s="1"/>
      <c r="U1019" s="1"/>
    </row>
    <row r="1020" spans="5:21">
      <c r="E1020" s="1"/>
      <c r="I1020" s="1"/>
      <c r="Q1020" s="1"/>
      <c r="U1020" s="1"/>
    </row>
    <row r="1021" spans="5:21">
      <c r="E1021" s="1"/>
      <c r="I1021" s="1"/>
      <c r="Q1021" s="1"/>
      <c r="U1021" s="1"/>
    </row>
    <row r="1022" spans="5:21">
      <c r="E1022" s="1"/>
      <c r="I1022" s="1"/>
      <c r="Q1022" s="1"/>
      <c r="U1022" s="1"/>
    </row>
    <row r="1023" spans="5:21">
      <c r="E1023" s="1"/>
      <c r="I1023" s="1"/>
      <c r="Q1023" s="1"/>
      <c r="U1023" s="1"/>
    </row>
    <row r="1024" spans="5:21">
      <c r="E1024" s="1"/>
      <c r="I1024" s="1"/>
      <c r="Q1024" s="1"/>
      <c r="U1024" s="1"/>
    </row>
    <row r="1025" spans="5:21">
      <c r="E1025" s="1"/>
      <c r="I1025" s="1"/>
      <c r="Q1025" s="1"/>
      <c r="U1025" s="1"/>
    </row>
    <row r="1026" spans="5:21">
      <c r="E1026" s="1"/>
      <c r="I1026" s="1"/>
      <c r="Q1026" s="1"/>
      <c r="U1026" s="1"/>
    </row>
    <row r="1027" spans="5:21">
      <c r="E1027" s="1"/>
      <c r="I1027" s="1"/>
      <c r="Q1027" s="1"/>
      <c r="U1027" s="1"/>
    </row>
    <row r="1028" spans="5:21">
      <c r="E1028" s="1"/>
      <c r="I1028" s="1"/>
      <c r="Q1028" s="1"/>
      <c r="U1028" s="1"/>
    </row>
    <row r="1029" spans="5:21">
      <c r="E1029" s="1"/>
      <c r="I1029" s="1"/>
      <c r="Q1029" s="1"/>
      <c r="U1029" s="1"/>
    </row>
    <row r="1030" spans="5:21">
      <c r="E1030" s="1"/>
      <c r="I1030" s="1"/>
      <c r="Q1030" s="1"/>
      <c r="U1030" s="1"/>
    </row>
    <row r="1031" spans="5:21">
      <c r="E1031" s="1"/>
      <c r="I1031" s="1"/>
      <c r="Q1031" s="1"/>
      <c r="U1031" s="1"/>
    </row>
    <row r="1032" spans="5:21">
      <c r="E1032" s="1"/>
      <c r="I1032" s="1"/>
      <c r="Q1032" s="1"/>
      <c r="U1032" s="1"/>
    </row>
    <row r="1033" spans="5:21">
      <c r="E1033" s="1"/>
      <c r="I1033" s="1"/>
      <c r="Q1033" s="1"/>
      <c r="U1033" s="1"/>
    </row>
    <row r="1034" spans="5:21">
      <c r="E1034" s="1"/>
      <c r="I1034" s="1"/>
      <c r="Q1034" s="1"/>
      <c r="U1034" s="1"/>
    </row>
    <row r="1035" spans="5:21">
      <c r="E1035" s="1"/>
      <c r="I1035" s="1"/>
      <c r="Q1035" s="1"/>
      <c r="U1035" s="1"/>
    </row>
    <row r="1036" spans="5:21">
      <c r="E1036" s="1"/>
      <c r="I1036" s="1"/>
      <c r="Q1036" s="1"/>
      <c r="U1036" s="1"/>
    </row>
    <row r="1037" spans="5:21">
      <c r="E1037" s="1"/>
      <c r="I1037" s="1"/>
      <c r="Q1037" s="1"/>
      <c r="U1037" s="1"/>
    </row>
    <row r="1038" spans="5:21">
      <c r="E1038" s="1"/>
      <c r="I1038" s="1"/>
      <c r="Q1038" s="1"/>
      <c r="U1038" s="1"/>
    </row>
    <row r="1039" spans="5:21">
      <c r="E1039" s="1"/>
      <c r="I1039" s="1"/>
      <c r="Q1039" s="1"/>
      <c r="U1039" s="1"/>
    </row>
    <row r="1040" spans="5:21">
      <c r="E1040" s="1"/>
      <c r="I1040" s="1"/>
      <c r="Q1040" s="1"/>
      <c r="U1040" s="1"/>
    </row>
    <row r="1041" spans="5:21">
      <c r="E1041" s="1"/>
      <c r="I1041" s="1"/>
      <c r="Q1041" s="1"/>
      <c r="U1041" s="1"/>
    </row>
    <row r="1042" spans="5:21">
      <c r="E1042" s="1"/>
      <c r="I1042" s="1"/>
      <c r="Q1042" s="1"/>
      <c r="U1042" s="1"/>
    </row>
    <row r="1043" spans="5:21">
      <c r="E1043" s="1"/>
      <c r="I1043" s="1"/>
      <c r="Q1043" s="1"/>
      <c r="U1043" s="1"/>
    </row>
    <row r="1044" spans="5:21">
      <c r="E1044" s="1"/>
      <c r="I1044" s="1"/>
      <c r="Q1044" s="1"/>
      <c r="U1044" s="1"/>
    </row>
    <row r="1045" spans="5:21">
      <c r="E1045" s="1"/>
      <c r="I1045" s="1"/>
      <c r="Q1045" s="1"/>
      <c r="U1045" s="1"/>
    </row>
    <row r="1046" spans="5:21">
      <c r="E1046" s="1"/>
      <c r="I1046" s="1"/>
      <c r="Q1046" s="1"/>
      <c r="U1046" s="1"/>
    </row>
    <row r="1047" spans="5:21">
      <c r="E1047" s="1"/>
      <c r="I1047" s="1"/>
      <c r="Q1047" s="1"/>
      <c r="U1047" s="1"/>
    </row>
    <row r="1048" spans="5:21">
      <c r="E1048" s="1"/>
      <c r="I1048" s="1"/>
      <c r="Q1048" s="1"/>
      <c r="U1048" s="1"/>
    </row>
    <row r="1049" spans="5:21">
      <c r="E1049" s="1"/>
      <c r="I1049" s="1"/>
      <c r="Q1049" s="1"/>
      <c r="U1049" s="1"/>
    </row>
    <row r="1050" spans="5:21">
      <c r="E1050" s="1"/>
      <c r="I1050" s="1"/>
      <c r="Q1050" s="1"/>
      <c r="U1050" s="1"/>
    </row>
    <row r="1051" spans="5:21">
      <c r="E1051" s="1"/>
      <c r="I1051" s="1"/>
      <c r="Q1051" s="1"/>
      <c r="U1051" s="1"/>
    </row>
    <row r="1052" spans="5:21">
      <c r="E1052" s="1"/>
      <c r="I1052" s="1"/>
      <c r="Q1052" s="1"/>
      <c r="U1052" s="1"/>
    </row>
    <row r="1053" spans="5:21">
      <c r="E1053" s="1"/>
      <c r="I1053" s="1"/>
      <c r="Q1053" s="1"/>
      <c r="U1053" s="1"/>
    </row>
    <row r="1054" spans="5:21">
      <c r="E1054" s="1"/>
      <c r="I1054" s="1"/>
      <c r="Q1054" s="1"/>
      <c r="U1054" s="1"/>
    </row>
    <row r="1055" spans="5:21">
      <c r="E1055" s="1"/>
      <c r="I1055" s="1"/>
      <c r="Q1055" s="1"/>
      <c r="U1055" s="1"/>
    </row>
    <row r="1056" spans="5:21">
      <c r="E1056" s="1"/>
      <c r="I1056" s="1"/>
      <c r="Q1056" s="1"/>
      <c r="U1056" s="1"/>
    </row>
    <row r="1057" spans="5:21">
      <c r="E1057" s="1"/>
      <c r="I1057" s="1"/>
      <c r="Q1057" s="1"/>
      <c r="U1057" s="1"/>
    </row>
    <row r="1058" spans="5:21">
      <c r="E1058" s="1"/>
      <c r="I1058" s="1"/>
      <c r="Q1058" s="1"/>
      <c r="U1058" s="1"/>
    </row>
    <row r="1059" spans="5:21">
      <c r="E1059" s="1"/>
      <c r="I1059" s="1"/>
      <c r="Q1059" s="1"/>
      <c r="U1059" s="1"/>
    </row>
    <row r="1060" spans="5:21">
      <c r="E1060" s="1"/>
      <c r="I1060" s="1"/>
      <c r="Q1060" s="1"/>
      <c r="U1060" s="1"/>
    </row>
    <row r="1061" spans="5:21">
      <c r="E1061" s="1"/>
      <c r="I1061" s="1"/>
      <c r="Q1061" s="1"/>
      <c r="U1061" s="1"/>
    </row>
    <row r="1062" spans="5:21">
      <c r="E1062" s="1"/>
      <c r="I1062" s="1"/>
      <c r="Q1062" s="1"/>
      <c r="U1062" s="1"/>
    </row>
    <row r="1063" spans="5:21">
      <c r="E1063" s="1"/>
      <c r="I1063" s="1"/>
      <c r="Q1063" s="1"/>
      <c r="U1063" s="1"/>
    </row>
    <row r="1064" spans="5:21">
      <c r="E1064" s="1"/>
      <c r="I1064" s="1"/>
      <c r="Q1064" s="1"/>
      <c r="U1064" s="1"/>
    </row>
    <row r="1065" spans="5:21">
      <c r="E1065" s="1"/>
      <c r="I1065" s="1"/>
      <c r="Q1065" s="1"/>
      <c r="U1065" s="1"/>
    </row>
    <row r="1066" spans="5:21">
      <c r="E1066" s="1"/>
      <c r="I1066" s="1"/>
      <c r="Q1066" s="1"/>
      <c r="U1066" s="1"/>
    </row>
    <row r="1067" spans="5:21">
      <c r="E1067" s="1"/>
      <c r="I1067" s="1"/>
      <c r="Q1067" s="1"/>
      <c r="U1067" s="1"/>
    </row>
    <row r="1068" spans="5:21">
      <c r="E1068" s="1"/>
      <c r="I1068" s="1"/>
      <c r="Q1068" s="1"/>
      <c r="U1068" s="1"/>
    </row>
    <row r="1069" spans="5:21">
      <c r="E1069" s="1"/>
      <c r="I1069" s="1"/>
      <c r="Q1069" s="1"/>
      <c r="U1069" s="1"/>
    </row>
    <row r="1070" spans="5:21">
      <c r="E1070" s="1"/>
      <c r="I1070" s="1"/>
      <c r="Q1070" s="1"/>
      <c r="U1070" s="1"/>
    </row>
    <row r="1071" spans="5:21">
      <c r="E1071" s="1"/>
      <c r="I1071" s="1"/>
      <c r="Q1071" s="1"/>
      <c r="U1071" s="1"/>
    </row>
    <row r="1072" spans="5:21">
      <c r="E1072" s="1"/>
      <c r="I1072" s="1"/>
      <c r="Q1072" s="1"/>
      <c r="U1072" s="1"/>
    </row>
    <row r="1073" spans="5:21">
      <c r="E1073" s="1"/>
      <c r="I1073" s="1"/>
      <c r="Q1073" s="1"/>
      <c r="U1073" s="1"/>
    </row>
    <row r="1074" spans="5:21">
      <c r="E1074" s="1"/>
      <c r="I1074" s="1"/>
      <c r="Q1074" s="1"/>
      <c r="U1074" s="1"/>
    </row>
    <row r="1075" spans="5:21">
      <c r="E1075" s="1"/>
      <c r="I1075" s="1"/>
      <c r="Q1075" s="1"/>
      <c r="U1075" s="1"/>
    </row>
    <row r="1076" spans="5:21">
      <c r="E1076" s="1"/>
      <c r="I1076" s="1"/>
      <c r="Q1076" s="1"/>
      <c r="U1076" s="1"/>
    </row>
    <row r="1077" spans="5:21">
      <c r="E1077" s="1"/>
      <c r="I1077" s="1"/>
      <c r="Q1077" s="1"/>
      <c r="U1077" s="1"/>
    </row>
    <row r="1078" spans="5:21">
      <c r="E1078" s="1"/>
      <c r="I1078" s="1"/>
      <c r="Q1078" s="1"/>
      <c r="U1078" s="1"/>
    </row>
    <row r="1079" spans="5:21">
      <c r="E1079" s="1"/>
      <c r="I1079" s="1"/>
      <c r="Q1079" s="1"/>
      <c r="U1079" s="1"/>
    </row>
    <row r="1080" spans="5:21">
      <c r="E1080" s="1"/>
      <c r="I1080" s="1"/>
      <c r="Q1080" s="1"/>
      <c r="U1080" s="1"/>
    </row>
    <row r="1081" spans="5:21">
      <c r="E1081" s="1"/>
      <c r="I1081" s="1"/>
      <c r="Q1081" s="1"/>
      <c r="U1081" s="1"/>
    </row>
    <row r="1082" spans="5:21">
      <c r="E1082" s="1"/>
      <c r="I1082" s="1"/>
      <c r="Q1082" s="1"/>
      <c r="U1082" s="1"/>
    </row>
    <row r="1083" spans="5:21">
      <c r="E1083" s="1"/>
      <c r="I1083" s="1"/>
      <c r="Q1083" s="1"/>
      <c r="U1083" s="1"/>
    </row>
    <row r="1084" spans="5:21">
      <c r="E1084" s="1"/>
      <c r="I1084" s="1"/>
      <c r="Q1084" s="1"/>
      <c r="U1084" s="1"/>
    </row>
    <row r="1085" spans="5:21">
      <c r="E1085" s="1"/>
      <c r="I1085" s="1"/>
      <c r="Q1085" s="1"/>
      <c r="U1085" s="1"/>
    </row>
    <row r="1086" spans="5:21">
      <c r="E1086" s="1"/>
      <c r="I1086" s="1"/>
      <c r="Q1086" s="1"/>
      <c r="U1086" s="1"/>
    </row>
    <row r="1087" spans="5:21">
      <c r="E1087" s="1"/>
      <c r="I1087" s="1"/>
      <c r="Q1087" s="1"/>
      <c r="U1087" s="1"/>
    </row>
    <row r="1088" spans="5:21">
      <c r="E1088" s="1"/>
      <c r="I1088" s="1"/>
      <c r="Q1088" s="1"/>
      <c r="U1088" s="1"/>
    </row>
    <row r="1089" spans="5:21">
      <c r="E1089" s="1"/>
      <c r="I1089" s="1"/>
      <c r="Q1089" s="1"/>
      <c r="U1089" s="1"/>
    </row>
    <row r="1090" spans="5:21">
      <c r="E1090" s="1"/>
      <c r="I1090" s="1"/>
      <c r="Q1090" s="1"/>
      <c r="U1090" s="1"/>
    </row>
    <row r="1091" spans="5:21">
      <c r="E1091" s="1"/>
      <c r="I1091" s="1"/>
      <c r="Q1091" s="1"/>
      <c r="U1091" s="1"/>
    </row>
    <row r="1092" spans="5:21">
      <c r="E1092" s="1"/>
      <c r="I1092" s="1"/>
      <c r="Q1092" s="1"/>
      <c r="U1092" s="1"/>
    </row>
    <row r="1093" spans="5:21">
      <c r="E1093" s="1"/>
      <c r="I1093" s="1"/>
      <c r="Q1093" s="1"/>
      <c r="U1093" s="1"/>
    </row>
    <row r="1094" spans="5:21">
      <c r="E1094" s="1"/>
      <c r="I1094" s="1"/>
      <c r="Q1094" s="1"/>
      <c r="U1094" s="1"/>
    </row>
    <row r="1095" spans="5:21">
      <c r="E1095" s="1"/>
      <c r="I1095" s="1"/>
      <c r="Q1095" s="1"/>
      <c r="U1095" s="1"/>
    </row>
    <row r="1096" spans="5:21">
      <c r="E1096" s="1"/>
      <c r="I1096" s="1"/>
      <c r="Q1096" s="1"/>
      <c r="U1096" s="1"/>
    </row>
    <row r="1097" spans="5:21">
      <c r="E1097" s="1"/>
      <c r="I1097" s="1"/>
      <c r="Q1097" s="1"/>
      <c r="U1097" s="1"/>
    </row>
    <row r="1098" spans="5:21">
      <c r="E1098" s="1"/>
      <c r="I1098" s="1"/>
      <c r="Q1098" s="1"/>
      <c r="U1098" s="1"/>
    </row>
    <row r="1099" spans="5:21">
      <c r="E1099" s="1"/>
      <c r="I1099" s="1"/>
      <c r="Q1099" s="1"/>
      <c r="U1099" s="1"/>
    </row>
    <row r="1100" spans="5:21">
      <c r="E1100" s="1"/>
      <c r="I1100" s="1"/>
      <c r="Q1100" s="1"/>
      <c r="U1100" s="1"/>
    </row>
    <row r="1101" spans="5:21">
      <c r="E1101" s="1"/>
      <c r="I1101" s="1"/>
      <c r="Q1101" s="1"/>
      <c r="U1101" s="1"/>
    </row>
    <row r="1102" spans="5:21">
      <c r="E1102" s="1"/>
      <c r="I1102" s="1"/>
      <c r="Q1102" s="1"/>
      <c r="U1102" s="1"/>
    </row>
    <row r="1103" spans="5:21">
      <c r="E1103" s="1"/>
      <c r="I1103" s="1"/>
      <c r="Q1103" s="1"/>
      <c r="U1103" s="1"/>
    </row>
    <row r="1104" spans="5:21">
      <c r="E1104" s="1"/>
      <c r="I1104" s="1"/>
      <c r="Q1104" s="1"/>
      <c r="U1104" s="1"/>
    </row>
    <row r="1105" spans="5:21">
      <c r="E1105" s="1"/>
      <c r="I1105" s="1"/>
      <c r="Q1105" s="1"/>
      <c r="U1105" s="1"/>
    </row>
    <row r="1106" spans="5:21">
      <c r="E1106" s="1"/>
      <c r="I1106" s="1"/>
      <c r="Q1106" s="1"/>
      <c r="U1106" s="1"/>
    </row>
    <row r="1107" spans="5:21">
      <c r="E1107" s="1"/>
      <c r="I1107" s="1"/>
      <c r="Q1107" s="1"/>
      <c r="U1107" s="1"/>
    </row>
    <row r="1108" spans="5:21">
      <c r="E1108" s="1"/>
      <c r="I1108" s="1"/>
      <c r="Q1108" s="1"/>
      <c r="U1108" s="1"/>
    </row>
    <row r="1109" spans="5:21">
      <c r="E1109" s="1"/>
      <c r="I1109" s="1"/>
      <c r="Q1109" s="1"/>
      <c r="U1109" s="1"/>
    </row>
    <row r="1110" spans="5:21">
      <c r="E1110" s="1"/>
      <c r="I1110" s="1"/>
      <c r="Q1110" s="1"/>
      <c r="U1110" s="1"/>
    </row>
    <row r="1111" spans="5:21">
      <c r="E1111" s="1"/>
      <c r="I1111" s="1"/>
      <c r="Q1111" s="1"/>
      <c r="U1111" s="1"/>
    </row>
    <row r="1112" spans="5:21">
      <c r="E1112" s="1"/>
      <c r="I1112" s="1"/>
      <c r="Q1112" s="1"/>
      <c r="U1112" s="1"/>
    </row>
    <row r="1113" spans="5:21">
      <c r="E1113" s="1"/>
      <c r="I1113" s="1"/>
      <c r="Q1113" s="1"/>
      <c r="U1113" s="1"/>
    </row>
    <row r="1114" spans="5:21">
      <c r="E1114" s="1"/>
      <c r="I1114" s="1"/>
      <c r="Q1114" s="1"/>
      <c r="U1114" s="1"/>
    </row>
    <row r="1115" spans="5:21">
      <c r="E1115" s="1"/>
      <c r="I1115" s="1"/>
      <c r="Q1115" s="1"/>
      <c r="U1115" s="1"/>
    </row>
    <row r="1116" spans="5:21">
      <c r="E1116" s="1"/>
      <c r="I1116" s="1"/>
      <c r="Q1116" s="1"/>
      <c r="U1116" s="1"/>
    </row>
    <row r="1117" spans="5:21">
      <c r="E1117" s="1"/>
      <c r="I1117" s="1"/>
      <c r="Q1117" s="1"/>
      <c r="U1117" s="1"/>
    </row>
    <row r="1118" spans="5:21">
      <c r="E1118" s="1"/>
      <c r="I1118" s="1"/>
      <c r="Q1118" s="1"/>
      <c r="U1118" s="1"/>
    </row>
    <row r="1119" spans="5:21">
      <c r="E1119" s="1"/>
      <c r="I1119" s="1"/>
      <c r="Q1119" s="1"/>
      <c r="U1119" s="1"/>
    </row>
    <row r="1120" spans="5:21">
      <c r="E1120" s="1"/>
      <c r="I1120" s="1"/>
      <c r="Q1120" s="1"/>
      <c r="U1120" s="1"/>
    </row>
    <row r="1121" spans="5:21">
      <c r="E1121" s="1"/>
      <c r="I1121" s="1"/>
      <c r="Q1121" s="1"/>
      <c r="U1121" s="1"/>
    </row>
    <row r="1122" spans="5:21">
      <c r="E1122" s="1"/>
      <c r="I1122" s="1"/>
      <c r="Q1122" s="1"/>
      <c r="U1122" s="1"/>
    </row>
    <row r="1123" spans="5:21">
      <c r="E1123" s="1"/>
      <c r="I1123" s="1"/>
      <c r="Q1123" s="1"/>
      <c r="U1123" s="1"/>
    </row>
    <row r="1124" spans="5:21">
      <c r="E1124" s="1"/>
      <c r="I1124" s="1"/>
      <c r="Q1124" s="1"/>
      <c r="U1124" s="1"/>
    </row>
    <row r="1125" spans="5:21">
      <c r="E1125" s="1"/>
      <c r="I1125" s="1"/>
      <c r="Q1125" s="1"/>
      <c r="U1125" s="1"/>
    </row>
    <row r="1126" spans="5:21">
      <c r="E1126" s="1"/>
      <c r="I1126" s="1"/>
      <c r="Q1126" s="1"/>
      <c r="U1126" s="1"/>
    </row>
    <row r="1127" spans="5:21">
      <c r="E1127" s="1"/>
      <c r="I1127" s="1"/>
      <c r="Q1127" s="1"/>
      <c r="U1127" s="1"/>
    </row>
    <row r="1128" spans="5:21">
      <c r="E1128" s="1"/>
      <c r="I1128" s="1"/>
      <c r="Q1128" s="1"/>
      <c r="U1128" s="1"/>
    </row>
    <row r="1129" spans="5:21">
      <c r="E1129" s="1"/>
      <c r="I1129" s="1"/>
      <c r="Q1129" s="1"/>
      <c r="U1129" s="1"/>
    </row>
    <row r="1130" spans="5:21">
      <c r="E1130" s="1"/>
      <c r="I1130" s="1"/>
      <c r="Q1130" s="1"/>
      <c r="U1130" s="1"/>
    </row>
    <row r="1131" spans="5:21">
      <c r="E1131" s="1"/>
      <c r="I1131" s="1"/>
      <c r="Q1131" s="1"/>
      <c r="U1131" s="1"/>
    </row>
    <row r="1132" spans="5:21">
      <c r="E1132" s="1"/>
      <c r="I1132" s="1"/>
      <c r="Q1132" s="1"/>
      <c r="U1132" s="1"/>
    </row>
    <row r="1133" spans="5:21">
      <c r="E1133" s="1"/>
      <c r="I1133" s="1"/>
      <c r="Q1133" s="1"/>
      <c r="U1133" s="1"/>
    </row>
    <row r="1134" spans="5:21">
      <c r="E1134" s="1"/>
      <c r="I1134" s="1"/>
      <c r="Q1134" s="1"/>
      <c r="U1134" s="1"/>
    </row>
    <row r="1135" spans="5:21">
      <c r="E1135" s="1"/>
      <c r="I1135" s="1"/>
      <c r="Q1135" s="1"/>
      <c r="U1135" s="1"/>
    </row>
    <row r="1136" spans="5:21">
      <c r="E1136" s="1"/>
      <c r="I1136" s="1"/>
      <c r="Q1136" s="1"/>
      <c r="U1136" s="1"/>
    </row>
    <row r="1137" spans="5:21">
      <c r="E1137" s="1"/>
      <c r="I1137" s="1"/>
      <c r="Q1137" s="1"/>
      <c r="U1137" s="1"/>
    </row>
    <row r="1138" spans="5:21">
      <c r="E1138" s="1"/>
      <c r="I1138" s="1"/>
      <c r="Q1138" s="1"/>
      <c r="U1138" s="1"/>
    </row>
    <row r="1139" spans="5:21">
      <c r="E1139" s="1"/>
      <c r="I1139" s="1"/>
      <c r="Q1139" s="1"/>
      <c r="U1139" s="1"/>
    </row>
    <row r="1140" spans="5:21">
      <c r="E1140" s="1"/>
      <c r="I1140" s="1"/>
      <c r="Q1140" s="1"/>
      <c r="U1140" s="1"/>
    </row>
    <row r="1141" spans="5:21">
      <c r="E1141" s="1"/>
      <c r="I1141" s="1"/>
      <c r="Q1141" s="1"/>
      <c r="U1141" s="1"/>
    </row>
    <row r="1142" spans="5:21">
      <c r="E1142" s="1"/>
      <c r="I1142" s="1"/>
      <c r="Q1142" s="1"/>
      <c r="U1142" s="1"/>
    </row>
    <row r="1143" spans="5:21">
      <c r="E1143" s="1"/>
      <c r="I1143" s="1"/>
      <c r="Q1143" s="1"/>
      <c r="U1143" s="1"/>
    </row>
    <row r="1144" spans="5:21">
      <c r="E1144" s="1"/>
      <c r="I1144" s="1"/>
      <c r="Q1144" s="1"/>
      <c r="U1144" s="1"/>
    </row>
    <row r="1145" spans="5:21">
      <c r="E1145" s="1"/>
      <c r="I1145" s="1"/>
      <c r="Q1145" s="1"/>
      <c r="U1145" s="1"/>
    </row>
    <row r="1146" spans="5:21">
      <c r="E1146" s="1"/>
      <c r="I1146" s="1"/>
      <c r="Q1146" s="1"/>
      <c r="U1146" s="1"/>
    </row>
    <row r="1147" spans="5:21">
      <c r="E1147" s="1"/>
      <c r="I1147" s="1"/>
      <c r="Q1147" s="1"/>
      <c r="U1147" s="1"/>
    </row>
    <row r="1148" spans="5:21">
      <c r="E1148" s="1"/>
      <c r="I1148" s="1"/>
      <c r="Q1148" s="1"/>
      <c r="U1148" s="1"/>
    </row>
    <row r="1149" spans="5:21">
      <c r="E1149" s="1"/>
      <c r="I1149" s="1"/>
      <c r="Q1149" s="1"/>
      <c r="U1149" s="1"/>
    </row>
    <row r="1150" spans="5:21">
      <c r="E1150" s="1"/>
      <c r="I1150" s="1"/>
      <c r="Q1150" s="1"/>
      <c r="U1150" s="1"/>
    </row>
    <row r="1151" spans="5:21">
      <c r="E1151" s="1"/>
      <c r="I1151" s="1"/>
      <c r="Q1151" s="1"/>
      <c r="U1151" s="1"/>
    </row>
    <row r="1152" spans="5:21">
      <c r="E1152" s="1"/>
      <c r="I1152" s="1"/>
      <c r="Q1152" s="1"/>
      <c r="U1152" s="1"/>
    </row>
    <row r="1153" spans="5:21">
      <c r="E1153" s="1"/>
      <c r="I1153" s="1"/>
      <c r="Q1153" s="1"/>
      <c r="U1153" s="1"/>
    </row>
    <row r="1154" spans="5:21">
      <c r="E1154" s="1"/>
      <c r="I1154" s="1"/>
      <c r="Q1154" s="1"/>
      <c r="U1154" s="1"/>
    </row>
    <row r="1155" spans="5:21">
      <c r="E1155" s="1"/>
      <c r="I1155" s="1"/>
      <c r="Q1155" s="1"/>
      <c r="U1155" s="1"/>
    </row>
    <row r="1156" spans="5:21">
      <c r="E1156" s="1"/>
      <c r="I1156" s="1"/>
      <c r="Q1156" s="1"/>
      <c r="U1156" s="1"/>
    </row>
    <row r="1157" spans="5:21">
      <c r="E1157" s="1"/>
      <c r="I1157" s="1"/>
      <c r="Q1157" s="1"/>
      <c r="U1157" s="1"/>
    </row>
    <row r="1158" spans="5:21">
      <c r="E1158" s="1"/>
      <c r="I1158" s="1"/>
      <c r="Q1158" s="1"/>
      <c r="U1158" s="1"/>
    </row>
    <row r="1159" spans="5:21">
      <c r="E1159" s="1"/>
      <c r="I1159" s="1"/>
      <c r="Q1159" s="1"/>
      <c r="U1159" s="1"/>
    </row>
    <row r="1160" spans="5:21">
      <c r="E1160" s="1"/>
      <c r="I1160" s="1"/>
      <c r="Q1160" s="1"/>
      <c r="U1160" s="1"/>
    </row>
    <row r="1161" spans="5:21">
      <c r="E1161" s="1"/>
      <c r="I1161" s="1"/>
      <c r="Q1161" s="1"/>
      <c r="U1161" s="1"/>
    </row>
    <row r="1162" spans="5:21">
      <c r="E1162" s="1"/>
      <c r="I1162" s="1"/>
      <c r="Q1162" s="1"/>
      <c r="U1162" s="1"/>
    </row>
    <row r="1163" spans="5:21">
      <c r="E1163" s="1"/>
      <c r="I1163" s="1"/>
      <c r="Q1163" s="1"/>
      <c r="U1163" s="1"/>
    </row>
    <row r="1164" spans="5:21">
      <c r="E1164" s="1"/>
      <c r="I1164" s="1"/>
      <c r="Q1164" s="1"/>
      <c r="U1164" s="1"/>
    </row>
    <row r="1165" spans="5:21">
      <c r="E1165" s="1"/>
      <c r="I1165" s="1"/>
      <c r="Q1165" s="1"/>
      <c r="U1165" s="1"/>
    </row>
    <row r="1166" spans="5:21">
      <c r="E1166" s="1"/>
      <c r="I1166" s="1"/>
      <c r="Q1166" s="1"/>
      <c r="U1166" s="1"/>
    </row>
    <row r="1167" spans="5:21">
      <c r="E1167" s="1"/>
      <c r="I1167" s="1"/>
      <c r="Q1167" s="1"/>
      <c r="U1167" s="1"/>
    </row>
    <row r="1168" spans="5:21">
      <c r="E1168" s="1"/>
      <c r="I1168" s="1"/>
      <c r="Q1168" s="1"/>
      <c r="U1168" s="1"/>
    </row>
    <row r="1169" spans="5:21">
      <c r="E1169" s="1"/>
      <c r="I1169" s="1"/>
      <c r="Q1169" s="1"/>
      <c r="U1169" s="1"/>
    </row>
    <row r="1170" spans="5:21">
      <c r="E1170" s="1"/>
      <c r="I1170" s="1"/>
      <c r="Q1170" s="1"/>
      <c r="U1170" s="1"/>
    </row>
    <row r="1171" spans="5:21">
      <c r="E1171" s="1"/>
      <c r="I1171" s="1"/>
      <c r="Q1171" s="1"/>
      <c r="U1171" s="1"/>
    </row>
    <row r="1172" spans="5:21">
      <c r="E1172" s="1"/>
      <c r="I1172" s="1"/>
      <c r="Q1172" s="1"/>
      <c r="U1172" s="1"/>
    </row>
    <row r="1173" spans="5:21">
      <c r="E1173" s="1"/>
      <c r="I1173" s="1"/>
      <c r="Q1173" s="1"/>
      <c r="U1173" s="1"/>
    </row>
    <row r="1174" spans="5:21">
      <c r="E1174" s="1"/>
      <c r="I1174" s="1"/>
      <c r="Q1174" s="1"/>
      <c r="U1174" s="1"/>
    </row>
    <row r="1175" spans="5:21">
      <c r="E1175" s="1"/>
      <c r="I1175" s="1"/>
      <c r="Q1175" s="1"/>
      <c r="U1175" s="1"/>
    </row>
    <row r="1176" spans="5:21">
      <c r="E1176" s="1"/>
      <c r="I1176" s="1"/>
      <c r="Q1176" s="1"/>
      <c r="U1176" s="1"/>
    </row>
    <row r="1177" spans="5:21">
      <c r="E1177" s="1"/>
      <c r="I1177" s="1"/>
      <c r="Q1177" s="1"/>
      <c r="U1177" s="1"/>
    </row>
    <row r="1178" spans="5:21">
      <c r="E1178" s="1"/>
      <c r="I1178" s="1"/>
      <c r="Q1178" s="1"/>
      <c r="U1178" s="1"/>
    </row>
    <row r="1179" spans="5:21">
      <c r="E1179" s="1"/>
      <c r="I1179" s="1"/>
      <c r="Q1179" s="1"/>
      <c r="U1179" s="1"/>
    </row>
    <row r="1180" spans="5:21">
      <c r="E1180" s="1"/>
      <c r="I1180" s="1"/>
      <c r="Q1180" s="1"/>
      <c r="U1180" s="1"/>
    </row>
    <row r="1181" spans="5:21">
      <c r="E1181" s="1"/>
      <c r="I1181" s="1"/>
      <c r="Q1181" s="1"/>
      <c r="U1181" s="1"/>
    </row>
    <row r="1182" spans="5:21">
      <c r="E1182" s="1"/>
      <c r="I1182" s="1"/>
      <c r="Q1182" s="1"/>
      <c r="U1182" s="1"/>
    </row>
    <row r="1183" spans="5:21">
      <c r="E1183" s="1"/>
      <c r="I1183" s="1"/>
      <c r="Q1183" s="1"/>
      <c r="U1183" s="1"/>
    </row>
    <row r="1184" spans="5:21">
      <c r="E1184" s="1"/>
      <c r="I1184" s="1"/>
      <c r="Q1184" s="1"/>
      <c r="U1184" s="1"/>
    </row>
    <row r="1185" spans="5:21">
      <c r="E1185" s="1"/>
      <c r="I1185" s="1"/>
      <c r="Q1185" s="1"/>
      <c r="U1185" s="1"/>
    </row>
    <row r="1186" spans="5:21">
      <c r="E1186" s="1"/>
      <c r="I1186" s="1"/>
      <c r="Q1186" s="1"/>
      <c r="U1186" s="1"/>
    </row>
    <row r="1187" spans="5:21">
      <c r="E1187" s="1"/>
      <c r="I1187" s="1"/>
      <c r="Q1187" s="1"/>
      <c r="U1187" s="1"/>
    </row>
    <row r="1188" spans="5:21">
      <c r="E1188" s="1"/>
      <c r="I1188" s="1"/>
      <c r="Q1188" s="1"/>
      <c r="U1188" s="1"/>
    </row>
    <row r="1189" spans="5:21">
      <c r="E1189" s="1"/>
      <c r="I1189" s="1"/>
      <c r="Q1189" s="1"/>
      <c r="U1189" s="1"/>
    </row>
    <row r="1190" spans="5:21">
      <c r="E1190" s="1"/>
      <c r="I1190" s="1"/>
      <c r="Q1190" s="1"/>
      <c r="U1190" s="1"/>
    </row>
    <row r="1191" spans="5:21">
      <c r="E1191" s="1"/>
      <c r="I1191" s="1"/>
      <c r="Q1191" s="1"/>
      <c r="U1191" s="1"/>
    </row>
    <row r="1192" spans="5:21">
      <c r="E1192" s="1"/>
      <c r="I1192" s="1"/>
      <c r="Q1192" s="1"/>
      <c r="U1192" s="1"/>
    </row>
    <row r="1193" spans="5:21">
      <c r="E1193" s="1"/>
      <c r="I1193" s="1"/>
      <c r="Q1193" s="1"/>
      <c r="U1193" s="1"/>
    </row>
    <row r="1194" spans="5:21">
      <c r="E1194" s="1"/>
      <c r="I1194" s="1"/>
      <c r="Q1194" s="1"/>
      <c r="U1194" s="1"/>
    </row>
    <row r="1195" spans="5:21">
      <c r="E1195" s="1"/>
      <c r="I1195" s="1"/>
      <c r="Q1195" s="1"/>
      <c r="U1195" s="1"/>
    </row>
    <row r="1196" spans="5:21">
      <c r="E1196" s="1"/>
      <c r="I1196" s="1"/>
      <c r="Q1196" s="1"/>
      <c r="U1196" s="1"/>
    </row>
    <row r="1197" spans="5:21">
      <c r="E1197" s="1"/>
      <c r="I1197" s="1"/>
      <c r="Q1197" s="1"/>
      <c r="U1197" s="1"/>
    </row>
    <row r="1198" spans="5:21">
      <c r="E1198" s="1"/>
      <c r="I1198" s="1"/>
      <c r="Q1198" s="1"/>
      <c r="U1198" s="1"/>
    </row>
    <row r="1199" spans="5:21">
      <c r="E1199" s="1"/>
      <c r="I1199" s="1"/>
      <c r="Q1199" s="1"/>
      <c r="U1199" s="1"/>
    </row>
    <row r="1200" spans="5:21">
      <c r="E1200" s="1"/>
      <c r="I1200" s="1"/>
      <c r="Q1200" s="1"/>
      <c r="U1200" s="1"/>
    </row>
    <row r="1201" spans="5:21">
      <c r="E1201" s="1"/>
      <c r="I1201" s="1"/>
      <c r="Q1201" s="1"/>
      <c r="U1201" s="1"/>
    </row>
    <row r="1202" spans="5:21">
      <c r="E1202" s="1"/>
      <c r="I1202" s="1"/>
      <c r="Q1202" s="1"/>
      <c r="U1202" s="1"/>
    </row>
    <row r="1203" spans="5:21">
      <c r="E1203" s="1"/>
      <c r="I1203" s="1"/>
      <c r="Q1203" s="1"/>
      <c r="U1203" s="1"/>
    </row>
    <row r="1204" spans="5:21">
      <c r="E1204" s="1"/>
      <c r="I1204" s="1"/>
      <c r="Q1204" s="1"/>
      <c r="U1204" s="1"/>
    </row>
    <row r="1205" spans="5:21">
      <c r="E1205" s="1"/>
      <c r="I1205" s="1"/>
      <c r="Q1205" s="1"/>
      <c r="U1205" s="1"/>
    </row>
    <row r="1206" spans="5:21">
      <c r="E1206" s="1"/>
      <c r="I1206" s="1"/>
      <c r="Q1206" s="1"/>
      <c r="U1206" s="1"/>
    </row>
    <row r="1207" spans="5:21">
      <c r="E1207" s="1"/>
      <c r="I1207" s="1"/>
      <c r="Q1207" s="1"/>
      <c r="U1207" s="1"/>
    </row>
    <row r="1208" spans="5:21">
      <c r="E1208" s="1"/>
      <c r="I1208" s="1"/>
      <c r="Q1208" s="1"/>
      <c r="U1208" s="1"/>
    </row>
    <row r="1209" spans="5:21">
      <c r="E1209" s="1"/>
      <c r="I1209" s="1"/>
      <c r="Q1209" s="1"/>
      <c r="U1209" s="1"/>
    </row>
    <row r="1210" spans="5:21">
      <c r="E1210" s="1"/>
      <c r="I1210" s="1"/>
      <c r="Q1210" s="1"/>
      <c r="U1210" s="1"/>
    </row>
    <row r="1211" spans="5:21">
      <c r="E1211" s="1"/>
      <c r="I1211" s="1"/>
      <c r="Q1211" s="1"/>
      <c r="U1211" s="1"/>
    </row>
    <row r="1212" spans="5:21">
      <c r="E1212" s="1"/>
      <c r="I1212" s="1"/>
      <c r="Q1212" s="1"/>
      <c r="U1212" s="1"/>
    </row>
    <row r="1213" spans="5:21">
      <c r="E1213" s="1"/>
      <c r="I1213" s="1"/>
      <c r="Q1213" s="1"/>
      <c r="U1213" s="1"/>
    </row>
    <row r="1214" spans="5:21">
      <c r="E1214" s="1"/>
      <c r="I1214" s="1"/>
      <c r="Q1214" s="1"/>
      <c r="U1214" s="1"/>
    </row>
    <row r="1215" spans="5:21">
      <c r="E1215" s="1"/>
      <c r="I1215" s="1"/>
      <c r="Q1215" s="1"/>
      <c r="U1215" s="1"/>
    </row>
    <row r="1216" spans="5:21">
      <c r="E1216" s="1"/>
      <c r="I1216" s="1"/>
      <c r="Q1216" s="1"/>
      <c r="U1216" s="1"/>
    </row>
    <row r="1217" spans="5:21">
      <c r="E1217" s="1"/>
      <c r="I1217" s="1"/>
      <c r="Q1217" s="1"/>
      <c r="U1217" s="1"/>
    </row>
    <row r="1218" spans="5:21">
      <c r="E1218" s="1"/>
      <c r="I1218" s="1"/>
      <c r="Q1218" s="1"/>
      <c r="U1218" s="1"/>
    </row>
    <row r="1219" spans="5:21">
      <c r="E1219" s="1"/>
      <c r="I1219" s="1"/>
      <c r="Q1219" s="1"/>
      <c r="U1219" s="1"/>
    </row>
    <row r="1220" spans="5:21">
      <c r="E1220" s="1"/>
      <c r="I1220" s="1"/>
      <c r="Q1220" s="1"/>
      <c r="U1220" s="1"/>
    </row>
    <row r="1221" spans="5:21">
      <c r="E1221" s="1"/>
      <c r="I1221" s="1"/>
      <c r="Q1221" s="1"/>
      <c r="U1221" s="1"/>
    </row>
    <row r="1222" spans="5:21">
      <c r="E1222" s="1"/>
      <c r="I1222" s="1"/>
      <c r="Q1222" s="1"/>
      <c r="U1222" s="1"/>
    </row>
    <row r="1223" spans="5:21">
      <c r="E1223" s="1"/>
      <c r="I1223" s="1"/>
      <c r="Q1223" s="1"/>
      <c r="U1223" s="1"/>
    </row>
    <row r="1224" spans="5:21">
      <c r="E1224" s="1"/>
      <c r="I1224" s="1"/>
      <c r="Q1224" s="1"/>
      <c r="U1224" s="1"/>
    </row>
    <row r="1225" spans="5:21">
      <c r="E1225" s="1"/>
      <c r="I1225" s="1"/>
      <c r="Q1225" s="1"/>
      <c r="U1225" s="1"/>
    </row>
    <row r="1226" spans="5:21">
      <c r="E1226" s="1"/>
      <c r="I1226" s="1"/>
      <c r="Q1226" s="1"/>
      <c r="U1226" s="1"/>
    </row>
    <row r="1227" spans="5:21">
      <c r="E1227" s="1"/>
      <c r="I1227" s="1"/>
      <c r="Q1227" s="1"/>
      <c r="U1227" s="1"/>
    </row>
    <row r="1228" spans="5:21">
      <c r="E1228" s="1"/>
      <c r="I1228" s="1"/>
      <c r="Q1228" s="1"/>
      <c r="U1228" s="1"/>
    </row>
    <row r="1229" spans="5:21">
      <c r="E1229" s="1"/>
      <c r="I1229" s="1"/>
      <c r="Q1229" s="1"/>
      <c r="U1229" s="1"/>
    </row>
    <row r="1230" spans="5:21">
      <c r="E1230" s="1"/>
      <c r="I1230" s="1"/>
      <c r="Q1230" s="1"/>
      <c r="U1230" s="1"/>
    </row>
    <row r="1231" spans="5:21">
      <c r="E1231" s="1"/>
      <c r="I1231" s="1"/>
      <c r="Q1231" s="1"/>
      <c r="U1231" s="1"/>
    </row>
    <row r="1232" spans="5:21">
      <c r="E1232" s="1"/>
      <c r="I1232" s="1"/>
      <c r="Q1232" s="1"/>
      <c r="U1232" s="1"/>
    </row>
    <row r="1233" spans="5:21">
      <c r="E1233" s="1"/>
      <c r="I1233" s="1"/>
      <c r="Q1233" s="1"/>
      <c r="U1233" s="1"/>
    </row>
    <row r="1234" spans="5:21">
      <c r="E1234" s="1"/>
      <c r="I1234" s="1"/>
      <c r="Q1234" s="1"/>
      <c r="U1234" s="1"/>
    </row>
    <row r="1235" spans="5:21">
      <c r="E1235" s="1"/>
      <c r="I1235" s="1"/>
      <c r="Q1235" s="1"/>
      <c r="U1235" s="1"/>
    </row>
    <row r="1236" spans="5:21">
      <c r="E1236" s="1"/>
      <c r="I1236" s="1"/>
      <c r="Q1236" s="1"/>
      <c r="U1236" s="1"/>
    </row>
    <row r="1237" spans="5:21">
      <c r="E1237" s="1"/>
      <c r="I1237" s="1"/>
      <c r="Q1237" s="1"/>
      <c r="U1237" s="1"/>
    </row>
    <row r="1238" spans="5:21">
      <c r="E1238" s="1"/>
      <c r="I1238" s="1"/>
      <c r="Q1238" s="1"/>
      <c r="U1238" s="1"/>
    </row>
    <row r="1239" spans="5:21">
      <c r="E1239" s="1"/>
      <c r="I1239" s="1"/>
      <c r="Q1239" s="1"/>
      <c r="U1239" s="1"/>
    </row>
    <row r="1240" spans="5:21">
      <c r="E1240" s="1"/>
      <c r="I1240" s="1"/>
      <c r="Q1240" s="1"/>
      <c r="U1240" s="1"/>
    </row>
    <row r="1241" spans="5:21">
      <c r="E1241" s="1"/>
      <c r="I1241" s="1"/>
      <c r="Q1241" s="1"/>
      <c r="U1241" s="1"/>
    </row>
    <row r="1242" spans="5:21">
      <c r="E1242" s="1"/>
      <c r="I1242" s="1"/>
      <c r="Q1242" s="1"/>
      <c r="U1242" s="1"/>
    </row>
    <row r="1243" spans="5:21">
      <c r="E1243" s="1"/>
      <c r="I1243" s="1"/>
      <c r="Q1243" s="1"/>
      <c r="U1243" s="1"/>
    </row>
    <row r="1244" spans="5:21">
      <c r="E1244" s="1"/>
      <c r="I1244" s="1"/>
      <c r="Q1244" s="1"/>
      <c r="U1244" s="1"/>
    </row>
    <row r="1245" spans="5:21">
      <c r="E1245" s="1"/>
      <c r="I1245" s="1"/>
      <c r="Q1245" s="1"/>
      <c r="U1245" s="1"/>
    </row>
    <row r="1246" spans="5:21">
      <c r="E1246" s="1"/>
      <c r="I1246" s="1"/>
      <c r="Q1246" s="1"/>
      <c r="U1246" s="1"/>
    </row>
    <row r="1247" spans="5:21">
      <c r="E1247" s="1"/>
      <c r="I1247" s="1"/>
      <c r="Q1247" s="1"/>
      <c r="U1247" s="1"/>
    </row>
    <row r="1248" spans="5:21">
      <c r="E1248" s="1"/>
      <c r="I1248" s="1"/>
      <c r="Q1248" s="1"/>
      <c r="U1248" s="1"/>
    </row>
    <row r="1249" spans="5:21">
      <c r="E1249" s="1"/>
      <c r="I1249" s="1"/>
      <c r="Q1249" s="1"/>
      <c r="U1249" s="1"/>
    </row>
    <row r="1250" spans="5:21">
      <c r="E1250" s="1"/>
      <c r="I1250" s="1"/>
      <c r="Q1250" s="1"/>
      <c r="U1250" s="1"/>
    </row>
    <row r="1251" spans="5:21">
      <c r="E1251" s="1"/>
      <c r="I1251" s="1"/>
      <c r="Q1251" s="1"/>
      <c r="U1251" s="1"/>
    </row>
    <row r="1252" spans="5:21">
      <c r="E1252" s="1"/>
      <c r="I1252" s="1"/>
      <c r="Q1252" s="1"/>
      <c r="U1252" s="1"/>
    </row>
    <row r="1253" spans="5:21">
      <c r="E1253" s="1"/>
      <c r="I1253" s="1"/>
      <c r="Q1253" s="1"/>
      <c r="U1253" s="1"/>
    </row>
    <row r="1254" spans="5:21">
      <c r="E1254" s="1"/>
      <c r="I1254" s="1"/>
      <c r="Q1254" s="1"/>
      <c r="U1254" s="1"/>
    </row>
    <row r="1255" spans="5:21">
      <c r="E1255" s="1"/>
      <c r="I1255" s="1"/>
      <c r="Q1255" s="1"/>
      <c r="U1255" s="1"/>
    </row>
    <row r="1256" spans="5:21">
      <c r="E1256" s="1"/>
      <c r="I1256" s="1"/>
      <c r="Q1256" s="1"/>
      <c r="U1256" s="1"/>
    </row>
    <row r="1257" spans="5:21">
      <c r="E1257" s="1"/>
      <c r="I1257" s="1"/>
      <c r="Q1257" s="1"/>
      <c r="U1257" s="1"/>
    </row>
    <row r="1258" spans="5:21">
      <c r="E1258" s="1"/>
      <c r="I1258" s="1"/>
      <c r="Q1258" s="1"/>
      <c r="U1258" s="1"/>
    </row>
    <row r="1259" spans="5:21">
      <c r="E1259" s="1"/>
      <c r="I1259" s="1"/>
      <c r="Q1259" s="1"/>
      <c r="U1259" s="1"/>
    </row>
    <row r="1260" spans="5:21">
      <c r="E1260" s="1"/>
      <c r="I1260" s="1"/>
      <c r="Q1260" s="1"/>
      <c r="U1260" s="1"/>
    </row>
    <row r="1261" spans="5:21">
      <c r="E1261" s="1"/>
      <c r="I1261" s="1"/>
      <c r="Q1261" s="1"/>
      <c r="U1261" s="1"/>
    </row>
    <row r="1262" spans="5:21">
      <c r="E1262" s="1"/>
      <c r="I1262" s="1"/>
      <c r="Q1262" s="1"/>
      <c r="U1262" s="1"/>
    </row>
    <row r="1263" spans="5:21">
      <c r="E1263" s="1"/>
      <c r="I1263" s="1"/>
      <c r="Q1263" s="1"/>
      <c r="U1263" s="1"/>
    </row>
    <row r="1264" spans="5:21">
      <c r="E1264" s="1"/>
      <c r="I1264" s="1"/>
      <c r="Q1264" s="1"/>
      <c r="U1264" s="1"/>
    </row>
    <row r="1265" spans="5:21">
      <c r="E1265" s="1"/>
      <c r="I1265" s="1"/>
      <c r="Q1265" s="1"/>
      <c r="U1265" s="1"/>
    </row>
    <row r="1266" spans="5:21">
      <c r="E1266" s="1"/>
      <c r="I1266" s="1"/>
      <c r="Q1266" s="1"/>
      <c r="U1266" s="1"/>
    </row>
    <row r="1267" spans="5:21">
      <c r="E1267" s="1"/>
      <c r="I1267" s="1"/>
      <c r="Q1267" s="1"/>
      <c r="U1267" s="1"/>
    </row>
    <row r="1268" spans="5:21">
      <c r="E1268" s="1"/>
      <c r="I1268" s="1"/>
      <c r="Q1268" s="1"/>
      <c r="U1268" s="1"/>
    </row>
    <row r="1269" spans="5:21">
      <c r="E1269" s="1"/>
      <c r="I1269" s="1"/>
      <c r="Q1269" s="1"/>
      <c r="U1269" s="1"/>
    </row>
    <row r="1270" spans="5:21">
      <c r="E1270" s="1"/>
      <c r="I1270" s="1"/>
      <c r="Q1270" s="1"/>
      <c r="U1270" s="1"/>
    </row>
    <row r="1271" spans="5:21">
      <c r="E1271" s="1"/>
      <c r="I1271" s="1"/>
      <c r="Q1271" s="1"/>
      <c r="U1271" s="1"/>
    </row>
    <row r="1272" spans="5:21">
      <c r="E1272" s="1"/>
      <c r="I1272" s="1"/>
      <c r="Q1272" s="1"/>
      <c r="U1272" s="1"/>
    </row>
    <row r="1273" spans="5:21">
      <c r="E1273" s="1"/>
      <c r="I1273" s="1"/>
      <c r="Q1273" s="1"/>
      <c r="U1273" s="1"/>
    </row>
    <row r="1274" spans="5:21">
      <c r="E1274" s="1"/>
      <c r="I1274" s="1"/>
      <c r="Q1274" s="1"/>
      <c r="U1274" s="1"/>
    </row>
    <row r="1275" spans="5:21">
      <c r="E1275" s="1"/>
      <c r="I1275" s="1"/>
      <c r="Q1275" s="1"/>
      <c r="U1275" s="1"/>
    </row>
    <row r="1276" spans="5:21">
      <c r="E1276" s="1"/>
      <c r="I1276" s="1"/>
      <c r="Q1276" s="1"/>
      <c r="U1276" s="1"/>
    </row>
    <row r="1277" spans="5:21">
      <c r="E1277" s="1"/>
      <c r="I1277" s="1"/>
      <c r="Q1277" s="1"/>
      <c r="U1277" s="1"/>
    </row>
    <row r="1278" spans="5:21">
      <c r="E1278" s="1"/>
      <c r="I1278" s="1"/>
      <c r="Q1278" s="1"/>
      <c r="U1278" s="1"/>
    </row>
    <row r="1279" spans="5:21">
      <c r="E1279" s="1"/>
      <c r="I1279" s="1"/>
      <c r="Q1279" s="1"/>
      <c r="U1279" s="1"/>
    </row>
    <row r="1280" spans="5:21">
      <c r="E1280" s="1"/>
      <c r="I1280" s="1"/>
      <c r="Q1280" s="1"/>
      <c r="U1280" s="1"/>
    </row>
    <row r="1281" spans="5:21">
      <c r="E1281" s="1"/>
      <c r="I1281" s="1"/>
      <c r="Q1281" s="1"/>
      <c r="U1281" s="1"/>
    </row>
    <row r="1282" spans="5:21">
      <c r="E1282" s="1"/>
      <c r="I1282" s="1"/>
      <c r="Q1282" s="1"/>
      <c r="U1282" s="1"/>
    </row>
    <row r="1283" spans="5:21">
      <c r="E1283" s="1"/>
      <c r="I1283" s="1"/>
      <c r="Q1283" s="1"/>
      <c r="U1283" s="1"/>
    </row>
    <row r="1284" spans="5:21">
      <c r="E1284" s="1"/>
      <c r="I1284" s="1"/>
      <c r="Q1284" s="1"/>
      <c r="U1284" s="1"/>
    </row>
    <row r="1285" spans="5:21">
      <c r="E1285" s="1"/>
      <c r="I1285" s="1"/>
      <c r="Q1285" s="1"/>
      <c r="U1285" s="1"/>
    </row>
    <row r="1286" spans="5:21">
      <c r="E1286" s="1"/>
      <c r="I1286" s="1"/>
      <c r="Q1286" s="1"/>
      <c r="U1286" s="1"/>
    </row>
    <row r="1287" spans="5:21">
      <c r="E1287" s="1"/>
      <c r="I1287" s="1"/>
      <c r="Q1287" s="1"/>
      <c r="U1287" s="1"/>
    </row>
    <row r="1288" spans="5:21">
      <c r="E1288" s="1"/>
      <c r="I1288" s="1"/>
      <c r="Q1288" s="1"/>
      <c r="U1288" s="1"/>
    </row>
    <row r="1289" spans="5:21">
      <c r="E1289" s="1"/>
      <c r="I1289" s="1"/>
      <c r="Q1289" s="1"/>
      <c r="U1289" s="1"/>
    </row>
    <row r="1290" spans="5:21">
      <c r="E1290" s="1"/>
      <c r="I1290" s="1"/>
      <c r="Q1290" s="1"/>
      <c r="U1290" s="1"/>
    </row>
    <row r="1291" spans="5:21">
      <c r="E1291" s="1"/>
      <c r="I1291" s="1"/>
      <c r="Q1291" s="1"/>
      <c r="U1291" s="1"/>
    </row>
    <row r="1292" spans="5:21">
      <c r="E1292" s="1"/>
      <c r="I1292" s="1"/>
      <c r="Q1292" s="1"/>
      <c r="U1292" s="1"/>
    </row>
    <row r="1293" spans="5:21">
      <c r="E1293" s="1"/>
      <c r="I1293" s="1"/>
      <c r="Q1293" s="1"/>
      <c r="U1293" s="1"/>
    </row>
    <row r="1294" spans="5:21">
      <c r="E1294" s="1"/>
      <c r="I1294" s="1"/>
      <c r="Q1294" s="1"/>
      <c r="U1294" s="1"/>
    </row>
    <row r="1295" spans="5:21">
      <c r="E1295" s="1"/>
      <c r="I1295" s="1"/>
      <c r="Q1295" s="1"/>
      <c r="U1295" s="1"/>
    </row>
    <row r="1296" spans="5:21">
      <c r="E1296" s="1"/>
      <c r="I1296" s="1"/>
      <c r="Q1296" s="1"/>
      <c r="U1296" s="1"/>
    </row>
    <row r="1297" spans="5:21">
      <c r="E1297" s="1"/>
      <c r="I1297" s="1"/>
      <c r="Q1297" s="1"/>
      <c r="U1297" s="1"/>
    </row>
    <row r="1298" spans="5:21">
      <c r="E1298" s="1"/>
      <c r="I1298" s="1"/>
      <c r="Q1298" s="1"/>
      <c r="U1298" s="1"/>
    </row>
    <row r="1299" spans="5:21">
      <c r="E1299" s="1"/>
      <c r="I1299" s="1"/>
      <c r="Q1299" s="1"/>
      <c r="U1299" s="1"/>
    </row>
    <row r="1300" spans="5:21">
      <c r="E1300" s="1"/>
      <c r="I1300" s="1"/>
      <c r="Q1300" s="1"/>
      <c r="U1300" s="1"/>
    </row>
    <row r="1301" spans="5:21">
      <c r="E1301" s="1"/>
      <c r="I1301" s="1"/>
      <c r="Q1301" s="1"/>
      <c r="U1301" s="1"/>
    </row>
    <row r="1302" spans="5:21">
      <c r="E1302" s="1"/>
      <c r="I1302" s="1"/>
      <c r="Q1302" s="1"/>
      <c r="U1302" s="1"/>
    </row>
    <row r="1303" spans="5:21">
      <c r="E1303" s="1"/>
      <c r="I1303" s="1"/>
      <c r="Q1303" s="1"/>
      <c r="U1303" s="1"/>
    </row>
    <row r="1304" spans="5:21">
      <c r="E1304" s="1"/>
      <c r="I1304" s="1"/>
      <c r="Q1304" s="1"/>
      <c r="U1304" s="1"/>
    </row>
    <row r="1305" spans="5:21">
      <c r="E1305" s="1"/>
      <c r="I1305" s="1"/>
      <c r="Q1305" s="1"/>
      <c r="U1305" s="1"/>
    </row>
    <row r="1306" spans="5:21">
      <c r="E1306" s="1"/>
      <c r="I1306" s="1"/>
      <c r="Q1306" s="1"/>
      <c r="U1306" s="1"/>
    </row>
    <row r="1307" spans="5:21">
      <c r="E1307" s="1"/>
      <c r="I1307" s="1"/>
      <c r="Q1307" s="1"/>
      <c r="U1307" s="1"/>
    </row>
    <row r="1308" spans="5:21">
      <c r="E1308" s="1"/>
      <c r="I1308" s="1"/>
      <c r="Q1308" s="1"/>
      <c r="U1308" s="1"/>
    </row>
    <row r="1309" spans="5:21">
      <c r="E1309" s="1"/>
      <c r="I1309" s="1"/>
      <c r="Q1309" s="1"/>
      <c r="U1309" s="1"/>
    </row>
    <row r="1310" spans="5:21">
      <c r="E1310" s="1"/>
      <c r="I1310" s="1"/>
      <c r="Q1310" s="1"/>
      <c r="U1310" s="1"/>
    </row>
    <row r="1311" spans="5:21">
      <c r="E1311" s="1"/>
      <c r="I1311" s="1"/>
      <c r="Q1311" s="1"/>
      <c r="U1311" s="1"/>
    </row>
    <row r="1312" spans="5:21">
      <c r="E1312" s="1"/>
      <c r="I1312" s="1"/>
      <c r="Q1312" s="1"/>
      <c r="U1312" s="1"/>
    </row>
    <row r="1313" spans="5:21">
      <c r="E1313" s="1"/>
      <c r="I1313" s="1"/>
      <c r="Q1313" s="1"/>
      <c r="U1313" s="1"/>
    </row>
    <row r="1314" spans="5:21">
      <c r="E1314" s="1"/>
      <c r="I1314" s="1"/>
      <c r="Q1314" s="1"/>
      <c r="U1314" s="1"/>
    </row>
    <row r="1315" spans="5:21">
      <c r="E1315" s="1"/>
      <c r="I1315" s="1"/>
      <c r="Q1315" s="1"/>
      <c r="U1315" s="1"/>
    </row>
    <row r="1316" spans="5:21">
      <c r="E1316" s="1"/>
      <c r="I1316" s="1"/>
      <c r="Q1316" s="1"/>
      <c r="U1316" s="1"/>
    </row>
    <row r="1317" spans="5:21">
      <c r="E1317" s="1"/>
      <c r="I1317" s="1"/>
      <c r="Q1317" s="1"/>
      <c r="U1317" s="1"/>
    </row>
    <row r="1318" spans="5:21">
      <c r="E1318" s="1"/>
      <c r="I1318" s="1"/>
      <c r="Q1318" s="1"/>
      <c r="U1318" s="1"/>
    </row>
    <row r="1319" spans="5:21">
      <c r="E1319" s="1"/>
      <c r="I1319" s="1"/>
      <c r="Q1319" s="1"/>
      <c r="U1319" s="1"/>
    </row>
    <row r="1320" spans="5:21">
      <c r="E1320" s="1"/>
      <c r="I1320" s="1"/>
      <c r="Q1320" s="1"/>
      <c r="U1320" s="1"/>
    </row>
    <row r="1321" spans="5:21">
      <c r="E1321" s="1"/>
      <c r="I1321" s="1"/>
      <c r="Q1321" s="1"/>
      <c r="U1321" s="1"/>
    </row>
    <row r="1322" spans="5:21">
      <c r="E1322" s="1"/>
      <c r="I1322" s="1"/>
      <c r="Q1322" s="1"/>
      <c r="U1322" s="1"/>
    </row>
    <row r="1323" spans="5:21">
      <c r="E1323" s="1"/>
      <c r="I1323" s="1"/>
      <c r="Q1323" s="1"/>
      <c r="U1323" s="1"/>
    </row>
    <row r="1324" spans="5:21">
      <c r="E1324" s="1"/>
      <c r="I1324" s="1"/>
      <c r="Q1324" s="1"/>
      <c r="U1324" s="1"/>
    </row>
    <row r="1325" spans="5:21">
      <c r="E1325" s="1"/>
      <c r="I1325" s="1"/>
      <c r="Q1325" s="1"/>
      <c r="U1325" s="1"/>
    </row>
    <row r="1326" spans="5:21">
      <c r="E1326" s="1"/>
      <c r="I1326" s="1"/>
      <c r="Q1326" s="1"/>
      <c r="U1326" s="1"/>
    </row>
    <row r="1327" spans="5:21">
      <c r="E1327" s="1"/>
      <c r="I1327" s="1"/>
      <c r="Q1327" s="1"/>
      <c r="U1327" s="1"/>
    </row>
    <row r="1328" spans="5:21">
      <c r="E1328" s="1"/>
      <c r="I1328" s="1"/>
      <c r="Q1328" s="1"/>
      <c r="U1328" s="1"/>
    </row>
    <row r="1329" spans="5:21">
      <c r="E1329" s="1"/>
      <c r="I1329" s="1"/>
      <c r="Q1329" s="1"/>
      <c r="U1329" s="1"/>
    </row>
    <row r="1330" spans="5:21">
      <c r="E1330" s="1"/>
      <c r="I1330" s="1"/>
      <c r="Q1330" s="1"/>
      <c r="U1330" s="1"/>
    </row>
    <row r="1331" spans="5:21">
      <c r="E1331" s="1"/>
      <c r="I1331" s="1"/>
      <c r="Q1331" s="1"/>
      <c r="U1331" s="1"/>
    </row>
    <row r="1332" spans="5:21">
      <c r="E1332" s="1"/>
      <c r="I1332" s="1"/>
      <c r="Q1332" s="1"/>
      <c r="U1332" s="1"/>
    </row>
    <row r="1333" spans="5:21">
      <c r="E1333" s="1"/>
      <c r="I1333" s="1"/>
      <c r="Q1333" s="1"/>
      <c r="U1333" s="1"/>
    </row>
    <row r="1334" spans="5:21">
      <c r="E1334" s="1"/>
      <c r="I1334" s="1"/>
      <c r="Q1334" s="1"/>
      <c r="U1334" s="1"/>
    </row>
    <row r="1335" spans="5:21">
      <c r="E1335" s="1"/>
      <c r="I1335" s="1"/>
      <c r="Q1335" s="1"/>
      <c r="U1335" s="1"/>
    </row>
    <row r="1336" spans="5:21">
      <c r="E1336" s="1"/>
      <c r="I1336" s="1"/>
      <c r="Q1336" s="1"/>
      <c r="U1336" s="1"/>
    </row>
    <row r="1337" spans="5:21">
      <c r="E1337" s="1"/>
      <c r="I1337" s="1"/>
      <c r="Q1337" s="1"/>
      <c r="U1337" s="1"/>
    </row>
    <row r="1338" spans="5:21">
      <c r="E1338" s="1"/>
      <c r="I1338" s="1"/>
      <c r="Q1338" s="1"/>
      <c r="U1338" s="1"/>
    </row>
    <row r="1339" spans="5:21">
      <c r="E1339" s="1"/>
      <c r="I1339" s="1"/>
      <c r="Q1339" s="1"/>
      <c r="U1339" s="1"/>
    </row>
    <row r="1340" spans="5:21">
      <c r="E1340" s="1"/>
      <c r="I1340" s="1"/>
      <c r="Q1340" s="1"/>
      <c r="U1340" s="1"/>
    </row>
    <row r="1341" spans="5:21">
      <c r="E1341" s="1"/>
      <c r="I1341" s="1"/>
      <c r="Q1341" s="1"/>
      <c r="U1341" s="1"/>
    </row>
    <row r="1342" spans="5:21">
      <c r="E1342" s="1"/>
      <c r="I1342" s="1"/>
      <c r="Q1342" s="1"/>
      <c r="U1342" s="1"/>
    </row>
    <row r="1343" spans="5:21">
      <c r="E1343" s="1"/>
      <c r="I1343" s="1"/>
      <c r="Q1343" s="1"/>
      <c r="U1343" s="1"/>
    </row>
    <row r="1344" spans="5:21">
      <c r="E1344" s="1"/>
      <c r="I1344" s="1"/>
      <c r="Q1344" s="1"/>
      <c r="U1344" s="1"/>
    </row>
    <row r="1345" spans="5:21">
      <c r="E1345" s="1"/>
      <c r="I1345" s="1"/>
      <c r="Q1345" s="1"/>
      <c r="U1345" s="1"/>
    </row>
    <row r="1346" spans="5:21">
      <c r="E1346" s="1"/>
      <c r="I1346" s="1"/>
      <c r="Q1346" s="1"/>
      <c r="U1346" s="1"/>
    </row>
    <row r="1347" spans="5:21">
      <c r="E1347" s="1"/>
      <c r="I1347" s="1"/>
      <c r="Q1347" s="1"/>
      <c r="U1347" s="1"/>
    </row>
    <row r="1348" spans="5:21">
      <c r="E1348" s="1"/>
      <c r="I1348" s="1"/>
      <c r="Q1348" s="1"/>
      <c r="U1348" s="1"/>
    </row>
    <row r="1349" spans="5:21">
      <c r="E1349" s="1"/>
      <c r="I1349" s="1"/>
      <c r="Q1349" s="1"/>
      <c r="U1349" s="1"/>
    </row>
    <row r="1350" spans="5:21">
      <c r="E1350" s="1"/>
      <c r="I1350" s="1"/>
      <c r="Q1350" s="1"/>
      <c r="U1350" s="1"/>
    </row>
    <row r="1351" spans="5:21">
      <c r="E1351" s="1"/>
      <c r="I1351" s="1"/>
      <c r="Q1351" s="1"/>
      <c r="U1351" s="1"/>
    </row>
    <row r="1352" spans="5:21">
      <c r="E1352" s="1"/>
      <c r="I1352" s="1"/>
      <c r="Q1352" s="1"/>
      <c r="U1352" s="1"/>
    </row>
    <row r="1353" spans="5:21">
      <c r="E1353" s="1"/>
      <c r="I1353" s="1"/>
      <c r="Q1353" s="1"/>
      <c r="U1353" s="1"/>
    </row>
    <row r="1354" spans="5:21">
      <c r="E1354" s="1"/>
      <c r="I1354" s="1"/>
      <c r="Q1354" s="1"/>
      <c r="U1354" s="1"/>
    </row>
    <row r="1355" spans="5:21">
      <c r="E1355" s="1"/>
      <c r="I1355" s="1"/>
      <c r="Q1355" s="1"/>
      <c r="U1355" s="1"/>
    </row>
    <row r="1356" spans="5:21">
      <c r="E1356" s="1"/>
      <c r="I1356" s="1"/>
      <c r="Q1356" s="1"/>
      <c r="U1356" s="1"/>
    </row>
    <row r="1357" spans="5:21">
      <c r="E1357" s="1"/>
      <c r="I1357" s="1"/>
      <c r="Q1357" s="1"/>
      <c r="U1357" s="1"/>
    </row>
    <row r="1358" spans="5:21">
      <c r="E1358" s="1"/>
      <c r="I1358" s="1"/>
      <c r="Q1358" s="1"/>
      <c r="U1358" s="1"/>
    </row>
    <row r="1359" spans="5:21">
      <c r="E1359" s="1"/>
      <c r="I1359" s="1"/>
      <c r="Q1359" s="1"/>
      <c r="U1359" s="1"/>
    </row>
    <row r="1360" spans="5:21">
      <c r="E1360" s="1"/>
      <c r="I1360" s="1"/>
      <c r="Q1360" s="1"/>
      <c r="U1360" s="1"/>
    </row>
    <row r="1361" spans="5:21">
      <c r="E1361" s="1"/>
      <c r="I1361" s="1"/>
      <c r="Q1361" s="1"/>
      <c r="U1361" s="1"/>
    </row>
    <row r="1362" spans="5:21">
      <c r="E1362" s="1"/>
      <c r="I1362" s="1"/>
      <c r="Q1362" s="1"/>
      <c r="U1362" s="1"/>
    </row>
    <row r="1363" spans="5:21">
      <c r="E1363" s="1"/>
      <c r="I1363" s="1"/>
      <c r="Q1363" s="1"/>
      <c r="U1363" s="1"/>
    </row>
    <row r="1364" spans="5:21">
      <c r="E1364" s="1"/>
      <c r="I1364" s="1"/>
      <c r="Q1364" s="1"/>
      <c r="U1364" s="1"/>
    </row>
    <row r="1365" spans="5:21">
      <c r="E1365" s="1"/>
      <c r="I1365" s="1"/>
      <c r="Q1365" s="1"/>
      <c r="U1365" s="1"/>
    </row>
    <row r="1366" spans="5:21">
      <c r="E1366" s="1"/>
      <c r="I1366" s="1"/>
      <c r="Q1366" s="1"/>
      <c r="U1366" s="1"/>
    </row>
    <row r="1367" spans="5:21">
      <c r="E1367" s="1"/>
      <c r="I1367" s="1"/>
      <c r="Q1367" s="1"/>
      <c r="U1367" s="1"/>
    </row>
    <row r="1368" spans="5:21">
      <c r="E1368" s="1"/>
      <c r="I1368" s="1"/>
      <c r="Q1368" s="1"/>
      <c r="U1368" s="1"/>
    </row>
    <row r="1369" spans="5:21">
      <c r="E1369" s="1"/>
      <c r="I1369" s="1"/>
      <c r="Q1369" s="1"/>
      <c r="U1369" s="1"/>
    </row>
    <row r="1370" spans="5:21">
      <c r="E1370" s="1"/>
      <c r="I1370" s="1"/>
      <c r="Q1370" s="1"/>
      <c r="U1370" s="1"/>
    </row>
    <row r="1371" spans="5:21">
      <c r="E1371" s="1"/>
      <c r="I1371" s="1"/>
      <c r="Q1371" s="1"/>
      <c r="U1371" s="1"/>
    </row>
    <row r="1372" spans="5:21">
      <c r="E1372" s="1"/>
      <c r="I1372" s="1"/>
      <c r="Q1372" s="1"/>
      <c r="U1372" s="1"/>
    </row>
    <row r="1373" spans="5:21">
      <c r="E1373" s="1"/>
      <c r="I1373" s="1"/>
      <c r="Q1373" s="1"/>
      <c r="U1373" s="1"/>
    </row>
    <row r="1374" spans="5:21">
      <c r="E1374" s="1"/>
      <c r="I1374" s="1"/>
      <c r="Q1374" s="1"/>
      <c r="U1374" s="1"/>
    </row>
    <row r="1375" spans="5:21">
      <c r="E1375" s="1"/>
      <c r="I1375" s="1"/>
      <c r="Q1375" s="1"/>
      <c r="U1375" s="1"/>
    </row>
    <row r="1376" spans="5:21">
      <c r="E1376" s="1"/>
      <c r="I1376" s="1"/>
      <c r="Q1376" s="1"/>
      <c r="U1376" s="1"/>
    </row>
    <row r="1377" spans="5:21">
      <c r="E1377" s="1"/>
      <c r="I1377" s="1"/>
      <c r="Q1377" s="1"/>
      <c r="U1377" s="1"/>
    </row>
    <row r="1378" spans="5:21">
      <c r="E1378" s="1"/>
      <c r="I1378" s="1"/>
      <c r="Q1378" s="1"/>
      <c r="U1378" s="1"/>
    </row>
    <row r="1379" spans="5:21">
      <c r="E1379" s="1"/>
      <c r="I1379" s="1"/>
      <c r="Q1379" s="1"/>
      <c r="U1379" s="1"/>
    </row>
    <row r="1380" spans="5:21">
      <c r="E1380" s="1"/>
      <c r="I1380" s="1"/>
      <c r="Q1380" s="1"/>
      <c r="U1380" s="1"/>
    </row>
    <row r="1381" spans="5:21">
      <c r="E1381" s="1"/>
      <c r="I1381" s="1"/>
      <c r="Q1381" s="1"/>
      <c r="U1381" s="1"/>
    </row>
    <row r="1382" spans="5:21">
      <c r="E1382" s="1"/>
      <c r="I1382" s="1"/>
      <c r="Q1382" s="1"/>
      <c r="U1382" s="1"/>
    </row>
    <row r="1383" spans="5:21">
      <c r="E1383" s="1"/>
      <c r="I1383" s="1"/>
      <c r="Q1383" s="1"/>
      <c r="U1383" s="1"/>
    </row>
    <row r="1384" spans="5:21">
      <c r="E1384" s="1"/>
      <c r="I1384" s="1"/>
      <c r="Q1384" s="1"/>
      <c r="U1384" s="1"/>
    </row>
    <row r="1385" spans="5:21">
      <c r="E1385" s="1"/>
      <c r="I1385" s="1"/>
      <c r="Q1385" s="1"/>
      <c r="U1385" s="1"/>
    </row>
    <row r="1386" spans="5:21">
      <c r="E1386" s="1"/>
      <c r="I1386" s="1"/>
      <c r="Q1386" s="1"/>
      <c r="U1386" s="1"/>
    </row>
    <row r="1387" spans="5:21">
      <c r="E1387" s="1"/>
      <c r="I1387" s="1"/>
      <c r="Q1387" s="1"/>
      <c r="U1387" s="1"/>
    </row>
    <row r="1388" spans="5:21">
      <c r="E1388" s="1"/>
      <c r="I1388" s="1"/>
      <c r="Q1388" s="1"/>
      <c r="U1388" s="1"/>
    </row>
    <row r="1389" spans="5:21">
      <c r="E1389" s="1"/>
      <c r="I1389" s="1"/>
      <c r="Q1389" s="1"/>
      <c r="U1389" s="1"/>
    </row>
    <row r="1390" spans="5:21">
      <c r="E1390" s="1"/>
      <c r="I1390" s="1"/>
      <c r="Q1390" s="1"/>
      <c r="U1390" s="1"/>
    </row>
    <row r="1391" spans="5:21">
      <c r="E1391" s="1"/>
      <c r="I1391" s="1"/>
      <c r="Q1391" s="1"/>
      <c r="U1391" s="1"/>
    </row>
    <row r="1392" spans="5:21">
      <c r="E1392" s="1"/>
      <c r="I1392" s="1"/>
      <c r="Q1392" s="1"/>
      <c r="U1392" s="1"/>
    </row>
    <row r="1393" spans="5:21">
      <c r="E1393" s="1"/>
      <c r="I1393" s="1"/>
      <c r="Q1393" s="1"/>
      <c r="U1393" s="1"/>
    </row>
    <row r="1394" spans="5:21">
      <c r="E1394" s="1"/>
      <c r="I1394" s="1"/>
      <c r="Q1394" s="1"/>
      <c r="U1394" s="1"/>
    </row>
    <row r="1395" spans="5:21">
      <c r="E1395" s="1"/>
      <c r="I1395" s="1"/>
      <c r="Q1395" s="1"/>
      <c r="U1395" s="1"/>
    </row>
    <row r="1396" spans="5:21">
      <c r="E1396" s="1"/>
      <c r="I1396" s="1"/>
      <c r="Q1396" s="1"/>
      <c r="U1396" s="1"/>
    </row>
    <row r="1397" spans="5:21">
      <c r="E1397" s="1"/>
      <c r="I1397" s="1"/>
      <c r="Q1397" s="1"/>
      <c r="U1397" s="1"/>
    </row>
    <row r="1398" spans="5:21">
      <c r="E1398" s="1"/>
      <c r="I1398" s="1"/>
      <c r="Q1398" s="1"/>
      <c r="U1398" s="1"/>
    </row>
    <row r="1399" spans="5:21">
      <c r="E1399" s="1"/>
      <c r="I1399" s="1"/>
      <c r="Q1399" s="1"/>
      <c r="U1399" s="1"/>
    </row>
    <row r="1400" spans="5:21">
      <c r="E1400" s="1"/>
      <c r="I1400" s="1"/>
      <c r="Q1400" s="1"/>
      <c r="U1400" s="1"/>
    </row>
    <row r="1401" spans="5:21">
      <c r="E1401" s="1"/>
      <c r="I1401" s="1"/>
      <c r="Q1401" s="1"/>
      <c r="U1401" s="1"/>
    </row>
    <row r="1402" spans="5:21">
      <c r="E1402" s="1"/>
      <c r="I1402" s="1"/>
      <c r="Q1402" s="1"/>
      <c r="U1402" s="1"/>
    </row>
    <row r="1403" spans="5:21">
      <c r="E1403" s="1"/>
      <c r="I1403" s="1"/>
      <c r="Q1403" s="1"/>
      <c r="U1403" s="1"/>
    </row>
    <row r="1404" spans="5:21">
      <c r="E1404" s="1"/>
      <c r="I1404" s="1"/>
      <c r="Q1404" s="1"/>
      <c r="U1404" s="1"/>
    </row>
    <row r="1405" spans="5:21">
      <c r="E1405" s="1"/>
      <c r="I1405" s="1"/>
      <c r="Q1405" s="1"/>
      <c r="U1405" s="1"/>
    </row>
    <row r="1406" spans="5:21">
      <c r="E1406" s="1"/>
      <c r="I1406" s="1"/>
      <c r="Q1406" s="1"/>
      <c r="U1406" s="1"/>
    </row>
    <row r="1407" spans="5:21">
      <c r="E1407" s="1"/>
      <c r="I1407" s="1"/>
      <c r="Q1407" s="1"/>
      <c r="U1407" s="1"/>
    </row>
    <row r="1408" spans="5:21">
      <c r="E1408" s="1"/>
      <c r="I1408" s="1"/>
      <c r="Q1408" s="1"/>
      <c r="U1408" s="1"/>
    </row>
    <row r="1409" spans="5:21">
      <c r="E1409" s="1"/>
      <c r="I1409" s="1"/>
      <c r="Q1409" s="1"/>
      <c r="U1409" s="1"/>
    </row>
    <row r="1410" spans="5:21">
      <c r="E1410" s="1"/>
      <c r="I1410" s="1"/>
      <c r="Q1410" s="1"/>
      <c r="U1410" s="1"/>
    </row>
    <row r="1411" spans="5:21">
      <c r="E1411" s="1"/>
      <c r="I1411" s="1"/>
      <c r="Q1411" s="1"/>
      <c r="U1411" s="1"/>
    </row>
    <row r="1412" spans="5:21">
      <c r="E1412" s="1"/>
      <c r="I1412" s="1"/>
      <c r="Q1412" s="1"/>
      <c r="U1412" s="1"/>
    </row>
    <row r="1413" spans="5:21">
      <c r="E1413" s="1"/>
      <c r="I1413" s="1"/>
      <c r="Q1413" s="1"/>
      <c r="U1413" s="1"/>
    </row>
    <row r="1414" spans="5:21">
      <c r="E1414" s="1"/>
      <c r="I1414" s="1"/>
      <c r="Q1414" s="1"/>
      <c r="U1414" s="1"/>
    </row>
    <row r="1415" spans="5:21">
      <c r="E1415" s="1"/>
      <c r="I1415" s="1"/>
      <c r="Q1415" s="1"/>
      <c r="U1415" s="1"/>
    </row>
    <row r="1416" spans="5:21">
      <c r="E1416" s="1"/>
      <c r="I1416" s="1"/>
      <c r="Q1416" s="1"/>
      <c r="U1416" s="1"/>
    </row>
    <row r="1417" spans="5:21">
      <c r="E1417" s="1"/>
      <c r="I1417" s="1"/>
      <c r="Q1417" s="1"/>
      <c r="U1417" s="1"/>
    </row>
    <row r="1418" spans="5:21">
      <c r="E1418" s="1"/>
      <c r="I1418" s="1"/>
      <c r="Q1418" s="1"/>
      <c r="U1418" s="1"/>
    </row>
    <row r="1419" spans="5:21">
      <c r="E1419" s="1"/>
      <c r="I1419" s="1"/>
      <c r="Q1419" s="1"/>
      <c r="U1419" s="1"/>
    </row>
    <row r="1420" spans="5:21">
      <c r="E1420" s="1"/>
      <c r="I1420" s="1"/>
      <c r="Q1420" s="1"/>
      <c r="U1420" s="1"/>
    </row>
    <row r="1421" spans="5:21">
      <c r="E1421" s="1"/>
      <c r="I1421" s="1"/>
      <c r="Q1421" s="1"/>
      <c r="U1421" s="1"/>
    </row>
    <row r="1422" spans="5:21">
      <c r="E1422" s="1"/>
      <c r="I1422" s="1"/>
      <c r="Q1422" s="1"/>
      <c r="U1422" s="1"/>
    </row>
    <row r="1423" spans="5:21">
      <c r="E1423" s="1"/>
      <c r="I1423" s="1"/>
      <c r="Q1423" s="1"/>
      <c r="U1423" s="1"/>
    </row>
    <row r="1424" spans="5:21">
      <c r="E1424" s="1"/>
      <c r="I1424" s="1"/>
      <c r="Q1424" s="1"/>
      <c r="U1424" s="1"/>
    </row>
    <row r="1425" spans="5:21">
      <c r="E1425" s="1"/>
      <c r="I1425" s="1"/>
      <c r="Q1425" s="1"/>
      <c r="U1425" s="1"/>
    </row>
    <row r="1426" spans="5:21">
      <c r="E1426" s="1"/>
      <c r="I1426" s="1"/>
      <c r="Q1426" s="1"/>
      <c r="U1426" s="1"/>
    </row>
    <row r="1427" spans="5:21">
      <c r="E1427" s="1"/>
      <c r="I1427" s="1"/>
      <c r="Q1427" s="1"/>
      <c r="U1427" s="1"/>
    </row>
    <row r="1428" spans="5:21">
      <c r="E1428" s="1"/>
      <c r="I1428" s="1"/>
      <c r="Q1428" s="1"/>
      <c r="U1428" s="1"/>
    </row>
    <row r="1429" spans="5:21">
      <c r="E1429" s="1"/>
      <c r="I1429" s="1"/>
      <c r="Q1429" s="1"/>
      <c r="U1429" s="1"/>
    </row>
    <row r="1430" spans="5:21">
      <c r="E1430" s="1"/>
      <c r="I1430" s="1"/>
      <c r="Q1430" s="1"/>
      <c r="U1430" s="1"/>
    </row>
    <row r="1431" spans="5:21">
      <c r="E1431" s="1"/>
      <c r="I1431" s="1"/>
      <c r="Q1431" s="1"/>
      <c r="U1431" s="1"/>
    </row>
    <row r="1432" spans="5:21">
      <c r="E1432" s="1"/>
      <c r="I1432" s="1"/>
      <c r="Q1432" s="1"/>
      <c r="U1432" s="1"/>
    </row>
    <row r="1433" spans="5:21">
      <c r="E1433" s="1"/>
      <c r="I1433" s="1"/>
      <c r="Q1433" s="1"/>
      <c r="U1433" s="1"/>
    </row>
    <row r="1434" spans="5:21">
      <c r="E1434" s="1"/>
      <c r="I1434" s="1"/>
      <c r="Q1434" s="1"/>
      <c r="U1434" s="1"/>
    </row>
    <row r="1435" spans="5:21">
      <c r="E1435" s="1"/>
      <c r="I1435" s="1"/>
      <c r="Q1435" s="1"/>
      <c r="U1435" s="1"/>
    </row>
    <row r="1436" spans="5:21">
      <c r="E1436" s="1"/>
      <c r="I1436" s="1"/>
      <c r="Q1436" s="1"/>
      <c r="U1436" s="1"/>
    </row>
    <row r="1437" spans="5:21">
      <c r="E1437" s="1"/>
      <c r="I1437" s="1"/>
      <c r="Q1437" s="1"/>
      <c r="U1437" s="1"/>
    </row>
    <row r="1438" spans="5:21">
      <c r="E1438" s="1"/>
      <c r="I1438" s="1"/>
      <c r="Q1438" s="1"/>
      <c r="U1438" s="1"/>
    </row>
    <row r="1439" spans="5:21">
      <c r="E1439" s="1"/>
      <c r="I1439" s="1"/>
      <c r="Q1439" s="1"/>
      <c r="U1439" s="1"/>
    </row>
    <row r="1440" spans="5:21">
      <c r="E1440" s="1"/>
      <c r="I1440" s="1"/>
      <c r="Q1440" s="1"/>
      <c r="U1440" s="1"/>
    </row>
    <row r="1441" spans="5:21">
      <c r="E1441" s="1"/>
      <c r="I1441" s="1"/>
      <c r="Q1441" s="1"/>
      <c r="U1441" s="1"/>
    </row>
    <row r="1442" spans="5:21">
      <c r="E1442" s="1"/>
      <c r="I1442" s="1"/>
      <c r="Q1442" s="1"/>
      <c r="U1442" s="1"/>
    </row>
    <row r="1443" spans="5:21">
      <c r="E1443" s="1"/>
      <c r="I1443" s="1"/>
      <c r="Q1443" s="1"/>
      <c r="U1443" s="1"/>
    </row>
    <row r="1444" spans="5:21">
      <c r="E1444" s="1"/>
      <c r="I1444" s="1"/>
      <c r="Q1444" s="1"/>
      <c r="U1444" s="1"/>
    </row>
    <row r="1445" spans="5:21">
      <c r="E1445" s="1"/>
      <c r="I1445" s="1"/>
      <c r="Q1445" s="1"/>
      <c r="U1445" s="1"/>
    </row>
    <row r="1446" spans="5:21">
      <c r="E1446" s="1"/>
      <c r="I1446" s="1"/>
      <c r="Q1446" s="1"/>
      <c r="U1446" s="1"/>
    </row>
    <row r="1447" spans="5:21">
      <c r="E1447" s="1"/>
      <c r="I1447" s="1"/>
      <c r="Q1447" s="1"/>
      <c r="U1447" s="1"/>
    </row>
    <row r="1448" spans="5:21">
      <c r="E1448" s="1"/>
      <c r="I1448" s="1"/>
      <c r="Q1448" s="1"/>
      <c r="U1448" s="1"/>
    </row>
    <row r="1449" spans="5:21">
      <c r="E1449" s="1"/>
      <c r="I1449" s="1"/>
      <c r="Q1449" s="1"/>
      <c r="U1449" s="1"/>
    </row>
    <row r="1450" spans="5:21">
      <c r="E1450" s="1"/>
      <c r="I1450" s="1"/>
      <c r="Q1450" s="1"/>
      <c r="U1450" s="1"/>
    </row>
    <row r="1451" spans="5:21">
      <c r="E1451" s="1"/>
      <c r="I1451" s="1"/>
      <c r="Q1451" s="1"/>
      <c r="U1451" s="1"/>
    </row>
    <row r="1452" spans="5:21">
      <c r="E1452" s="1"/>
      <c r="I1452" s="1"/>
      <c r="Q1452" s="1"/>
      <c r="U1452" s="1"/>
    </row>
    <row r="1453" spans="5:21">
      <c r="E1453" s="1"/>
      <c r="I1453" s="1"/>
      <c r="Q1453" s="1"/>
      <c r="U1453" s="1"/>
    </row>
    <row r="1454" spans="5:21">
      <c r="E1454" s="1"/>
      <c r="I1454" s="1"/>
      <c r="Q1454" s="1"/>
      <c r="U1454" s="1"/>
    </row>
    <row r="1455" spans="5:21">
      <c r="E1455" s="1"/>
      <c r="I1455" s="1"/>
      <c r="Q1455" s="1"/>
      <c r="U1455" s="1"/>
    </row>
    <row r="1456" spans="5:21">
      <c r="E1456" s="1"/>
      <c r="I1456" s="1"/>
      <c r="Q1456" s="1"/>
      <c r="U1456" s="1"/>
    </row>
    <row r="1457" spans="5:21">
      <c r="E1457" s="1"/>
      <c r="I1457" s="1"/>
      <c r="Q1457" s="1"/>
      <c r="U1457" s="1"/>
    </row>
    <row r="1458" spans="5:21">
      <c r="E1458" s="1"/>
      <c r="I1458" s="1"/>
      <c r="Q1458" s="1"/>
      <c r="U1458" s="1"/>
    </row>
    <row r="1459" spans="5:21">
      <c r="E1459" s="1"/>
      <c r="I1459" s="1"/>
      <c r="Q1459" s="1"/>
      <c r="U1459" s="1"/>
    </row>
    <row r="1460" spans="5:21">
      <c r="E1460" s="1"/>
      <c r="I1460" s="1"/>
      <c r="Q1460" s="1"/>
      <c r="U1460" s="1"/>
    </row>
    <row r="1461" spans="5:21">
      <c r="E1461" s="1"/>
      <c r="I1461" s="1"/>
      <c r="Q1461" s="1"/>
      <c r="U1461" s="1"/>
    </row>
    <row r="1462" spans="5:21">
      <c r="E1462" s="1"/>
      <c r="I1462" s="1"/>
      <c r="Q1462" s="1"/>
      <c r="U1462" s="1"/>
    </row>
    <row r="1463" spans="5:21">
      <c r="E1463" s="1"/>
      <c r="I1463" s="1"/>
      <c r="Q1463" s="1"/>
      <c r="U1463" s="1"/>
    </row>
    <row r="1464" spans="5:21">
      <c r="E1464" s="1"/>
      <c r="I1464" s="1"/>
      <c r="Q1464" s="1"/>
      <c r="U1464" s="1"/>
    </row>
    <row r="1465" spans="5:21">
      <c r="E1465" s="1"/>
      <c r="I1465" s="1"/>
      <c r="Q1465" s="1"/>
      <c r="U1465" s="1"/>
    </row>
    <row r="1466" spans="5:21">
      <c r="E1466" s="1"/>
      <c r="I1466" s="1"/>
      <c r="Q1466" s="1"/>
      <c r="U1466" s="1"/>
    </row>
    <row r="1467" spans="5:21">
      <c r="E1467" s="1"/>
      <c r="I1467" s="1"/>
      <c r="Q1467" s="1"/>
      <c r="U1467" s="1"/>
    </row>
    <row r="1468" spans="5:21">
      <c r="E1468" s="1"/>
      <c r="I1468" s="1"/>
      <c r="Q1468" s="1"/>
      <c r="U1468" s="1"/>
    </row>
    <row r="1469" spans="5:21">
      <c r="E1469" s="1"/>
      <c r="I1469" s="1"/>
      <c r="Q1469" s="1"/>
      <c r="U1469" s="1"/>
    </row>
    <row r="1470" spans="5:21">
      <c r="E1470" s="1"/>
      <c r="I1470" s="1"/>
      <c r="Q1470" s="1"/>
      <c r="U1470" s="1"/>
    </row>
    <row r="1471" spans="5:21">
      <c r="E1471" s="1"/>
      <c r="I1471" s="1"/>
      <c r="Q1471" s="1"/>
      <c r="U1471" s="1"/>
    </row>
    <row r="1472" spans="5:21">
      <c r="E1472" s="1"/>
      <c r="I1472" s="1"/>
      <c r="Q1472" s="1"/>
      <c r="U1472" s="1"/>
    </row>
    <row r="1473" spans="5:21">
      <c r="E1473" s="1"/>
      <c r="I1473" s="1"/>
      <c r="Q1473" s="1"/>
      <c r="U1473" s="1"/>
    </row>
    <row r="1474" spans="5:21">
      <c r="E1474" s="1"/>
      <c r="I1474" s="1"/>
      <c r="Q1474" s="1"/>
      <c r="U1474" s="1"/>
    </row>
    <row r="1475" spans="5:21">
      <c r="E1475" s="1"/>
      <c r="I1475" s="1"/>
      <c r="Q1475" s="1"/>
      <c r="U1475" s="1"/>
    </row>
    <row r="1476" spans="5:21">
      <c r="E1476" s="1"/>
      <c r="I1476" s="1"/>
      <c r="Q1476" s="1"/>
      <c r="U1476" s="1"/>
    </row>
    <row r="1477" spans="5:21">
      <c r="E1477" s="1"/>
      <c r="I1477" s="1"/>
      <c r="Q1477" s="1"/>
      <c r="U1477" s="1"/>
    </row>
    <row r="1478" spans="5:21">
      <c r="E1478" s="1"/>
      <c r="I1478" s="1"/>
      <c r="Q1478" s="1"/>
      <c r="U1478" s="1"/>
    </row>
    <row r="1479" spans="5:21">
      <c r="E1479" s="1"/>
      <c r="I1479" s="1"/>
      <c r="Q1479" s="1"/>
      <c r="U1479" s="1"/>
    </row>
    <row r="1480" spans="5:21">
      <c r="E1480" s="1"/>
      <c r="I1480" s="1"/>
      <c r="Q1480" s="1"/>
      <c r="U1480" s="1"/>
    </row>
    <row r="1481" spans="5:21">
      <c r="E1481" s="1"/>
      <c r="I1481" s="1"/>
      <c r="Q1481" s="1"/>
      <c r="U1481" s="1"/>
    </row>
    <row r="1482" spans="5:21">
      <c r="E1482" s="1"/>
      <c r="I1482" s="1"/>
      <c r="Q1482" s="1"/>
      <c r="U1482" s="1"/>
    </row>
    <row r="1483" spans="5:21">
      <c r="E1483" s="1"/>
      <c r="I1483" s="1"/>
      <c r="Q1483" s="1"/>
      <c r="U1483" s="1"/>
    </row>
    <row r="1484" spans="5:21">
      <c r="E1484" s="1"/>
      <c r="I1484" s="1"/>
      <c r="Q1484" s="1"/>
      <c r="U1484" s="1"/>
    </row>
    <row r="1485" spans="5:21">
      <c r="E1485" s="1"/>
      <c r="I1485" s="1"/>
      <c r="Q1485" s="1"/>
      <c r="U1485" s="1"/>
    </row>
    <row r="1486" spans="5:21">
      <c r="E1486" s="1"/>
      <c r="I1486" s="1"/>
      <c r="Q1486" s="1"/>
      <c r="U1486" s="1"/>
    </row>
    <row r="1487" spans="5:21">
      <c r="E1487" s="1"/>
      <c r="I1487" s="1"/>
      <c r="Q1487" s="1"/>
      <c r="U1487" s="1"/>
    </row>
    <row r="1488" spans="5:21">
      <c r="E1488" s="1"/>
      <c r="I1488" s="1"/>
      <c r="Q1488" s="1"/>
      <c r="U1488" s="1"/>
    </row>
    <row r="1489" spans="5:21">
      <c r="E1489" s="1"/>
      <c r="I1489" s="1"/>
      <c r="Q1489" s="1"/>
      <c r="U1489" s="1"/>
    </row>
    <row r="1490" spans="5:21">
      <c r="E1490" s="1"/>
      <c r="I1490" s="1"/>
      <c r="Q1490" s="1"/>
      <c r="U1490" s="1"/>
    </row>
    <row r="1491" spans="5:21">
      <c r="E1491" s="1"/>
      <c r="I1491" s="1"/>
      <c r="Q1491" s="1"/>
      <c r="U1491" s="1"/>
    </row>
    <row r="1492" spans="5:21">
      <c r="E1492" s="1"/>
      <c r="I1492" s="1"/>
      <c r="Q1492" s="1"/>
      <c r="U1492" s="1"/>
    </row>
    <row r="1493" spans="5:21">
      <c r="E1493" s="1"/>
      <c r="I1493" s="1"/>
      <c r="Q1493" s="1"/>
      <c r="U1493" s="1"/>
    </row>
    <row r="1494" spans="5:21">
      <c r="E1494" s="1"/>
      <c r="I1494" s="1"/>
      <c r="Q1494" s="1"/>
      <c r="U1494" s="1"/>
    </row>
    <row r="1495" spans="5:21">
      <c r="E1495" s="1"/>
      <c r="I1495" s="1"/>
      <c r="Q1495" s="1"/>
      <c r="U1495" s="1"/>
    </row>
    <row r="1496" spans="5:21">
      <c r="E1496" s="1"/>
      <c r="I1496" s="1"/>
      <c r="Q1496" s="1"/>
      <c r="U1496" s="1"/>
    </row>
    <row r="1497" spans="5:21">
      <c r="E1497" s="1"/>
      <c r="I1497" s="1"/>
      <c r="Q1497" s="1"/>
      <c r="U1497" s="1"/>
    </row>
    <row r="1498" spans="5:21">
      <c r="E1498" s="1"/>
      <c r="I1498" s="1"/>
      <c r="Q1498" s="1"/>
      <c r="U1498" s="1"/>
    </row>
    <row r="1499" spans="5:21">
      <c r="E1499" s="1"/>
      <c r="I1499" s="1"/>
      <c r="Q1499" s="1"/>
      <c r="U1499" s="1"/>
    </row>
    <row r="1500" spans="5:21">
      <c r="E1500" s="1"/>
      <c r="I1500" s="1"/>
      <c r="Q1500" s="1"/>
      <c r="U1500" s="1"/>
    </row>
    <row r="1501" spans="5:21">
      <c r="E1501" s="1"/>
      <c r="I1501" s="1"/>
      <c r="Q1501" s="1"/>
      <c r="U1501" s="1"/>
    </row>
    <row r="1502" spans="5:21">
      <c r="E1502" s="1"/>
      <c r="I1502" s="1"/>
      <c r="Q1502" s="1"/>
      <c r="U1502" s="1"/>
    </row>
    <row r="1503" spans="5:21">
      <c r="E1503" s="1"/>
      <c r="I1503" s="1"/>
      <c r="Q1503" s="1"/>
      <c r="U1503" s="1"/>
    </row>
    <row r="1504" spans="5:21">
      <c r="E1504" s="1"/>
      <c r="I1504" s="1"/>
      <c r="Q1504" s="1"/>
      <c r="U1504" s="1"/>
    </row>
    <row r="1505" spans="5:21">
      <c r="E1505" s="1"/>
      <c r="I1505" s="1"/>
      <c r="Q1505" s="1"/>
      <c r="U1505" s="1"/>
    </row>
    <row r="1506" spans="5:21">
      <c r="E1506" s="1"/>
      <c r="I1506" s="1"/>
      <c r="Q1506" s="1"/>
      <c r="U1506" s="1"/>
    </row>
    <row r="1507" spans="5:21">
      <c r="E1507" s="1"/>
      <c r="I1507" s="1"/>
      <c r="Q1507" s="1"/>
      <c r="U1507" s="1"/>
    </row>
    <row r="1508" spans="5:21">
      <c r="E1508" s="1"/>
      <c r="I1508" s="1"/>
      <c r="Q1508" s="1"/>
      <c r="U1508" s="1"/>
    </row>
    <row r="1509" spans="5:21">
      <c r="E1509" s="1"/>
      <c r="I1509" s="1"/>
      <c r="Q1509" s="1"/>
      <c r="U1509" s="1"/>
    </row>
    <row r="1510" spans="5:21">
      <c r="E1510" s="1"/>
      <c r="I1510" s="1"/>
      <c r="Q1510" s="1"/>
      <c r="U1510" s="1"/>
    </row>
    <row r="1511" spans="5:21">
      <c r="E1511" s="1"/>
      <c r="I1511" s="1"/>
      <c r="Q1511" s="1"/>
      <c r="U1511" s="1"/>
    </row>
    <row r="1512" spans="5:21">
      <c r="E1512" s="1"/>
      <c r="I1512" s="1"/>
      <c r="Q1512" s="1"/>
      <c r="U1512" s="1"/>
    </row>
    <row r="1513" spans="5:21">
      <c r="E1513" s="1"/>
      <c r="I1513" s="1"/>
      <c r="Q1513" s="1"/>
      <c r="U1513" s="1"/>
    </row>
    <row r="1514" spans="5:21">
      <c r="E1514" s="1"/>
      <c r="I1514" s="1"/>
      <c r="Q1514" s="1"/>
      <c r="U1514" s="1"/>
    </row>
    <row r="1515" spans="5:21">
      <c r="E1515" s="1"/>
      <c r="I1515" s="1"/>
      <c r="Q1515" s="1"/>
      <c r="U1515" s="1"/>
    </row>
    <row r="1516" spans="5:21">
      <c r="E1516" s="1"/>
      <c r="I1516" s="1"/>
      <c r="Q1516" s="1"/>
      <c r="U1516" s="1"/>
    </row>
    <row r="1517" spans="5:21">
      <c r="E1517" s="1"/>
      <c r="I1517" s="1"/>
      <c r="Q1517" s="1"/>
      <c r="U1517" s="1"/>
    </row>
    <row r="1518" spans="5:21">
      <c r="E1518" s="1"/>
      <c r="I1518" s="1"/>
      <c r="Q1518" s="1"/>
      <c r="U1518" s="1"/>
    </row>
    <row r="1519" spans="5:21">
      <c r="E1519" s="1"/>
      <c r="I1519" s="1"/>
      <c r="Q1519" s="1"/>
      <c r="U1519" s="1"/>
    </row>
    <row r="1520" spans="5:21">
      <c r="E1520" s="1"/>
      <c r="I1520" s="1"/>
      <c r="Q1520" s="1"/>
      <c r="U1520" s="1"/>
    </row>
    <row r="1521" spans="5:21">
      <c r="E1521" s="1"/>
      <c r="I1521" s="1"/>
      <c r="Q1521" s="1"/>
      <c r="U1521" s="1"/>
    </row>
    <row r="1522" spans="5:21">
      <c r="E1522" s="1"/>
      <c r="I1522" s="1"/>
      <c r="Q1522" s="1"/>
      <c r="U1522" s="1"/>
    </row>
    <row r="1523" spans="5:21">
      <c r="E1523" s="1"/>
      <c r="I1523" s="1"/>
      <c r="Q1523" s="1"/>
      <c r="U1523" s="1"/>
    </row>
    <row r="1524" spans="5:21">
      <c r="E1524" s="1"/>
      <c r="I1524" s="1"/>
      <c r="Q1524" s="1"/>
      <c r="U1524" s="1"/>
    </row>
    <row r="1525" spans="5:21">
      <c r="E1525" s="1"/>
      <c r="I1525" s="1"/>
      <c r="Q1525" s="1"/>
      <c r="U1525" s="1"/>
    </row>
    <row r="1526" spans="5:21">
      <c r="E1526" s="1"/>
      <c r="I1526" s="1"/>
      <c r="Q1526" s="1"/>
      <c r="U1526" s="1"/>
    </row>
    <row r="1527" spans="5:21">
      <c r="E1527" s="1"/>
      <c r="I1527" s="1"/>
      <c r="Q1527" s="1"/>
      <c r="U1527" s="1"/>
    </row>
    <row r="1528" spans="5:21">
      <c r="E1528" s="1"/>
      <c r="I1528" s="1"/>
      <c r="Q1528" s="1"/>
      <c r="U1528" s="1"/>
    </row>
    <row r="1529" spans="5:21">
      <c r="E1529" s="1"/>
      <c r="I1529" s="1"/>
      <c r="Q1529" s="1"/>
      <c r="U1529" s="1"/>
    </row>
    <row r="1530" spans="5:21">
      <c r="E1530" s="1"/>
      <c r="I1530" s="1"/>
      <c r="Q1530" s="1"/>
      <c r="U1530" s="1"/>
    </row>
    <row r="1531" spans="5:21">
      <c r="E1531" s="1"/>
      <c r="I1531" s="1"/>
      <c r="Q1531" s="1"/>
      <c r="U1531" s="1"/>
    </row>
    <row r="1532" spans="5:21">
      <c r="E1532" s="1"/>
      <c r="I1532" s="1"/>
      <c r="Q1532" s="1"/>
      <c r="U1532" s="1"/>
    </row>
    <row r="1533" spans="5:21">
      <c r="E1533" s="1"/>
      <c r="I1533" s="1"/>
      <c r="Q1533" s="1"/>
      <c r="U1533" s="1"/>
    </row>
    <row r="1534" spans="5:21">
      <c r="E1534" s="1"/>
      <c r="I1534" s="1"/>
      <c r="Q1534" s="1"/>
      <c r="U1534" s="1"/>
    </row>
    <row r="1535" spans="5:21">
      <c r="E1535" s="1"/>
      <c r="I1535" s="1"/>
      <c r="Q1535" s="1"/>
      <c r="U1535" s="1"/>
    </row>
    <row r="1536" spans="5:21">
      <c r="E1536" s="1"/>
      <c r="I1536" s="1"/>
      <c r="Q1536" s="1"/>
      <c r="U1536" s="1"/>
    </row>
    <row r="1537" spans="5:21">
      <c r="E1537" s="1"/>
      <c r="I1537" s="1"/>
      <c r="Q1537" s="1"/>
      <c r="U1537" s="1"/>
    </row>
    <row r="1538" spans="5:21">
      <c r="E1538" s="1"/>
      <c r="I1538" s="1"/>
      <c r="Q1538" s="1"/>
      <c r="U1538" s="1"/>
    </row>
    <row r="1539" spans="5:21">
      <c r="E1539" s="1"/>
      <c r="I1539" s="1"/>
      <c r="Q1539" s="1"/>
      <c r="U1539" s="1"/>
    </row>
    <row r="1540" spans="5:21">
      <c r="E1540" s="1"/>
      <c r="I1540" s="1"/>
      <c r="Q1540" s="1"/>
      <c r="U1540" s="1"/>
    </row>
    <row r="1541" spans="5:21">
      <c r="E1541" s="1"/>
      <c r="I1541" s="1"/>
      <c r="Q1541" s="1"/>
      <c r="U1541" s="1"/>
    </row>
    <row r="1542" spans="5:21">
      <c r="E1542" s="1"/>
      <c r="I1542" s="1"/>
      <c r="Q1542" s="1"/>
      <c r="U1542" s="1"/>
    </row>
    <row r="1543" spans="5:21">
      <c r="E1543" s="1"/>
      <c r="I1543" s="1"/>
      <c r="Q1543" s="1"/>
      <c r="U1543" s="1"/>
    </row>
    <row r="1544" spans="5:21">
      <c r="E1544" s="1"/>
      <c r="I1544" s="1"/>
      <c r="Q1544" s="1"/>
      <c r="U1544" s="1"/>
    </row>
    <row r="1545" spans="5:21">
      <c r="E1545" s="1"/>
      <c r="I1545" s="1"/>
      <c r="Q1545" s="1"/>
      <c r="U1545" s="1"/>
    </row>
    <row r="1546" spans="5:21">
      <c r="E1546" s="1"/>
      <c r="I1546" s="1"/>
      <c r="Q1546" s="1"/>
      <c r="U1546" s="1"/>
    </row>
    <row r="1547" spans="5:21">
      <c r="E1547" s="1"/>
      <c r="I1547" s="1"/>
      <c r="Q1547" s="1"/>
      <c r="U1547" s="1"/>
    </row>
    <row r="1548" spans="5:21">
      <c r="E1548" s="1"/>
      <c r="I1548" s="1"/>
      <c r="Q1548" s="1"/>
      <c r="U1548" s="1"/>
    </row>
    <row r="1549" spans="5:21">
      <c r="E1549" s="1"/>
      <c r="I1549" s="1"/>
      <c r="Q1549" s="1"/>
      <c r="U1549" s="1"/>
    </row>
    <row r="1550" spans="5:21">
      <c r="E1550" s="1"/>
      <c r="I1550" s="1"/>
      <c r="Q1550" s="1"/>
      <c r="U1550" s="1"/>
    </row>
    <row r="1551" spans="5:21">
      <c r="E1551" s="1"/>
      <c r="I1551" s="1"/>
      <c r="Q1551" s="1"/>
      <c r="U1551" s="1"/>
    </row>
    <row r="1552" spans="5:21">
      <c r="E1552" s="1"/>
      <c r="I1552" s="1"/>
      <c r="Q1552" s="1"/>
      <c r="U1552" s="1"/>
    </row>
    <row r="1553" spans="5:21">
      <c r="E1553" s="1"/>
      <c r="I1553" s="1"/>
      <c r="Q1553" s="1"/>
      <c r="U1553" s="1"/>
    </row>
    <row r="1554" spans="5:21">
      <c r="E1554" s="1"/>
      <c r="I1554" s="1"/>
      <c r="Q1554" s="1"/>
      <c r="U1554" s="1"/>
    </row>
    <row r="1555" spans="5:21">
      <c r="E1555" s="1"/>
      <c r="I1555" s="1"/>
      <c r="Q1555" s="1"/>
      <c r="U1555" s="1"/>
    </row>
    <row r="1556" spans="5:21">
      <c r="E1556" s="1"/>
      <c r="I1556" s="1"/>
      <c r="Q1556" s="1"/>
      <c r="U1556" s="1"/>
    </row>
    <row r="1557" spans="5:21">
      <c r="E1557" s="1"/>
      <c r="I1557" s="1"/>
      <c r="Q1557" s="1"/>
      <c r="U1557" s="1"/>
    </row>
    <row r="1558" spans="5:21">
      <c r="E1558" s="1"/>
      <c r="I1558" s="1"/>
      <c r="Q1558" s="1"/>
      <c r="U1558" s="1"/>
    </row>
    <row r="1559" spans="5:21">
      <c r="E1559" s="1"/>
      <c r="I1559" s="1"/>
      <c r="Q1559" s="1"/>
      <c r="U1559" s="1"/>
    </row>
    <row r="1560" spans="5:21">
      <c r="E1560" s="1"/>
      <c r="I1560" s="1"/>
      <c r="Q1560" s="1"/>
      <c r="U1560" s="1"/>
    </row>
    <row r="1561" spans="5:21">
      <c r="E1561" s="1"/>
      <c r="I1561" s="1"/>
      <c r="Q1561" s="1"/>
      <c r="U1561" s="1"/>
    </row>
    <row r="1562" spans="5:21">
      <c r="E1562" s="1"/>
      <c r="I1562" s="1"/>
      <c r="Q1562" s="1"/>
      <c r="U1562" s="1"/>
    </row>
    <row r="1563" spans="5:21">
      <c r="E1563" s="1"/>
      <c r="I1563" s="1"/>
      <c r="Q1563" s="1"/>
      <c r="U1563" s="1"/>
    </row>
    <row r="1564" spans="5:21">
      <c r="E1564" s="1"/>
      <c r="I1564" s="1"/>
      <c r="Q1564" s="1"/>
      <c r="U1564" s="1"/>
    </row>
    <row r="1565" spans="5:21">
      <c r="E1565" s="1"/>
      <c r="I1565" s="1"/>
      <c r="Q1565" s="1"/>
      <c r="U1565" s="1"/>
    </row>
    <row r="1566" spans="5:21">
      <c r="E1566" s="1"/>
      <c r="I1566" s="1"/>
      <c r="Q1566" s="1"/>
      <c r="U1566" s="1"/>
    </row>
    <row r="1567" spans="5:21">
      <c r="E1567" s="1"/>
      <c r="I1567" s="1"/>
      <c r="Q1567" s="1"/>
      <c r="U1567" s="1"/>
    </row>
    <row r="1568" spans="5:21">
      <c r="E1568" s="1"/>
      <c r="I1568" s="1"/>
      <c r="Q1568" s="1"/>
      <c r="U1568" s="1"/>
    </row>
    <row r="1569" spans="5:21">
      <c r="E1569" s="1"/>
      <c r="I1569" s="1"/>
      <c r="Q1569" s="1"/>
      <c r="U1569" s="1"/>
    </row>
    <row r="1570" spans="5:21">
      <c r="E1570" s="1"/>
      <c r="I1570" s="1"/>
      <c r="Q1570" s="1"/>
      <c r="U1570" s="1"/>
    </row>
    <row r="1571" spans="5:21">
      <c r="E1571" s="1"/>
      <c r="I1571" s="1"/>
      <c r="Q1571" s="1"/>
      <c r="U1571" s="1"/>
    </row>
    <row r="1572" spans="5:21">
      <c r="E1572" s="1"/>
      <c r="I1572" s="1"/>
      <c r="Q1572" s="1"/>
      <c r="U1572" s="1"/>
    </row>
    <row r="1573" spans="5:21">
      <c r="E1573" s="1"/>
      <c r="I1573" s="1"/>
      <c r="Q1573" s="1"/>
      <c r="U1573" s="1"/>
    </row>
    <row r="1574" spans="5:21">
      <c r="E1574" s="1"/>
      <c r="I1574" s="1"/>
      <c r="Q1574" s="1"/>
      <c r="U1574" s="1"/>
    </row>
    <row r="1575" spans="5:21">
      <c r="E1575" s="1"/>
      <c r="I1575" s="1"/>
      <c r="Q1575" s="1"/>
      <c r="U1575" s="1"/>
    </row>
    <row r="1576" spans="5:21">
      <c r="E1576" s="1"/>
      <c r="I1576" s="1"/>
      <c r="Q1576" s="1"/>
      <c r="U1576" s="1"/>
    </row>
    <row r="1577" spans="5:21">
      <c r="E1577" s="1"/>
      <c r="I1577" s="1"/>
      <c r="Q1577" s="1"/>
      <c r="U1577" s="1"/>
    </row>
    <row r="1578" spans="5:21">
      <c r="E1578" s="1"/>
      <c r="I1578" s="1"/>
      <c r="Q1578" s="1"/>
      <c r="U1578" s="1"/>
    </row>
    <row r="1579" spans="5:21">
      <c r="E1579" s="1"/>
      <c r="I1579" s="1"/>
      <c r="Q1579" s="1"/>
      <c r="U1579" s="1"/>
    </row>
    <row r="1580" spans="5:21">
      <c r="E1580" s="1"/>
      <c r="I1580" s="1"/>
      <c r="Q1580" s="1"/>
      <c r="U1580" s="1"/>
    </row>
    <row r="1581" spans="5:21">
      <c r="E1581" s="1"/>
      <c r="I1581" s="1"/>
      <c r="Q1581" s="1"/>
      <c r="U1581" s="1"/>
    </row>
    <row r="1582" spans="5:21">
      <c r="E1582" s="1"/>
      <c r="I1582" s="1"/>
      <c r="Q1582" s="1"/>
      <c r="U1582" s="1"/>
    </row>
    <row r="1583" spans="5:21">
      <c r="E1583" s="1"/>
      <c r="I1583" s="1"/>
      <c r="Q1583" s="1"/>
      <c r="U1583" s="1"/>
    </row>
    <row r="1584" spans="5:21">
      <c r="E1584" s="1"/>
      <c r="I1584" s="1"/>
      <c r="Q1584" s="1"/>
      <c r="U1584" s="1"/>
    </row>
    <row r="1585" spans="5:21">
      <c r="E1585" s="1"/>
      <c r="I1585" s="1"/>
      <c r="Q1585" s="1"/>
      <c r="U1585" s="1"/>
    </row>
    <row r="1586" spans="5:21">
      <c r="E1586" s="1"/>
      <c r="I1586" s="1"/>
      <c r="Q1586" s="1"/>
      <c r="U1586" s="1"/>
    </row>
    <row r="1587" spans="5:21">
      <c r="E1587" s="1"/>
      <c r="I1587" s="1"/>
      <c r="Q1587" s="1"/>
      <c r="U1587" s="1"/>
    </row>
    <row r="1588" spans="5:21">
      <c r="E1588" s="1"/>
      <c r="I1588" s="1"/>
      <c r="Q1588" s="1"/>
      <c r="U1588" s="1"/>
    </row>
    <row r="1589" spans="5:21">
      <c r="E1589" s="1"/>
      <c r="I1589" s="1"/>
      <c r="Q1589" s="1"/>
      <c r="U1589" s="1"/>
    </row>
    <row r="1590" spans="5:21">
      <c r="E1590" s="1"/>
      <c r="I1590" s="1"/>
      <c r="Q1590" s="1"/>
      <c r="U1590" s="1"/>
    </row>
    <row r="1591" spans="5:21">
      <c r="E1591" s="1"/>
      <c r="I1591" s="1"/>
      <c r="Q1591" s="1"/>
      <c r="U1591" s="1"/>
    </row>
    <row r="1592" spans="5:21">
      <c r="E1592" s="1"/>
      <c r="I1592" s="1"/>
      <c r="Q1592" s="1"/>
      <c r="U1592" s="1"/>
    </row>
    <row r="1593" spans="5:21">
      <c r="E1593" s="1"/>
      <c r="I1593" s="1"/>
      <c r="Q1593" s="1"/>
      <c r="U1593" s="1"/>
    </row>
    <row r="1594" spans="5:21">
      <c r="E1594" s="1"/>
      <c r="I1594" s="1"/>
      <c r="Q1594" s="1"/>
      <c r="U1594" s="1"/>
    </row>
    <row r="1595" spans="5:21">
      <c r="E1595" s="1"/>
      <c r="I1595" s="1"/>
      <c r="Q1595" s="1"/>
      <c r="U1595" s="1"/>
    </row>
    <row r="1596" spans="5:21">
      <c r="E1596" s="1"/>
      <c r="I1596" s="1"/>
      <c r="Q1596" s="1"/>
      <c r="U1596" s="1"/>
    </row>
    <row r="1597" spans="5:21">
      <c r="E1597" s="1"/>
      <c r="I1597" s="1"/>
      <c r="Q1597" s="1"/>
      <c r="U1597" s="1"/>
    </row>
    <row r="1598" spans="5:21">
      <c r="E1598" s="1"/>
      <c r="I1598" s="1"/>
      <c r="Q1598" s="1"/>
      <c r="U1598" s="1"/>
    </row>
    <row r="1599" spans="5:21">
      <c r="E1599" s="1"/>
      <c r="I1599" s="1"/>
      <c r="Q1599" s="1"/>
      <c r="U1599" s="1"/>
    </row>
    <row r="1600" spans="5:21">
      <c r="E1600" s="1"/>
      <c r="I1600" s="1"/>
      <c r="Q1600" s="1"/>
      <c r="U1600" s="1"/>
    </row>
    <row r="1601" spans="5:21">
      <c r="E1601" s="1"/>
      <c r="I1601" s="1"/>
      <c r="Q1601" s="1"/>
      <c r="U1601" s="1"/>
    </row>
    <row r="1602" spans="5:21">
      <c r="E1602" s="1"/>
      <c r="I1602" s="1"/>
      <c r="Q1602" s="1"/>
      <c r="U1602" s="1"/>
    </row>
    <row r="1603" spans="5:21">
      <c r="E1603" s="1"/>
      <c r="I1603" s="1"/>
      <c r="Q1603" s="1"/>
      <c r="U1603" s="1"/>
    </row>
    <row r="1604" spans="5:21">
      <c r="E1604" s="1"/>
      <c r="I1604" s="1"/>
      <c r="Q1604" s="1"/>
      <c r="U1604" s="1"/>
    </row>
    <row r="1605" spans="5:21">
      <c r="E1605" s="1"/>
      <c r="I1605" s="1"/>
      <c r="Q1605" s="1"/>
      <c r="U1605" s="1"/>
    </row>
    <row r="1606" spans="5:21">
      <c r="E1606" s="1"/>
      <c r="I1606" s="1"/>
      <c r="Q1606" s="1"/>
      <c r="U1606" s="1"/>
    </row>
    <row r="1607" spans="5:21">
      <c r="E1607" s="1"/>
      <c r="I1607" s="1"/>
      <c r="Q1607" s="1"/>
      <c r="U1607" s="1"/>
    </row>
    <row r="1608" spans="5:21">
      <c r="E1608" s="1"/>
      <c r="I1608" s="1"/>
      <c r="Q1608" s="1"/>
      <c r="U1608" s="1"/>
    </row>
    <row r="1609" spans="5:21">
      <c r="E1609" s="1"/>
      <c r="I1609" s="1"/>
      <c r="Q1609" s="1"/>
      <c r="U1609" s="1"/>
    </row>
    <row r="1610" spans="5:21">
      <c r="E1610" s="1"/>
      <c r="I1610" s="1"/>
      <c r="Q1610" s="1"/>
      <c r="U1610" s="1"/>
    </row>
    <row r="1611" spans="5:21">
      <c r="E1611" s="1"/>
      <c r="I1611" s="1"/>
      <c r="Q1611" s="1"/>
      <c r="U1611" s="1"/>
    </row>
    <row r="1612" spans="5:21">
      <c r="E1612" s="1"/>
      <c r="I1612" s="1"/>
      <c r="Q1612" s="1"/>
      <c r="U1612" s="1"/>
    </row>
    <row r="1613" spans="5:21">
      <c r="E1613" s="1"/>
      <c r="I1613" s="1"/>
      <c r="Q1613" s="1"/>
      <c r="U1613" s="1"/>
    </row>
    <row r="1614" spans="5:21">
      <c r="E1614" s="1"/>
      <c r="I1614" s="1"/>
      <c r="Q1614" s="1"/>
      <c r="U1614" s="1"/>
    </row>
    <row r="1615" spans="5:21">
      <c r="E1615" s="1"/>
      <c r="I1615" s="1"/>
      <c r="Q1615" s="1"/>
      <c r="U1615" s="1"/>
    </row>
    <row r="1616" spans="5:21">
      <c r="E1616" s="1"/>
      <c r="I1616" s="1"/>
      <c r="Q1616" s="1"/>
      <c r="U1616" s="1"/>
    </row>
    <row r="1617" spans="5:21">
      <c r="E1617" s="1"/>
      <c r="I1617" s="1"/>
      <c r="Q1617" s="1"/>
      <c r="U1617" s="1"/>
    </row>
    <row r="1618" spans="5:21">
      <c r="E1618" s="1"/>
      <c r="I1618" s="1"/>
      <c r="Q1618" s="1"/>
      <c r="U1618" s="1"/>
    </row>
    <row r="1619" spans="5:21">
      <c r="E1619" s="1"/>
      <c r="I1619" s="1"/>
      <c r="Q1619" s="1"/>
      <c r="U1619" s="1"/>
    </row>
    <row r="1620" spans="5:21">
      <c r="E1620" s="1"/>
      <c r="I1620" s="1"/>
      <c r="Q1620" s="1"/>
      <c r="U1620" s="1"/>
    </row>
    <row r="1621" spans="5:21">
      <c r="E1621" s="1"/>
      <c r="I1621" s="1"/>
      <c r="Q1621" s="1"/>
      <c r="U1621" s="1"/>
    </row>
    <row r="1622" spans="5:21">
      <c r="E1622" s="1"/>
      <c r="I1622" s="1"/>
      <c r="Q1622" s="1"/>
      <c r="U1622" s="1"/>
    </row>
    <row r="1623" spans="5:21">
      <c r="E1623" s="1"/>
      <c r="I1623" s="1"/>
      <c r="Q1623" s="1"/>
      <c r="U1623" s="1"/>
    </row>
    <row r="1624" spans="5:21">
      <c r="E1624" s="1"/>
      <c r="I1624" s="1"/>
      <c r="Q1624" s="1"/>
      <c r="U1624" s="1"/>
    </row>
    <row r="1625" spans="5:21">
      <c r="E1625" s="1"/>
      <c r="I1625" s="1"/>
      <c r="Q1625" s="1"/>
      <c r="U1625" s="1"/>
    </row>
    <row r="1626" spans="5:21">
      <c r="E1626" s="1"/>
      <c r="I1626" s="1"/>
      <c r="Q1626" s="1"/>
      <c r="U1626" s="1"/>
    </row>
    <row r="1627" spans="5:21">
      <c r="E1627" s="1"/>
      <c r="I1627" s="1"/>
      <c r="Q1627" s="1"/>
      <c r="U1627" s="1"/>
    </row>
    <row r="1628" spans="5:21">
      <c r="E1628" s="1"/>
      <c r="I1628" s="1"/>
      <c r="Q1628" s="1"/>
      <c r="U1628" s="1"/>
    </row>
    <row r="1629" spans="5:21">
      <c r="E1629" s="1"/>
      <c r="I1629" s="1"/>
      <c r="Q1629" s="1"/>
      <c r="U1629" s="1"/>
    </row>
    <row r="1630" spans="5:21">
      <c r="E1630" s="1"/>
      <c r="I1630" s="1"/>
      <c r="Q1630" s="1"/>
      <c r="U1630" s="1"/>
    </row>
    <row r="1631" spans="5:21">
      <c r="E1631" s="1"/>
      <c r="I1631" s="1"/>
      <c r="Q1631" s="1"/>
      <c r="U1631" s="1"/>
    </row>
    <row r="1632" spans="5:21">
      <c r="E1632" s="1"/>
      <c r="I1632" s="1"/>
      <c r="Q1632" s="1"/>
      <c r="U1632" s="1"/>
    </row>
    <row r="1633" spans="5:21">
      <c r="E1633" s="1"/>
      <c r="I1633" s="1"/>
      <c r="Q1633" s="1"/>
      <c r="U1633" s="1"/>
    </row>
    <row r="1634" spans="5:21">
      <c r="E1634" s="1"/>
      <c r="I1634" s="1"/>
      <c r="Q1634" s="1"/>
      <c r="U1634" s="1"/>
    </row>
    <row r="1635" spans="5:21">
      <c r="E1635" s="1"/>
      <c r="I1635" s="1"/>
      <c r="Q1635" s="1"/>
      <c r="U1635" s="1"/>
    </row>
    <row r="1636" spans="5:21">
      <c r="E1636" s="1"/>
      <c r="I1636" s="1"/>
      <c r="Q1636" s="1"/>
      <c r="U1636" s="1"/>
    </row>
    <row r="1637" spans="5:21">
      <c r="E1637" s="1"/>
      <c r="I1637" s="1"/>
      <c r="Q1637" s="1"/>
      <c r="U1637" s="1"/>
    </row>
    <row r="1638" spans="5:21">
      <c r="E1638" s="1"/>
      <c r="I1638" s="1"/>
      <c r="Q1638" s="1"/>
      <c r="U1638" s="1"/>
    </row>
    <row r="1639" spans="5:21">
      <c r="E1639" s="1"/>
      <c r="I1639" s="1"/>
      <c r="Q1639" s="1"/>
      <c r="U1639" s="1"/>
    </row>
    <row r="1640" spans="5:21">
      <c r="E1640" s="1"/>
      <c r="I1640" s="1"/>
      <c r="Q1640" s="1"/>
      <c r="U1640" s="1"/>
    </row>
    <row r="1641" spans="5:21">
      <c r="E1641" s="1"/>
      <c r="I1641" s="1"/>
      <c r="Q1641" s="1"/>
      <c r="U1641" s="1"/>
    </row>
    <row r="1642" spans="5:21">
      <c r="E1642" s="1"/>
      <c r="I1642" s="1"/>
      <c r="Q1642" s="1"/>
      <c r="U1642" s="1"/>
    </row>
    <row r="1643" spans="5:21">
      <c r="E1643" s="1"/>
      <c r="I1643" s="1"/>
      <c r="Q1643" s="1"/>
      <c r="U1643" s="1"/>
    </row>
    <row r="1644" spans="5:21">
      <c r="E1644" s="1"/>
      <c r="I1644" s="1"/>
      <c r="Q1644" s="1"/>
      <c r="U1644" s="1"/>
    </row>
    <row r="1645" spans="5:21">
      <c r="E1645" s="1"/>
      <c r="I1645" s="1"/>
      <c r="Q1645" s="1"/>
      <c r="U1645" s="1"/>
    </row>
    <row r="1646" spans="5:21">
      <c r="E1646" s="1"/>
      <c r="I1646" s="1"/>
      <c r="Q1646" s="1"/>
      <c r="U1646" s="1"/>
    </row>
    <row r="1647" spans="5:21">
      <c r="E1647" s="1"/>
      <c r="I1647" s="1"/>
      <c r="Q1647" s="1"/>
      <c r="U1647" s="1"/>
    </row>
    <row r="1648" spans="5:21">
      <c r="E1648" s="1"/>
      <c r="I1648" s="1"/>
      <c r="Q1648" s="1"/>
      <c r="U1648" s="1"/>
    </row>
    <row r="1649" spans="5:21">
      <c r="E1649" s="1"/>
      <c r="I1649" s="1"/>
      <c r="Q1649" s="1"/>
      <c r="U1649" s="1"/>
    </row>
    <row r="1650" spans="5:21">
      <c r="E1650" s="1"/>
      <c r="I1650" s="1"/>
      <c r="Q1650" s="1"/>
      <c r="U1650" s="1"/>
    </row>
    <row r="1651" spans="5:21">
      <c r="E1651" s="1"/>
      <c r="I1651" s="1"/>
      <c r="Q1651" s="1"/>
      <c r="U1651" s="1"/>
    </row>
    <row r="1652" spans="5:21">
      <c r="E1652" s="1"/>
      <c r="I1652" s="1"/>
      <c r="Q1652" s="1"/>
      <c r="U1652" s="1"/>
    </row>
    <row r="1653" spans="5:21">
      <c r="E1653" s="1"/>
      <c r="I1653" s="1"/>
      <c r="Q1653" s="1"/>
      <c r="U1653" s="1"/>
    </row>
    <row r="1654" spans="5:21">
      <c r="E1654" s="1"/>
      <c r="I1654" s="1"/>
      <c r="Q1654" s="1"/>
      <c r="U1654" s="1"/>
    </row>
    <row r="1655" spans="5:21">
      <c r="E1655" s="1"/>
      <c r="I1655" s="1"/>
      <c r="Q1655" s="1"/>
      <c r="U1655" s="1"/>
    </row>
    <row r="1656" spans="5:21">
      <c r="E1656" s="1"/>
      <c r="I1656" s="1"/>
      <c r="Q1656" s="1"/>
      <c r="U1656" s="1"/>
    </row>
    <row r="1657" spans="5:21">
      <c r="E1657" s="1"/>
      <c r="I1657" s="1"/>
      <c r="Q1657" s="1"/>
      <c r="U1657" s="1"/>
    </row>
    <row r="1658" spans="5:21">
      <c r="E1658" s="1"/>
      <c r="I1658" s="1"/>
      <c r="Q1658" s="1"/>
      <c r="U1658" s="1"/>
    </row>
    <row r="1659" spans="5:21">
      <c r="E1659" s="1"/>
      <c r="I1659" s="1"/>
      <c r="Q1659" s="1"/>
      <c r="U1659" s="1"/>
    </row>
    <row r="1660" spans="5:21">
      <c r="E1660" s="1"/>
      <c r="I1660" s="1"/>
      <c r="Q1660" s="1"/>
      <c r="U1660" s="1"/>
    </row>
    <row r="1661" spans="5:21">
      <c r="E1661" s="1"/>
      <c r="I1661" s="1"/>
      <c r="Q1661" s="1"/>
      <c r="U1661" s="1"/>
    </row>
    <row r="1662" spans="5:21">
      <c r="E1662" s="1"/>
      <c r="I1662" s="1"/>
      <c r="Q1662" s="1"/>
      <c r="U1662" s="1"/>
    </row>
    <row r="1663" spans="5:21">
      <c r="E1663" s="1"/>
      <c r="I1663" s="1"/>
      <c r="Q1663" s="1"/>
      <c r="U1663" s="1"/>
    </row>
    <row r="1664" spans="5:21">
      <c r="E1664" s="1"/>
      <c r="I1664" s="1"/>
      <c r="Q1664" s="1"/>
      <c r="U1664" s="1"/>
    </row>
    <row r="1665" spans="5:21">
      <c r="E1665" s="1"/>
      <c r="I1665" s="1"/>
      <c r="Q1665" s="1"/>
      <c r="U1665" s="1"/>
    </row>
    <row r="1666" spans="5:21">
      <c r="E1666" s="1"/>
      <c r="I1666" s="1"/>
      <c r="Q1666" s="1"/>
      <c r="U1666" s="1"/>
    </row>
    <row r="1667" spans="5:21">
      <c r="E1667" s="1"/>
      <c r="I1667" s="1"/>
      <c r="Q1667" s="1"/>
      <c r="U1667" s="1"/>
    </row>
    <row r="1668" spans="5:21">
      <c r="E1668" s="1"/>
      <c r="I1668" s="1"/>
      <c r="Q1668" s="1"/>
      <c r="U1668" s="1"/>
    </row>
    <row r="1669" spans="5:21">
      <c r="E1669" s="1"/>
      <c r="I1669" s="1"/>
      <c r="Q1669" s="1"/>
      <c r="U1669" s="1"/>
    </row>
    <row r="1670" spans="5:21">
      <c r="E1670" s="1"/>
      <c r="I1670" s="1"/>
      <c r="Q1670" s="1"/>
      <c r="U1670" s="1"/>
    </row>
    <row r="1671" spans="5:21">
      <c r="E1671" s="1"/>
      <c r="I1671" s="1"/>
      <c r="Q1671" s="1"/>
      <c r="U1671" s="1"/>
    </row>
    <row r="1672" spans="5:21">
      <c r="E1672" s="1"/>
      <c r="I1672" s="1"/>
      <c r="Q1672" s="1"/>
      <c r="U1672" s="1"/>
    </row>
    <row r="1673" spans="5:21">
      <c r="E1673" s="1"/>
      <c r="I1673" s="1"/>
      <c r="Q1673" s="1"/>
      <c r="U1673" s="1"/>
    </row>
    <row r="1674" spans="5:21">
      <c r="E1674" s="1"/>
      <c r="I1674" s="1"/>
      <c r="Q1674" s="1"/>
      <c r="U1674" s="1"/>
    </row>
    <row r="1675" spans="5:21">
      <c r="E1675" s="1"/>
      <c r="I1675" s="1"/>
      <c r="Q1675" s="1"/>
      <c r="U1675" s="1"/>
    </row>
    <row r="1676" spans="5:21">
      <c r="E1676" s="1"/>
      <c r="I1676" s="1"/>
      <c r="Q1676" s="1"/>
      <c r="U1676" s="1"/>
    </row>
    <row r="1677" spans="5:21">
      <c r="E1677" s="1"/>
      <c r="I1677" s="1"/>
      <c r="Q1677" s="1"/>
      <c r="U1677" s="1"/>
    </row>
    <row r="1678" spans="5:21">
      <c r="E1678" s="1"/>
      <c r="I1678" s="1"/>
      <c r="Q1678" s="1"/>
      <c r="U1678" s="1"/>
    </row>
    <row r="1679" spans="5:21">
      <c r="E1679" s="1"/>
      <c r="I1679" s="1"/>
      <c r="Q1679" s="1"/>
      <c r="U1679" s="1"/>
    </row>
    <row r="1680" spans="5:21">
      <c r="E1680" s="1"/>
      <c r="I1680" s="1"/>
      <c r="Q1680" s="1"/>
      <c r="U1680" s="1"/>
    </row>
    <row r="1681" spans="5:21">
      <c r="E1681" s="1"/>
      <c r="I1681" s="1"/>
      <c r="Q1681" s="1"/>
      <c r="U1681" s="1"/>
    </row>
    <row r="1682" spans="5:21">
      <c r="E1682" s="1"/>
      <c r="I1682" s="1"/>
      <c r="Q1682" s="1"/>
      <c r="U1682" s="1"/>
    </row>
    <row r="1683" spans="5:21">
      <c r="E1683" s="1"/>
      <c r="I1683" s="1"/>
      <c r="Q1683" s="1"/>
      <c r="U1683" s="1"/>
    </row>
    <row r="1684" spans="5:21">
      <c r="E1684" s="1"/>
      <c r="I1684" s="1"/>
      <c r="Q1684" s="1"/>
      <c r="U1684" s="1"/>
    </row>
    <row r="1685" spans="5:21">
      <c r="E1685" s="1"/>
      <c r="I1685" s="1"/>
      <c r="Q1685" s="1"/>
      <c r="U1685" s="1"/>
    </row>
    <row r="1686" spans="5:21">
      <c r="E1686" s="1"/>
      <c r="I1686" s="1"/>
      <c r="Q1686" s="1"/>
      <c r="U1686" s="1"/>
    </row>
    <row r="1687" spans="5:21">
      <c r="E1687" s="1"/>
      <c r="I1687" s="1"/>
      <c r="Q1687" s="1"/>
      <c r="U1687" s="1"/>
    </row>
    <row r="1688" spans="5:21">
      <c r="E1688" s="1"/>
      <c r="I1688" s="1"/>
      <c r="Q1688" s="1"/>
      <c r="U1688" s="1"/>
    </row>
    <row r="1689" spans="5:21">
      <c r="E1689" s="1"/>
      <c r="I1689" s="1"/>
      <c r="Q1689" s="1"/>
      <c r="U1689" s="1"/>
    </row>
    <row r="1690" spans="5:21">
      <c r="E1690" s="1"/>
      <c r="I1690" s="1"/>
      <c r="Q1690" s="1"/>
      <c r="U1690" s="1"/>
    </row>
    <row r="1691" spans="5:21">
      <c r="E1691" s="1"/>
      <c r="I1691" s="1"/>
      <c r="Q1691" s="1"/>
      <c r="U1691" s="1"/>
    </row>
    <row r="1692" spans="5:21">
      <c r="E1692" s="1"/>
      <c r="I1692" s="1"/>
      <c r="Q1692" s="1"/>
      <c r="U1692" s="1"/>
    </row>
    <row r="1693" spans="5:21">
      <c r="E1693" s="1"/>
      <c r="I1693" s="1"/>
      <c r="Q1693" s="1"/>
      <c r="U1693" s="1"/>
    </row>
    <row r="1694" spans="5:21">
      <c r="E1694" s="1"/>
      <c r="I1694" s="1"/>
      <c r="Q1694" s="1"/>
      <c r="U1694" s="1"/>
    </row>
    <row r="1695" spans="5:21">
      <c r="E1695" s="1"/>
      <c r="I1695" s="1"/>
      <c r="Q1695" s="1"/>
      <c r="U1695" s="1"/>
    </row>
    <row r="1696" spans="5:21">
      <c r="E1696" s="1"/>
      <c r="I1696" s="1"/>
      <c r="Q1696" s="1"/>
      <c r="U1696" s="1"/>
    </row>
    <row r="1697" spans="5:21">
      <c r="E1697" s="1"/>
      <c r="I1697" s="1"/>
      <c r="Q1697" s="1"/>
      <c r="U1697" s="1"/>
    </row>
    <row r="1698" spans="5:21">
      <c r="E1698" s="1"/>
      <c r="I1698" s="1"/>
      <c r="Q1698" s="1"/>
      <c r="U1698" s="1"/>
    </row>
    <row r="1699" spans="5:21">
      <c r="E1699" s="1"/>
      <c r="I1699" s="1"/>
      <c r="Q1699" s="1"/>
      <c r="U1699" s="1"/>
    </row>
    <row r="1700" spans="5:21">
      <c r="E1700" s="1"/>
      <c r="I1700" s="1"/>
      <c r="Q1700" s="1"/>
      <c r="U1700" s="1"/>
    </row>
    <row r="1701" spans="5:21">
      <c r="E1701" s="1"/>
      <c r="I1701" s="1"/>
      <c r="Q1701" s="1"/>
      <c r="U1701" s="1"/>
    </row>
    <row r="1702" spans="5:21">
      <c r="E1702" s="1"/>
      <c r="I1702" s="1"/>
      <c r="Q1702" s="1"/>
      <c r="U1702" s="1"/>
    </row>
    <row r="1703" spans="5:21">
      <c r="E1703" s="1"/>
      <c r="I1703" s="1"/>
      <c r="Q1703" s="1"/>
      <c r="U1703" s="1"/>
    </row>
    <row r="1704" spans="5:21">
      <c r="E1704" s="1"/>
      <c r="I1704" s="1"/>
      <c r="Q1704" s="1"/>
      <c r="U1704" s="1"/>
    </row>
    <row r="1705" spans="5:21">
      <c r="E1705" s="1"/>
      <c r="I1705" s="1"/>
      <c r="Q1705" s="1"/>
      <c r="U1705" s="1"/>
    </row>
    <row r="1706" spans="5:21">
      <c r="E1706" s="1"/>
      <c r="I1706" s="1"/>
      <c r="Q1706" s="1"/>
      <c r="U1706" s="1"/>
    </row>
    <row r="1707" spans="5:21">
      <c r="E1707" s="1"/>
      <c r="I1707" s="1"/>
      <c r="Q1707" s="1"/>
      <c r="U1707" s="1"/>
    </row>
    <row r="1708" spans="5:21">
      <c r="E1708" s="1"/>
      <c r="I1708" s="1"/>
      <c r="Q1708" s="1"/>
      <c r="U1708" s="1"/>
    </row>
    <row r="1709" spans="5:21">
      <c r="E1709" s="1"/>
      <c r="I1709" s="1"/>
      <c r="Q1709" s="1"/>
      <c r="U1709" s="1"/>
    </row>
    <row r="1710" spans="5:21">
      <c r="E1710" s="1"/>
      <c r="I1710" s="1"/>
      <c r="Q1710" s="1"/>
      <c r="U1710" s="1"/>
    </row>
    <row r="1711" spans="5:21">
      <c r="E1711" s="1"/>
      <c r="I1711" s="1"/>
      <c r="Q1711" s="1"/>
      <c r="U1711" s="1"/>
    </row>
    <row r="1712" spans="5:21">
      <c r="E1712" s="1"/>
      <c r="I1712" s="1"/>
      <c r="Q1712" s="1"/>
      <c r="U1712" s="1"/>
    </row>
    <row r="1713" spans="5:21">
      <c r="E1713" s="1"/>
      <c r="I1713" s="1"/>
      <c r="Q1713" s="1"/>
      <c r="U1713" s="1"/>
    </row>
    <row r="1714" spans="5:21">
      <c r="E1714" s="1"/>
      <c r="I1714" s="1"/>
      <c r="Q1714" s="1"/>
      <c r="U1714" s="1"/>
    </row>
    <row r="1715" spans="5:21">
      <c r="E1715" s="1"/>
      <c r="I1715" s="1"/>
      <c r="Q1715" s="1"/>
      <c r="U1715" s="1"/>
    </row>
    <row r="1716" spans="5:21">
      <c r="E1716" s="1"/>
      <c r="I1716" s="1"/>
      <c r="Q1716" s="1"/>
      <c r="U1716" s="1"/>
    </row>
    <row r="1717" spans="5:21">
      <c r="E1717" s="1"/>
      <c r="I1717" s="1"/>
      <c r="Q1717" s="1"/>
      <c r="U1717" s="1"/>
    </row>
    <row r="1718" spans="5:21">
      <c r="E1718" s="1"/>
      <c r="I1718" s="1"/>
      <c r="Q1718" s="1"/>
      <c r="U1718" s="1"/>
    </row>
    <row r="1719" spans="5:21">
      <c r="E1719" s="1"/>
      <c r="I1719" s="1"/>
      <c r="Q1719" s="1"/>
      <c r="U1719" s="1"/>
    </row>
    <row r="1720" spans="5:21">
      <c r="E1720" s="1"/>
      <c r="I1720" s="1"/>
      <c r="Q1720" s="1"/>
      <c r="U1720" s="1"/>
    </row>
    <row r="1721" spans="5:21">
      <c r="E1721" s="1"/>
      <c r="I1721" s="1"/>
      <c r="Q1721" s="1"/>
      <c r="U1721" s="1"/>
    </row>
    <row r="1722" spans="5:21">
      <c r="E1722" s="1"/>
      <c r="I1722" s="1"/>
      <c r="Q1722" s="1"/>
      <c r="U1722" s="1"/>
    </row>
    <row r="1723" spans="5:21">
      <c r="E1723" s="1"/>
      <c r="I1723" s="1"/>
      <c r="Q1723" s="1"/>
      <c r="U1723" s="1"/>
    </row>
    <row r="1724" spans="5:21">
      <c r="E1724" s="1"/>
      <c r="I1724" s="1"/>
      <c r="Q1724" s="1"/>
      <c r="U1724" s="1"/>
    </row>
    <row r="1725" spans="5:21">
      <c r="E1725" s="1"/>
      <c r="I1725" s="1"/>
      <c r="Q1725" s="1"/>
      <c r="U1725" s="1"/>
    </row>
    <row r="1726" spans="5:21">
      <c r="E1726" s="1"/>
      <c r="I1726" s="1"/>
      <c r="Q1726" s="1"/>
      <c r="U1726" s="1"/>
    </row>
    <row r="1727" spans="5:21">
      <c r="E1727" s="1"/>
      <c r="I1727" s="1"/>
      <c r="Q1727" s="1"/>
      <c r="U1727" s="1"/>
    </row>
    <row r="1728" spans="5:21">
      <c r="E1728" s="1"/>
      <c r="I1728" s="1"/>
      <c r="Q1728" s="1"/>
      <c r="U1728" s="1"/>
    </row>
    <row r="1729" spans="5:21">
      <c r="E1729" s="1"/>
      <c r="I1729" s="1"/>
      <c r="Q1729" s="1"/>
      <c r="U1729" s="1"/>
    </row>
    <row r="1730" spans="5:21">
      <c r="E1730" s="1"/>
      <c r="I1730" s="1"/>
      <c r="Q1730" s="1"/>
      <c r="U1730" s="1"/>
    </row>
    <row r="1731" spans="5:21">
      <c r="E1731" s="1"/>
      <c r="I1731" s="1"/>
      <c r="Q1731" s="1"/>
      <c r="U1731" s="1"/>
    </row>
    <row r="1732" spans="5:21">
      <c r="E1732" s="1"/>
      <c r="I1732" s="1"/>
      <c r="Q1732" s="1"/>
      <c r="U1732" s="1"/>
    </row>
    <row r="1733" spans="5:21">
      <c r="E1733" s="1"/>
      <c r="I1733" s="1"/>
      <c r="Q1733" s="1"/>
      <c r="U1733" s="1"/>
    </row>
    <row r="1734" spans="5:21">
      <c r="E1734" s="1"/>
      <c r="I1734" s="1"/>
      <c r="Q1734" s="1"/>
      <c r="U1734" s="1"/>
    </row>
    <row r="1735" spans="5:21">
      <c r="E1735" s="1"/>
      <c r="I1735" s="1"/>
      <c r="Q1735" s="1"/>
      <c r="U1735" s="1"/>
    </row>
    <row r="1736" spans="5:21">
      <c r="E1736" s="1"/>
      <c r="I1736" s="1"/>
      <c r="Q1736" s="1"/>
      <c r="U1736" s="1"/>
    </row>
    <row r="1737" spans="5:21">
      <c r="E1737" s="1"/>
      <c r="I1737" s="1"/>
      <c r="Q1737" s="1"/>
      <c r="U1737" s="1"/>
    </row>
    <row r="1738" spans="5:21">
      <c r="E1738" s="1"/>
      <c r="I1738" s="1"/>
      <c r="Q1738" s="1"/>
      <c r="U1738" s="1"/>
    </row>
    <row r="1739" spans="5:21">
      <c r="E1739" s="1"/>
      <c r="I1739" s="1"/>
      <c r="Q1739" s="1"/>
      <c r="U1739" s="1"/>
    </row>
    <row r="1740" spans="5:21">
      <c r="E1740" s="1"/>
      <c r="I1740" s="1"/>
      <c r="Q1740" s="1"/>
      <c r="U1740" s="1"/>
    </row>
    <row r="1741" spans="5:21">
      <c r="E1741" s="1"/>
      <c r="I1741" s="1"/>
      <c r="Q1741" s="1"/>
      <c r="U1741" s="1"/>
    </row>
    <row r="1742" spans="5:21">
      <c r="E1742" s="1"/>
      <c r="I1742" s="1"/>
      <c r="Q1742" s="1"/>
      <c r="U1742" s="1"/>
    </row>
    <row r="1743" spans="5:21">
      <c r="E1743" s="1"/>
      <c r="I1743" s="1"/>
      <c r="Q1743" s="1"/>
      <c r="U1743" s="1"/>
    </row>
    <row r="1744" spans="5:21">
      <c r="E1744" s="1"/>
      <c r="I1744" s="1"/>
      <c r="Q1744" s="1"/>
      <c r="U1744" s="1"/>
    </row>
    <row r="1745" spans="5:21">
      <c r="E1745" s="1"/>
      <c r="I1745" s="1"/>
      <c r="Q1745" s="1"/>
      <c r="U1745" s="1"/>
    </row>
    <row r="1746" spans="5:21">
      <c r="E1746" s="1"/>
      <c r="I1746" s="1"/>
      <c r="Q1746" s="1"/>
      <c r="U1746" s="1"/>
    </row>
    <row r="1747" spans="5:21">
      <c r="E1747" s="1"/>
      <c r="I1747" s="1"/>
      <c r="Q1747" s="1"/>
      <c r="U1747" s="1"/>
    </row>
    <row r="1748" spans="5:21">
      <c r="E1748" s="1"/>
      <c r="I1748" s="1"/>
      <c r="Q1748" s="1"/>
      <c r="U1748" s="1"/>
    </row>
    <row r="1749" spans="5:21">
      <c r="E1749" s="1"/>
      <c r="I1749" s="1"/>
      <c r="Q1749" s="1"/>
      <c r="U1749" s="1"/>
    </row>
    <row r="1750" spans="5:21">
      <c r="E1750" s="1"/>
      <c r="I1750" s="1"/>
      <c r="Q1750" s="1"/>
      <c r="U1750" s="1"/>
    </row>
    <row r="1751" spans="5:21">
      <c r="E1751" s="1"/>
      <c r="I1751" s="1"/>
      <c r="Q1751" s="1"/>
      <c r="U1751" s="1"/>
    </row>
    <row r="1752" spans="5:21">
      <c r="E1752" s="1"/>
      <c r="I1752" s="1"/>
      <c r="Q1752" s="1"/>
      <c r="U1752" s="1"/>
    </row>
    <row r="1753" spans="5:21">
      <c r="E1753" s="1"/>
      <c r="I1753" s="1"/>
      <c r="Q1753" s="1"/>
      <c r="U1753" s="1"/>
    </row>
    <row r="1754" spans="5:21">
      <c r="E1754" s="1"/>
      <c r="I1754" s="1"/>
      <c r="Q1754" s="1"/>
      <c r="U1754" s="1"/>
    </row>
    <row r="1755" spans="5:21">
      <c r="E1755" s="1"/>
      <c r="I1755" s="1"/>
      <c r="Q1755" s="1"/>
      <c r="U1755" s="1"/>
    </row>
    <row r="1756" spans="5:21">
      <c r="E1756" s="1"/>
      <c r="I1756" s="1"/>
      <c r="Q1756" s="1"/>
      <c r="U1756" s="1"/>
    </row>
    <row r="1757" spans="5:21">
      <c r="E1757" s="1"/>
      <c r="I1757" s="1"/>
      <c r="Q1757" s="1"/>
      <c r="U1757" s="1"/>
    </row>
    <row r="1758" spans="5:21">
      <c r="E1758" s="1"/>
      <c r="I1758" s="1"/>
      <c r="Q1758" s="1"/>
      <c r="U1758" s="1"/>
    </row>
    <row r="1759" spans="5:21">
      <c r="E1759" s="1"/>
      <c r="I1759" s="1"/>
      <c r="Q1759" s="1"/>
      <c r="U1759" s="1"/>
    </row>
    <row r="1760" spans="5:21">
      <c r="E1760" s="1"/>
      <c r="I1760" s="1"/>
      <c r="Q1760" s="1"/>
      <c r="U1760" s="1"/>
    </row>
    <row r="1761" spans="5:21">
      <c r="E1761" s="1"/>
      <c r="I1761" s="1"/>
      <c r="Q1761" s="1"/>
      <c r="U1761" s="1"/>
    </row>
    <row r="1762" spans="5:21">
      <c r="E1762" s="1"/>
      <c r="I1762" s="1"/>
      <c r="Q1762" s="1"/>
      <c r="U1762" s="1"/>
    </row>
    <row r="1763" spans="5:21">
      <c r="E1763" s="1"/>
      <c r="I1763" s="1"/>
      <c r="Q1763" s="1"/>
      <c r="U1763" s="1"/>
    </row>
    <row r="1764" spans="5:21">
      <c r="E1764" s="1"/>
      <c r="I1764" s="1"/>
      <c r="Q1764" s="1"/>
      <c r="U1764" s="1"/>
    </row>
    <row r="1765" spans="5:21">
      <c r="E1765" s="1"/>
      <c r="I1765" s="1"/>
      <c r="Q1765" s="1"/>
      <c r="U1765" s="1"/>
    </row>
    <row r="1766" spans="5:21">
      <c r="E1766" s="1"/>
      <c r="I1766" s="1"/>
      <c r="Q1766" s="1"/>
      <c r="U1766" s="1"/>
    </row>
    <row r="1767" spans="5:21">
      <c r="E1767" s="1"/>
      <c r="I1767" s="1"/>
      <c r="Q1767" s="1"/>
      <c r="U1767" s="1"/>
    </row>
    <row r="1768" spans="5:21">
      <c r="E1768" s="1"/>
      <c r="I1768" s="1"/>
      <c r="Q1768" s="1"/>
      <c r="U1768" s="1"/>
    </row>
    <row r="1769" spans="5:21">
      <c r="E1769" s="1"/>
      <c r="I1769" s="1"/>
      <c r="Q1769" s="1"/>
      <c r="U1769" s="1"/>
    </row>
    <row r="1770" spans="5:21">
      <c r="E1770" s="1"/>
      <c r="I1770" s="1"/>
      <c r="Q1770" s="1"/>
      <c r="U1770" s="1"/>
    </row>
    <row r="1771" spans="5:21">
      <c r="E1771" s="1"/>
      <c r="I1771" s="1"/>
      <c r="Q1771" s="1"/>
      <c r="U1771" s="1"/>
    </row>
    <row r="1772" spans="5:21">
      <c r="E1772" s="1"/>
      <c r="I1772" s="1"/>
      <c r="Q1772" s="1"/>
      <c r="U1772" s="1"/>
    </row>
    <row r="1773" spans="5:21">
      <c r="E1773" s="1"/>
      <c r="I1773" s="1"/>
      <c r="Q1773" s="1"/>
      <c r="U1773" s="1"/>
    </row>
    <row r="1774" spans="5:21">
      <c r="E1774" s="1"/>
      <c r="I1774" s="1"/>
      <c r="Q1774" s="1"/>
      <c r="U1774" s="1"/>
    </row>
    <row r="1775" spans="5:21">
      <c r="E1775" s="1"/>
      <c r="I1775" s="1"/>
      <c r="Q1775" s="1"/>
      <c r="U1775" s="1"/>
    </row>
    <row r="1776" spans="5:21">
      <c r="E1776" s="1"/>
      <c r="I1776" s="1"/>
      <c r="Q1776" s="1"/>
      <c r="U1776" s="1"/>
    </row>
    <row r="1777" spans="5:21">
      <c r="E1777" s="1"/>
      <c r="I1777" s="1"/>
      <c r="Q1777" s="1"/>
      <c r="U1777" s="1"/>
    </row>
    <row r="1778" spans="5:21">
      <c r="E1778" s="1"/>
      <c r="I1778" s="1"/>
      <c r="Q1778" s="1"/>
      <c r="U1778" s="1"/>
    </row>
    <row r="1779" spans="5:21">
      <c r="E1779" s="1"/>
      <c r="I1779" s="1"/>
      <c r="Q1779" s="1"/>
      <c r="U1779" s="1"/>
    </row>
    <row r="1780" spans="5:21">
      <c r="E1780" s="1"/>
      <c r="I1780" s="1"/>
      <c r="Q1780" s="1"/>
      <c r="U1780" s="1"/>
    </row>
    <row r="1781" spans="5:21">
      <c r="E1781" s="1"/>
      <c r="I1781" s="1"/>
      <c r="Q1781" s="1"/>
      <c r="U1781" s="1"/>
    </row>
    <row r="1782" spans="5:21">
      <c r="E1782" s="1"/>
      <c r="I1782" s="1"/>
      <c r="Q1782" s="1"/>
      <c r="U1782" s="1"/>
    </row>
    <row r="1783" spans="5:21">
      <c r="E1783" s="1"/>
      <c r="I1783" s="1"/>
      <c r="Q1783" s="1"/>
      <c r="U1783" s="1"/>
    </row>
    <row r="1784" spans="5:21">
      <c r="E1784" s="1"/>
      <c r="I1784" s="1"/>
      <c r="Q1784" s="1"/>
      <c r="U1784" s="1"/>
    </row>
    <row r="1785" spans="5:21">
      <c r="E1785" s="1"/>
      <c r="I1785" s="1"/>
      <c r="Q1785" s="1"/>
      <c r="U1785" s="1"/>
    </row>
    <row r="1786" spans="5:21">
      <c r="E1786" s="1"/>
      <c r="I1786" s="1"/>
      <c r="Q1786" s="1"/>
      <c r="U1786" s="1"/>
    </row>
    <row r="1787" spans="5:21">
      <c r="E1787" s="1"/>
      <c r="I1787" s="1"/>
      <c r="Q1787" s="1"/>
      <c r="U1787" s="1"/>
    </row>
    <row r="1788" spans="5:21">
      <c r="E1788" s="1"/>
      <c r="I1788" s="1"/>
      <c r="Q1788" s="1"/>
      <c r="U1788" s="1"/>
    </row>
    <row r="1789" spans="5:21">
      <c r="E1789" s="1"/>
      <c r="I1789" s="1"/>
      <c r="Q1789" s="1"/>
      <c r="U1789" s="1"/>
    </row>
    <row r="1790" spans="5:21">
      <c r="E1790" s="1"/>
      <c r="I1790" s="1"/>
      <c r="Q1790" s="1"/>
      <c r="U1790" s="1"/>
    </row>
    <row r="1791" spans="5:21">
      <c r="E1791" s="1"/>
      <c r="I1791" s="1"/>
      <c r="Q1791" s="1"/>
      <c r="U1791" s="1"/>
    </row>
    <row r="1792" spans="5:21">
      <c r="E1792" s="1"/>
      <c r="I1792" s="1"/>
      <c r="Q1792" s="1"/>
      <c r="U1792" s="1"/>
    </row>
    <row r="1793" spans="5:21">
      <c r="E1793" s="1"/>
      <c r="I1793" s="1"/>
      <c r="Q1793" s="1"/>
      <c r="U1793" s="1"/>
    </row>
    <row r="1794" spans="5:21">
      <c r="E1794" s="1"/>
      <c r="I1794" s="1"/>
      <c r="Q1794" s="1"/>
      <c r="U1794" s="1"/>
    </row>
    <row r="1795" spans="5:21">
      <c r="E1795" s="1"/>
      <c r="I1795" s="1"/>
      <c r="Q1795" s="1"/>
      <c r="U1795" s="1"/>
    </row>
    <row r="1796" spans="5:21">
      <c r="E1796" s="1"/>
      <c r="I1796" s="1"/>
      <c r="Q1796" s="1"/>
      <c r="U1796" s="1"/>
    </row>
    <row r="1797" spans="5:21">
      <c r="E1797" s="1"/>
      <c r="I1797" s="1"/>
      <c r="Q1797" s="1"/>
      <c r="U1797" s="1"/>
    </row>
    <row r="1798" spans="5:21">
      <c r="E1798" s="1"/>
      <c r="I1798" s="1"/>
      <c r="Q1798" s="1"/>
      <c r="U1798" s="1"/>
    </row>
    <row r="1799" spans="5:21">
      <c r="E1799" s="1"/>
      <c r="I1799" s="1"/>
      <c r="Q1799" s="1"/>
      <c r="U1799" s="1"/>
    </row>
    <row r="1800" spans="5:21">
      <c r="E1800" s="1"/>
      <c r="I1800" s="1"/>
      <c r="Q1800" s="1"/>
      <c r="U1800" s="1"/>
    </row>
    <row r="1801" spans="5:21">
      <c r="E1801" s="1"/>
      <c r="I1801" s="1"/>
      <c r="Q1801" s="1"/>
      <c r="U1801" s="1"/>
    </row>
    <row r="1802" spans="5:21">
      <c r="E1802" s="1"/>
      <c r="I1802" s="1"/>
      <c r="Q1802" s="1"/>
      <c r="U1802" s="1"/>
    </row>
    <row r="1803" spans="5:21">
      <c r="E1803" s="1"/>
      <c r="I1803" s="1"/>
      <c r="Q1803" s="1"/>
      <c r="U1803" s="1"/>
    </row>
    <row r="1804" spans="5:21">
      <c r="E1804" s="1"/>
      <c r="I1804" s="1"/>
      <c r="Q1804" s="1"/>
      <c r="U1804" s="1"/>
    </row>
    <row r="1805" spans="5:21">
      <c r="E1805" s="1"/>
      <c r="I1805" s="1"/>
      <c r="Q1805" s="1"/>
      <c r="U1805" s="1"/>
    </row>
    <row r="1806" spans="5:21">
      <c r="E1806" s="1"/>
      <c r="I1806" s="1"/>
      <c r="Q1806" s="1"/>
      <c r="U1806" s="1"/>
    </row>
    <row r="1807" spans="5:21">
      <c r="E1807" s="1"/>
      <c r="I1807" s="1"/>
      <c r="Q1807" s="1"/>
      <c r="U1807" s="1"/>
    </row>
    <row r="1808" spans="5:21">
      <c r="E1808" s="1"/>
      <c r="I1808" s="1"/>
      <c r="Q1808" s="1"/>
      <c r="U1808" s="1"/>
    </row>
    <row r="1809" spans="5:21">
      <c r="E1809" s="1"/>
      <c r="I1809" s="1"/>
      <c r="Q1809" s="1"/>
      <c r="U1809" s="1"/>
    </row>
    <row r="1810" spans="5:21">
      <c r="E1810" s="1"/>
      <c r="I1810" s="1"/>
      <c r="Q1810" s="1"/>
      <c r="U1810" s="1"/>
    </row>
    <row r="1811" spans="5:21">
      <c r="E1811" s="1"/>
      <c r="I1811" s="1"/>
      <c r="Q1811" s="1"/>
      <c r="U1811" s="1"/>
    </row>
    <row r="1812" spans="5:21">
      <c r="E1812" s="1"/>
      <c r="I1812" s="1"/>
      <c r="Q1812" s="1"/>
      <c r="U1812" s="1"/>
    </row>
    <row r="1813" spans="5:21">
      <c r="E1813" s="1"/>
      <c r="I1813" s="1"/>
      <c r="Q1813" s="1"/>
      <c r="U1813" s="1"/>
    </row>
    <row r="1814" spans="5:21">
      <c r="E1814" s="1"/>
      <c r="I1814" s="1"/>
      <c r="Q1814" s="1"/>
      <c r="U1814" s="1"/>
    </row>
    <row r="1815" spans="5:21">
      <c r="E1815" s="1"/>
      <c r="I1815" s="1"/>
      <c r="Q1815" s="1"/>
      <c r="U1815" s="1"/>
    </row>
    <row r="1816" spans="5:21">
      <c r="E1816" s="1"/>
      <c r="I1816" s="1"/>
      <c r="Q1816" s="1"/>
      <c r="U1816" s="1"/>
    </row>
    <row r="1817" spans="5:21">
      <c r="E1817" s="1"/>
      <c r="I1817" s="1"/>
      <c r="Q1817" s="1"/>
      <c r="U1817" s="1"/>
    </row>
    <row r="1818" spans="5:21">
      <c r="E1818" s="1"/>
      <c r="I1818" s="1"/>
      <c r="Q1818" s="1"/>
      <c r="U1818" s="1"/>
    </row>
    <row r="1819" spans="5:21">
      <c r="E1819" s="1"/>
      <c r="I1819" s="1"/>
      <c r="Q1819" s="1"/>
      <c r="U1819" s="1"/>
    </row>
    <row r="1820" spans="5:21">
      <c r="E1820" s="1"/>
      <c r="I1820" s="1"/>
      <c r="Q1820" s="1"/>
      <c r="U1820" s="1"/>
    </row>
    <row r="1821" spans="5:21">
      <c r="E1821" s="1"/>
      <c r="I1821" s="1"/>
      <c r="Q1821" s="1"/>
      <c r="U1821" s="1"/>
    </row>
    <row r="1822" spans="5:21">
      <c r="E1822" s="1"/>
      <c r="I1822" s="1"/>
      <c r="Q1822" s="1"/>
      <c r="U1822" s="1"/>
    </row>
    <row r="1823" spans="5:21">
      <c r="E1823" s="1"/>
      <c r="I1823" s="1"/>
      <c r="Q1823" s="1"/>
      <c r="U1823" s="1"/>
    </row>
    <row r="1824" spans="5:21">
      <c r="E1824" s="1"/>
      <c r="I1824" s="1"/>
      <c r="Q1824" s="1"/>
      <c r="U1824" s="1"/>
    </row>
    <row r="1825" spans="5:21">
      <c r="E1825" s="1"/>
      <c r="I1825" s="1"/>
      <c r="Q1825" s="1"/>
      <c r="U1825" s="1"/>
    </row>
    <row r="1826" spans="5:21">
      <c r="E1826" s="1"/>
      <c r="I1826" s="1"/>
      <c r="Q1826" s="1"/>
      <c r="U1826" s="1"/>
    </row>
    <row r="1827" spans="5:21">
      <c r="E1827" s="1"/>
      <c r="I1827" s="1"/>
      <c r="Q1827" s="1"/>
      <c r="U1827" s="1"/>
    </row>
    <row r="1828" spans="5:21">
      <c r="E1828" s="1"/>
      <c r="I1828" s="1"/>
      <c r="Q1828" s="1"/>
      <c r="U1828" s="1"/>
    </row>
    <row r="1829" spans="5:21">
      <c r="E1829" s="1"/>
      <c r="I1829" s="1"/>
      <c r="Q1829" s="1"/>
      <c r="U1829" s="1"/>
    </row>
    <row r="1830" spans="5:21">
      <c r="E1830" s="1"/>
      <c r="I1830" s="1"/>
      <c r="Q1830" s="1"/>
      <c r="U1830" s="1"/>
    </row>
    <row r="1831" spans="5:21">
      <c r="E1831" s="1"/>
      <c r="I1831" s="1"/>
      <c r="Q1831" s="1"/>
      <c r="U1831" s="1"/>
    </row>
    <row r="1832" spans="5:21">
      <c r="E1832" s="1"/>
      <c r="I1832" s="1"/>
      <c r="Q1832" s="1"/>
      <c r="U1832" s="1"/>
    </row>
    <row r="1833" spans="5:21">
      <c r="E1833" s="1"/>
      <c r="I1833" s="1"/>
      <c r="Q1833" s="1"/>
      <c r="U1833" s="1"/>
    </row>
    <row r="1834" spans="5:21">
      <c r="E1834" s="1"/>
      <c r="I1834" s="1"/>
      <c r="Q1834" s="1"/>
      <c r="U1834" s="1"/>
    </row>
    <row r="1835" spans="5:21">
      <c r="E1835" s="1"/>
      <c r="I1835" s="1"/>
      <c r="Q1835" s="1"/>
      <c r="U1835" s="1"/>
    </row>
    <row r="1836" spans="5:21">
      <c r="E1836" s="1"/>
      <c r="I1836" s="1"/>
      <c r="Q1836" s="1"/>
      <c r="U1836" s="1"/>
    </row>
    <row r="1837" spans="5:21">
      <c r="E1837" s="1"/>
      <c r="I1837" s="1"/>
      <c r="Q1837" s="1"/>
      <c r="U1837" s="1"/>
    </row>
    <row r="1838" spans="5:21">
      <c r="E1838" s="1"/>
      <c r="I1838" s="1"/>
      <c r="Q1838" s="1"/>
      <c r="U1838" s="1"/>
    </row>
    <row r="1839" spans="5:21">
      <c r="E1839" s="1"/>
      <c r="I1839" s="1"/>
      <c r="Q1839" s="1"/>
      <c r="U1839" s="1"/>
    </row>
    <row r="1840" spans="5:21">
      <c r="E1840" s="1"/>
      <c r="I1840" s="1"/>
      <c r="Q1840" s="1"/>
      <c r="U1840" s="1"/>
    </row>
    <row r="1841" spans="5:21">
      <c r="E1841" s="1"/>
      <c r="I1841" s="1"/>
      <c r="Q1841" s="1"/>
      <c r="U1841" s="1"/>
    </row>
    <row r="1842" spans="5:21">
      <c r="E1842" s="1"/>
      <c r="I1842" s="1"/>
      <c r="Q1842" s="1"/>
      <c r="U1842" s="1"/>
    </row>
    <row r="1843" spans="5:21">
      <c r="E1843" s="1"/>
      <c r="I1843" s="1"/>
      <c r="Q1843" s="1"/>
      <c r="U1843" s="1"/>
    </row>
    <row r="1844" spans="5:21">
      <c r="E1844" s="1"/>
      <c r="I1844" s="1"/>
      <c r="Q1844" s="1"/>
      <c r="U1844" s="1"/>
    </row>
    <row r="1845" spans="5:21">
      <c r="E1845" s="1"/>
      <c r="I1845" s="1"/>
      <c r="Q1845" s="1"/>
      <c r="U1845" s="1"/>
    </row>
    <row r="1846" spans="5:21">
      <c r="E1846" s="1"/>
      <c r="I1846" s="1"/>
      <c r="Q1846" s="1"/>
      <c r="U1846" s="1"/>
    </row>
    <row r="1847" spans="5:21">
      <c r="E1847" s="1"/>
      <c r="I1847" s="1"/>
      <c r="Q1847" s="1"/>
      <c r="U1847" s="1"/>
    </row>
    <row r="1848" spans="5:21">
      <c r="E1848" s="1"/>
      <c r="I1848" s="1"/>
      <c r="Q1848" s="1"/>
      <c r="U1848" s="1"/>
    </row>
    <row r="1849" spans="5:21">
      <c r="E1849" s="1"/>
      <c r="I1849" s="1"/>
      <c r="Q1849" s="1"/>
      <c r="U1849" s="1"/>
    </row>
    <row r="1850" spans="5:21">
      <c r="E1850" s="1"/>
      <c r="I1850" s="1"/>
      <c r="Q1850" s="1"/>
      <c r="U1850" s="1"/>
    </row>
    <row r="1851" spans="5:21">
      <c r="E1851" s="1"/>
      <c r="I1851" s="1"/>
      <c r="Q1851" s="1"/>
      <c r="U1851" s="1"/>
    </row>
    <row r="1852" spans="5:21">
      <c r="E1852" s="1"/>
      <c r="I1852" s="1"/>
      <c r="Q1852" s="1"/>
      <c r="U1852" s="1"/>
    </row>
    <row r="1853" spans="5:21">
      <c r="E1853" s="1"/>
      <c r="I1853" s="1"/>
      <c r="Q1853" s="1"/>
      <c r="U1853" s="1"/>
    </row>
    <row r="1854" spans="5:21">
      <c r="E1854" s="1"/>
      <c r="I1854" s="1"/>
      <c r="Q1854" s="1"/>
      <c r="U1854" s="1"/>
    </row>
    <row r="1855" spans="5:21">
      <c r="E1855" s="1"/>
      <c r="I1855" s="1"/>
      <c r="Q1855" s="1"/>
      <c r="U1855" s="1"/>
    </row>
    <row r="1856" spans="5:21">
      <c r="E1856" s="1"/>
      <c r="I1856" s="1"/>
      <c r="Q1856" s="1"/>
      <c r="U1856" s="1"/>
    </row>
    <row r="1857" spans="5:21">
      <c r="E1857" s="1"/>
      <c r="I1857" s="1"/>
      <c r="Q1857" s="1"/>
      <c r="U1857" s="1"/>
    </row>
    <row r="1858" spans="5:21">
      <c r="E1858" s="1"/>
      <c r="I1858" s="1"/>
      <c r="Q1858" s="1"/>
      <c r="U1858" s="1"/>
    </row>
    <row r="1859" spans="5:21">
      <c r="E1859" s="1"/>
      <c r="I1859" s="1"/>
      <c r="Q1859" s="1"/>
      <c r="U1859" s="1"/>
    </row>
    <row r="1860" spans="5:21">
      <c r="E1860" s="1"/>
      <c r="I1860" s="1"/>
      <c r="Q1860" s="1"/>
      <c r="U1860" s="1"/>
    </row>
    <row r="1861" spans="5:21">
      <c r="E1861" s="1"/>
      <c r="I1861" s="1"/>
      <c r="Q1861" s="1"/>
      <c r="U1861" s="1"/>
    </row>
    <row r="1862" spans="5:21">
      <c r="E1862" s="1"/>
      <c r="I1862" s="1"/>
      <c r="Q1862" s="1"/>
      <c r="U1862" s="1"/>
    </row>
    <row r="1863" spans="5:21">
      <c r="E1863" s="1"/>
      <c r="I1863" s="1"/>
      <c r="Q1863" s="1"/>
      <c r="U1863" s="1"/>
    </row>
    <row r="1864" spans="5:21">
      <c r="E1864" s="1"/>
      <c r="I1864" s="1"/>
      <c r="Q1864" s="1"/>
      <c r="U1864" s="1"/>
    </row>
    <row r="1865" spans="5:21">
      <c r="E1865" s="1"/>
      <c r="I1865" s="1"/>
      <c r="Q1865" s="1"/>
      <c r="U1865" s="1"/>
    </row>
    <row r="1866" spans="5:21">
      <c r="E1866" s="1"/>
      <c r="I1866" s="1"/>
      <c r="Q1866" s="1"/>
      <c r="U1866" s="1"/>
    </row>
    <row r="1867" spans="5:21">
      <c r="E1867" s="1"/>
      <c r="I1867" s="1"/>
      <c r="Q1867" s="1"/>
      <c r="U1867" s="1"/>
    </row>
    <row r="1868" spans="5:21">
      <c r="E1868" s="1"/>
      <c r="I1868" s="1"/>
      <c r="Q1868" s="1"/>
      <c r="U1868" s="1"/>
    </row>
    <row r="1869" spans="5:21">
      <c r="E1869" s="1"/>
      <c r="I1869" s="1"/>
      <c r="Q1869" s="1"/>
      <c r="U1869" s="1"/>
    </row>
    <row r="1870" spans="5:21">
      <c r="E1870" s="1"/>
      <c r="I1870" s="1"/>
      <c r="Q1870" s="1"/>
      <c r="U1870" s="1"/>
    </row>
    <row r="1871" spans="5:21">
      <c r="E1871" s="1"/>
      <c r="I1871" s="1"/>
      <c r="Q1871" s="1"/>
      <c r="U1871" s="1"/>
    </row>
    <row r="1872" spans="5:21">
      <c r="E1872" s="1"/>
      <c r="I1872" s="1"/>
      <c r="Q1872" s="1"/>
      <c r="U1872" s="1"/>
    </row>
    <row r="1873" spans="5:21">
      <c r="E1873" s="1"/>
      <c r="I1873" s="1"/>
      <c r="Q1873" s="1"/>
      <c r="U1873" s="1"/>
    </row>
    <row r="1874" spans="5:21">
      <c r="E1874" s="1"/>
      <c r="I1874" s="1"/>
      <c r="Q1874" s="1"/>
      <c r="U1874" s="1"/>
    </row>
    <row r="1875" spans="5:21">
      <c r="E1875" s="1"/>
      <c r="I1875" s="1"/>
      <c r="Q1875" s="1"/>
      <c r="U1875" s="1"/>
    </row>
    <row r="1876" spans="5:21">
      <c r="E1876" s="1"/>
      <c r="I1876" s="1"/>
      <c r="Q1876" s="1"/>
      <c r="U1876" s="1"/>
    </row>
    <row r="1877" spans="5:21">
      <c r="E1877" s="1"/>
      <c r="I1877" s="1"/>
      <c r="Q1877" s="1"/>
      <c r="U1877" s="1"/>
    </row>
    <row r="1878" spans="5:21">
      <c r="E1878" s="1"/>
      <c r="I1878" s="1"/>
      <c r="Q1878" s="1"/>
      <c r="U1878" s="1"/>
    </row>
    <row r="1879" spans="5:21">
      <c r="E1879" s="1"/>
      <c r="I1879" s="1"/>
      <c r="Q1879" s="1"/>
      <c r="U1879" s="1"/>
    </row>
    <row r="1880" spans="5:21">
      <c r="E1880" s="1"/>
      <c r="I1880" s="1"/>
      <c r="Q1880" s="1"/>
      <c r="U1880" s="1"/>
    </row>
    <row r="1881" spans="5:21">
      <c r="E1881" s="1"/>
      <c r="I1881" s="1"/>
      <c r="Q1881" s="1"/>
      <c r="U1881" s="1"/>
    </row>
    <row r="1882" spans="5:21">
      <c r="E1882" s="1"/>
      <c r="I1882" s="1"/>
      <c r="Q1882" s="1"/>
      <c r="U1882" s="1"/>
    </row>
    <row r="1883" spans="5:21">
      <c r="E1883" s="1"/>
      <c r="I1883" s="1"/>
      <c r="Q1883" s="1"/>
      <c r="U1883" s="1"/>
    </row>
    <row r="1884" spans="5:21">
      <c r="E1884" s="1"/>
      <c r="I1884" s="1"/>
      <c r="Q1884" s="1"/>
      <c r="U1884" s="1"/>
    </row>
    <row r="1885" spans="5:21">
      <c r="E1885" s="1"/>
      <c r="I1885" s="1"/>
      <c r="Q1885" s="1"/>
      <c r="U1885" s="1"/>
    </row>
    <row r="1886" spans="5:21">
      <c r="E1886" s="1"/>
      <c r="I1886" s="1"/>
      <c r="Q1886" s="1"/>
      <c r="U1886" s="1"/>
    </row>
    <row r="1887" spans="5:21">
      <c r="E1887" s="1"/>
      <c r="I1887" s="1"/>
      <c r="Q1887" s="1"/>
      <c r="U1887" s="1"/>
    </row>
    <row r="1888" spans="5:21">
      <c r="E1888" s="1"/>
      <c r="I1888" s="1"/>
      <c r="Q1888" s="1"/>
      <c r="U1888" s="1"/>
    </row>
    <row r="1889" spans="5:21">
      <c r="E1889" s="1"/>
      <c r="I1889" s="1"/>
      <c r="Q1889" s="1"/>
      <c r="U1889" s="1"/>
    </row>
    <row r="1890" spans="5:21">
      <c r="E1890" s="1"/>
      <c r="I1890" s="1"/>
      <c r="Q1890" s="1"/>
      <c r="U1890" s="1"/>
    </row>
    <row r="1891" spans="5:21">
      <c r="E1891" s="1"/>
      <c r="I1891" s="1"/>
      <c r="Q1891" s="1"/>
      <c r="U1891" s="1"/>
    </row>
    <row r="1892" spans="5:21">
      <c r="E1892" s="1"/>
      <c r="I1892" s="1"/>
      <c r="Q1892" s="1"/>
      <c r="U1892" s="1"/>
    </row>
    <row r="1893" spans="5:21">
      <c r="E1893" s="1"/>
      <c r="I1893" s="1"/>
      <c r="Q1893" s="1"/>
      <c r="U1893" s="1"/>
    </row>
    <row r="1894" spans="5:21">
      <c r="E1894" s="1"/>
      <c r="I1894" s="1"/>
      <c r="Q1894" s="1"/>
      <c r="U1894" s="1"/>
    </row>
    <row r="1895" spans="5:21">
      <c r="E1895" s="1"/>
      <c r="I1895" s="1"/>
      <c r="Q1895" s="1"/>
      <c r="U1895" s="1"/>
    </row>
    <row r="1896" spans="5:21">
      <c r="E1896" s="1"/>
      <c r="I1896" s="1"/>
      <c r="Q1896" s="1"/>
      <c r="U1896" s="1"/>
    </row>
    <row r="1897" spans="5:21">
      <c r="E1897" s="1"/>
      <c r="I1897" s="1"/>
      <c r="Q1897" s="1"/>
      <c r="U1897" s="1"/>
    </row>
    <row r="1898" spans="5:21">
      <c r="E1898" s="1"/>
      <c r="I1898" s="1"/>
      <c r="Q1898" s="1"/>
      <c r="U1898" s="1"/>
    </row>
    <row r="1899" spans="5:21">
      <c r="E1899" s="1"/>
      <c r="I1899" s="1"/>
      <c r="Q1899" s="1"/>
      <c r="U1899" s="1"/>
    </row>
    <row r="1900" spans="5:21">
      <c r="E1900" s="1"/>
      <c r="I1900" s="1"/>
      <c r="Q1900" s="1"/>
      <c r="U1900" s="1"/>
    </row>
    <row r="1901" spans="5:21">
      <c r="E1901" s="1"/>
      <c r="I1901" s="1"/>
      <c r="Q1901" s="1"/>
      <c r="U1901" s="1"/>
    </row>
    <row r="1902" spans="5:21">
      <c r="E1902" s="1"/>
      <c r="I1902" s="1"/>
      <c r="Q1902" s="1"/>
      <c r="U1902" s="1"/>
    </row>
    <row r="1903" spans="5:21">
      <c r="E1903" s="1"/>
      <c r="I1903" s="1"/>
      <c r="Q1903" s="1"/>
      <c r="U1903" s="1"/>
    </row>
    <row r="1904" spans="5:21">
      <c r="E1904" s="1"/>
      <c r="I1904" s="1"/>
      <c r="Q1904" s="1"/>
      <c r="U1904" s="1"/>
    </row>
    <row r="1905" spans="5:21">
      <c r="E1905" s="1"/>
      <c r="I1905" s="1"/>
      <c r="Q1905" s="1"/>
      <c r="U1905" s="1"/>
    </row>
    <row r="1906" spans="5:21">
      <c r="E1906" s="1"/>
      <c r="I1906" s="1"/>
      <c r="Q1906" s="1"/>
      <c r="U1906" s="1"/>
    </row>
    <row r="1907" spans="5:21">
      <c r="E1907" s="1"/>
      <c r="I1907" s="1"/>
      <c r="Q1907" s="1"/>
      <c r="U1907" s="1"/>
    </row>
    <row r="1908" spans="5:21">
      <c r="E1908" s="1"/>
      <c r="I1908" s="1"/>
      <c r="Q1908" s="1"/>
      <c r="U1908" s="1"/>
    </row>
    <row r="1909" spans="5:21">
      <c r="E1909" s="1"/>
      <c r="I1909" s="1"/>
      <c r="Q1909" s="1"/>
      <c r="U1909" s="1"/>
    </row>
    <row r="1910" spans="5:21">
      <c r="E1910" s="1"/>
      <c r="I1910" s="1"/>
      <c r="Q1910" s="1"/>
      <c r="U1910" s="1"/>
    </row>
    <row r="1911" spans="5:21">
      <c r="E1911" s="1"/>
      <c r="I1911" s="1"/>
      <c r="Q1911" s="1"/>
      <c r="U1911" s="1"/>
    </row>
    <row r="1912" spans="5:21">
      <c r="E1912" s="1"/>
      <c r="I1912" s="1"/>
      <c r="Q1912" s="1"/>
      <c r="U1912" s="1"/>
    </row>
    <row r="1913" spans="5:21">
      <c r="E1913" s="1"/>
      <c r="I1913" s="1"/>
      <c r="Q1913" s="1"/>
      <c r="U1913" s="1"/>
    </row>
    <row r="1914" spans="5:21">
      <c r="E1914" s="1"/>
      <c r="I1914" s="1"/>
      <c r="Q1914" s="1"/>
      <c r="U1914" s="1"/>
    </row>
    <row r="1915" spans="5:21">
      <c r="E1915" s="1"/>
      <c r="I1915" s="1"/>
      <c r="Q1915" s="1"/>
      <c r="U1915" s="1"/>
    </row>
    <row r="1916" spans="5:21">
      <c r="E1916" s="1"/>
      <c r="I1916" s="1"/>
      <c r="Q1916" s="1"/>
      <c r="U1916" s="1"/>
    </row>
    <row r="1917" spans="5:21">
      <c r="E1917" s="1"/>
      <c r="I1917" s="1"/>
      <c r="Q1917" s="1"/>
      <c r="U1917" s="1"/>
    </row>
    <row r="1918" spans="5:21">
      <c r="E1918" s="1"/>
      <c r="I1918" s="1"/>
      <c r="Q1918" s="1"/>
      <c r="U1918" s="1"/>
    </row>
    <row r="1919" spans="5:21">
      <c r="E1919" s="1"/>
      <c r="I1919" s="1"/>
      <c r="Q1919" s="1"/>
      <c r="U1919" s="1"/>
    </row>
    <row r="1920" spans="5:21">
      <c r="E1920" s="1"/>
      <c r="I1920" s="1"/>
      <c r="Q1920" s="1"/>
      <c r="U1920" s="1"/>
    </row>
    <row r="1921" spans="5:21">
      <c r="E1921" s="1"/>
      <c r="I1921" s="1"/>
      <c r="Q1921" s="1"/>
      <c r="U1921" s="1"/>
    </row>
    <row r="1922" spans="5:21">
      <c r="E1922" s="1"/>
      <c r="I1922" s="1"/>
      <c r="Q1922" s="1"/>
      <c r="U1922" s="1"/>
    </row>
    <row r="1923" spans="5:21">
      <c r="E1923" s="1"/>
      <c r="I1923" s="1"/>
      <c r="Q1923" s="1"/>
      <c r="U1923" s="1"/>
    </row>
    <row r="1924" spans="5:21">
      <c r="E1924" s="1"/>
      <c r="I1924" s="1"/>
      <c r="Q1924" s="1"/>
      <c r="U1924" s="1"/>
    </row>
    <row r="1925" spans="5:21">
      <c r="E1925" s="1"/>
      <c r="I1925" s="1"/>
      <c r="Q1925" s="1"/>
      <c r="U1925" s="1"/>
    </row>
    <row r="1926" spans="5:21">
      <c r="E1926" s="1"/>
      <c r="I1926" s="1"/>
      <c r="Q1926" s="1"/>
      <c r="U1926" s="1"/>
    </row>
    <row r="1927" spans="5:21">
      <c r="E1927" s="1"/>
      <c r="I1927" s="1"/>
      <c r="Q1927" s="1"/>
      <c r="U1927" s="1"/>
    </row>
    <row r="1928" spans="5:21">
      <c r="E1928" s="1"/>
      <c r="I1928" s="1"/>
      <c r="Q1928" s="1"/>
      <c r="U1928" s="1"/>
    </row>
    <row r="1929" spans="5:21">
      <c r="E1929" s="1"/>
      <c r="I1929" s="1"/>
      <c r="Q1929" s="1"/>
      <c r="U1929" s="1"/>
    </row>
    <row r="1930" spans="5:21">
      <c r="E1930" s="1"/>
      <c r="I1930" s="1"/>
      <c r="Q1930" s="1"/>
      <c r="U1930" s="1"/>
    </row>
    <row r="1931" spans="5:21">
      <c r="E1931" s="1"/>
      <c r="I1931" s="1"/>
      <c r="Q1931" s="1"/>
      <c r="U1931" s="1"/>
    </row>
    <row r="1932" spans="5:21">
      <c r="E1932" s="1"/>
      <c r="I1932" s="1"/>
      <c r="Q1932" s="1"/>
      <c r="U1932" s="1"/>
    </row>
    <row r="1933" spans="5:21">
      <c r="E1933" s="1"/>
      <c r="I1933" s="1"/>
      <c r="Q1933" s="1"/>
      <c r="U1933" s="1"/>
    </row>
    <row r="1934" spans="5:21">
      <c r="E1934" s="1"/>
      <c r="I1934" s="1"/>
      <c r="Q1934" s="1"/>
      <c r="U1934" s="1"/>
    </row>
    <row r="1935" spans="5:21">
      <c r="E1935" s="1"/>
      <c r="I1935" s="1"/>
      <c r="Q1935" s="1"/>
      <c r="U1935" s="1"/>
    </row>
    <row r="1936" spans="5:21">
      <c r="E1936" s="1"/>
      <c r="I1936" s="1"/>
      <c r="Q1936" s="1"/>
      <c r="U1936" s="1"/>
    </row>
    <row r="1937" spans="5:21">
      <c r="E1937" s="1"/>
      <c r="I1937" s="1"/>
      <c r="Q1937" s="1"/>
      <c r="U1937" s="1"/>
    </row>
    <row r="1938" spans="5:21">
      <c r="E1938" s="1"/>
      <c r="I1938" s="1"/>
      <c r="Q1938" s="1"/>
      <c r="U1938" s="1"/>
    </row>
    <row r="1939" spans="5:21">
      <c r="E1939" s="1"/>
      <c r="I1939" s="1"/>
      <c r="Q1939" s="1"/>
      <c r="U1939" s="1"/>
    </row>
    <row r="1940" spans="5:21">
      <c r="E1940" s="1"/>
      <c r="I1940" s="1"/>
      <c r="Q1940" s="1"/>
      <c r="U1940" s="1"/>
    </row>
    <row r="1941" spans="5:21">
      <c r="E1941" s="1"/>
      <c r="I1941" s="1"/>
      <c r="Q1941" s="1"/>
      <c r="U1941" s="1"/>
    </row>
    <row r="1942" spans="5:21">
      <c r="E1942" s="1"/>
      <c r="I1942" s="1"/>
      <c r="Q1942" s="1"/>
      <c r="U1942" s="1"/>
    </row>
    <row r="1943" spans="5:21">
      <c r="E1943" s="1"/>
      <c r="I1943" s="1"/>
      <c r="Q1943" s="1"/>
      <c r="U1943" s="1"/>
    </row>
    <row r="1944" spans="5:21">
      <c r="E1944" s="1"/>
      <c r="I1944" s="1"/>
      <c r="Q1944" s="1"/>
      <c r="U1944" s="1"/>
    </row>
    <row r="1945" spans="5:21">
      <c r="E1945" s="1"/>
      <c r="I1945" s="1"/>
      <c r="Q1945" s="1"/>
      <c r="U1945" s="1"/>
    </row>
    <row r="1946" spans="5:21">
      <c r="E1946" s="1"/>
      <c r="I1946" s="1"/>
      <c r="Q1946" s="1"/>
      <c r="U1946" s="1"/>
    </row>
    <row r="1947" spans="5:21">
      <c r="E1947" s="1"/>
      <c r="I1947" s="1"/>
      <c r="Q1947" s="1"/>
      <c r="U1947" s="1"/>
    </row>
    <row r="1948" spans="5:21">
      <c r="E1948" s="1"/>
      <c r="I1948" s="1"/>
      <c r="Q1948" s="1"/>
      <c r="U1948" s="1"/>
    </row>
    <row r="1949" spans="5:21">
      <c r="E1949" s="1"/>
      <c r="I1949" s="1"/>
      <c r="Q1949" s="1"/>
      <c r="U1949" s="1"/>
    </row>
    <row r="1950" spans="5:21">
      <c r="E1950" s="1"/>
      <c r="I1950" s="1"/>
      <c r="Q1950" s="1"/>
      <c r="U1950" s="1"/>
    </row>
    <row r="1951" spans="5:21">
      <c r="E1951" s="1"/>
      <c r="I1951" s="1"/>
      <c r="Q1951" s="1"/>
      <c r="U1951" s="1"/>
    </row>
    <row r="1952" spans="5:21">
      <c r="E1952" s="1"/>
      <c r="I1952" s="1"/>
      <c r="Q1952" s="1"/>
      <c r="U1952" s="1"/>
    </row>
    <row r="1953" spans="5:21">
      <c r="E1953" s="1"/>
      <c r="I1953" s="1"/>
      <c r="Q1953" s="1"/>
      <c r="U1953" s="1"/>
    </row>
    <row r="1954" spans="5:21">
      <c r="E1954" s="1"/>
      <c r="I1954" s="1"/>
      <c r="Q1954" s="1"/>
      <c r="U1954" s="1"/>
    </row>
    <row r="1955" spans="5:21">
      <c r="E1955" s="1"/>
      <c r="I1955" s="1"/>
      <c r="Q1955" s="1"/>
      <c r="U1955" s="1"/>
    </row>
    <row r="1956" spans="5:21">
      <c r="E1956" s="1"/>
      <c r="I1956" s="1"/>
      <c r="Q1956" s="1"/>
      <c r="U1956" s="1"/>
    </row>
    <row r="1957" spans="5:21">
      <c r="E1957" s="1"/>
      <c r="I1957" s="1"/>
      <c r="Q1957" s="1"/>
      <c r="U1957" s="1"/>
    </row>
    <row r="1958" spans="5:21">
      <c r="E1958" s="1"/>
      <c r="I1958" s="1"/>
      <c r="Q1958" s="1"/>
      <c r="U1958" s="1"/>
    </row>
    <row r="1959" spans="5:21">
      <c r="E1959" s="1"/>
      <c r="I1959" s="1"/>
      <c r="Q1959" s="1"/>
      <c r="U1959" s="1"/>
    </row>
    <row r="1960" spans="5:21">
      <c r="E1960" s="1"/>
      <c r="I1960" s="1"/>
      <c r="Q1960" s="1"/>
      <c r="U1960" s="1"/>
    </row>
    <row r="1961" spans="5:21">
      <c r="E1961" s="1"/>
      <c r="I1961" s="1"/>
      <c r="Q1961" s="1"/>
      <c r="U1961" s="1"/>
    </row>
    <row r="1962" spans="5:21">
      <c r="E1962" s="1"/>
      <c r="I1962" s="1"/>
      <c r="Q1962" s="1"/>
      <c r="U1962" s="1"/>
    </row>
    <row r="1963" spans="5:21">
      <c r="E1963" s="1"/>
      <c r="I1963" s="1"/>
      <c r="Q1963" s="1"/>
      <c r="U1963" s="1"/>
    </row>
    <row r="1964" spans="5:21">
      <c r="E1964" s="1"/>
      <c r="I1964" s="1"/>
      <c r="Q1964" s="1"/>
      <c r="U1964" s="1"/>
    </row>
    <row r="1965" spans="5:21">
      <c r="E1965" s="1"/>
      <c r="I1965" s="1"/>
      <c r="Q1965" s="1"/>
      <c r="U1965" s="1"/>
    </row>
    <row r="1966" spans="5:21">
      <c r="E1966" s="1"/>
      <c r="I1966" s="1"/>
      <c r="Q1966" s="1"/>
      <c r="U1966" s="1"/>
    </row>
    <row r="1967" spans="5:21">
      <c r="E1967" s="1"/>
      <c r="I1967" s="1"/>
      <c r="Q1967" s="1"/>
      <c r="U1967" s="1"/>
    </row>
    <row r="1968" spans="5:21">
      <c r="E1968" s="1"/>
      <c r="I1968" s="1"/>
      <c r="Q1968" s="1"/>
      <c r="U1968" s="1"/>
    </row>
    <row r="1969" spans="5:21">
      <c r="E1969" s="1"/>
      <c r="I1969" s="1"/>
      <c r="Q1969" s="1"/>
      <c r="U1969" s="1"/>
    </row>
    <row r="1970" spans="5:21">
      <c r="E1970" s="1"/>
      <c r="I1970" s="1"/>
      <c r="Q1970" s="1"/>
      <c r="U1970" s="1"/>
    </row>
    <row r="1971" spans="5:21">
      <c r="E1971" s="1"/>
      <c r="I1971" s="1"/>
      <c r="Q1971" s="1"/>
      <c r="U1971" s="1"/>
    </row>
    <row r="1972" spans="5:21">
      <c r="E1972" s="1"/>
      <c r="I1972" s="1"/>
      <c r="Q1972" s="1"/>
      <c r="U1972" s="1"/>
    </row>
    <row r="1973" spans="5:21">
      <c r="E1973" s="1"/>
      <c r="I1973" s="1"/>
      <c r="Q1973" s="1"/>
      <c r="U1973" s="1"/>
    </row>
    <row r="1974" spans="5:21">
      <c r="E1974" s="1"/>
      <c r="I1974" s="1"/>
      <c r="Q1974" s="1"/>
      <c r="U1974" s="1"/>
    </row>
    <row r="1975" spans="5:21">
      <c r="E1975" s="1"/>
      <c r="I1975" s="1"/>
      <c r="Q1975" s="1"/>
      <c r="U1975" s="1"/>
    </row>
    <row r="1976" spans="5:21">
      <c r="E1976" s="1"/>
      <c r="I1976" s="1"/>
      <c r="Q1976" s="1"/>
      <c r="U1976" s="1"/>
    </row>
    <row r="1977" spans="5:21">
      <c r="E1977" s="1"/>
      <c r="I1977" s="1"/>
      <c r="Q1977" s="1"/>
      <c r="U1977" s="1"/>
    </row>
    <row r="1978" spans="5:21">
      <c r="E1978" s="1"/>
      <c r="I1978" s="1"/>
      <c r="Q1978" s="1"/>
      <c r="U1978" s="1"/>
    </row>
    <row r="1979" spans="5:21">
      <c r="E1979" s="1"/>
      <c r="I1979" s="1"/>
      <c r="Q1979" s="1"/>
      <c r="U1979" s="1"/>
    </row>
    <row r="1980" spans="5:21">
      <c r="E1980" s="1"/>
      <c r="I1980" s="1"/>
      <c r="Q1980" s="1"/>
      <c r="U1980" s="1"/>
    </row>
    <row r="1981" spans="5:21">
      <c r="E1981" s="1"/>
      <c r="I1981" s="1"/>
      <c r="Q1981" s="1"/>
      <c r="U1981" s="1"/>
    </row>
    <row r="1982" spans="5:21">
      <c r="E1982" s="1"/>
      <c r="I1982" s="1"/>
      <c r="Q1982" s="1"/>
      <c r="U1982" s="1"/>
    </row>
    <row r="1983" spans="5:21">
      <c r="E1983" s="1"/>
      <c r="I1983" s="1"/>
      <c r="Q1983" s="1"/>
      <c r="U1983" s="1"/>
    </row>
    <row r="1984" spans="5:21">
      <c r="E1984" s="1"/>
      <c r="I1984" s="1"/>
      <c r="Q1984" s="1"/>
      <c r="U1984" s="1"/>
    </row>
    <row r="1985" spans="5:21">
      <c r="E1985" s="1"/>
      <c r="I1985" s="1"/>
      <c r="Q1985" s="1"/>
      <c r="U1985" s="1"/>
    </row>
    <row r="1986" spans="5:21">
      <c r="E1986" s="1"/>
      <c r="I1986" s="1"/>
      <c r="Q1986" s="1"/>
      <c r="U1986" s="1"/>
    </row>
    <row r="1987" spans="5:21">
      <c r="E1987" s="1"/>
      <c r="I1987" s="1"/>
      <c r="Q1987" s="1"/>
      <c r="U1987" s="1"/>
    </row>
    <row r="1988" spans="5:21">
      <c r="E1988" s="1"/>
      <c r="I1988" s="1"/>
      <c r="Q1988" s="1"/>
      <c r="U1988" s="1"/>
    </row>
    <row r="1989" spans="5:21">
      <c r="E1989" s="1"/>
      <c r="I1989" s="1"/>
      <c r="Q1989" s="1"/>
      <c r="U1989" s="1"/>
    </row>
    <row r="1990" spans="5:21">
      <c r="E1990" s="1"/>
      <c r="I1990" s="1"/>
      <c r="Q1990" s="1"/>
      <c r="U1990" s="1"/>
    </row>
    <row r="1991" spans="5:21">
      <c r="E1991" s="1"/>
      <c r="I1991" s="1"/>
      <c r="Q1991" s="1"/>
      <c r="U1991" s="1"/>
    </row>
    <row r="1992" spans="5:21">
      <c r="E1992" s="1"/>
      <c r="I1992" s="1"/>
      <c r="Q1992" s="1"/>
      <c r="U1992" s="1"/>
    </row>
    <row r="1993" spans="5:21">
      <c r="E1993" s="1"/>
      <c r="I1993" s="1"/>
      <c r="Q1993" s="1"/>
      <c r="U1993" s="1"/>
    </row>
    <row r="1994" spans="5:21">
      <c r="E1994" s="1"/>
      <c r="I1994" s="1"/>
      <c r="Q1994" s="1"/>
      <c r="U1994" s="1"/>
    </row>
    <row r="1995" spans="5:21">
      <c r="E1995" s="1"/>
      <c r="I1995" s="1"/>
      <c r="Q1995" s="1"/>
      <c r="U1995" s="1"/>
    </row>
    <row r="1996" spans="5:21">
      <c r="E1996" s="1"/>
      <c r="I1996" s="1"/>
      <c r="Q1996" s="1"/>
      <c r="U1996" s="1"/>
    </row>
    <row r="1997" spans="5:21">
      <c r="E1997" s="1"/>
      <c r="I1997" s="1"/>
      <c r="Q1997" s="1"/>
      <c r="U1997" s="1"/>
    </row>
    <row r="1998" spans="5:21">
      <c r="E1998" s="1"/>
      <c r="I1998" s="1"/>
      <c r="Q1998" s="1"/>
      <c r="U1998" s="1"/>
    </row>
    <row r="1999" spans="5:21">
      <c r="E1999" s="1"/>
      <c r="I1999" s="1"/>
      <c r="Q1999" s="1"/>
      <c r="U1999" s="1"/>
    </row>
    <row r="2000" spans="5:21">
      <c r="E2000" s="1"/>
      <c r="I2000" s="1"/>
      <c r="Q2000" s="1"/>
      <c r="U2000" s="1"/>
    </row>
    <row r="2001" spans="5:21">
      <c r="E2001" s="1"/>
      <c r="I2001" s="1"/>
      <c r="Q2001" s="1"/>
      <c r="U2001" s="1"/>
    </row>
    <row r="2002" spans="5:21">
      <c r="E2002" s="1"/>
      <c r="I2002" s="1"/>
      <c r="Q2002" s="1"/>
      <c r="U2002" s="1"/>
    </row>
    <row r="2003" spans="5:21">
      <c r="E2003" s="1"/>
      <c r="I2003" s="1"/>
      <c r="Q2003" s="1"/>
      <c r="U2003" s="1"/>
    </row>
    <row r="2004" spans="5:21">
      <c r="E2004" s="1"/>
      <c r="I2004" s="1"/>
      <c r="Q2004" s="1"/>
      <c r="U2004" s="1"/>
    </row>
    <row r="2005" spans="5:21">
      <c r="E2005" s="1"/>
      <c r="I2005" s="1"/>
      <c r="Q2005" s="1"/>
      <c r="U2005" s="1"/>
    </row>
    <row r="2006" spans="5:21">
      <c r="E2006" s="1"/>
      <c r="I2006" s="1"/>
      <c r="Q2006" s="1"/>
      <c r="U2006" s="1"/>
    </row>
    <row r="2007" spans="5:21">
      <c r="E2007" s="1"/>
      <c r="I2007" s="1"/>
      <c r="Q2007" s="1"/>
      <c r="U2007" s="1"/>
    </row>
    <row r="2008" spans="5:21">
      <c r="E2008" s="1"/>
      <c r="I2008" s="1"/>
      <c r="Q2008" s="1"/>
      <c r="U2008" s="1"/>
    </row>
    <row r="2009" spans="5:21">
      <c r="E2009" s="1"/>
      <c r="I2009" s="1"/>
      <c r="Q2009" s="1"/>
      <c r="U2009" s="1"/>
    </row>
    <row r="2010" spans="5:21">
      <c r="E2010" s="1"/>
      <c r="I2010" s="1"/>
      <c r="Q2010" s="1"/>
      <c r="U2010" s="1"/>
    </row>
    <row r="2011" spans="5:21">
      <c r="E2011" s="1"/>
      <c r="I2011" s="1"/>
      <c r="Q2011" s="1"/>
      <c r="U2011" s="1"/>
    </row>
    <row r="2012" spans="5:21">
      <c r="E2012" s="1"/>
      <c r="I2012" s="1"/>
      <c r="Q2012" s="1"/>
      <c r="U2012" s="1"/>
    </row>
    <row r="2013" spans="5:21">
      <c r="E2013" s="1"/>
      <c r="I2013" s="1"/>
      <c r="Q2013" s="1"/>
      <c r="U2013" s="1"/>
    </row>
    <row r="2014" spans="5:21">
      <c r="E2014" s="1"/>
      <c r="I2014" s="1"/>
      <c r="Q2014" s="1"/>
      <c r="U2014" s="1"/>
    </row>
    <row r="2015" spans="5:21">
      <c r="E2015" s="1"/>
      <c r="I2015" s="1"/>
      <c r="Q2015" s="1"/>
      <c r="U2015" s="1"/>
    </row>
    <row r="2016" spans="5:21">
      <c r="E2016" s="1"/>
      <c r="I2016" s="1"/>
      <c r="Q2016" s="1"/>
      <c r="U2016" s="1"/>
    </row>
    <row r="2017" spans="5:21">
      <c r="E2017" s="1"/>
      <c r="I2017" s="1"/>
      <c r="Q2017" s="1"/>
      <c r="U2017" s="1"/>
    </row>
    <row r="2018" spans="5:21">
      <c r="E2018" s="1"/>
      <c r="I2018" s="1"/>
      <c r="Q2018" s="1"/>
      <c r="U2018" s="1"/>
    </row>
    <row r="2019" spans="5:21">
      <c r="E2019" s="1"/>
      <c r="I2019" s="1"/>
      <c r="Q2019" s="1"/>
      <c r="U2019" s="1"/>
    </row>
    <row r="2020" spans="5:21">
      <c r="E2020" s="1"/>
      <c r="I2020" s="1"/>
      <c r="Q2020" s="1"/>
      <c r="U2020" s="1"/>
    </row>
    <row r="2021" spans="5:21">
      <c r="E2021" s="1"/>
      <c r="I2021" s="1"/>
      <c r="Q2021" s="1"/>
      <c r="U2021" s="1"/>
    </row>
    <row r="2022" spans="5:21">
      <c r="E2022" s="1"/>
      <c r="I2022" s="1"/>
      <c r="Q2022" s="1"/>
      <c r="U2022" s="1"/>
    </row>
    <row r="2023" spans="5:21">
      <c r="E2023" s="1"/>
      <c r="I2023" s="1"/>
      <c r="Q2023" s="1"/>
      <c r="U2023" s="1"/>
    </row>
    <row r="2024" spans="5:21">
      <c r="E2024" s="1"/>
      <c r="I2024" s="1"/>
      <c r="Q2024" s="1"/>
      <c r="U2024" s="1"/>
    </row>
    <row r="2025" spans="5:21">
      <c r="E2025" s="1"/>
      <c r="I2025" s="1"/>
      <c r="Q2025" s="1"/>
      <c r="U2025" s="1"/>
    </row>
    <row r="2026" spans="5:21">
      <c r="E2026" s="1"/>
      <c r="I2026" s="1"/>
      <c r="Q2026" s="1"/>
      <c r="U2026" s="1"/>
    </row>
    <row r="2027" spans="5:21">
      <c r="E2027" s="1"/>
      <c r="I2027" s="1"/>
      <c r="Q2027" s="1"/>
      <c r="U2027" s="1"/>
    </row>
    <row r="2028" spans="5:21">
      <c r="E2028" s="1"/>
      <c r="I2028" s="1"/>
      <c r="Q2028" s="1"/>
      <c r="U2028" s="1"/>
    </row>
    <row r="2029" spans="5:21">
      <c r="E2029" s="1"/>
      <c r="I2029" s="1"/>
      <c r="Q2029" s="1"/>
      <c r="U2029" s="1"/>
    </row>
    <row r="2030" spans="5:21">
      <c r="E2030" s="1"/>
      <c r="I2030" s="1"/>
      <c r="Q2030" s="1"/>
      <c r="U2030" s="1"/>
    </row>
    <row r="2031" spans="5:21">
      <c r="E2031" s="1"/>
      <c r="I2031" s="1"/>
      <c r="Q2031" s="1"/>
      <c r="U2031" s="1"/>
    </row>
    <row r="2032" spans="5:21">
      <c r="E2032" s="1"/>
      <c r="I2032" s="1"/>
      <c r="Q2032" s="1"/>
      <c r="U2032" s="1"/>
    </row>
    <row r="2033" spans="5:21">
      <c r="E2033" s="1"/>
      <c r="I2033" s="1"/>
      <c r="Q2033" s="1"/>
      <c r="U2033" s="1"/>
    </row>
    <row r="2034" spans="5:21">
      <c r="E2034" s="1"/>
      <c r="I2034" s="1"/>
      <c r="Q2034" s="1"/>
      <c r="U2034" s="1"/>
    </row>
    <row r="2035" spans="5:21">
      <c r="E2035" s="1"/>
      <c r="I2035" s="1"/>
      <c r="Q2035" s="1"/>
      <c r="U2035" s="1"/>
    </row>
    <row r="2036" spans="5:21">
      <c r="E2036" s="1"/>
      <c r="I2036" s="1"/>
      <c r="Q2036" s="1"/>
      <c r="U2036" s="1"/>
    </row>
    <row r="2037" spans="5:21">
      <c r="E2037" s="1"/>
      <c r="I2037" s="1"/>
      <c r="Q2037" s="1"/>
      <c r="U2037" s="1"/>
    </row>
    <row r="2038" spans="5:21">
      <c r="E2038" s="1"/>
      <c r="I2038" s="1"/>
      <c r="Q2038" s="1"/>
      <c r="U2038" s="1"/>
    </row>
    <row r="2039" spans="5:21">
      <c r="E2039" s="1"/>
      <c r="I2039" s="1"/>
      <c r="Q2039" s="1"/>
      <c r="U2039" s="1"/>
    </row>
    <row r="2040" spans="5:21">
      <c r="E2040" s="1"/>
      <c r="I2040" s="1"/>
      <c r="Q2040" s="1"/>
      <c r="U2040" s="1"/>
    </row>
    <row r="2041" spans="5:21">
      <c r="E2041" s="1"/>
      <c r="I2041" s="1"/>
      <c r="Q2041" s="1"/>
      <c r="U2041" s="1"/>
    </row>
    <row r="2042" spans="5:21">
      <c r="E2042" s="1"/>
      <c r="I2042" s="1"/>
      <c r="Q2042" s="1"/>
      <c r="U2042" s="1"/>
    </row>
    <row r="2043" spans="5:21">
      <c r="E2043" s="1"/>
      <c r="I2043" s="1"/>
      <c r="Q2043" s="1"/>
      <c r="U2043" s="1"/>
    </row>
    <row r="2044" spans="5:21">
      <c r="E2044" s="1"/>
      <c r="I2044" s="1"/>
      <c r="Q2044" s="1"/>
      <c r="U2044" s="1"/>
    </row>
    <row r="2045" spans="5:21">
      <c r="E2045" s="1"/>
      <c r="I2045" s="1"/>
      <c r="Q2045" s="1"/>
      <c r="U2045" s="1"/>
    </row>
    <row r="2046" spans="5:21">
      <c r="E2046" s="1"/>
      <c r="I2046" s="1"/>
      <c r="Q2046" s="1"/>
      <c r="U2046" s="1"/>
    </row>
    <row r="2047" spans="5:21">
      <c r="E2047" s="1"/>
      <c r="I2047" s="1"/>
      <c r="Q2047" s="1"/>
      <c r="U2047" s="1"/>
    </row>
    <row r="2048" spans="5:21">
      <c r="E2048" s="1"/>
      <c r="I2048" s="1"/>
      <c r="Q2048" s="1"/>
      <c r="U2048" s="1"/>
    </row>
    <row r="2049" spans="5:21">
      <c r="E2049" s="1"/>
      <c r="I2049" s="1"/>
      <c r="Q2049" s="1"/>
      <c r="U2049" s="1"/>
    </row>
    <row r="2050" spans="5:21">
      <c r="E2050" s="1"/>
      <c r="I2050" s="1"/>
      <c r="Q2050" s="1"/>
      <c r="U2050" s="1"/>
    </row>
    <row r="2051" spans="5:21">
      <c r="E2051" s="1"/>
      <c r="I2051" s="1"/>
      <c r="Q2051" s="1"/>
      <c r="U2051" s="1"/>
    </row>
    <row r="2052" spans="5:21">
      <c r="E2052" s="1"/>
      <c r="I2052" s="1"/>
      <c r="Q2052" s="1"/>
      <c r="U2052" s="1"/>
    </row>
    <row r="2053" spans="5:21">
      <c r="E2053" s="1"/>
      <c r="I2053" s="1"/>
      <c r="Q2053" s="1"/>
      <c r="U2053" s="1"/>
    </row>
    <row r="2054" spans="5:21">
      <c r="E2054" s="1"/>
      <c r="I2054" s="1"/>
      <c r="Q2054" s="1"/>
      <c r="U2054" s="1"/>
    </row>
    <row r="2055" spans="5:21">
      <c r="E2055" s="1"/>
      <c r="I2055" s="1"/>
      <c r="Q2055" s="1"/>
      <c r="U2055" s="1"/>
    </row>
    <row r="2056" spans="5:21">
      <c r="E2056" s="1"/>
      <c r="I2056" s="1"/>
      <c r="Q2056" s="1"/>
      <c r="U2056" s="1"/>
    </row>
    <row r="2057" spans="5:21">
      <c r="E2057" s="1"/>
      <c r="I2057" s="1"/>
      <c r="Q2057" s="1"/>
      <c r="U2057" s="1"/>
    </row>
    <row r="2058" spans="5:21">
      <c r="E2058" s="1"/>
      <c r="I2058" s="1"/>
      <c r="Q2058" s="1"/>
      <c r="U2058" s="1"/>
    </row>
    <row r="2059" spans="5:21">
      <c r="E2059" s="1"/>
      <c r="I2059" s="1"/>
      <c r="Q2059" s="1"/>
      <c r="U2059" s="1"/>
    </row>
    <row r="2060" spans="5:21">
      <c r="E2060" s="1"/>
      <c r="I2060" s="1"/>
      <c r="Q2060" s="1"/>
      <c r="U2060" s="1"/>
    </row>
    <row r="2061" spans="5:21">
      <c r="E2061" s="1"/>
      <c r="I2061" s="1"/>
      <c r="Q2061" s="1"/>
      <c r="U2061" s="1"/>
    </row>
    <row r="2062" spans="5:21">
      <c r="E2062" s="1"/>
      <c r="I2062" s="1"/>
      <c r="Q2062" s="1"/>
      <c r="U2062" s="1"/>
    </row>
    <row r="2063" spans="5:21">
      <c r="E2063" s="1"/>
      <c r="I2063" s="1"/>
      <c r="Q2063" s="1"/>
      <c r="U2063" s="1"/>
    </row>
    <row r="2064" spans="5:21">
      <c r="E2064" s="1"/>
      <c r="I2064" s="1"/>
      <c r="Q2064" s="1"/>
      <c r="U2064" s="1"/>
    </row>
    <row r="2065" spans="5:21">
      <c r="E2065" s="1"/>
      <c r="I2065" s="1"/>
      <c r="Q2065" s="1"/>
      <c r="U2065" s="1"/>
    </row>
    <row r="2066" spans="5:21">
      <c r="E2066" s="1"/>
      <c r="I2066" s="1"/>
      <c r="Q2066" s="1"/>
      <c r="U2066" s="1"/>
    </row>
    <row r="2067" spans="5:21">
      <c r="E2067" s="1"/>
      <c r="I2067" s="1"/>
      <c r="Q2067" s="1"/>
      <c r="U2067" s="1"/>
    </row>
    <row r="2068" spans="5:21">
      <c r="E2068" s="1"/>
      <c r="I2068" s="1"/>
      <c r="Q2068" s="1"/>
      <c r="U2068" s="1"/>
    </row>
    <row r="2069" spans="5:21">
      <c r="E2069" s="1"/>
      <c r="I2069" s="1"/>
      <c r="Q2069" s="1"/>
      <c r="U2069" s="1"/>
    </row>
    <row r="2070" spans="5:21">
      <c r="E2070" s="1"/>
      <c r="I2070" s="1"/>
      <c r="Q2070" s="1"/>
      <c r="U2070" s="1"/>
    </row>
    <row r="2071" spans="5:21">
      <c r="E2071" s="1"/>
      <c r="I2071" s="1"/>
      <c r="Q2071" s="1"/>
      <c r="U2071" s="1"/>
    </row>
    <row r="2072" spans="5:21">
      <c r="E2072" s="1"/>
      <c r="I2072" s="1"/>
      <c r="Q2072" s="1"/>
      <c r="U2072" s="1"/>
    </row>
    <row r="2073" spans="5:21">
      <c r="E2073" s="1"/>
      <c r="I2073" s="1"/>
      <c r="Q2073" s="1"/>
      <c r="U2073" s="1"/>
    </row>
    <row r="2074" spans="5:21">
      <c r="E2074" s="1"/>
      <c r="I2074" s="1"/>
      <c r="Q2074" s="1"/>
      <c r="U2074" s="1"/>
    </row>
    <row r="2075" spans="5:21">
      <c r="E2075" s="1"/>
      <c r="I2075" s="1"/>
      <c r="Q2075" s="1"/>
      <c r="U2075" s="1"/>
    </row>
    <row r="2076" spans="5:21">
      <c r="E2076" s="1"/>
      <c r="I2076" s="1"/>
      <c r="Q2076" s="1"/>
      <c r="U2076" s="1"/>
    </row>
    <row r="2077" spans="5:21">
      <c r="E2077" s="1"/>
      <c r="I2077" s="1"/>
      <c r="Q2077" s="1"/>
      <c r="U2077" s="1"/>
    </row>
    <row r="2078" spans="5:21">
      <c r="E2078" s="1"/>
      <c r="I2078" s="1"/>
      <c r="Q2078" s="1"/>
      <c r="U2078" s="1"/>
    </row>
    <row r="2079" spans="5:21">
      <c r="E2079" s="1"/>
      <c r="I2079" s="1"/>
      <c r="Q2079" s="1"/>
      <c r="U2079" s="1"/>
    </row>
    <row r="2080" spans="5:21">
      <c r="E2080" s="1"/>
      <c r="I2080" s="1"/>
      <c r="Q2080" s="1"/>
      <c r="U2080" s="1"/>
    </row>
    <row r="2081" spans="5:21">
      <c r="E2081" s="1"/>
      <c r="I2081" s="1"/>
      <c r="Q2081" s="1"/>
      <c r="U2081" s="1"/>
    </row>
    <row r="2082" spans="5:21">
      <c r="E2082" s="1"/>
      <c r="I2082" s="1"/>
      <c r="Q2082" s="1"/>
      <c r="U2082" s="1"/>
    </row>
    <row r="2083" spans="5:21">
      <c r="E2083" s="1"/>
      <c r="I2083" s="1"/>
      <c r="Q2083" s="1"/>
      <c r="U2083" s="1"/>
    </row>
    <row r="2084" spans="5:21">
      <c r="E2084" s="1"/>
      <c r="I2084" s="1"/>
      <c r="Q2084" s="1"/>
      <c r="U2084" s="1"/>
    </row>
    <row r="2085" spans="5:21">
      <c r="E2085" s="1"/>
      <c r="I2085" s="1"/>
      <c r="Q2085" s="1"/>
      <c r="U2085" s="1"/>
    </row>
    <row r="2086" spans="5:21">
      <c r="E2086" s="1"/>
      <c r="I2086" s="1"/>
      <c r="Q2086" s="1"/>
      <c r="U2086" s="1"/>
    </row>
    <row r="2087" spans="5:21">
      <c r="E2087" s="1"/>
      <c r="I2087" s="1"/>
      <c r="Q2087" s="1"/>
      <c r="U2087" s="1"/>
    </row>
    <row r="2088" spans="5:21">
      <c r="E2088" s="1"/>
      <c r="I2088" s="1"/>
      <c r="Q2088" s="1"/>
      <c r="U2088" s="1"/>
    </row>
    <row r="2089" spans="5:21">
      <c r="E2089" s="1"/>
      <c r="I2089" s="1"/>
      <c r="Q2089" s="1"/>
      <c r="U2089" s="1"/>
    </row>
    <row r="2090" spans="5:21">
      <c r="E2090" s="1"/>
      <c r="I2090" s="1"/>
      <c r="Q2090" s="1"/>
      <c r="U2090" s="1"/>
    </row>
    <row r="2091" spans="5:21">
      <c r="E2091" s="1"/>
      <c r="I2091" s="1"/>
      <c r="Q2091" s="1"/>
      <c r="U2091" s="1"/>
    </row>
    <row r="2092" spans="5:21">
      <c r="E2092" s="1"/>
      <c r="I2092" s="1"/>
      <c r="Q2092" s="1"/>
      <c r="U2092" s="1"/>
    </row>
    <row r="2093" spans="5:21">
      <c r="E2093" s="1"/>
      <c r="I2093" s="1"/>
      <c r="Q2093" s="1"/>
      <c r="U2093" s="1"/>
    </row>
    <row r="2094" spans="5:21">
      <c r="E2094" s="1"/>
      <c r="I2094" s="1"/>
      <c r="Q2094" s="1"/>
      <c r="U2094" s="1"/>
    </row>
    <row r="2095" spans="5:21">
      <c r="E2095" s="1"/>
      <c r="I2095" s="1"/>
      <c r="Q2095" s="1"/>
      <c r="U2095" s="1"/>
    </row>
    <row r="2096" spans="5:21">
      <c r="E2096" s="1"/>
      <c r="I2096" s="1"/>
      <c r="Q2096" s="1"/>
      <c r="U2096" s="1"/>
    </row>
    <row r="2097" spans="5:21">
      <c r="E2097" s="1"/>
      <c r="I2097" s="1"/>
      <c r="Q2097" s="1"/>
      <c r="U2097" s="1"/>
    </row>
    <row r="2098" spans="5:21">
      <c r="E2098" s="1"/>
      <c r="I2098" s="1"/>
      <c r="Q2098" s="1"/>
      <c r="U2098" s="1"/>
    </row>
    <row r="2099" spans="5:21">
      <c r="E2099" s="1"/>
      <c r="I2099" s="1"/>
      <c r="Q2099" s="1"/>
      <c r="U2099" s="1"/>
    </row>
    <row r="2100" spans="5:21">
      <c r="E2100" s="1"/>
      <c r="I2100" s="1"/>
      <c r="Q2100" s="1"/>
      <c r="U2100" s="1"/>
    </row>
    <row r="2101" spans="5:21">
      <c r="E2101" s="1"/>
      <c r="I2101" s="1"/>
      <c r="Q2101" s="1"/>
      <c r="U2101" s="1"/>
    </row>
    <row r="2102" spans="5:21">
      <c r="E2102" s="1"/>
      <c r="I2102" s="1"/>
      <c r="Q2102" s="1"/>
      <c r="U2102" s="1"/>
    </row>
    <row r="2103" spans="5:21">
      <c r="E2103" s="1"/>
      <c r="I2103" s="1"/>
      <c r="Q2103" s="1"/>
      <c r="U2103" s="1"/>
    </row>
    <row r="2104" spans="5:21">
      <c r="E2104" s="1"/>
      <c r="I2104" s="1"/>
      <c r="Q2104" s="1"/>
      <c r="U2104" s="1"/>
    </row>
    <row r="2105" spans="5:21">
      <c r="E2105" s="1"/>
      <c r="I2105" s="1"/>
      <c r="Q2105" s="1"/>
      <c r="U2105" s="1"/>
    </row>
    <row r="2106" spans="5:21">
      <c r="E2106" s="1"/>
      <c r="I2106" s="1"/>
      <c r="Q2106" s="1"/>
      <c r="U2106" s="1"/>
    </row>
    <row r="2107" spans="5:21">
      <c r="E2107" s="1"/>
      <c r="I2107" s="1"/>
      <c r="Q2107" s="1"/>
      <c r="U2107" s="1"/>
    </row>
    <row r="2108" spans="5:21">
      <c r="E2108" s="1"/>
      <c r="I2108" s="1"/>
      <c r="Q2108" s="1"/>
      <c r="U2108" s="1"/>
    </row>
    <row r="2109" spans="5:21">
      <c r="E2109" s="1"/>
      <c r="I2109" s="1"/>
      <c r="Q2109" s="1"/>
      <c r="U2109" s="1"/>
    </row>
    <row r="2110" spans="5:21">
      <c r="E2110" s="1"/>
      <c r="I2110" s="1"/>
      <c r="Q2110" s="1"/>
      <c r="U2110" s="1"/>
    </row>
    <row r="2111" spans="5:21">
      <c r="E2111" s="1"/>
      <c r="I2111" s="1"/>
      <c r="Q2111" s="1"/>
      <c r="U2111" s="1"/>
    </row>
    <row r="2112" spans="5:21">
      <c r="E2112" s="1"/>
      <c r="I2112" s="1"/>
      <c r="Q2112" s="1"/>
      <c r="U2112" s="1"/>
    </row>
    <row r="2113" spans="5:21">
      <c r="E2113" s="1"/>
      <c r="I2113" s="1"/>
      <c r="Q2113" s="1"/>
      <c r="U2113" s="1"/>
    </row>
    <row r="2114" spans="5:21">
      <c r="E2114" s="1"/>
      <c r="I2114" s="1"/>
      <c r="Q2114" s="1"/>
      <c r="U2114" s="1"/>
    </row>
    <row r="2115" spans="5:21">
      <c r="E2115" s="1"/>
      <c r="I2115" s="1"/>
      <c r="Q2115" s="1"/>
      <c r="U2115" s="1"/>
    </row>
    <row r="2116" spans="5:21">
      <c r="E2116" s="1"/>
      <c r="I2116" s="1"/>
      <c r="Q2116" s="1"/>
      <c r="U2116" s="1"/>
    </row>
    <row r="2117" spans="5:21">
      <c r="E2117" s="1"/>
      <c r="I2117" s="1"/>
      <c r="Q2117" s="1"/>
      <c r="U2117" s="1"/>
    </row>
    <row r="2118" spans="5:21">
      <c r="E2118" s="1"/>
      <c r="I2118" s="1"/>
      <c r="Q2118" s="1"/>
      <c r="U2118" s="1"/>
    </row>
    <row r="2119" spans="5:21">
      <c r="E2119" s="1"/>
      <c r="I2119" s="1"/>
      <c r="Q2119" s="1"/>
      <c r="U2119" s="1"/>
    </row>
    <row r="2120" spans="5:21">
      <c r="E2120" s="1"/>
      <c r="I2120" s="1"/>
      <c r="Q2120" s="1"/>
      <c r="U2120" s="1"/>
    </row>
    <row r="2121" spans="5:21">
      <c r="E2121" s="1"/>
      <c r="I2121" s="1"/>
      <c r="Q2121" s="1"/>
      <c r="U2121" s="1"/>
    </row>
    <row r="2122" spans="5:21">
      <c r="E2122" s="1"/>
      <c r="I2122" s="1"/>
      <c r="Q2122" s="1"/>
      <c r="U2122" s="1"/>
    </row>
    <row r="2123" spans="5:21">
      <c r="E2123" s="1"/>
      <c r="I2123" s="1"/>
      <c r="Q2123" s="1"/>
      <c r="U2123" s="1"/>
    </row>
    <row r="2124" spans="5:21">
      <c r="E2124" s="1"/>
      <c r="I2124" s="1"/>
      <c r="Q2124" s="1"/>
      <c r="U2124" s="1"/>
    </row>
    <row r="2125" spans="5:21">
      <c r="E2125" s="1"/>
      <c r="I2125" s="1"/>
      <c r="Q2125" s="1"/>
      <c r="U2125" s="1"/>
    </row>
    <row r="2126" spans="5:21">
      <c r="E2126" s="1"/>
      <c r="I2126" s="1"/>
      <c r="Q2126" s="1"/>
      <c r="U2126" s="1"/>
    </row>
    <row r="2127" spans="5:21">
      <c r="E2127" s="1"/>
      <c r="I2127" s="1"/>
      <c r="Q2127" s="1"/>
      <c r="U2127" s="1"/>
    </row>
    <row r="2128" spans="5:21">
      <c r="E2128" s="1"/>
      <c r="I2128" s="1"/>
      <c r="Q2128" s="1"/>
      <c r="U2128" s="1"/>
    </row>
    <row r="2129" spans="5:21">
      <c r="E2129" s="1"/>
      <c r="I2129" s="1"/>
      <c r="Q2129" s="1"/>
      <c r="U2129" s="1"/>
    </row>
    <row r="2130" spans="5:21">
      <c r="E2130" s="1"/>
      <c r="I2130" s="1"/>
      <c r="Q2130" s="1"/>
      <c r="U2130" s="1"/>
    </row>
    <row r="2131" spans="5:21">
      <c r="E2131" s="1"/>
      <c r="I2131" s="1"/>
      <c r="Q2131" s="1"/>
      <c r="U2131" s="1"/>
    </row>
    <row r="2132" spans="5:21">
      <c r="E2132" s="1"/>
      <c r="I2132" s="1"/>
      <c r="Q2132" s="1"/>
      <c r="U2132" s="1"/>
    </row>
    <row r="2133" spans="5:21">
      <c r="E2133" s="1"/>
      <c r="I2133" s="1"/>
      <c r="Q2133" s="1"/>
      <c r="U2133" s="1"/>
    </row>
    <row r="2134" spans="5:21">
      <c r="E2134" s="1"/>
      <c r="I2134" s="1"/>
      <c r="Q2134" s="1"/>
      <c r="U2134" s="1"/>
    </row>
    <row r="2135" spans="5:21">
      <c r="E2135" s="1"/>
      <c r="I2135" s="1"/>
      <c r="Q2135" s="1"/>
      <c r="U2135" s="1"/>
    </row>
    <row r="2136" spans="5:21">
      <c r="E2136" s="1"/>
      <c r="I2136" s="1"/>
      <c r="Q2136" s="1"/>
      <c r="U2136" s="1"/>
    </row>
    <row r="2137" spans="5:21">
      <c r="E2137" s="1"/>
      <c r="I2137" s="1"/>
      <c r="Q2137" s="1"/>
      <c r="U2137" s="1"/>
    </row>
    <row r="2138" spans="5:21">
      <c r="E2138" s="1"/>
      <c r="I2138" s="1"/>
      <c r="Q2138" s="1"/>
      <c r="U2138" s="1"/>
    </row>
    <row r="2139" spans="5:21">
      <c r="E2139" s="1"/>
      <c r="I2139" s="1"/>
      <c r="Q2139" s="1"/>
      <c r="U2139" s="1"/>
    </row>
    <row r="2140" spans="5:21">
      <c r="E2140" s="1"/>
      <c r="I2140" s="1"/>
      <c r="Q2140" s="1"/>
      <c r="U2140" s="1"/>
    </row>
    <row r="2141" spans="5:21">
      <c r="E2141" s="1"/>
      <c r="I2141" s="1"/>
      <c r="Q2141" s="1"/>
      <c r="U2141" s="1"/>
    </row>
    <row r="2142" spans="5:21">
      <c r="E2142" s="1"/>
      <c r="I2142" s="1"/>
      <c r="Q2142" s="1"/>
      <c r="U2142" s="1"/>
    </row>
    <row r="2143" spans="5:21">
      <c r="E2143" s="1"/>
      <c r="I2143" s="1"/>
      <c r="Q2143" s="1"/>
      <c r="U2143" s="1"/>
    </row>
    <row r="2144" spans="5:21">
      <c r="E2144" s="1"/>
      <c r="I2144" s="1"/>
      <c r="Q2144" s="1"/>
      <c r="U2144" s="1"/>
    </row>
    <row r="2145" spans="5:21">
      <c r="E2145" s="1"/>
      <c r="I2145" s="1"/>
      <c r="Q2145" s="1"/>
      <c r="U2145" s="1"/>
    </row>
    <row r="2146" spans="5:21">
      <c r="E2146" s="1"/>
      <c r="I2146" s="1"/>
      <c r="Q2146" s="1"/>
      <c r="U2146" s="1"/>
    </row>
    <row r="2147" spans="5:21">
      <c r="E2147" s="1"/>
      <c r="I2147" s="1"/>
      <c r="Q2147" s="1"/>
      <c r="U2147" s="1"/>
    </row>
    <row r="2148" spans="5:21">
      <c r="E2148" s="1"/>
      <c r="I2148" s="1"/>
      <c r="Q2148" s="1"/>
      <c r="U2148" s="1"/>
    </row>
    <row r="2149" spans="5:21">
      <c r="E2149" s="1"/>
      <c r="I2149" s="1"/>
      <c r="Q2149" s="1"/>
      <c r="U2149" s="1"/>
    </row>
    <row r="2150" spans="5:21">
      <c r="E2150" s="1"/>
      <c r="I2150" s="1"/>
      <c r="Q2150" s="1"/>
      <c r="U2150" s="1"/>
    </row>
    <row r="2151" spans="5:21">
      <c r="E2151" s="1"/>
      <c r="I2151" s="1"/>
      <c r="Q2151" s="1"/>
      <c r="U2151" s="1"/>
    </row>
    <row r="2152" spans="5:21">
      <c r="E2152" s="1"/>
      <c r="I2152" s="1"/>
      <c r="Q2152" s="1"/>
      <c r="U2152" s="1"/>
    </row>
    <row r="2153" spans="5:21">
      <c r="E2153" s="1"/>
      <c r="I2153" s="1"/>
      <c r="Q2153" s="1"/>
      <c r="U2153" s="1"/>
    </row>
    <row r="2154" spans="5:21">
      <c r="E2154" s="1"/>
      <c r="I2154" s="1"/>
      <c r="Q2154" s="1"/>
      <c r="U2154" s="1"/>
    </row>
    <row r="2155" spans="5:21">
      <c r="E2155" s="1"/>
      <c r="I2155" s="1"/>
      <c r="Q2155" s="1"/>
      <c r="U2155" s="1"/>
    </row>
    <row r="2156" spans="5:21">
      <c r="E2156" s="1"/>
      <c r="I2156" s="1"/>
      <c r="Q2156" s="1"/>
      <c r="U2156" s="1"/>
    </row>
    <row r="2157" spans="5:21">
      <c r="E2157" s="1"/>
      <c r="I2157" s="1"/>
      <c r="Q2157" s="1"/>
      <c r="U2157" s="1"/>
    </row>
    <row r="2158" spans="5:21">
      <c r="E2158" s="1"/>
      <c r="I2158" s="1"/>
      <c r="Q2158" s="1"/>
      <c r="U2158" s="1"/>
    </row>
    <row r="2159" spans="5:21">
      <c r="E2159" s="1"/>
      <c r="I2159" s="1"/>
      <c r="Q2159" s="1"/>
      <c r="U2159" s="1"/>
    </row>
    <row r="2160" spans="5:21">
      <c r="E2160" s="1"/>
      <c r="I2160" s="1"/>
      <c r="Q2160" s="1"/>
      <c r="U2160" s="1"/>
    </row>
    <row r="2161" spans="5:21">
      <c r="E2161" s="1"/>
      <c r="I2161" s="1"/>
      <c r="Q2161" s="1"/>
      <c r="U2161" s="1"/>
    </row>
    <row r="2162" spans="5:21">
      <c r="E2162" s="1"/>
      <c r="I2162" s="1"/>
      <c r="Q2162" s="1"/>
      <c r="U2162" s="1"/>
    </row>
    <row r="2163" spans="5:21">
      <c r="E2163" s="1"/>
      <c r="I2163" s="1"/>
      <c r="Q2163" s="1"/>
      <c r="U2163" s="1"/>
    </row>
    <row r="2164" spans="5:21">
      <c r="E2164" s="1"/>
      <c r="I2164" s="1"/>
      <c r="Q2164" s="1"/>
      <c r="U2164" s="1"/>
    </row>
    <row r="2165" spans="5:21">
      <c r="E2165" s="1"/>
      <c r="I2165" s="1"/>
      <c r="Q2165" s="1"/>
      <c r="U2165" s="1"/>
    </row>
    <row r="2166" spans="5:21">
      <c r="E2166" s="1"/>
      <c r="I2166" s="1"/>
      <c r="Q2166" s="1"/>
      <c r="U2166" s="1"/>
    </row>
    <row r="2167" spans="5:21">
      <c r="E2167" s="1"/>
      <c r="I2167" s="1"/>
      <c r="Q2167" s="1"/>
      <c r="U2167" s="1"/>
    </row>
    <row r="2168" spans="5:21">
      <c r="E2168" s="1"/>
      <c r="I2168" s="1"/>
      <c r="Q2168" s="1"/>
      <c r="U2168" s="1"/>
    </row>
    <row r="2169" spans="5:21">
      <c r="E2169" s="1"/>
      <c r="I2169" s="1"/>
      <c r="Q2169" s="1"/>
      <c r="U2169" s="1"/>
    </row>
    <row r="2170" spans="5:21">
      <c r="E2170" s="1"/>
      <c r="I2170" s="1"/>
      <c r="Q2170" s="1"/>
      <c r="U2170" s="1"/>
    </row>
    <row r="2171" spans="5:21">
      <c r="E2171" s="1"/>
      <c r="I2171" s="1"/>
      <c r="Q2171" s="1"/>
      <c r="U2171" s="1"/>
    </row>
    <row r="2172" spans="5:21">
      <c r="E2172" s="1"/>
      <c r="I2172" s="1"/>
      <c r="Q2172" s="1"/>
      <c r="U2172" s="1"/>
    </row>
    <row r="2173" spans="5:21">
      <c r="E2173" s="1"/>
      <c r="I2173" s="1"/>
      <c r="Q2173" s="1"/>
      <c r="U2173" s="1"/>
    </row>
    <row r="2174" spans="5:21">
      <c r="E2174" s="1"/>
      <c r="I2174" s="1"/>
      <c r="Q2174" s="1"/>
      <c r="U2174" s="1"/>
    </row>
    <row r="2175" spans="5:21">
      <c r="E2175" s="1"/>
      <c r="I2175" s="1"/>
      <c r="Q2175" s="1"/>
      <c r="U2175" s="1"/>
    </row>
    <row r="2176" spans="5:21">
      <c r="E2176" s="1"/>
      <c r="I2176" s="1"/>
      <c r="Q2176" s="1"/>
      <c r="U2176" s="1"/>
    </row>
    <row r="2177" spans="5:21">
      <c r="E2177" s="1"/>
      <c r="I2177" s="1"/>
      <c r="Q2177" s="1"/>
      <c r="U2177" s="1"/>
    </row>
    <row r="2178" spans="5:21">
      <c r="E2178" s="1"/>
      <c r="I2178" s="1"/>
      <c r="Q2178" s="1"/>
      <c r="U2178" s="1"/>
    </row>
    <row r="2179" spans="5:21">
      <c r="E2179" s="1"/>
      <c r="I2179" s="1"/>
      <c r="Q2179" s="1"/>
      <c r="U2179" s="1"/>
    </row>
    <row r="2180" spans="5:21">
      <c r="E2180" s="1"/>
      <c r="I2180" s="1"/>
      <c r="Q2180" s="1"/>
      <c r="U2180" s="1"/>
    </row>
    <row r="2181" spans="5:21">
      <c r="E2181" s="1"/>
      <c r="I2181" s="1"/>
      <c r="Q2181" s="1"/>
      <c r="U2181" s="1"/>
    </row>
    <row r="2182" spans="5:21">
      <c r="E2182" s="1"/>
      <c r="I2182" s="1"/>
      <c r="Q2182" s="1"/>
      <c r="U2182" s="1"/>
    </row>
    <row r="2183" spans="5:21">
      <c r="E2183" s="1"/>
      <c r="I2183" s="1"/>
      <c r="Q2183" s="1"/>
      <c r="U2183" s="1"/>
    </row>
    <row r="2184" spans="5:21">
      <c r="E2184" s="1"/>
      <c r="I2184" s="1"/>
      <c r="Q2184" s="1"/>
      <c r="U2184" s="1"/>
    </row>
    <row r="2185" spans="5:21">
      <c r="E2185" s="1"/>
      <c r="I2185" s="1"/>
      <c r="Q2185" s="1"/>
      <c r="U2185" s="1"/>
    </row>
    <row r="2186" spans="5:21">
      <c r="E2186" s="1"/>
      <c r="I2186" s="1"/>
      <c r="Q2186" s="1"/>
      <c r="U2186" s="1"/>
    </row>
    <row r="2187" spans="5:21">
      <c r="E2187" s="1"/>
      <c r="I2187" s="1"/>
      <c r="Q2187" s="1"/>
      <c r="U2187" s="1"/>
    </row>
    <row r="2188" spans="5:21">
      <c r="E2188" s="1"/>
      <c r="I2188" s="1"/>
      <c r="Q2188" s="1"/>
      <c r="U2188" s="1"/>
    </row>
    <row r="2189" spans="5:21">
      <c r="E2189" s="1"/>
      <c r="I2189" s="1"/>
      <c r="Q2189" s="1"/>
      <c r="U2189" s="1"/>
    </row>
    <row r="2190" spans="5:21">
      <c r="E2190" s="1"/>
      <c r="I2190" s="1"/>
      <c r="Q2190" s="1"/>
      <c r="U2190" s="1"/>
    </row>
    <row r="2191" spans="5:21">
      <c r="E2191" s="1"/>
      <c r="I2191" s="1"/>
      <c r="Q2191" s="1"/>
      <c r="U2191" s="1"/>
    </row>
    <row r="2192" spans="5:21">
      <c r="E2192" s="1"/>
      <c r="I2192" s="1"/>
      <c r="Q2192" s="1"/>
      <c r="U2192" s="1"/>
    </row>
    <row r="2193" spans="5:21">
      <c r="E2193" s="1"/>
      <c r="I2193" s="1"/>
      <c r="Q2193" s="1"/>
      <c r="U2193" s="1"/>
    </row>
    <row r="2194" spans="5:21">
      <c r="E2194" s="1"/>
      <c r="I2194" s="1"/>
      <c r="Q2194" s="1"/>
      <c r="U2194" s="1"/>
    </row>
    <row r="2195" spans="5:21">
      <c r="E2195" s="1"/>
      <c r="I2195" s="1"/>
      <c r="Q2195" s="1"/>
      <c r="U2195" s="1"/>
    </row>
    <row r="2196" spans="5:21">
      <c r="E2196" s="1"/>
      <c r="I2196" s="1"/>
      <c r="Q2196" s="1"/>
      <c r="U2196" s="1"/>
    </row>
    <row r="2197" spans="5:21">
      <c r="E2197" s="1"/>
      <c r="I2197" s="1"/>
      <c r="Q2197" s="1"/>
      <c r="U2197" s="1"/>
    </row>
    <row r="2198" spans="5:21">
      <c r="E2198" s="1"/>
      <c r="I2198" s="1"/>
      <c r="Q2198" s="1"/>
      <c r="U2198" s="1"/>
    </row>
    <row r="2199" spans="5:21">
      <c r="E2199" s="1"/>
      <c r="I2199" s="1"/>
      <c r="Q2199" s="1"/>
      <c r="U2199" s="1"/>
    </row>
    <row r="2200" spans="5:21">
      <c r="E2200" s="1"/>
      <c r="I2200" s="1"/>
      <c r="Q2200" s="1"/>
      <c r="U2200" s="1"/>
    </row>
    <row r="2201" spans="5:21">
      <c r="E2201" s="1"/>
      <c r="I2201" s="1"/>
      <c r="Q2201" s="1"/>
      <c r="U2201" s="1"/>
    </row>
    <row r="2202" spans="5:21">
      <c r="E2202" s="1"/>
      <c r="I2202" s="1"/>
      <c r="Q2202" s="1"/>
      <c r="U2202" s="1"/>
    </row>
    <row r="2203" spans="5:21">
      <c r="E2203" s="1"/>
      <c r="I2203" s="1"/>
      <c r="Q2203" s="1"/>
      <c r="U2203" s="1"/>
    </row>
    <row r="2204" spans="5:21">
      <c r="E2204" s="1"/>
      <c r="I2204" s="1"/>
      <c r="Q2204" s="1"/>
      <c r="U2204" s="1"/>
    </row>
    <row r="2205" spans="5:21">
      <c r="E2205" s="1"/>
      <c r="I2205" s="1"/>
      <c r="Q2205" s="1"/>
      <c r="U2205" s="1"/>
    </row>
    <row r="2206" spans="5:21">
      <c r="E2206" s="1"/>
      <c r="I2206" s="1"/>
      <c r="Q2206" s="1"/>
      <c r="U2206" s="1"/>
    </row>
    <row r="2207" spans="5:21">
      <c r="E2207" s="1"/>
      <c r="I2207" s="1"/>
      <c r="Q2207" s="1"/>
      <c r="U2207" s="1"/>
    </row>
    <row r="2208" spans="5:21">
      <c r="E2208" s="1"/>
      <c r="I2208" s="1"/>
      <c r="Q2208" s="1"/>
      <c r="U2208" s="1"/>
    </row>
    <row r="2209" spans="5:21">
      <c r="E2209" s="1"/>
      <c r="I2209" s="1"/>
      <c r="Q2209" s="1"/>
      <c r="U2209" s="1"/>
    </row>
    <row r="2210" spans="5:21">
      <c r="E2210" s="1"/>
      <c r="I2210" s="1"/>
      <c r="Q2210" s="1"/>
      <c r="U2210" s="1"/>
    </row>
    <row r="2211" spans="5:21">
      <c r="E2211" s="1"/>
      <c r="I2211" s="1"/>
      <c r="Q2211" s="1"/>
      <c r="U2211" s="1"/>
    </row>
    <row r="2212" spans="5:21">
      <c r="E2212" s="1"/>
      <c r="I2212" s="1"/>
      <c r="Q2212" s="1"/>
      <c r="U2212" s="1"/>
    </row>
    <row r="2213" spans="5:21">
      <c r="E2213" s="1"/>
      <c r="I2213" s="1"/>
      <c r="Q2213" s="1"/>
      <c r="U2213" s="1"/>
    </row>
    <row r="2214" spans="5:21">
      <c r="E2214" s="1"/>
      <c r="I2214" s="1"/>
      <c r="Q2214" s="1"/>
      <c r="U2214" s="1"/>
    </row>
    <row r="2215" spans="5:21">
      <c r="E2215" s="1"/>
      <c r="I2215" s="1"/>
      <c r="Q2215" s="1"/>
      <c r="U2215" s="1"/>
    </row>
    <row r="2216" spans="5:21">
      <c r="E2216" s="1"/>
      <c r="I2216" s="1"/>
      <c r="Q2216" s="1"/>
      <c r="U2216" s="1"/>
    </row>
    <row r="2217" spans="5:21">
      <c r="E2217" s="1"/>
      <c r="I2217" s="1"/>
      <c r="Q2217" s="1"/>
      <c r="U2217" s="1"/>
    </row>
    <row r="2218" spans="5:21">
      <c r="E2218" s="1"/>
      <c r="I2218" s="1"/>
      <c r="Q2218" s="1"/>
      <c r="U2218" s="1"/>
    </row>
    <row r="2219" spans="5:21">
      <c r="E2219" s="1"/>
      <c r="I2219" s="1"/>
      <c r="Q2219" s="1"/>
      <c r="U2219" s="1"/>
    </row>
    <row r="2220" spans="5:21">
      <c r="E2220" s="1"/>
      <c r="I2220" s="1"/>
      <c r="Q2220" s="1"/>
      <c r="U2220" s="1"/>
    </row>
    <row r="2221" spans="5:21">
      <c r="E2221" s="1"/>
      <c r="I2221" s="1"/>
      <c r="Q2221" s="1"/>
      <c r="U2221" s="1"/>
    </row>
    <row r="2222" spans="5:21">
      <c r="E2222" s="1"/>
      <c r="I2222" s="1"/>
      <c r="Q2222" s="1"/>
      <c r="U2222" s="1"/>
    </row>
    <row r="2223" spans="5:21">
      <c r="E2223" s="1"/>
      <c r="I2223" s="1"/>
      <c r="Q2223" s="1"/>
      <c r="U2223" s="1"/>
    </row>
    <row r="2224" spans="5:21">
      <c r="E2224" s="1"/>
      <c r="I2224" s="1"/>
      <c r="Q2224" s="1"/>
      <c r="U2224" s="1"/>
    </row>
    <row r="2225" spans="5:21">
      <c r="E2225" s="1"/>
      <c r="I2225" s="1"/>
      <c r="Q2225" s="1"/>
      <c r="U2225" s="1"/>
    </row>
    <row r="2226" spans="5:21">
      <c r="E2226" s="1"/>
      <c r="I2226" s="1"/>
      <c r="Q2226" s="1"/>
      <c r="U2226" s="1"/>
    </row>
    <row r="2227" spans="5:21">
      <c r="E2227" s="1"/>
      <c r="I2227" s="1"/>
      <c r="Q2227" s="1"/>
      <c r="U2227" s="1"/>
    </row>
    <row r="2228" spans="5:21">
      <c r="E2228" s="1"/>
      <c r="I2228" s="1"/>
      <c r="Q2228" s="1"/>
      <c r="U2228" s="1"/>
    </row>
    <row r="2229" spans="5:21">
      <c r="E2229" s="1"/>
      <c r="I2229" s="1"/>
      <c r="Q2229" s="1"/>
      <c r="U2229" s="1"/>
    </row>
    <row r="2230" spans="5:21">
      <c r="E2230" s="1"/>
      <c r="I2230" s="1"/>
      <c r="Q2230" s="1"/>
      <c r="U2230" s="1"/>
    </row>
    <row r="2231" spans="5:21">
      <c r="E2231" s="1"/>
      <c r="I2231" s="1"/>
      <c r="Q2231" s="1"/>
      <c r="U2231" s="1"/>
    </row>
    <row r="2232" spans="5:21">
      <c r="E2232" s="1"/>
      <c r="I2232" s="1"/>
      <c r="Q2232" s="1"/>
      <c r="U2232" s="1"/>
    </row>
    <row r="2233" spans="5:21">
      <c r="E2233" s="1"/>
      <c r="I2233" s="1"/>
      <c r="Q2233" s="1"/>
      <c r="U2233" s="1"/>
    </row>
    <row r="2234" spans="5:21">
      <c r="E2234" s="1"/>
      <c r="I2234" s="1"/>
      <c r="Q2234" s="1"/>
      <c r="U2234" s="1"/>
    </row>
    <row r="2235" spans="5:21">
      <c r="E2235" s="1"/>
      <c r="I2235" s="1"/>
      <c r="Q2235" s="1"/>
      <c r="U2235" s="1"/>
    </row>
    <row r="2236" spans="5:21">
      <c r="E2236" s="1"/>
      <c r="I2236" s="1"/>
      <c r="Q2236" s="1"/>
      <c r="U2236" s="1"/>
    </row>
    <row r="2237" spans="5:21">
      <c r="E2237" s="1"/>
      <c r="I2237" s="1"/>
      <c r="Q2237" s="1"/>
      <c r="U2237" s="1"/>
    </row>
    <row r="2238" spans="5:21">
      <c r="E2238" s="1"/>
      <c r="I2238" s="1"/>
      <c r="Q2238" s="1"/>
      <c r="U2238" s="1"/>
    </row>
    <row r="2239" spans="5:21">
      <c r="E2239" s="1"/>
      <c r="I2239" s="1"/>
      <c r="Q2239" s="1"/>
      <c r="U2239" s="1"/>
    </row>
    <row r="2240" spans="5:21">
      <c r="E2240" s="1"/>
      <c r="I2240" s="1"/>
      <c r="Q2240" s="1"/>
      <c r="U2240" s="1"/>
    </row>
    <row r="2241" spans="5:21">
      <c r="E2241" s="1"/>
      <c r="I2241" s="1"/>
      <c r="Q2241" s="1"/>
      <c r="U2241" s="1"/>
    </row>
    <row r="2242" spans="5:21">
      <c r="E2242" s="1"/>
      <c r="I2242" s="1"/>
      <c r="Q2242" s="1"/>
      <c r="U2242" s="1"/>
    </row>
    <row r="2243" spans="5:21">
      <c r="E2243" s="1"/>
      <c r="I2243" s="1"/>
      <c r="Q2243" s="1"/>
      <c r="U2243" s="1"/>
    </row>
    <row r="2244" spans="5:21">
      <c r="E2244" s="1"/>
      <c r="I2244" s="1"/>
      <c r="Q2244" s="1"/>
      <c r="U2244" s="1"/>
    </row>
    <row r="2245" spans="5:21">
      <c r="E2245" s="1"/>
      <c r="I2245" s="1"/>
      <c r="Q2245" s="1"/>
      <c r="U2245" s="1"/>
    </row>
    <row r="2246" spans="5:21">
      <c r="E2246" s="1"/>
      <c r="I2246" s="1"/>
      <c r="Q2246" s="1"/>
      <c r="U2246" s="1"/>
    </row>
    <row r="2247" spans="5:21">
      <c r="E2247" s="1"/>
      <c r="I2247" s="1"/>
      <c r="Q2247" s="1"/>
      <c r="U2247" s="1"/>
    </row>
    <row r="2248" spans="5:21">
      <c r="E2248" s="1"/>
      <c r="I2248" s="1"/>
      <c r="Q2248" s="1"/>
      <c r="U2248" s="1"/>
    </row>
    <row r="2249" spans="5:21">
      <c r="E2249" s="1"/>
      <c r="I2249" s="1"/>
      <c r="Q2249" s="1"/>
      <c r="U2249" s="1"/>
    </row>
    <row r="2250" spans="5:21">
      <c r="E2250" s="1"/>
      <c r="I2250" s="1"/>
      <c r="Q2250" s="1"/>
      <c r="U2250" s="1"/>
    </row>
    <row r="2251" spans="5:21">
      <c r="E2251" s="1"/>
      <c r="I2251" s="1"/>
      <c r="Q2251" s="1"/>
      <c r="U2251" s="1"/>
    </row>
    <row r="2252" spans="5:21">
      <c r="E2252" s="1"/>
      <c r="I2252" s="1"/>
      <c r="Q2252" s="1"/>
      <c r="U2252" s="1"/>
    </row>
    <row r="2253" spans="5:21">
      <c r="E2253" s="1"/>
      <c r="I2253" s="1"/>
      <c r="Q2253" s="1"/>
      <c r="U2253" s="1"/>
    </row>
    <row r="2254" spans="5:21">
      <c r="E2254" s="1"/>
      <c r="I2254" s="1"/>
      <c r="Q2254" s="1"/>
      <c r="U2254" s="1"/>
    </row>
    <row r="2255" spans="5:21">
      <c r="E2255" s="1"/>
      <c r="I2255" s="1"/>
      <c r="Q2255" s="1"/>
      <c r="U2255" s="1"/>
    </row>
    <row r="2256" spans="5:21">
      <c r="E2256" s="1"/>
      <c r="I2256" s="1"/>
      <c r="Q2256" s="1"/>
      <c r="U2256" s="1"/>
    </row>
    <row r="2257" spans="5:21">
      <c r="E2257" s="1"/>
      <c r="I2257" s="1"/>
      <c r="Q2257" s="1"/>
      <c r="U2257" s="1"/>
    </row>
    <row r="2258" spans="5:21">
      <c r="E2258" s="1"/>
      <c r="I2258" s="1"/>
      <c r="Q2258" s="1"/>
      <c r="U2258" s="1"/>
    </row>
    <row r="2259" spans="5:21">
      <c r="E2259" s="1"/>
      <c r="I2259" s="1"/>
      <c r="Q2259" s="1"/>
      <c r="U2259" s="1"/>
    </row>
    <row r="2260" spans="5:21">
      <c r="E2260" s="1"/>
      <c r="I2260" s="1"/>
      <c r="Q2260" s="1"/>
      <c r="U2260" s="1"/>
    </row>
    <row r="2261" spans="5:21">
      <c r="E2261" s="1"/>
      <c r="I2261" s="1"/>
      <c r="Q2261" s="1"/>
      <c r="U2261" s="1"/>
    </row>
    <row r="2262" spans="5:21">
      <c r="E2262" s="1"/>
      <c r="I2262" s="1"/>
      <c r="Q2262" s="1"/>
      <c r="U2262" s="1"/>
    </row>
    <row r="2263" spans="5:21">
      <c r="E2263" s="1"/>
      <c r="I2263" s="1"/>
      <c r="Q2263" s="1"/>
      <c r="U2263" s="1"/>
    </row>
    <row r="2264" spans="5:21">
      <c r="E2264" s="1"/>
      <c r="I2264" s="1"/>
      <c r="Q2264" s="1"/>
      <c r="U2264" s="1"/>
    </row>
    <row r="2265" spans="5:21">
      <c r="E2265" s="1"/>
      <c r="I2265" s="1"/>
      <c r="Q2265" s="1"/>
      <c r="U2265" s="1"/>
    </row>
    <row r="2266" spans="5:21">
      <c r="E2266" s="1"/>
      <c r="I2266" s="1"/>
      <c r="Q2266" s="1"/>
      <c r="U2266" s="1"/>
    </row>
    <row r="2267" spans="5:21">
      <c r="E2267" s="1"/>
      <c r="I2267" s="1"/>
      <c r="Q2267" s="1"/>
      <c r="U2267" s="1"/>
    </row>
    <row r="2268" spans="5:21">
      <c r="E2268" s="1"/>
      <c r="I2268" s="1"/>
      <c r="Q2268" s="1"/>
      <c r="U2268" s="1"/>
    </row>
    <row r="2269" spans="5:21">
      <c r="E2269" s="1"/>
      <c r="I2269" s="1"/>
      <c r="Q2269" s="1"/>
      <c r="U2269" s="1"/>
    </row>
    <row r="2270" spans="5:21">
      <c r="E2270" s="1"/>
      <c r="I2270" s="1"/>
      <c r="Q2270" s="1"/>
      <c r="U2270" s="1"/>
    </row>
    <row r="2271" spans="5:21">
      <c r="E2271" s="1"/>
      <c r="I2271" s="1"/>
      <c r="Q2271" s="1"/>
      <c r="U2271" s="1"/>
    </row>
    <row r="2272" spans="5:21">
      <c r="E2272" s="1"/>
      <c r="I2272" s="1"/>
      <c r="Q2272" s="1"/>
      <c r="U2272" s="1"/>
    </row>
    <row r="2273" spans="5:21">
      <c r="E2273" s="1"/>
      <c r="I2273" s="1"/>
      <c r="Q2273" s="1"/>
      <c r="U2273" s="1"/>
    </row>
    <row r="2274" spans="5:21">
      <c r="E2274" s="1"/>
      <c r="I2274" s="1"/>
      <c r="Q2274" s="1"/>
      <c r="U2274" s="1"/>
    </row>
    <row r="2275" spans="5:21">
      <c r="E2275" s="1"/>
      <c r="I2275" s="1"/>
      <c r="Q2275" s="1"/>
      <c r="U2275" s="1"/>
    </row>
    <row r="2276" spans="5:21">
      <c r="E2276" s="1"/>
      <c r="I2276" s="1"/>
      <c r="Q2276" s="1"/>
      <c r="U2276" s="1"/>
    </row>
    <row r="2277" spans="5:21">
      <c r="E2277" s="1"/>
      <c r="I2277" s="1"/>
      <c r="Q2277" s="1"/>
      <c r="U2277" s="1"/>
    </row>
    <row r="2278" spans="5:21">
      <c r="E2278" s="1"/>
      <c r="I2278" s="1"/>
      <c r="Q2278" s="1"/>
      <c r="U2278" s="1"/>
    </row>
    <row r="2279" spans="5:21">
      <c r="E2279" s="1"/>
      <c r="I2279" s="1"/>
      <c r="Q2279" s="1"/>
      <c r="U2279" s="1"/>
    </row>
    <row r="2280" spans="5:21">
      <c r="E2280" s="1"/>
      <c r="I2280" s="1"/>
      <c r="Q2280" s="1"/>
      <c r="U2280" s="1"/>
    </row>
    <row r="2281" spans="5:21">
      <c r="E2281" s="1"/>
      <c r="I2281" s="1"/>
      <c r="Q2281" s="1"/>
      <c r="U2281" s="1"/>
    </row>
    <row r="2282" spans="5:21">
      <c r="E2282" s="1"/>
      <c r="I2282" s="1"/>
      <c r="Q2282" s="1"/>
      <c r="U2282" s="1"/>
    </row>
    <row r="2283" spans="5:21">
      <c r="E2283" s="1"/>
      <c r="I2283" s="1"/>
      <c r="Q2283" s="1"/>
      <c r="U2283" s="1"/>
    </row>
    <row r="2284" spans="5:21">
      <c r="E2284" s="1"/>
      <c r="I2284" s="1"/>
      <c r="Q2284" s="1"/>
      <c r="U2284" s="1"/>
    </row>
    <row r="2285" spans="5:21">
      <c r="E2285" s="1"/>
      <c r="I2285" s="1"/>
      <c r="Q2285" s="1"/>
      <c r="U2285" s="1"/>
    </row>
    <row r="2286" spans="5:21">
      <c r="E2286" s="1"/>
      <c r="I2286" s="1"/>
      <c r="Q2286" s="1"/>
      <c r="U2286" s="1"/>
    </row>
    <row r="2287" spans="5:21">
      <c r="E2287" s="1"/>
      <c r="I2287" s="1"/>
      <c r="Q2287" s="1"/>
      <c r="U2287" s="1"/>
    </row>
    <row r="2288" spans="5:21">
      <c r="E2288" s="1"/>
      <c r="I2288" s="1"/>
      <c r="Q2288" s="1"/>
      <c r="U2288" s="1"/>
    </row>
    <row r="2289" spans="5:21">
      <c r="E2289" s="1"/>
      <c r="I2289" s="1"/>
      <c r="Q2289" s="1"/>
      <c r="U2289" s="1"/>
    </row>
    <row r="2290" spans="5:21">
      <c r="E2290" s="1"/>
      <c r="I2290" s="1"/>
      <c r="Q2290" s="1"/>
      <c r="U2290" s="1"/>
    </row>
    <row r="2291" spans="5:21">
      <c r="E2291" s="1"/>
      <c r="I2291" s="1"/>
      <c r="Q2291" s="1"/>
      <c r="U2291" s="1"/>
    </row>
    <row r="2292" spans="5:21">
      <c r="E2292" s="1"/>
      <c r="I2292" s="1"/>
      <c r="Q2292" s="1"/>
      <c r="U2292" s="1"/>
    </row>
    <row r="2293" spans="5:21">
      <c r="E2293" s="1"/>
      <c r="I2293" s="1"/>
      <c r="Q2293" s="1"/>
      <c r="U2293" s="1"/>
    </row>
    <row r="2294" spans="5:21">
      <c r="E2294" s="1"/>
      <c r="I2294" s="1"/>
      <c r="Q2294" s="1"/>
      <c r="U2294" s="1"/>
    </row>
    <row r="2295" spans="5:21">
      <c r="E2295" s="1"/>
      <c r="I2295" s="1"/>
      <c r="Q2295" s="1"/>
      <c r="U2295" s="1"/>
    </row>
    <row r="2296" spans="5:21">
      <c r="E2296" s="1"/>
      <c r="I2296" s="1"/>
      <c r="Q2296" s="1"/>
      <c r="U2296" s="1"/>
    </row>
    <row r="2297" spans="5:21">
      <c r="E2297" s="1"/>
      <c r="I2297" s="1"/>
      <c r="Q2297" s="1"/>
      <c r="U2297" s="1"/>
    </row>
    <row r="2298" spans="5:21">
      <c r="E2298" s="1"/>
      <c r="I2298" s="1"/>
      <c r="Q2298" s="1"/>
      <c r="U2298" s="1"/>
    </row>
    <row r="2299" spans="5:21">
      <c r="E2299" s="1"/>
      <c r="I2299" s="1"/>
      <c r="Q2299" s="1"/>
      <c r="U2299" s="1"/>
    </row>
    <row r="2300" spans="5:21">
      <c r="E2300" s="1"/>
      <c r="I2300" s="1"/>
      <c r="Q2300" s="1"/>
      <c r="U2300" s="1"/>
    </row>
    <row r="2301" spans="5:21">
      <c r="E2301" s="1"/>
      <c r="I2301" s="1"/>
      <c r="Q2301" s="1"/>
      <c r="U2301" s="1"/>
    </row>
    <row r="2302" spans="5:21">
      <c r="E2302" s="1"/>
      <c r="I2302" s="1"/>
      <c r="Q2302" s="1"/>
      <c r="U2302" s="1"/>
    </row>
    <row r="2303" spans="5:21">
      <c r="E2303" s="1"/>
      <c r="I2303" s="1"/>
      <c r="Q2303" s="1"/>
      <c r="U2303" s="1"/>
    </row>
    <row r="2304" spans="5:21">
      <c r="E2304" s="1"/>
      <c r="I2304" s="1"/>
      <c r="Q2304" s="1"/>
      <c r="U2304" s="1"/>
    </row>
    <row r="2305" spans="5:21">
      <c r="E2305" s="1"/>
      <c r="I2305" s="1"/>
      <c r="Q2305" s="1"/>
      <c r="U2305" s="1"/>
    </row>
    <row r="2306" spans="5:21">
      <c r="E2306" s="1"/>
      <c r="I2306" s="1"/>
      <c r="Q2306" s="1"/>
      <c r="U2306" s="1"/>
    </row>
    <row r="2307" spans="5:21">
      <c r="E2307" s="1"/>
      <c r="I2307" s="1"/>
      <c r="Q2307" s="1"/>
      <c r="U2307" s="1"/>
    </row>
    <row r="2308" spans="5:21">
      <c r="E2308" s="1"/>
      <c r="I2308" s="1"/>
      <c r="Q2308" s="1"/>
      <c r="U2308" s="1"/>
    </row>
    <row r="2309" spans="5:21">
      <c r="E2309" s="1"/>
      <c r="I2309" s="1"/>
      <c r="Q2309" s="1"/>
      <c r="U2309" s="1"/>
    </row>
    <row r="2310" spans="5:21">
      <c r="E2310" s="1"/>
      <c r="I2310" s="1"/>
      <c r="Q2310" s="1"/>
      <c r="U2310" s="1"/>
    </row>
    <row r="2311" spans="5:21">
      <c r="E2311" s="1"/>
      <c r="I2311" s="1"/>
      <c r="Q2311" s="1"/>
      <c r="U2311" s="1"/>
    </row>
    <row r="2312" spans="5:21">
      <c r="E2312" s="1"/>
      <c r="I2312" s="1"/>
      <c r="Q2312" s="1"/>
      <c r="U2312" s="1"/>
    </row>
    <row r="2313" spans="5:21">
      <c r="E2313" s="1"/>
      <c r="I2313" s="1"/>
      <c r="Q2313" s="1"/>
      <c r="U2313" s="1"/>
    </row>
    <row r="2314" spans="5:21">
      <c r="E2314" s="1"/>
      <c r="I2314" s="1"/>
      <c r="Q2314" s="1"/>
      <c r="U2314" s="1"/>
    </row>
    <row r="2315" spans="5:21">
      <c r="E2315" s="1"/>
      <c r="I2315" s="1"/>
      <c r="Q2315" s="1"/>
      <c r="U2315" s="1"/>
    </row>
    <row r="2316" spans="5:21">
      <c r="E2316" s="1"/>
      <c r="I2316" s="1"/>
      <c r="Q2316" s="1"/>
      <c r="U2316" s="1"/>
    </row>
    <row r="2317" spans="5:21">
      <c r="E2317" s="1"/>
      <c r="I2317" s="1"/>
      <c r="Q2317" s="1"/>
      <c r="U2317" s="1"/>
    </row>
    <row r="2318" spans="5:21">
      <c r="E2318" s="1"/>
      <c r="I2318" s="1"/>
      <c r="Q2318" s="1"/>
      <c r="U2318" s="1"/>
    </row>
    <row r="2319" spans="5:21">
      <c r="E2319" s="1"/>
      <c r="I2319" s="1"/>
      <c r="Q2319" s="1"/>
      <c r="U2319" s="1"/>
    </row>
    <row r="2320" spans="5:21">
      <c r="E2320" s="1"/>
      <c r="I2320" s="1"/>
      <c r="Q2320" s="1"/>
      <c r="U2320" s="1"/>
    </row>
    <row r="2321" spans="5:21">
      <c r="E2321" s="1"/>
      <c r="I2321" s="1"/>
      <c r="Q2321" s="1"/>
      <c r="U2321" s="1"/>
    </row>
    <row r="2322" spans="5:21">
      <c r="E2322" s="1"/>
      <c r="I2322" s="1"/>
      <c r="Q2322" s="1"/>
      <c r="U2322" s="1"/>
    </row>
    <row r="2323" spans="5:21">
      <c r="E2323" s="1"/>
      <c r="I2323" s="1"/>
      <c r="Q2323" s="1"/>
      <c r="U2323" s="1"/>
    </row>
    <row r="2324" spans="5:21">
      <c r="E2324" s="1"/>
      <c r="I2324" s="1"/>
      <c r="Q2324" s="1"/>
      <c r="U2324" s="1"/>
    </row>
    <row r="2325" spans="5:21">
      <c r="E2325" s="1"/>
      <c r="I2325" s="1"/>
      <c r="Q2325" s="1"/>
      <c r="U2325" s="1"/>
    </row>
    <row r="2326" spans="5:21">
      <c r="E2326" s="1"/>
      <c r="I2326" s="1"/>
      <c r="Q2326" s="1"/>
      <c r="U2326" s="1"/>
    </row>
    <row r="2327" spans="5:21">
      <c r="E2327" s="1"/>
      <c r="I2327" s="1"/>
      <c r="Q2327" s="1"/>
      <c r="U2327" s="1"/>
    </row>
    <row r="2328" spans="5:21">
      <c r="E2328" s="1"/>
      <c r="I2328" s="1"/>
      <c r="Q2328" s="1"/>
      <c r="U2328" s="1"/>
    </row>
    <row r="2329" spans="5:21">
      <c r="E2329" s="1"/>
      <c r="I2329" s="1"/>
      <c r="Q2329" s="1"/>
      <c r="U2329" s="1"/>
    </row>
    <row r="2330" spans="5:21">
      <c r="E2330" s="1"/>
      <c r="I2330" s="1"/>
      <c r="Q2330" s="1"/>
      <c r="U2330" s="1"/>
    </row>
    <row r="2331" spans="5:21">
      <c r="E2331" s="1"/>
      <c r="I2331" s="1"/>
      <c r="Q2331" s="1"/>
      <c r="U2331" s="1"/>
    </row>
    <row r="2332" spans="5:21">
      <c r="E2332" s="1"/>
      <c r="I2332" s="1"/>
      <c r="Q2332" s="1"/>
      <c r="U2332" s="1"/>
    </row>
    <row r="2333" spans="5:21">
      <c r="E2333" s="1"/>
      <c r="I2333" s="1"/>
      <c r="Q2333" s="1"/>
      <c r="U2333" s="1"/>
    </row>
    <row r="2334" spans="5:21">
      <c r="E2334" s="1"/>
      <c r="I2334" s="1"/>
      <c r="Q2334" s="1"/>
      <c r="U2334" s="1"/>
    </row>
    <row r="2335" spans="5:21">
      <c r="E2335" s="1"/>
      <c r="I2335" s="1"/>
      <c r="Q2335" s="1"/>
      <c r="U2335" s="1"/>
    </row>
    <row r="2336" spans="5:21">
      <c r="E2336" s="1"/>
      <c r="I2336" s="1"/>
      <c r="Q2336" s="1"/>
      <c r="U2336" s="1"/>
    </row>
    <row r="2337" spans="5:21">
      <c r="E2337" s="1"/>
      <c r="I2337" s="1"/>
      <c r="Q2337" s="1"/>
      <c r="U2337" s="1"/>
    </row>
    <row r="2338" spans="5:21">
      <c r="E2338" s="1"/>
      <c r="I2338" s="1"/>
      <c r="Q2338" s="1"/>
      <c r="U2338" s="1"/>
    </row>
    <row r="2339" spans="5:21">
      <c r="E2339" s="1"/>
      <c r="I2339" s="1"/>
      <c r="Q2339" s="1"/>
      <c r="U2339" s="1"/>
    </row>
    <row r="2340" spans="5:21">
      <c r="E2340" s="1"/>
      <c r="I2340" s="1"/>
      <c r="Q2340" s="1"/>
      <c r="U2340" s="1"/>
    </row>
    <row r="2341" spans="5:21">
      <c r="E2341" s="1"/>
      <c r="I2341" s="1"/>
      <c r="Q2341" s="1"/>
      <c r="U2341" s="1"/>
    </row>
    <row r="2342" spans="5:21">
      <c r="E2342" s="1"/>
      <c r="I2342" s="1"/>
      <c r="Q2342" s="1"/>
      <c r="U2342" s="1"/>
    </row>
    <row r="2343" spans="5:21">
      <c r="E2343" s="1"/>
      <c r="I2343" s="1"/>
      <c r="Q2343" s="1"/>
      <c r="U2343" s="1"/>
    </row>
    <row r="2344" spans="5:21">
      <c r="E2344" s="1"/>
      <c r="I2344" s="1"/>
      <c r="Q2344" s="1"/>
      <c r="U2344" s="1"/>
    </row>
    <row r="2345" spans="5:21">
      <c r="E2345" s="1"/>
      <c r="I2345" s="1"/>
      <c r="Q2345" s="1"/>
      <c r="U2345" s="1"/>
    </row>
    <row r="2346" spans="5:21">
      <c r="E2346" s="1"/>
      <c r="I2346" s="1"/>
      <c r="Q2346" s="1"/>
      <c r="U2346" s="1"/>
    </row>
    <row r="2347" spans="5:21">
      <c r="E2347" s="1"/>
      <c r="I2347" s="1"/>
      <c r="Q2347" s="1"/>
      <c r="U2347" s="1"/>
    </row>
    <row r="2348" spans="5:21">
      <c r="E2348" s="1"/>
      <c r="I2348" s="1"/>
      <c r="Q2348" s="1"/>
      <c r="U2348" s="1"/>
    </row>
    <row r="2349" spans="5:21">
      <c r="E2349" s="1"/>
      <c r="I2349" s="1"/>
      <c r="Q2349" s="1"/>
      <c r="U2349" s="1"/>
    </row>
    <row r="2350" spans="5:21">
      <c r="E2350" s="1"/>
      <c r="I2350" s="1"/>
      <c r="Q2350" s="1"/>
      <c r="U2350" s="1"/>
    </row>
    <row r="2351" spans="5:21">
      <c r="E2351" s="1"/>
      <c r="I2351" s="1"/>
      <c r="Q2351" s="1"/>
      <c r="U2351" s="1"/>
    </row>
    <row r="2352" spans="5:21">
      <c r="E2352" s="1"/>
      <c r="I2352" s="1"/>
      <c r="Q2352" s="1"/>
      <c r="U2352" s="1"/>
    </row>
    <row r="2353" spans="5:21">
      <c r="E2353" s="1"/>
      <c r="I2353" s="1"/>
      <c r="Q2353" s="1"/>
      <c r="U2353" s="1"/>
    </row>
    <row r="2354" spans="5:21">
      <c r="E2354" s="1"/>
      <c r="I2354" s="1"/>
      <c r="Q2354" s="1"/>
      <c r="U2354" s="1"/>
    </row>
    <row r="2355" spans="5:21">
      <c r="E2355" s="1"/>
      <c r="I2355" s="1"/>
      <c r="Q2355" s="1"/>
      <c r="U2355" s="1"/>
    </row>
    <row r="2356" spans="5:21">
      <c r="E2356" s="1"/>
      <c r="I2356" s="1"/>
      <c r="Q2356" s="1"/>
      <c r="U2356" s="1"/>
    </row>
    <row r="2357" spans="5:21">
      <c r="E2357" s="1"/>
      <c r="I2357" s="1"/>
      <c r="Q2357" s="1"/>
      <c r="U2357" s="1"/>
    </row>
    <row r="2358" spans="5:21">
      <c r="E2358" s="1"/>
      <c r="I2358" s="1"/>
      <c r="Q2358" s="1"/>
      <c r="U2358" s="1"/>
    </row>
    <row r="2359" spans="5:21">
      <c r="E2359" s="1"/>
      <c r="I2359" s="1"/>
      <c r="Q2359" s="1"/>
      <c r="U2359" s="1"/>
    </row>
    <row r="2360" spans="5:21">
      <c r="E2360" s="1"/>
      <c r="I2360" s="1"/>
      <c r="Q2360" s="1"/>
      <c r="U2360" s="1"/>
    </row>
    <row r="2361" spans="5:21">
      <c r="E2361" s="1"/>
      <c r="I2361" s="1"/>
      <c r="Q2361" s="1"/>
      <c r="U2361" s="1"/>
    </row>
    <row r="2362" spans="5:21">
      <c r="E2362" s="1"/>
      <c r="I2362" s="1"/>
      <c r="Q2362" s="1"/>
      <c r="U2362" s="1"/>
    </row>
    <row r="2363" spans="5:21">
      <c r="E2363" s="1"/>
      <c r="I2363" s="1"/>
      <c r="Q2363" s="1"/>
      <c r="U2363" s="1"/>
    </row>
    <row r="2364" spans="5:21">
      <c r="E2364" s="1"/>
      <c r="I2364" s="1"/>
      <c r="Q2364" s="1"/>
      <c r="U2364" s="1"/>
    </row>
    <row r="2365" spans="5:21">
      <c r="E2365" s="1"/>
      <c r="I2365" s="1"/>
      <c r="Q2365" s="1"/>
      <c r="U2365" s="1"/>
    </row>
    <row r="2366" spans="5:21">
      <c r="E2366" s="1"/>
      <c r="I2366" s="1"/>
      <c r="Q2366" s="1"/>
      <c r="U2366" s="1"/>
    </row>
    <row r="2367" spans="5:21">
      <c r="E2367" s="1"/>
      <c r="I2367" s="1"/>
      <c r="Q2367" s="1"/>
      <c r="U2367" s="1"/>
    </row>
    <row r="2368" spans="5:21">
      <c r="E2368" s="1"/>
      <c r="I2368" s="1"/>
      <c r="Q2368" s="1"/>
      <c r="U2368" s="1"/>
    </row>
    <row r="2369" spans="5:21">
      <c r="E2369" s="1"/>
      <c r="I2369" s="1"/>
      <c r="Q2369" s="1"/>
      <c r="U2369" s="1"/>
    </row>
    <row r="2370" spans="5:21">
      <c r="E2370" s="1"/>
      <c r="I2370" s="1"/>
      <c r="Q2370" s="1"/>
      <c r="U2370" s="1"/>
    </row>
    <row r="2371" spans="5:21">
      <c r="E2371" s="1"/>
      <c r="I2371" s="1"/>
      <c r="Q2371" s="1"/>
      <c r="U2371" s="1"/>
    </row>
    <row r="2372" spans="5:21">
      <c r="E2372" s="1"/>
      <c r="I2372" s="1"/>
      <c r="Q2372" s="1"/>
      <c r="U2372" s="1"/>
    </row>
    <row r="2373" spans="5:21">
      <c r="E2373" s="1"/>
      <c r="I2373" s="1"/>
      <c r="Q2373" s="1"/>
      <c r="U2373" s="1"/>
    </row>
    <row r="2374" spans="5:21">
      <c r="E2374" s="1"/>
      <c r="I2374" s="1"/>
      <c r="Q2374" s="1"/>
      <c r="U2374" s="1"/>
    </row>
    <row r="2375" spans="5:21">
      <c r="E2375" s="1"/>
      <c r="I2375" s="1"/>
      <c r="Q2375" s="1"/>
      <c r="U2375" s="1"/>
    </row>
    <row r="2376" spans="5:21">
      <c r="E2376" s="1"/>
      <c r="I2376" s="1"/>
      <c r="Q2376" s="1"/>
      <c r="U2376" s="1"/>
    </row>
    <row r="2377" spans="5:21">
      <c r="E2377" s="1"/>
      <c r="I2377" s="1"/>
      <c r="Q2377" s="1"/>
      <c r="U2377" s="1"/>
    </row>
    <row r="2378" spans="5:21">
      <c r="E2378" s="1"/>
      <c r="I2378" s="1"/>
      <c r="Q2378" s="1"/>
      <c r="U2378" s="1"/>
    </row>
    <row r="2379" spans="5:21">
      <c r="E2379" s="1"/>
      <c r="I2379" s="1"/>
      <c r="Q2379" s="1"/>
      <c r="U2379" s="1"/>
    </row>
    <row r="2380" spans="5:21">
      <c r="E2380" s="1"/>
      <c r="I2380" s="1"/>
      <c r="Q2380" s="1"/>
      <c r="U2380" s="1"/>
    </row>
    <row r="2381" spans="5:21">
      <c r="E2381" s="1"/>
      <c r="I2381" s="1"/>
      <c r="Q2381" s="1"/>
      <c r="U2381" s="1"/>
    </row>
    <row r="2382" spans="5:21">
      <c r="E2382" s="1"/>
      <c r="I2382" s="1"/>
      <c r="Q2382" s="1"/>
      <c r="U2382" s="1"/>
    </row>
    <row r="2383" spans="5:21">
      <c r="E2383" s="1"/>
      <c r="I2383" s="1"/>
      <c r="Q2383" s="1"/>
      <c r="U2383" s="1"/>
    </row>
    <row r="2384" spans="5:21">
      <c r="E2384" s="1"/>
      <c r="I2384" s="1"/>
      <c r="Q2384" s="1"/>
      <c r="U2384" s="1"/>
    </row>
    <row r="2385" spans="5:21">
      <c r="E2385" s="1"/>
      <c r="I2385" s="1"/>
      <c r="Q2385" s="1"/>
      <c r="U2385" s="1"/>
    </row>
    <row r="2386" spans="5:21">
      <c r="E2386" s="1"/>
      <c r="I2386" s="1"/>
      <c r="Q2386" s="1"/>
      <c r="U2386" s="1"/>
    </row>
    <row r="2387" spans="5:21">
      <c r="E2387" s="1"/>
      <c r="I2387" s="1"/>
      <c r="Q2387" s="1"/>
      <c r="U2387" s="1"/>
    </row>
    <row r="2388" spans="5:21">
      <c r="E2388" s="1"/>
      <c r="I2388" s="1"/>
      <c r="Q2388" s="1"/>
      <c r="U2388" s="1"/>
    </row>
    <row r="2389" spans="5:21">
      <c r="E2389" s="1"/>
      <c r="I2389" s="1"/>
      <c r="Q2389" s="1"/>
      <c r="U2389" s="1"/>
    </row>
    <row r="2390" spans="5:21">
      <c r="E2390" s="1"/>
      <c r="I2390" s="1"/>
      <c r="Q2390" s="1"/>
      <c r="U2390" s="1"/>
    </row>
    <row r="2391" spans="5:21">
      <c r="E2391" s="1"/>
      <c r="I2391" s="1"/>
      <c r="Q2391" s="1"/>
      <c r="U2391" s="1"/>
    </row>
    <row r="2392" spans="5:21">
      <c r="E2392" s="1"/>
      <c r="I2392" s="1"/>
      <c r="Q2392" s="1"/>
      <c r="U2392" s="1"/>
    </row>
    <row r="2393" spans="5:21">
      <c r="E2393" s="1"/>
      <c r="I2393" s="1"/>
      <c r="Q2393" s="1"/>
      <c r="U2393" s="1"/>
    </row>
    <row r="2394" spans="5:21">
      <c r="E2394" s="1"/>
      <c r="I2394" s="1"/>
      <c r="Q2394" s="1"/>
      <c r="U2394" s="1"/>
    </row>
    <row r="2395" spans="5:21">
      <c r="E2395" s="1"/>
      <c r="I2395" s="1"/>
      <c r="Q2395" s="1"/>
      <c r="U2395" s="1"/>
    </row>
    <row r="2396" spans="5:21">
      <c r="E2396" s="1"/>
      <c r="I2396" s="1"/>
      <c r="Q2396" s="1"/>
      <c r="U2396" s="1"/>
    </row>
    <row r="2397" spans="5:21">
      <c r="E2397" s="1"/>
      <c r="I2397" s="1"/>
      <c r="Q2397" s="1"/>
      <c r="U2397" s="1"/>
    </row>
    <row r="2398" spans="5:21">
      <c r="E2398" s="1"/>
      <c r="I2398" s="1"/>
      <c r="Q2398" s="1"/>
      <c r="U2398" s="1"/>
    </row>
    <row r="2399" spans="5:21">
      <c r="E2399" s="1"/>
      <c r="I2399" s="1"/>
      <c r="Q2399" s="1"/>
      <c r="U2399" s="1"/>
    </row>
    <row r="2400" spans="5:21">
      <c r="E2400" s="1"/>
      <c r="I2400" s="1"/>
      <c r="Q2400" s="1"/>
      <c r="U2400" s="1"/>
    </row>
    <row r="2401" spans="5:21">
      <c r="E2401" s="1"/>
      <c r="I2401" s="1"/>
      <c r="Q2401" s="1"/>
      <c r="U2401" s="1"/>
    </row>
    <row r="2402" spans="5:21">
      <c r="E2402" s="1"/>
      <c r="I2402" s="1"/>
      <c r="Q2402" s="1"/>
      <c r="U2402" s="1"/>
    </row>
    <row r="2403" spans="5:21">
      <c r="E2403" s="1"/>
      <c r="I2403" s="1"/>
      <c r="Q2403" s="1"/>
      <c r="U2403" s="1"/>
    </row>
    <row r="2404" spans="5:21">
      <c r="E2404" s="1"/>
      <c r="I2404" s="1"/>
      <c r="Q2404" s="1"/>
      <c r="U2404" s="1"/>
    </row>
    <row r="2405" spans="5:21">
      <c r="E2405" s="1"/>
      <c r="I2405" s="1"/>
      <c r="Q2405" s="1"/>
      <c r="U2405" s="1"/>
    </row>
    <row r="2406" spans="5:21">
      <c r="E2406" s="1"/>
      <c r="I2406" s="1"/>
      <c r="Q2406" s="1"/>
      <c r="U2406" s="1"/>
    </row>
    <row r="2407" spans="5:21">
      <c r="E2407" s="1"/>
      <c r="I2407" s="1"/>
      <c r="Q2407" s="1"/>
      <c r="U2407" s="1"/>
    </row>
    <row r="2408" spans="5:21">
      <c r="E2408" s="1"/>
      <c r="I2408" s="1"/>
      <c r="Q2408" s="1"/>
      <c r="U2408" s="1"/>
    </row>
    <row r="2409" spans="5:21">
      <c r="E2409" s="1"/>
      <c r="I2409" s="1"/>
      <c r="Q2409" s="1"/>
      <c r="U2409" s="1"/>
    </row>
    <row r="2410" spans="5:21">
      <c r="E2410" s="1"/>
      <c r="I2410" s="1"/>
      <c r="Q2410" s="1"/>
      <c r="U2410" s="1"/>
    </row>
    <row r="2411" spans="5:21">
      <c r="E2411" s="1"/>
      <c r="I2411" s="1"/>
      <c r="Q2411" s="1"/>
      <c r="U2411" s="1"/>
    </row>
    <row r="2412" spans="5:21">
      <c r="E2412" s="1"/>
      <c r="I2412" s="1"/>
      <c r="Q2412" s="1"/>
      <c r="U2412" s="1"/>
    </row>
    <row r="2413" spans="5:21">
      <c r="E2413" s="1"/>
      <c r="I2413" s="1"/>
      <c r="Q2413" s="1"/>
      <c r="U2413" s="1"/>
    </row>
    <row r="2414" spans="5:21">
      <c r="E2414" s="1"/>
      <c r="I2414" s="1"/>
      <c r="Q2414" s="1"/>
      <c r="U2414" s="1"/>
    </row>
    <row r="2415" spans="5:21">
      <c r="E2415" s="1"/>
      <c r="I2415" s="1"/>
      <c r="Q2415" s="1"/>
      <c r="U2415" s="1"/>
    </row>
    <row r="2416" spans="5:21">
      <c r="E2416" s="1"/>
      <c r="I2416" s="1"/>
      <c r="Q2416" s="1"/>
      <c r="U2416" s="1"/>
    </row>
    <row r="2417" spans="5:21">
      <c r="E2417" s="1"/>
      <c r="I2417" s="1"/>
      <c r="Q2417" s="1"/>
      <c r="U2417" s="1"/>
    </row>
    <row r="2418" spans="5:21">
      <c r="E2418" s="1"/>
      <c r="I2418" s="1"/>
      <c r="Q2418" s="1"/>
      <c r="U2418" s="1"/>
    </row>
    <row r="2419" spans="5:21">
      <c r="E2419" s="1"/>
      <c r="I2419" s="1"/>
      <c r="Q2419" s="1"/>
      <c r="U2419" s="1"/>
    </row>
    <row r="2420" spans="5:21">
      <c r="E2420" s="1"/>
      <c r="I2420" s="1"/>
      <c r="Q2420" s="1"/>
      <c r="U2420" s="1"/>
    </row>
    <row r="2421" spans="5:21">
      <c r="E2421" s="1"/>
      <c r="I2421" s="1"/>
      <c r="Q2421" s="1"/>
      <c r="U2421" s="1"/>
    </row>
    <row r="2422" spans="5:21">
      <c r="E2422" s="1"/>
      <c r="I2422" s="1"/>
      <c r="Q2422" s="1"/>
      <c r="U2422" s="1"/>
    </row>
    <row r="2423" spans="5:21">
      <c r="E2423" s="1"/>
      <c r="I2423" s="1"/>
      <c r="Q2423" s="1"/>
      <c r="U2423" s="1"/>
    </row>
    <row r="2424" spans="5:21">
      <c r="E2424" s="1"/>
      <c r="I2424" s="1"/>
      <c r="Q2424" s="1"/>
      <c r="U2424" s="1"/>
    </row>
    <row r="2425" spans="5:21">
      <c r="E2425" s="1"/>
      <c r="I2425" s="1"/>
      <c r="Q2425" s="1"/>
      <c r="U2425" s="1"/>
    </row>
    <row r="2426" spans="5:21">
      <c r="E2426" s="1"/>
      <c r="I2426" s="1"/>
      <c r="Q2426" s="1"/>
      <c r="U2426" s="1"/>
    </row>
    <row r="2427" spans="5:21">
      <c r="E2427" s="1"/>
      <c r="I2427" s="1"/>
      <c r="Q2427" s="1"/>
      <c r="U2427" s="1"/>
    </row>
    <row r="2428" spans="5:21">
      <c r="E2428" s="1"/>
      <c r="I2428" s="1"/>
      <c r="Q2428" s="1"/>
      <c r="U2428" s="1"/>
    </row>
    <row r="2429" spans="5:21">
      <c r="E2429" s="1"/>
      <c r="I2429" s="1"/>
      <c r="Q2429" s="1"/>
      <c r="U2429" s="1"/>
    </row>
    <row r="2430" spans="5:21">
      <c r="E2430" s="1"/>
      <c r="I2430" s="1"/>
      <c r="Q2430" s="1"/>
      <c r="U2430" s="1"/>
    </row>
    <row r="2431" spans="5:21">
      <c r="E2431" s="1"/>
      <c r="I2431" s="1"/>
      <c r="Q2431" s="1"/>
      <c r="U2431" s="1"/>
    </row>
    <row r="2432" spans="5:21">
      <c r="E2432" s="1"/>
      <c r="I2432" s="1"/>
      <c r="Q2432" s="1"/>
      <c r="U2432" s="1"/>
    </row>
    <row r="2433" spans="5:21">
      <c r="E2433" s="1"/>
      <c r="I2433" s="1"/>
      <c r="Q2433" s="1"/>
      <c r="U2433" s="1"/>
    </row>
    <row r="2434" spans="5:21">
      <c r="E2434" s="1"/>
      <c r="I2434" s="1"/>
      <c r="Q2434" s="1"/>
      <c r="U2434" s="1"/>
    </row>
    <row r="2435" spans="5:21">
      <c r="E2435" s="1"/>
      <c r="I2435" s="1"/>
      <c r="Q2435" s="1"/>
      <c r="U2435" s="1"/>
    </row>
    <row r="2436" spans="5:21">
      <c r="E2436" s="1"/>
      <c r="I2436" s="1"/>
      <c r="Q2436" s="1"/>
      <c r="U2436" s="1"/>
    </row>
    <row r="2437" spans="5:21">
      <c r="E2437" s="1"/>
      <c r="I2437" s="1"/>
      <c r="Q2437" s="1"/>
      <c r="U2437" s="1"/>
    </row>
    <row r="2438" spans="5:21">
      <c r="E2438" s="1"/>
      <c r="I2438" s="1"/>
      <c r="Q2438" s="1"/>
      <c r="U2438" s="1"/>
    </row>
    <row r="2439" spans="5:21">
      <c r="E2439" s="1"/>
      <c r="I2439" s="1"/>
      <c r="Q2439" s="1"/>
      <c r="U2439" s="1"/>
    </row>
    <row r="2440" spans="5:21">
      <c r="E2440" s="1"/>
      <c r="I2440" s="1"/>
      <c r="Q2440" s="1"/>
      <c r="U2440" s="1"/>
    </row>
    <row r="2441" spans="5:21">
      <c r="E2441" s="1"/>
      <c r="I2441" s="1"/>
      <c r="Q2441" s="1"/>
      <c r="U2441" s="1"/>
    </row>
    <row r="2442" spans="5:21">
      <c r="E2442" s="1"/>
      <c r="I2442" s="1"/>
      <c r="Q2442" s="1"/>
      <c r="U2442" s="1"/>
    </row>
    <row r="2443" spans="5:21">
      <c r="E2443" s="1"/>
      <c r="I2443" s="1"/>
      <c r="Q2443" s="1"/>
      <c r="U2443" s="1"/>
    </row>
    <row r="2444" spans="5:21">
      <c r="E2444" s="1"/>
      <c r="I2444" s="1"/>
      <c r="Q2444" s="1"/>
      <c r="U2444" s="1"/>
    </row>
    <row r="2445" spans="5:21">
      <c r="E2445" s="1"/>
      <c r="I2445" s="1"/>
      <c r="Q2445" s="1"/>
      <c r="U2445" s="1"/>
    </row>
    <row r="2446" spans="5:21">
      <c r="E2446" s="1"/>
      <c r="I2446" s="1"/>
      <c r="Q2446" s="1"/>
      <c r="U2446" s="1"/>
    </row>
    <row r="2447" spans="5:21">
      <c r="E2447" s="1"/>
      <c r="I2447" s="1"/>
      <c r="Q2447" s="1"/>
      <c r="U2447" s="1"/>
    </row>
    <row r="2448" spans="5:21">
      <c r="E2448" s="1"/>
      <c r="I2448" s="1"/>
      <c r="Q2448" s="1"/>
      <c r="U2448" s="1"/>
    </row>
    <row r="2449" spans="5:21">
      <c r="E2449" s="1"/>
      <c r="I2449" s="1"/>
      <c r="Q2449" s="1"/>
      <c r="U2449" s="1"/>
    </row>
    <row r="2450" spans="5:21">
      <c r="E2450" s="1"/>
      <c r="I2450" s="1"/>
      <c r="Q2450" s="1"/>
      <c r="U2450" s="1"/>
    </row>
    <row r="2451" spans="5:21">
      <c r="E2451" s="1"/>
      <c r="I2451" s="1"/>
      <c r="Q2451" s="1"/>
      <c r="U2451" s="1"/>
    </row>
    <row r="2452" spans="5:21">
      <c r="E2452" s="1"/>
      <c r="I2452" s="1"/>
      <c r="Q2452" s="1"/>
      <c r="U2452" s="1"/>
    </row>
    <row r="2453" spans="5:21">
      <c r="E2453" s="1"/>
      <c r="I2453" s="1"/>
      <c r="Q2453" s="1"/>
      <c r="U2453" s="1"/>
    </row>
    <row r="2454" spans="5:21">
      <c r="E2454" s="1"/>
      <c r="I2454" s="1"/>
      <c r="Q2454" s="1"/>
      <c r="U2454" s="1"/>
    </row>
    <row r="2455" spans="5:21">
      <c r="E2455" s="1"/>
      <c r="I2455" s="1"/>
      <c r="Q2455" s="1"/>
      <c r="U2455" s="1"/>
    </row>
    <row r="2456" spans="5:21">
      <c r="E2456" s="1"/>
      <c r="I2456" s="1"/>
      <c r="Q2456" s="1"/>
      <c r="U2456" s="1"/>
    </row>
    <row r="2457" spans="5:21">
      <c r="E2457" s="1"/>
      <c r="I2457" s="1"/>
      <c r="Q2457" s="1"/>
      <c r="U2457" s="1"/>
    </row>
    <row r="2458" spans="5:21">
      <c r="E2458" s="1"/>
      <c r="I2458" s="1"/>
      <c r="Q2458" s="1"/>
      <c r="U2458" s="1"/>
    </row>
    <row r="2459" spans="5:21">
      <c r="E2459" s="1"/>
      <c r="I2459" s="1"/>
      <c r="Q2459" s="1"/>
      <c r="U2459" s="1"/>
    </row>
    <row r="2460" spans="5:21">
      <c r="E2460" s="1"/>
      <c r="I2460" s="1"/>
      <c r="Q2460" s="1"/>
      <c r="U2460" s="1"/>
    </row>
    <row r="2461" spans="5:21">
      <c r="E2461" s="1"/>
      <c r="I2461" s="1"/>
      <c r="Q2461" s="1"/>
      <c r="U2461" s="1"/>
    </row>
    <row r="2462" spans="5:21">
      <c r="E2462" s="1"/>
      <c r="I2462" s="1"/>
      <c r="Q2462" s="1"/>
      <c r="U2462" s="1"/>
    </row>
    <row r="2463" spans="5:21">
      <c r="E2463" s="1"/>
      <c r="I2463" s="1"/>
      <c r="Q2463" s="1"/>
      <c r="U2463" s="1"/>
    </row>
    <row r="2464" spans="5:21">
      <c r="E2464" s="1"/>
      <c r="I2464" s="1"/>
      <c r="Q2464" s="1"/>
      <c r="U2464" s="1"/>
    </row>
    <row r="2465" spans="5:21">
      <c r="E2465" s="1"/>
      <c r="I2465" s="1"/>
      <c r="Q2465" s="1"/>
      <c r="U2465" s="1"/>
    </row>
    <row r="2466" spans="5:21">
      <c r="E2466" s="1"/>
      <c r="I2466" s="1"/>
      <c r="Q2466" s="1"/>
      <c r="U2466" s="1"/>
    </row>
    <row r="2467" spans="5:21">
      <c r="E2467" s="1"/>
      <c r="I2467" s="1"/>
      <c r="Q2467" s="1"/>
      <c r="U2467" s="1"/>
    </row>
    <row r="2468" spans="5:21">
      <c r="E2468" s="1"/>
      <c r="I2468" s="1"/>
      <c r="Q2468" s="1"/>
      <c r="U2468" s="1"/>
    </row>
    <row r="2469" spans="5:21">
      <c r="E2469" s="1"/>
      <c r="I2469" s="1"/>
      <c r="Q2469" s="1"/>
      <c r="U2469" s="1"/>
    </row>
    <row r="2470" spans="5:21">
      <c r="E2470" s="1"/>
      <c r="I2470" s="1"/>
      <c r="Q2470" s="1"/>
      <c r="U2470" s="1"/>
    </row>
    <row r="2471" spans="5:21">
      <c r="E2471" s="1"/>
      <c r="I2471" s="1"/>
      <c r="Q2471" s="1"/>
      <c r="U2471" s="1"/>
    </row>
    <row r="2472" spans="5:21">
      <c r="E2472" s="1"/>
      <c r="I2472" s="1"/>
      <c r="Q2472" s="1"/>
      <c r="U2472" s="1"/>
    </row>
    <row r="2473" spans="5:21">
      <c r="E2473" s="1"/>
      <c r="I2473" s="1"/>
      <c r="Q2473" s="1"/>
      <c r="U2473" s="1"/>
    </row>
    <row r="2474" spans="5:21">
      <c r="E2474" s="1"/>
      <c r="I2474" s="1"/>
      <c r="Q2474" s="1"/>
      <c r="U2474" s="1"/>
    </row>
    <row r="2475" spans="5:21">
      <c r="E2475" s="1"/>
      <c r="I2475" s="1"/>
      <c r="Q2475" s="1"/>
      <c r="U2475" s="1"/>
    </row>
    <row r="2476" spans="5:21">
      <c r="E2476" s="1"/>
      <c r="I2476" s="1"/>
      <c r="Q2476" s="1"/>
      <c r="U2476" s="1"/>
    </row>
    <row r="2477" spans="5:21">
      <c r="E2477" s="1"/>
      <c r="I2477" s="1"/>
      <c r="Q2477" s="1"/>
      <c r="U2477" s="1"/>
    </row>
    <row r="2478" spans="5:21">
      <c r="E2478" s="1"/>
      <c r="I2478" s="1"/>
      <c r="Q2478" s="1"/>
      <c r="U2478" s="1"/>
    </row>
    <row r="2479" spans="5:21">
      <c r="E2479" s="1"/>
      <c r="I2479" s="1"/>
      <c r="Q2479" s="1"/>
      <c r="U2479" s="1"/>
    </row>
    <row r="2480" spans="5:21">
      <c r="E2480" s="1"/>
      <c r="I2480" s="1"/>
      <c r="Q2480" s="1"/>
      <c r="U2480" s="1"/>
    </row>
    <row r="2481" spans="5:21">
      <c r="E2481" s="1"/>
      <c r="I2481" s="1"/>
      <c r="Q2481" s="1"/>
      <c r="U2481" s="1"/>
    </row>
    <row r="2482" spans="5:21">
      <c r="E2482" s="1"/>
      <c r="I2482" s="1"/>
      <c r="Q2482" s="1"/>
      <c r="U2482" s="1"/>
    </row>
    <row r="2483" spans="5:21">
      <c r="E2483" s="1"/>
      <c r="I2483" s="1"/>
      <c r="Q2483" s="1"/>
      <c r="U2483" s="1"/>
    </row>
    <row r="2484" spans="5:21">
      <c r="E2484" s="1"/>
      <c r="I2484" s="1"/>
      <c r="Q2484" s="1"/>
      <c r="U2484" s="1"/>
    </row>
    <row r="2485" spans="5:21">
      <c r="E2485" s="1"/>
      <c r="I2485" s="1"/>
      <c r="Q2485" s="1"/>
      <c r="U2485" s="1"/>
    </row>
    <row r="2486" spans="5:21">
      <c r="E2486" s="1"/>
      <c r="I2486" s="1"/>
      <c r="Q2486" s="1"/>
      <c r="U2486" s="1"/>
    </row>
    <row r="2487" spans="5:21">
      <c r="E2487" s="1"/>
      <c r="I2487" s="1"/>
      <c r="Q2487" s="1"/>
      <c r="U2487" s="1"/>
    </row>
    <row r="2488" spans="5:21">
      <c r="E2488" s="1"/>
      <c r="I2488" s="1"/>
      <c r="Q2488" s="1"/>
      <c r="U2488" s="1"/>
    </row>
    <row r="2489" spans="5:21">
      <c r="E2489" s="1"/>
      <c r="I2489" s="1"/>
      <c r="Q2489" s="1"/>
      <c r="U2489" s="1"/>
    </row>
    <row r="2490" spans="5:21">
      <c r="E2490" s="1"/>
      <c r="I2490" s="1"/>
      <c r="Q2490" s="1"/>
      <c r="U2490" s="1"/>
    </row>
    <row r="2491" spans="5:21">
      <c r="E2491" s="1"/>
      <c r="I2491" s="1"/>
      <c r="Q2491" s="1"/>
      <c r="U2491" s="1"/>
    </row>
    <row r="2492" spans="5:21">
      <c r="E2492" s="1"/>
      <c r="I2492" s="1"/>
      <c r="Q2492" s="1"/>
      <c r="U2492" s="1"/>
    </row>
    <row r="2493" spans="5:21">
      <c r="E2493" s="1"/>
      <c r="I2493" s="1"/>
      <c r="Q2493" s="1"/>
      <c r="U2493" s="1"/>
    </row>
    <row r="2494" spans="5:21">
      <c r="E2494" s="1"/>
      <c r="I2494" s="1"/>
      <c r="Q2494" s="1"/>
      <c r="U2494" s="1"/>
    </row>
    <row r="2495" spans="5:21">
      <c r="E2495" s="1"/>
      <c r="I2495" s="1"/>
      <c r="Q2495" s="1"/>
      <c r="U2495" s="1"/>
    </row>
    <row r="2496" spans="5:21">
      <c r="E2496" s="1"/>
      <c r="I2496" s="1"/>
      <c r="Q2496" s="1"/>
      <c r="U2496" s="1"/>
    </row>
    <row r="2497" spans="5:21">
      <c r="E2497" s="1"/>
      <c r="I2497" s="1"/>
      <c r="Q2497" s="1"/>
      <c r="U2497" s="1"/>
    </row>
    <row r="2498" spans="5:21">
      <c r="E2498" s="1"/>
      <c r="I2498" s="1"/>
      <c r="Q2498" s="1"/>
      <c r="U2498" s="1"/>
    </row>
    <row r="2499" spans="5:21">
      <c r="E2499" s="1"/>
      <c r="I2499" s="1"/>
      <c r="Q2499" s="1"/>
      <c r="U2499" s="1"/>
    </row>
    <row r="2500" spans="5:21">
      <c r="E2500" s="1"/>
      <c r="I2500" s="1"/>
      <c r="Q2500" s="1"/>
      <c r="U2500" s="1"/>
    </row>
    <row r="2501" spans="5:21">
      <c r="E2501" s="1"/>
      <c r="I2501" s="1"/>
      <c r="Q2501" s="1"/>
      <c r="U2501" s="1"/>
    </row>
    <row r="2502" spans="5:21">
      <c r="E2502" s="1"/>
      <c r="I2502" s="1"/>
      <c r="Q2502" s="1"/>
      <c r="U2502" s="1"/>
    </row>
    <row r="2503" spans="5:21">
      <c r="E2503" s="1"/>
      <c r="I2503" s="1"/>
      <c r="Q2503" s="1"/>
      <c r="U2503" s="1"/>
    </row>
    <row r="2504" spans="5:21">
      <c r="E2504" s="1"/>
      <c r="I2504" s="1"/>
      <c r="Q2504" s="1"/>
      <c r="U2504" s="1"/>
    </row>
    <row r="2505" spans="5:21">
      <c r="E2505" s="1"/>
      <c r="I2505" s="1"/>
      <c r="Q2505" s="1"/>
      <c r="U2505" s="1"/>
    </row>
    <row r="2506" spans="5:21">
      <c r="E2506" s="1"/>
      <c r="I2506" s="1"/>
      <c r="Q2506" s="1"/>
      <c r="U2506" s="1"/>
    </row>
    <row r="2507" spans="5:21">
      <c r="E2507" s="1"/>
      <c r="I2507" s="1"/>
      <c r="Q2507" s="1"/>
      <c r="U2507" s="1"/>
    </row>
    <row r="2508" spans="5:21">
      <c r="E2508" s="1"/>
      <c r="I2508" s="1"/>
      <c r="Q2508" s="1"/>
      <c r="U2508" s="1"/>
    </row>
    <row r="2509" spans="5:21">
      <c r="E2509" s="1"/>
      <c r="I2509" s="1"/>
      <c r="Q2509" s="1"/>
      <c r="U2509" s="1"/>
    </row>
    <row r="2510" spans="5:21">
      <c r="E2510" s="1"/>
      <c r="I2510" s="1"/>
      <c r="Q2510" s="1"/>
      <c r="U2510" s="1"/>
    </row>
    <row r="2511" spans="5:21">
      <c r="E2511" s="1"/>
      <c r="I2511" s="1"/>
      <c r="Q2511" s="1"/>
      <c r="U2511" s="1"/>
    </row>
    <row r="2512" spans="5:21">
      <c r="E2512" s="1"/>
      <c r="I2512" s="1"/>
      <c r="Q2512" s="1"/>
      <c r="U2512" s="1"/>
    </row>
    <row r="2513" spans="5:21">
      <c r="E2513" s="1"/>
      <c r="I2513" s="1"/>
      <c r="Q2513" s="1"/>
      <c r="U2513" s="1"/>
    </row>
    <row r="2514" spans="5:21">
      <c r="E2514" s="1"/>
      <c r="I2514" s="1"/>
      <c r="Q2514" s="1"/>
      <c r="U2514" s="1"/>
    </row>
    <row r="2515" spans="5:21">
      <c r="E2515" s="1"/>
      <c r="I2515" s="1"/>
      <c r="Q2515" s="1"/>
      <c r="U2515" s="1"/>
    </row>
    <row r="2516" spans="5:21">
      <c r="E2516" s="1"/>
      <c r="I2516" s="1"/>
      <c r="Q2516" s="1"/>
      <c r="U2516" s="1"/>
    </row>
    <row r="2517" spans="5:21">
      <c r="E2517" s="1"/>
      <c r="I2517" s="1"/>
      <c r="Q2517" s="1"/>
      <c r="U2517" s="1"/>
    </row>
    <row r="2518" spans="5:21">
      <c r="E2518" s="1"/>
      <c r="I2518" s="1"/>
      <c r="Q2518" s="1"/>
      <c r="U2518" s="1"/>
    </row>
    <row r="2519" spans="5:21">
      <c r="E2519" s="1"/>
      <c r="I2519" s="1"/>
      <c r="Q2519" s="1"/>
      <c r="U2519" s="1"/>
    </row>
    <row r="2520" spans="5:21">
      <c r="E2520" s="1"/>
      <c r="I2520" s="1"/>
      <c r="Q2520" s="1"/>
      <c r="U2520" s="1"/>
    </row>
    <row r="2521" spans="5:21">
      <c r="E2521" s="1"/>
      <c r="I2521" s="1"/>
      <c r="Q2521" s="1"/>
      <c r="U2521" s="1"/>
    </row>
    <row r="2522" spans="5:21">
      <c r="E2522" s="1"/>
      <c r="I2522" s="1"/>
      <c r="Q2522" s="1"/>
      <c r="U2522" s="1"/>
    </row>
    <row r="2523" spans="5:21">
      <c r="E2523" s="1"/>
      <c r="I2523" s="1"/>
      <c r="Q2523" s="1"/>
      <c r="U2523" s="1"/>
    </row>
    <row r="2524" spans="5:21">
      <c r="E2524" s="1"/>
      <c r="I2524" s="1"/>
      <c r="Q2524" s="1"/>
      <c r="U2524" s="1"/>
    </row>
    <row r="2525" spans="5:21">
      <c r="E2525" s="1"/>
      <c r="I2525" s="1"/>
      <c r="Q2525" s="1"/>
      <c r="U2525" s="1"/>
    </row>
    <row r="2526" spans="5:21">
      <c r="E2526" s="1"/>
      <c r="I2526" s="1"/>
      <c r="Q2526" s="1"/>
      <c r="U2526" s="1"/>
    </row>
    <row r="2527" spans="5:21">
      <c r="E2527" s="1"/>
      <c r="I2527" s="1"/>
      <c r="Q2527" s="1"/>
      <c r="U2527" s="1"/>
    </row>
    <row r="2528" spans="5:21">
      <c r="E2528" s="1"/>
      <c r="I2528" s="1"/>
      <c r="Q2528" s="1"/>
      <c r="U2528" s="1"/>
    </row>
    <row r="2529" spans="5:21">
      <c r="E2529" s="1"/>
      <c r="I2529" s="1"/>
      <c r="Q2529" s="1"/>
      <c r="U2529" s="1"/>
    </row>
    <row r="2530" spans="5:21">
      <c r="E2530" s="1"/>
      <c r="I2530" s="1"/>
      <c r="Q2530" s="1"/>
      <c r="U2530" s="1"/>
    </row>
    <row r="2531" spans="5:21">
      <c r="E2531" s="1"/>
      <c r="I2531" s="1"/>
      <c r="Q2531" s="1"/>
      <c r="U2531" s="1"/>
    </row>
    <row r="2532" spans="5:21">
      <c r="E2532" s="1"/>
      <c r="I2532" s="1"/>
      <c r="Q2532" s="1"/>
      <c r="U2532" s="1"/>
    </row>
    <row r="2533" spans="5:21">
      <c r="E2533" s="1"/>
      <c r="I2533" s="1"/>
      <c r="Q2533" s="1"/>
      <c r="U2533" s="1"/>
    </row>
    <row r="2534" spans="5:21">
      <c r="E2534" s="1"/>
      <c r="I2534" s="1"/>
      <c r="Q2534" s="1"/>
      <c r="U2534" s="1"/>
    </row>
    <row r="2535" spans="5:21">
      <c r="E2535" s="1"/>
      <c r="I2535" s="1"/>
      <c r="Q2535" s="1"/>
      <c r="U2535" s="1"/>
    </row>
    <row r="2536" spans="5:21">
      <c r="E2536" s="1"/>
      <c r="I2536" s="1"/>
      <c r="Q2536" s="1"/>
      <c r="U2536" s="1"/>
    </row>
    <row r="2537" spans="5:21">
      <c r="E2537" s="1"/>
      <c r="I2537" s="1"/>
      <c r="Q2537" s="1"/>
      <c r="U2537" s="1"/>
    </row>
    <row r="2538" spans="5:21">
      <c r="E2538" s="1"/>
      <c r="I2538" s="1"/>
      <c r="Q2538" s="1"/>
      <c r="U2538" s="1"/>
    </row>
    <row r="2539" spans="5:21">
      <c r="E2539" s="1"/>
      <c r="I2539" s="1"/>
      <c r="Q2539" s="1"/>
      <c r="U2539" s="1"/>
    </row>
    <row r="2540" spans="5:21">
      <c r="E2540" s="1"/>
      <c r="I2540" s="1"/>
      <c r="Q2540" s="1"/>
      <c r="U2540" s="1"/>
    </row>
    <row r="2541" spans="5:21">
      <c r="E2541" s="1"/>
      <c r="I2541" s="1"/>
      <c r="Q2541" s="1"/>
      <c r="U2541" s="1"/>
    </row>
    <row r="2542" spans="5:21">
      <c r="E2542" s="1"/>
      <c r="I2542" s="1"/>
      <c r="Q2542" s="1"/>
      <c r="U2542" s="1"/>
    </row>
    <row r="2543" spans="5:21">
      <c r="E2543" s="1"/>
      <c r="I2543" s="1"/>
      <c r="Q2543" s="1"/>
      <c r="U2543" s="1"/>
    </row>
    <row r="2544" spans="5:21">
      <c r="E2544" s="1"/>
      <c r="I2544" s="1"/>
      <c r="Q2544" s="1"/>
      <c r="U2544" s="1"/>
    </row>
    <row r="2545" spans="5:21">
      <c r="E2545" s="1"/>
      <c r="I2545" s="1"/>
      <c r="Q2545" s="1"/>
      <c r="U2545" s="1"/>
    </row>
    <row r="2546" spans="5:21">
      <c r="E2546" s="1"/>
      <c r="I2546" s="1"/>
      <c r="Q2546" s="1"/>
      <c r="U2546" s="1"/>
    </row>
    <row r="2547" spans="5:21">
      <c r="E2547" s="1"/>
      <c r="I2547" s="1"/>
      <c r="Q2547" s="1"/>
      <c r="U2547" s="1"/>
    </row>
    <row r="2548" spans="5:21">
      <c r="E2548" s="1"/>
      <c r="I2548" s="1"/>
      <c r="Q2548" s="1"/>
      <c r="U2548" s="1"/>
    </row>
    <row r="2549" spans="5:21">
      <c r="E2549" s="1"/>
      <c r="I2549" s="1"/>
      <c r="Q2549" s="1"/>
      <c r="U2549" s="1"/>
    </row>
    <row r="2550" spans="5:21">
      <c r="E2550" s="1"/>
      <c r="I2550" s="1"/>
      <c r="Q2550" s="1"/>
      <c r="U2550" s="1"/>
    </row>
    <row r="2551" spans="5:21">
      <c r="E2551" s="1"/>
      <c r="I2551" s="1"/>
      <c r="Q2551" s="1"/>
      <c r="U2551" s="1"/>
    </row>
    <row r="2552" spans="5:21">
      <c r="E2552" s="1"/>
      <c r="I2552" s="1"/>
      <c r="Q2552" s="1"/>
      <c r="U2552" s="1"/>
    </row>
    <row r="2553" spans="5:21">
      <c r="E2553" s="1"/>
      <c r="I2553" s="1"/>
      <c r="Q2553" s="1"/>
      <c r="U2553" s="1"/>
    </row>
    <row r="2554" spans="5:21">
      <c r="E2554" s="1"/>
      <c r="I2554" s="1"/>
      <c r="Q2554" s="1"/>
      <c r="U2554" s="1"/>
    </row>
    <row r="2555" spans="5:21">
      <c r="E2555" s="1"/>
      <c r="I2555" s="1"/>
      <c r="Q2555" s="1"/>
      <c r="U2555" s="1"/>
    </row>
    <row r="2556" spans="5:21">
      <c r="E2556" s="1"/>
      <c r="I2556" s="1"/>
      <c r="Q2556" s="1"/>
      <c r="U2556" s="1"/>
    </row>
    <row r="2557" spans="5:21">
      <c r="E2557" s="1"/>
      <c r="I2557" s="1"/>
      <c r="Q2557" s="1"/>
      <c r="U2557" s="1"/>
    </row>
    <row r="2558" spans="5:21">
      <c r="E2558" s="1"/>
      <c r="I2558" s="1"/>
      <c r="Q2558" s="1"/>
      <c r="U2558" s="1"/>
    </row>
    <row r="2559" spans="5:21">
      <c r="E2559" s="1"/>
      <c r="I2559" s="1"/>
      <c r="Q2559" s="1"/>
      <c r="U2559" s="1"/>
    </row>
    <row r="2560" spans="5:21">
      <c r="E2560" s="1"/>
      <c r="I2560" s="1"/>
      <c r="Q2560" s="1"/>
      <c r="U2560" s="1"/>
    </row>
    <row r="2561" spans="5:21">
      <c r="E2561" s="1"/>
      <c r="I2561" s="1"/>
      <c r="Q2561" s="1"/>
      <c r="U2561" s="1"/>
    </row>
    <row r="2562" spans="5:21">
      <c r="E2562" s="1"/>
      <c r="I2562" s="1"/>
      <c r="Q2562" s="1"/>
      <c r="U2562" s="1"/>
    </row>
    <row r="2563" spans="5:21">
      <c r="E2563" s="1"/>
      <c r="I2563" s="1"/>
      <c r="Q2563" s="1"/>
      <c r="U2563" s="1"/>
    </row>
    <row r="2564" spans="5:21">
      <c r="E2564" s="1"/>
      <c r="I2564" s="1"/>
      <c r="Q2564" s="1"/>
      <c r="U2564" s="1"/>
    </row>
    <row r="2565" spans="5:21">
      <c r="E2565" s="1"/>
      <c r="I2565" s="1"/>
      <c r="Q2565" s="1"/>
      <c r="U2565" s="1"/>
    </row>
    <row r="2566" spans="5:21">
      <c r="E2566" s="1"/>
      <c r="I2566" s="1"/>
      <c r="Q2566" s="1"/>
      <c r="U2566" s="1"/>
    </row>
    <row r="2567" spans="5:21">
      <c r="E2567" s="1"/>
      <c r="I2567" s="1"/>
      <c r="Q2567" s="1"/>
      <c r="U2567" s="1"/>
    </row>
    <row r="2568" spans="5:21">
      <c r="E2568" s="1"/>
      <c r="I2568" s="1"/>
      <c r="Q2568" s="1"/>
      <c r="U2568" s="1"/>
    </row>
    <row r="2569" spans="5:21">
      <c r="E2569" s="1"/>
      <c r="I2569" s="1"/>
      <c r="Q2569" s="1"/>
      <c r="U2569" s="1"/>
    </row>
    <row r="2570" spans="5:21">
      <c r="E2570" s="1"/>
      <c r="I2570" s="1"/>
      <c r="Q2570" s="1"/>
      <c r="U2570" s="1"/>
    </row>
    <row r="2571" spans="5:21">
      <c r="E2571" s="1"/>
      <c r="I2571" s="1"/>
      <c r="Q2571" s="1"/>
      <c r="U2571" s="1"/>
    </row>
    <row r="2572" spans="5:21">
      <c r="E2572" s="1"/>
      <c r="I2572" s="1"/>
      <c r="Q2572" s="1"/>
      <c r="U2572" s="1"/>
    </row>
    <row r="2573" spans="5:21">
      <c r="E2573" s="1"/>
      <c r="I2573" s="1"/>
      <c r="Q2573" s="1"/>
      <c r="U2573" s="1"/>
    </row>
    <row r="2574" spans="5:21">
      <c r="E2574" s="1"/>
      <c r="I2574" s="1"/>
      <c r="Q2574" s="1"/>
      <c r="U2574" s="1"/>
    </row>
    <row r="2575" spans="5:21">
      <c r="E2575" s="1"/>
      <c r="I2575" s="1"/>
      <c r="Q2575" s="1"/>
      <c r="U2575" s="1"/>
    </row>
    <row r="2576" spans="5:21">
      <c r="E2576" s="1"/>
      <c r="I2576" s="1"/>
      <c r="Q2576" s="1"/>
      <c r="U2576" s="1"/>
    </row>
    <row r="2577" spans="5:21">
      <c r="E2577" s="1"/>
      <c r="I2577" s="1"/>
      <c r="Q2577" s="1"/>
      <c r="U2577" s="1"/>
    </row>
    <row r="2578" spans="5:21">
      <c r="E2578" s="1"/>
      <c r="I2578" s="1"/>
      <c r="Q2578" s="1"/>
      <c r="U2578" s="1"/>
    </row>
    <row r="2579" spans="5:21">
      <c r="E2579" s="1"/>
      <c r="I2579" s="1"/>
      <c r="Q2579" s="1"/>
      <c r="U2579" s="1"/>
    </row>
    <row r="2580" spans="5:21">
      <c r="E2580" s="1"/>
      <c r="I2580" s="1"/>
      <c r="Q2580" s="1"/>
      <c r="U2580" s="1"/>
    </row>
    <row r="2581" spans="5:21">
      <c r="E2581" s="1"/>
      <c r="I2581" s="1"/>
      <c r="Q2581" s="1"/>
      <c r="U2581" s="1"/>
    </row>
    <row r="2582" spans="5:21">
      <c r="E2582" s="1"/>
      <c r="I2582" s="1"/>
      <c r="Q2582" s="1"/>
      <c r="U2582" s="1"/>
    </row>
    <row r="2583" spans="5:21">
      <c r="E2583" s="1"/>
      <c r="I2583" s="1"/>
      <c r="Q2583" s="1"/>
      <c r="U2583" s="1"/>
    </row>
    <row r="2584" spans="5:21">
      <c r="E2584" s="1"/>
      <c r="I2584" s="1"/>
      <c r="Q2584" s="1"/>
      <c r="U2584" s="1"/>
    </row>
    <row r="2585" spans="5:21">
      <c r="E2585" s="1"/>
      <c r="I2585" s="1"/>
      <c r="Q2585" s="1"/>
      <c r="U2585" s="1"/>
    </row>
    <row r="2586" spans="5:21">
      <c r="E2586" s="1"/>
      <c r="I2586" s="1"/>
      <c r="Q2586" s="1"/>
      <c r="U2586" s="1"/>
    </row>
    <row r="2587" spans="5:21">
      <c r="E2587" s="1"/>
      <c r="I2587" s="1"/>
      <c r="Q2587" s="1"/>
      <c r="U2587" s="1"/>
    </row>
    <row r="2588" spans="5:21">
      <c r="E2588" s="1"/>
      <c r="I2588" s="1"/>
      <c r="Q2588" s="1"/>
      <c r="U2588" s="1"/>
    </row>
    <row r="2589" spans="5:21">
      <c r="E2589" s="1"/>
      <c r="I2589" s="1"/>
      <c r="Q2589" s="1"/>
      <c r="U2589" s="1"/>
    </row>
    <row r="2590" spans="5:21">
      <c r="E2590" s="1"/>
      <c r="I2590" s="1"/>
      <c r="Q2590" s="1"/>
      <c r="U2590" s="1"/>
    </row>
    <row r="2591" spans="5:21">
      <c r="E2591" s="1"/>
      <c r="I2591" s="1"/>
      <c r="Q2591" s="1"/>
      <c r="U2591" s="1"/>
    </row>
    <row r="2592" spans="5:21">
      <c r="E2592" s="1"/>
      <c r="I2592" s="1"/>
      <c r="Q2592" s="1"/>
      <c r="U2592" s="1"/>
    </row>
    <row r="2593" spans="5:21">
      <c r="E2593" s="1"/>
      <c r="I2593" s="1"/>
      <c r="Q2593" s="1"/>
      <c r="U2593" s="1"/>
    </row>
    <row r="2594" spans="5:21">
      <c r="E2594" s="1"/>
      <c r="I2594" s="1"/>
      <c r="Q2594" s="1"/>
      <c r="U2594" s="1"/>
    </row>
    <row r="2595" spans="5:21">
      <c r="E2595" s="1"/>
      <c r="I2595" s="1"/>
      <c r="Q2595" s="1"/>
      <c r="U2595" s="1"/>
    </row>
    <row r="2596" spans="5:21">
      <c r="E2596" s="1"/>
      <c r="I2596" s="1"/>
      <c r="Q2596" s="1"/>
      <c r="U2596" s="1"/>
    </row>
    <row r="2597" spans="5:21">
      <c r="E2597" s="1"/>
      <c r="I2597" s="1"/>
      <c r="Q2597" s="1"/>
      <c r="U2597" s="1"/>
    </row>
    <row r="2598" spans="5:21">
      <c r="E2598" s="1"/>
      <c r="I2598" s="1"/>
      <c r="Q2598" s="1"/>
      <c r="U2598" s="1"/>
    </row>
    <row r="2599" spans="5:21">
      <c r="E2599" s="1"/>
      <c r="I2599" s="1"/>
      <c r="Q2599" s="1"/>
      <c r="U2599" s="1"/>
    </row>
    <row r="2600" spans="5:21">
      <c r="E2600" s="1"/>
      <c r="I2600" s="1"/>
      <c r="Q2600" s="1"/>
      <c r="U2600" s="1"/>
    </row>
    <row r="2601" spans="5:21">
      <c r="E2601" s="1"/>
      <c r="I2601" s="1"/>
      <c r="Q2601" s="1"/>
      <c r="U2601" s="1"/>
    </row>
    <row r="2602" spans="5:21">
      <c r="E2602" s="1"/>
      <c r="I2602" s="1"/>
      <c r="Q2602" s="1"/>
      <c r="U2602" s="1"/>
    </row>
    <row r="2603" spans="5:21">
      <c r="E2603" s="1"/>
      <c r="I2603" s="1"/>
      <c r="Q2603" s="1"/>
      <c r="U2603" s="1"/>
    </row>
    <row r="2604" spans="5:21">
      <c r="E2604" s="1"/>
      <c r="I2604" s="1"/>
      <c r="Q2604" s="1"/>
      <c r="U2604" s="1"/>
    </row>
    <row r="2605" spans="5:21">
      <c r="E2605" s="1"/>
      <c r="I2605" s="1"/>
      <c r="Q2605" s="1"/>
      <c r="U2605" s="1"/>
    </row>
    <row r="2606" spans="5:21">
      <c r="E2606" s="1"/>
      <c r="I2606" s="1"/>
      <c r="Q2606" s="1"/>
      <c r="U2606" s="1"/>
    </row>
    <row r="2607" spans="5:21">
      <c r="E2607" s="1"/>
      <c r="I2607" s="1"/>
      <c r="Q2607" s="1"/>
      <c r="U2607" s="1"/>
    </row>
    <row r="2608" spans="5:21">
      <c r="E2608" s="1"/>
      <c r="I2608" s="1"/>
      <c r="Q2608" s="1"/>
      <c r="U2608" s="1"/>
    </row>
    <row r="2609" spans="5:21">
      <c r="E2609" s="1"/>
      <c r="I2609" s="1"/>
      <c r="Q2609" s="1"/>
      <c r="U2609" s="1"/>
    </row>
    <row r="2610" spans="5:21">
      <c r="E2610" s="1"/>
      <c r="I2610" s="1"/>
      <c r="Q2610" s="1"/>
      <c r="U2610" s="1"/>
    </row>
    <row r="2611" spans="5:21">
      <c r="E2611" s="1"/>
      <c r="I2611" s="1"/>
      <c r="Q2611" s="1"/>
      <c r="U2611" s="1"/>
    </row>
    <row r="2612" spans="5:21">
      <c r="E2612" s="1"/>
      <c r="I2612" s="1"/>
      <c r="Q2612" s="1"/>
      <c r="U2612" s="1"/>
    </row>
    <row r="2613" spans="5:21">
      <c r="E2613" s="1"/>
      <c r="I2613" s="1"/>
      <c r="Q2613" s="1"/>
      <c r="U2613" s="1"/>
    </row>
    <row r="2614" spans="5:21">
      <c r="E2614" s="1"/>
      <c r="I2614" s="1"/>
      <c r="Q2614" s="1"/>
      <c r="U2614" s="1"/>
    </row>
    <row r="2615" spans="5:21">
      <c r="E2615" s="1"/>
      <c r="I2615" s="1"/>
      <c r="Q2615" s="1"/>
      <c r="U2615" s="1"/>
    </row>
    <row r="2616" spans="5:21">
      <c r="E2616" s="1"/>
      <c r="I2616" s="1"/>
      <c r="Q2616" s="1"/>
      <c r="U2616" s="1"/>
    </row>
    <row r="2617" spans="5:21">
      <c r="E2617" s="1"/>
      <c r="I2617" s="1"/>
      <c r="Q2617" s="1"/>
      <c r="U2617" s="1"/>
    </row>
    <row r="2618" spans="5:21">
      <c r="E2618" s="1"/>
      <c r="I2618" s="1"/>
      <c r="Q2618" s="1"/>
      <c r="U2618" s="1"/>
    </row>
    <row r="2619" spans="5:21">
      <c r="E2619" s="1"/>
      <c r="I2619" s="1"/>
      <c r="Q2619" s="1"/>
      <c r="U2619" s="1"/>
    </row>
    <row r="2620" spans="5:21">
      <c r="E2620" s="1"/>
      <c r="I2620" s="1"/>
      <c r="Q2620" s="1"/>
      <c r="U2620" s="1"/>
    </row>
    <row r="2621" spans="5:21">
      <c r="E2621" s="1"/>
      <c r="I2621" s="1"/>
      <c r="Q2621" s="1"/>
      <c r="U2621" s="1"/>
    </row>
    <row r="2622" spans="5:21">
      <c r="E2622" s="1"/>
      <c r="I2622" s="1"/>
      <c r="Q2622" s="1"/>
      <c r="U2622" s="1"/>
    </row>
    <row r="2623" spans="5:21">
      <c r="E2623" s="1"/>
      <c r="I2623" s="1"/>
      <c r="Q2623" s="1"/>
      <c r="U2623" s="1"/>
    </row>
    <row r="2624" spans="5:21">
      <c r="E2624" s="1"/>
      <c r="I2624" s="1"/>
      <c r="Q2624" s="1"/>
      <c r="U2624" s="1"/>
    </row>
    <row r="2625" spans="5:21">
      <c r="E2625" s="1"/>
      <c r="I2625" s="1"/>
      <c r="Q2625" s="1"/>
      <c r="U2625" s="1"/>
    </row>
    <row r="2626" spans="5:21">
      <c r="E2626" s="1"/>
      <c r="I2626" s="1"/>
      <c r="Q2626" s="1"/>
      <c r="U2626" s="1"/>
    </row>
    <row r="2627" spans="5:21">
      <c r="E2627" s="1"/>
      <c r="I2627" s="1"/>
      <c r="Q2627" s="1"/>
      <c r="U2627" s="1"/>
    </row>
    <row r="2628" spans="5:21">
      <c r="E2628" s="1"/>
      <c r="I2628" s="1"/>
      <c r="Q2628" s="1"/>
      <c r="U2628" s="1"/>
    </row>
    <row r="2629" spans="5:21">
      <c r="E2629" s="1"/>
      <c r="I2629" s="1"/>
      <c r="Q2629" s="1"/>
      <c r="U2629" s="1"/>
    </row>
    <row r="2630" spans="5:21">
      <c r="E2630" s="1"/>
      <c r="I2630" s="1"/>
      <c r="Q2630" s="1"/>
      <c r="U2630" s="1"/>
    </row>
    <row r="2631" spans="5:21">
      <c r="E2631" s="1"/>
      <c r="I2631" s="1"/>
      <c r="Q2631" s="1"/>
      <c r="U2631" s="1"/>
    </row>
    <row r="2632" spans="5:21">
      <c r="E2632" s="1"/>
      <c r="I2632" s="1"/>
      <c r="Q2632" s="1"/>
      <c r="U2632" s="1"/>
    </row>
    <row r="2633" spans="5:21">
      <c r="E2633" s="1"/>
      <c r="I2633" s="1"/>
      <c r="Q2633" s="1"/>
      <c r="U2633" s="1"/>
    </row>
    <row r="2634" spans="5:21">
      <c r="E2634" s="1"/>
      <c r="I2634" s="1"/>
      <c r="Q2634" s="1"/>
      <c r="U2634" s="1"/>
    </row>
    <row r="2635" spans="5:21">
      <c r="E2635" s="1"/>
      <c r="I2635" s="1"/>
      <c r="Q2635" s="1"/>
      <c r="U2635" s="1"/>
    </row>
    <row r="2636" spans="5:21">
      <c r="E2636" s="1"/>
      <c r="I2636" s="1"/>
      <c r="Q2636" s="1"/>
      <c r="U2636" s="1"/>
    </row>
    <row r="2637" spans="5:21">
      <c r="E2637" s="1"/>
      <c r="I2637" s="1"/>
      <c r="Q2637" s="1"/>
      <c r="U2637" s="1"/>
    </row>
    <row r="2638" spans="5:21">
      <c r="E2638" s="1"/>
      <c r="I2638" s="1"/>
      <c r="Q2638" s="1"/>
      <c r="U2638" s="1"/>
    </row>
    <row r="2639" spans="5:21">
      <c r="E2639" s="1"/>
      <c r="I2639" s="1"/>
      <c r="Q2639" s="1"/>
      <c r="U2639" s="1"/>
    </row>
    <row r="2640" spans="5:21">
      <c r="E2640" s="1"/>
      <c r="I2640" s="1"/>
      <c r="Q2640" s="1"/>
      <c r="U2640" s="1"/>
    </row>
    <row r="2641" spans="5:21">
      <c r="E2641" s="1"/>
      <c r="I2641" s="1"/>
      <c r="Q2641" s="1"/>
      <c r="U2641" s="1"/>
    </row>
    <row r="2642" spans="5:21">
      <c r="E2642" s="1"/>
      <c r="I2642" s="1"/>
      <c r="Q2642" s="1"/>
      <c r="U2642" s="1"/>
    </row>
    <row r="2643" spans="5:21">
      <c r="E2643" s="1"/>
      <c r="I2643" s="1"/>
      <c r="Q2643" s="1"/>
      <c r="U2643" s="1"/>
    </row>
    <row r="2644" spans="5:21">
      <c r="E2644" s="1"/>
      <c r="I2644" s="1"/>
      <c r="Q2644" s="1"/>
      <c r="U2644" s="1"/>
    </row>
    <row r="2645" spans="5:21">
      <c r="E2645" s="1"/>
      <c r="I2645" s="1"/>
      <c r="Q2645" s="1"/>
      <c r="U2645" s="1"/>
    </row>
    <row r="2646" spans="5:21">
      <c r="E2646" s="1"/>
      <c r="I2646" s="1"/>
      <c r="Q2646" s="1"/>
      <c r="U2646" s="1"/>
    </row>
    <row r="2647" spans="5:21">
      <c r="E2647" s="1"/>
      <c r="I2647" s="1"/>
      <c r="Q2647" s="1"/>
      <c r="U2647" s="1"/>
    </row>
    <row r="2648" spans="5:21">
      <c r="E2648" s="1"/>
      <c r="I2648" s="1"/>
      <c r="Q2648" s="1"/>
      <c r="U2648" s="1"/>
    </row>
    <row r="2649" spans="5:21">
      <c r="E2649" s="1"/>
      <c r="I2649" s="1"/>
      <c r="Q2649" s="1"/>
      <c r="U2649" s="1"/>
    </row>
    <row r="2650" spans="5:21">
      <c r="E2650" s="1"/>
      <c r="I2650" s="1"/>
      <c r="Q2650" s="1"/>
      <c r="U2650" s="1"/>
    </row>
    <row r="2651" spans="5:21">
      <c r="E2651" s="1"/>
      <c r="I2651" s="1"/>
      <c r="Q2651" s="1"/>
      <c r="U2651" s="1"/>
    </row>
    <row r="2652" spans="5:21">
      <c r="E2652" s="1"/>
      <c r="I2652" s="1"/>
      <c r="Q2652" s="1"/>
      <c r="U2652" s="1"/>
    </row>
    <row r="2653" spans="5:21">
      <c r="E2653" s="1"/>
      <c r="I2653" s="1"/>
      <c r="Q2653" s="1"/>
      <c r="U2653" s="1"/>
    </row>
    <row r="2654" spans="5:21">
      <c r="E2654" s="1"/>
      <c r="I2654" s="1"/>
      <c r="Q2654" s="1"/>
      <c r="U2654" s="1"/>
    </row>
    <row r="2655" spans="5:21">
      <c r="E2655" s="1"/>
      <c r="I2655" s="1"/>
      <c r="Q2655" s="1"/>
      <c r="U2655" s="1"/>
    </row>
    <row r="2656" spans="5:21">
      <c r="E2656" s="1"/>
      <c r="I2656" s="1"/>
      <c r="Q2656" s="1"/>
      <c r="U2656" s="1"/>
    </row>
    <row r="2657" spans="5:21">
      <c r="E2657" s="1"/>
      <c r="I2657" s="1"/>
      <c r="Q2657" s="1"/>
      <c r="U2657" s="1"/>
    </row>
    <row r="2658" spans="5:21">
      <c r="E2658" s="1"/>
      <c r="I2658" s="1"/>
      <c r="Q2658" s="1"/>
      <c r="U2658" s="1"/>
    </row>
    <row r="2659" spans="5:21">
      <c r="E2659" s="1"/>
      <c r="I2659" s="1"/>
      <c r="Q2659" s="1"/>
      <c r="U2659" s="1"/>
    </row>
    <row r="2660" spans="5:21">
      <c r="E2660" s="1"/>
      <c r="I2660" s="1"/>
      <c r="Q2660" s="1"/>
      <c r="U2660" s="1"/>
    </row>
    <row r="2661" spans="5:21">
      <c r="E2661" s="1"/>
      <c r="I2661" s="1"/>
      <c r="Q2661" s="1"/>
      <c r="U2661" s="1"/>
    </row>
    <row r="2662" spans="5:21">
      <c r="E2662" s="1"/>
      <c r="I2662" s="1"/>
      <c r="Q2662" s="1"/>
      <c r="U2662" s="1"/>
    </row>
    <row r="2663" spans="5:21">
      <c r="E2663" s="1"/>
      <c r="I2663" s="1"/>
      <c r="Q2663" s="1"/>
      <c r="U2663" s="1"/>
    </row>
    <row r="2664" spans="5:21">
      <c r="E2664" s="1"/>
      <c r="I2664" s="1"/>
      <c r="Q2664" s="1"/>
      <c r="U2664" s="1"/>
    </row>
    <row r="2665" spans="5:21">
      <c r="E2665" s="1"/>
      <c r="I2665" s="1"/>
      <c r="Q2665" s="1"/>
      <c r="U2665" s="1"/>
    </row>
    <row r="2666" spans="5:21">
      <c r="E2666" s="1"/>
      <c r="I2666" s="1"/>
      <c r="Q2666" s="1"/>
      <c r="U2666" s="1"/>
    </row>
    <row r="2667" spans="5:21">
      <c r="E2667" s="1"/>
      <c r="I2667" s="1"/>
      <c r="Q2667" s="1"/>
      <c r="U2667" s="1"/>
    </row>
    <row r="2668" spans="5:21">
      <c r="E2668" s="1"/>
      <c r="I2668" s="1"/>
      <c r="Q2668" s="1"/>
      <c r="U2668" s="1"/>
    </row>
    <row r="2669" spans="5:21">
      <c r="E2669" s="1"/>
      <c r="I2669" s="1"/>
      <c r="Q2669" s="1"/>
      <c r="U2669" s="1"/>
    </row>
    <row r="2670" spans="5:21">
      <c r="E2670" s="1"/>
      <c r="I2670" s="1"/>
      <c r="Q2670" s="1"/>
      <c r="U2670" s="1"/>
    </row>
    <row r="2671" spans="5:21">
      <c r="E2671" s="1"/>
      <c r="I2671" s="1"/>
      <c r="Q2671" s="1"/>
      <c r="U2671" s="1"/>
    </row>
    <row r="2672" spans="5:21">
      <c r="E2672" s="1"/>
      <c r="I2672" s="1"/>
      <c r="Q2672" s="1"/>
      <c r="U2672" s="1"/>
    </row>
    <row r="2673" spans="5:21">
      <c r="E2673" s="1"/>
      <c r="I2673" s="1"/>
      <c r="Q2673" s="1"/>
      <c r="U2673" s="1"/>
    </row>
    <row r="2674" spans="5:21">
      <c r="E2674" s="1"/>
      <c r="I2674" s="1"/>
      <c r="Q2674" s="1"/>
      <c r="U2674" s="1"/>
    </row>
    <row r="2675" spans="5:21">
      <c r="E2675" s="1"/>
      <c r="I2675" s="1"/>
      <c r="Q2675" s="1"/>
      <c r="U2675" s="1"/>
    </row>
    <row r="2676" spans="5:21">
      <c r="E2676" s="1"/>
      <c r="I2676" s="1"/>
      <c r="Q2676" s="1"/>
      <c r="U2676" s="1"/>
    </row>
    <row r="2677" spans="5:21">
      <c r="E2677" s="1"/>
      <c r="I2677" s="1"/>
      <c r="Q2677" s="1"/>
      <c r="U2677" s="1"/>
    </row>
    <row r="2678" spans="5:21">
      <c r="E2678" s="1"/>
      <c r="I2678" s="1"/>
      <c r="Q2678" s="1"/>
      <c r="U2678" s="1"/>
    </row>
    <row r="2679" spans="5:21">
      <c r="E2679" s="1"/>
      <c r="I2679" s="1"/>
      <c r="Q2679" s="1"/>
      <c r="U2679" s="1"/>
    </row>
    <row r="2680" spans="5:21">
      <c r="E2680" s="1"/>
      <c r="I2680" s="1"/>
      <c r="Q2680" s="1"/>
      <c r="U2680" s="1"/>
    </row>
    <row r="2681" spans="5:21">
      <c r="E2681" s="1"/>
      <c r="I2681" s="1"/>
      <c r="Q2681" s="1"/>
      <c r="U2681" s="1"/>
    </row>
    <row r="2682" spans="5:21">
      <c r="E2682" s="1"/>
      <c r="I2682" s="1"/>
      <c r="Q2682" s="1"/>
      <c r="U2682" s="1"/>
    </row>
    <row r="2683" spans="5:21">
      <c r="E2683" s="1"/>
      <c r="I2683" s="1"/>
      <c r="Q2683" s="1"/>
      <c r="U2683" s="1"/>
    </row>
    <row r="2684" spans="5:21">
      <c r="E2684" s="1"/>
      <c r="I2684" s="1"/>
      <c r="Q2684" s="1"/>
      <c r="U2684" s="1"/>
    </row>
    <row r="2685" spans="5:21">
      <c r="E2685" s="1"/>
      <c r="I2685" s="1"/>
      <c r="Q2685" s="1"/>
      <c r="U2685" s="1"/>
    </row>
    <row r="2686" spans="5:21">
      <c r="E2686" s="1"/>
      <c r="I2686" s="1"/>
      <c r="Q2686" s="1"/>
      <c r="U2686" s="1"/>
    </row>
    <row r="2687" spans="5:21">
      <c r="E2687" s="1"/>
      <c r="I2687" s="1"/>
      <c r="Q2687" s="1"/>
      <c r="U2687" s="1"/>
    </row>
    <row r="2688" spans="5:21">
      <c r="E2688" s="1"/>
      <c r="I2688" s="1"/>
      <c r="Q2688" s="1"/>
      <c r="U2688" s="1"/>
    </row>
    <row r="2689" spans="5:21">
      <c r="E2689" s="1"/>
      <c r="I2689" s="1"/>
      <c r="Q2689" s="1"/>
      <c r="U2689" s="1"/>
    </row>
    <row r="2690" spans="5:21">
      <c r="E2690" s="1"/>
      <c r="I2690" s="1"/>
      <c r="Q2690" s="1"/>
      <c r="U2690" s="1"/>
    </row>
    <row r="2691" spans="5:21">
      <c r="E2691" s="1"/>
      <c r="I2691" s="1"/>
      <c r="Q2691" s="1"/>
      <c r="U2691" s="1"/>
    </row>
    <row r="2692" spans="5:21">
      <c r="E2692" s="1"/>
      <c r="I2692" s="1"/>
      <c r="Q2692" s="1"/>
      <c r="U2692" s="1"/>
    </row>
    <row r="2693" spans="5:21">
      <c r="E2693" s="1"/>
      <c r="I2693" s="1"/>
      <c r="Q2693" s="1"/>
      <c r="U2693" s="1"/>
    </row>
    <row r="2694" spans="5:21">
      <c r="E2694" s="1"/>
      <c r="I2694" s="1"/>
      <c r="Q2694" s="1"/>
      <c r="U2694" s="1"/>
    </row>
    <row r="2695" spans="5:21">
      <c r="E2695" s="1"/>
      <c r="I2695" s="1"/>
      <c r="Q2695" s="1"/>
      <c r="U2695" s="1"/>
    </row>
    <row r="2696" spans="5:21">
      <c r="E2696" s="1"/>
      <c r="I2696" s="1"/>
      <c r="Q2696" s="1"/>
      <c r="U2696" s="1"/>
    </row>
    <row r="2697" spans="5:21">
      <c r="E2697" s="1"/>
      <c r="I2697" s="1"/>
      <c r="Q2697" s="1"/>
      <c r="U2697" s="1"/>
    </row>
    <row r="2698" spans="5:21">
      <c r="E2698" s="1"/>
      <c r="I2698" s="1"/>
      <c r="Q2698" s="1"/>
      <c r="U2698" s="1"/>
    </row>
    <row r="2699" spans="5:21">
      <c r="E2699" s="1"/>
      <c r="I2699" s="1"/>
      <c r="Q2699" s="1"/>
      <c r="U2699" s="1"/>
    </row>
    <row r="2700" spans="5:21">
      <c r="E2700" s="1"/>
      <c r="I2700" s="1"/>
      <c r="Q2700" s="1"/>
      <c r="U2700" s="1"/>
    </row>
    <row r="2701" spans="5:21">
      <c r="E2701" s="1"/>
      <c r="I2701" s="1"/>
      <c r="Q2701" s="1"/>
      <c r="U2701" s="1"/>
    </row>
    <row r="2702" spans="5:21">
      <c r="E2702" s="1"/>
      <c r="I2702" s="1"/>
      <c r="Q2702" s="1"/>
      <c r="U2702" s="1"/>
    </row>
    <row r="2703" spans="5:21">
      <c r="E2703" s="1"/>
      <c r="I2703" s="1"/>
      <c r="Q2703" s="1"/>
      <c r="U2703" s="1"/>
    </row>
    <row r="2704" spans="5:21">
      <c r="E2704" s="1"/>
      <c r="I2704" s="1"/>
      <c r="Q2704" s="1"/>
      <c r="U2704" s="1"/>
    </row>
    <row r="2705" spans="17:21">
      <c r="Q2705" s="1"/>
      <c r="U270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537"/>
  <sheetViews>
    <sheetView topLeftCell="Q1" workbookViewId="0">
      <selection activeCell="AL504" sqref="AL504"/>
    </sheetView>
  </sheetViews>
  <sheetFormatPr defaultRowHeight="15"/>
  <cols>
    <col min="1" max="1" width="7.85546875" bestFit="1" customWidth="1"/>
    <col min="2" max="2" width="9" bestFit="1" customWidth="1"/>
    <col min="3" max="3" width="12.42578125" customWidth="1"/>
    <col min="7" max="7" width="11.85546875" customWidth="1"/>
    <col min="11" max="11" width="10.28515625" customWidth="1"/>
    <col min="13" max="13" width="16.85546875" customWidth="1"/>
    <col min="14" max="15" width="18.42578125" customWidth="1"/>
    <col min="19" max="19" width="9.28515625" customWidth="1"/>
    <col min="20" max="20" width="10.28515625" bestFit="1" customWidth="1"/>
    <col min="21" max="21" width="13.28515625" customWidth="1"/>
    <col min="22" max="22" width="10.28515625" bestFit="1" customWidth="1"/>
    <col min="23" max="23" width="4" bestFit="1" customWidth="1"/>
    <col min="24" max="24" width="10.28515625" bestFit="1" customWidth="1"/>
    <col min="25" max="25" width="8.5703125" bestFit="1" customWidth="1"/>
    <col min="26" max="26" width="14.42578125" bestFit="1" customWidth="1"/>
    <col min="27" max="27" width="12.5703125" bestFit="1" customWidth="1"/>
    <col min="28" max="28" width="12.7109375" bestFit="1" customWidth="1"/>
    <col min="29" max="29" width="9.7109375" bestFit="1" customWidth="1"/>
    <col min="32" max="32" width="14.42578125" bestFit="1" customWidth="1"/>
    <col min="33" max="33" width="12.5703125" bestFit="1" customWidth="1"/>
    <col min="34" max="34" width="12.7109375" bestFit="1" customWidth="1"/>
  </cols>
  <sheetData>
    <row r="1" spans="1:43" ht="15" customHeight="1">
      <c r="A1" s="4" t="s">
        <v>0</v>
      </c>
      <c r="B1" s="3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s="12" t="s">
        <v>11</v>
      </c>
      <c r="Q1" s="5" t="s">
        <v>12</v>
      </c>
      <c r="R1" s="5"/>
      <c r="S1" s="5"/>
      <c r="T1" s="5"/>
      <c r="U1" s="5"/>
      <c r="W1" s="12" t="s">
        <v>17</v>
      </c>
      <c r="X1" s="12" t="s">
        <v>16</v>
      </c>
      <c r="Y1" s="12" t="s">
        <v>344</v>
      </c>
      <c r="Z1" s="3" t="s">
        <v>1</v>
      </c>
      <c r="AA1" s="12" t="s">
        <v>4</v>
      </c>
      <c r="AB1" s="12" t="s">
        <v>7</v>
      </c>
      <c r="AC1" s="4" t="s">
        <v>0</v>
      </c>
      <c r="AD1" s="12" t="s">
        <v>3</v>
      </c>
      <c r="AE1" s="12" t="s">
        <v>6</v>
      </c>
      <c r="AF1" s="12" t="s">
        <v>9</v>
      </c>
      <c r="AG1" s="12" t="s">
        <v>10</v>
      </c>
      <c r="AH1" s="12" t="s">
        <v>11</v>
      </c>
      <c r="AJ1" s="5"/>
      <c r="AK1" s="6" t="s">
        <v>16</v>
      </c>
      <c r="AL1" s="5" t="s">
        <v>13</v>
      </c>
      <c r="AM1" s="5" t="s">
        <v>14</v>
      </c>
      <c r="AN1" s="5" t="s">
        <v>28</v>
      </c>
      <c r="AO1" s="5" t="s">
        <v>14</v>
      </c>
      <c r="AP1" s="5" t="s">
        <v>29</v>
      </c>
      <c r="AQ1" s="5" t="s">
        <v>14</v>
      </c>
    </row>
    <row r="2" spans="1:43">
      <c r="A2" s="3">
        <f>Значения!Q2</f>
        <v>0.60536999999999996</v>
      </c>
      <c r="B2" s="3">
        <f>Значения!D2</f>
        <v>0.60536999999999996</v>
      </c>
      <c r="C2">
        <f>A2-B2</f>
        <v>0</v>
      </c>
      <c r="E2" s="1">
        <f>Значения!R2</f>
        <v>32.25461</v>
      </c>
      <c r="F2" s="1">
        <f>Значения!E2</f>
        <v>32.254890000000003</v>
      </c>
      <c r="G2" s="1">
        <f>E2-F2</f>
        <v>-2.8000000000361069E-4</v>
      </c>
      <c r="I2">
        <f>Значения!T2</f>
        <v>16.152999999999999</v>
      </c>
      <c r="J2">
        <f>Значения!G2</f>
        <v>16.153300000000002</v>
      </c>
      <c r="K2">
        <f>I2-J2</f>
        <v>-3.0000000000285354E-4</v>
      </c>
      <c r="M2">
        <f>C2/B2</f>
        <v>0</v>
      </c>
      <c r="N2" s="1">
        <f>G2/F2</f>
        <v>-8.6808542829819197E-6</v>
      </c>
      <c r="O2">
        <f>K2/J2</f>
        <v>-1.8572056483991103E-5</v>
      </c>
      <c r="Q2" s="1">
        <v>1000000000</v>
      </c>
      <c r="R2" s="23">
        <f>AK2</f>
        <v>1000000000000000</v>
      </c>
      <c r="S2" s="22"/>
      <c r="T2" s="5"/>
      <c r="U2" s="5"/>
      <c r="W2">
        <f>Значения!A2</f>
        <v>300</v>
      </c>
      <c r="X2" s="1">
        <f>Значения!K2</f>
        <v>5000000000000000</v>
      </c>
      <c r="Y2" s="1">
        <f>Значения!L2</f>
        <v>1000000000</v>
      </c>
      <c r="Z2">
        <f>B2</f>
        <v>0.60536999999999996</v>
      </c>
      <c r="AA2" s="1">
        <f>F2</f>
        <v>32.254890000000003</v>
      </c>
      <c r="AB2">
        <f>J2</f>
        <v>16.153300000000002</v>
      </c>
      <c r="AC2">
        <f>A2</f>
        <v>0.60536999999999996</v>
      </c>
      <c r="AD2" s="1">
        <f>E2</f>
        <v>32.25461</v>
      </c>
      <c r="AE2">
        <f>I2</f>
        <v>16.152999999999999</v>
      </c>
      <c r="AF2">
        <f>M2</f>
        <v>0</v>
      </c>
      <c r="AG2" s="1">
        <f>N2</f>
        <v>-8.6808542829819197E-6</v>
      </c>
      <c r="AH2">
        <f>O2</f>
        <v>-1.8572056483991103E-5</v>
      </c>
      <c r="AJ2" s="17">
        <v>2</v>
      </c>
      <c r="AK2" s="18">
        <v>1000000000000000</v>
      </c>
      <c r="AL2" s="17">
        <f>R4</f>
        <v>2.5517912903335409E-3</v>
      </c>
      <c r="AM2" s="19">
        <f>T4</f>
        <v>1372000000000</v>
      </c>
      <c r="AN2" s="19">
        <f>R6</f>
        <v>-8.6808542829819197E-6</v>
      </c>
      <c r="AO2" s="20">
        <f>T6</f>
        <v>1000000000</v>
      </c>
      <c r="AP2" s="19">
        <f>R8</f>
        <v>-1.8572056483991103E-5</v>
      </c>
      <c r="AQ2" s="20">
        <f>T8</f>
        <v>1000000000</v>
      </c>
    </row>
    <row r="3" spans="1:43">
      <c r="A3" s="3">
        <f>Значения!Q3</f>
        <v>0.60536999999999996</v>
      </c>
      <c r="B3" s="3">
        <f>Значения!D3</f>
        <v>0.60536999999999996</v>
      </c>
      <c r="C3" s="12">
        <f t="shared" ref="C3:C66" si="0">A3-B3</f>
        <v>0</v>
      </c>
      <c r="D3" s="12"/>
      <c r="E3" s="1">
        <f>Значения!R3</f>
        <v>32.254420000000003</v>
      </c>
      <c r="F3" s="1">
        <f>Значения!E3</f>
        <v>32.254770000000001</v>
      </c>
      <c r="G3" s="1">
        <f t="shared" ref="G3:G66" si="1">E3-F3</f>
        <v>-3.4999999999740794E-4</v>
      </c>
      <c r="H3" s="12"/>
      <c r="I3" s="12">
        <f>Значения!T3</f>
        <v>16.152799999999999</v>
      </c>
      <c r="J3" s="12">
        <f>Значения!G3</f>
        <v>16.153099999999998</v>
      </c>
      <c r="K3" s="12">
        <f t="shared" ref="K3:K66" si="2">I3-J3</f>
        <v>-2.9999999999930083E-4</v>
      </c>
      <c r="L3" s="12"/>
      <c r="M3" s="12">
        <f t="shared" ref="M3:M66" si="3">C3/B3</f>
        <v>0</v>
      </c>
      <c r="N3" s="1">
        <f t="shared" ref="N3:N66" si="4">G3/F3</f>
        <v>-1.0851108223602523E-5</v>
      </c>
      <c r="O3" s="12">
        <f t="shared" ref="O3:O66" si="5">K3/J3</f>
        <v>-1.8572286434139629E-5</v>
      </c>
      <c r="P3" s="12"/>
      <c r="Q3" s="1">
        <v>1253000000</v>
      </c>
      <c r="R3" s="22"/>
      <c r="S3" s="22"/>
      <c r="T3" s="5"/>
      <c r="U3" s="5"/>
      <c r="W3" s="12">
        <f>Значения!A3</f>
        <v>300</v>
      </c>
      <c r="X3" s="1">
        <f>Значения!K3</f>
        <v>5000000000000000</v>
      </c>
      <c r="Y3" s="1">
        <f>Значения!L3</f>
        <v>1253000000</v>
      </c>
      <c r="Z3" s="12">
        <f t="shared" ref="Z3:Z66" si="6">B3</f>
        <v>0.60536999999999996</v>
      </c>
      <c r="AA3" s="1">
        <f t="shared" ref="AA3:AA66" si="7">F3</f>
        <v>32.254770000000001</v>
      </c>
      <c r="AB3" s="12">
        <f t="shared" ref="AB3:AB66" si="8">J3</f>
        <v>16.153099999999998</v>
      </c>
      <c r="AC3" s="12">
        <f t="shared" ref="AC3:AC66" si="9">A3</f>
        <v>0.60536999999999996</v>
      </c>
      <c r="AD3" s="1">
        <f t="shared" ref="AD3:AD66" si="10">E3</f>
        <v>32.254420000000003</v>
      </c>
      <c r="AE3" s="12">
        <f t="shared" ref="AE3:AE66" si="11">I3</f>
        <v>16.152799999999999</v>
      </c>
      <c r="AF3" s="12">
        <f t="shared" ref="AF3:AF66" si="12">M3</f>
        <v>0</v>
      </c>
      <c r="AG3" s="1">
        <f t="shared" ref="AG3:AG66" si="13">N3</f>
        <v>-1.0851108223602523E-5</v>
      </c>
      <c r="AH3" s="12">
        <f t="shared" ref="AH3:AH66" si="14">O3</f>
        <v>-1.8572286434139629E-5</v>
      </c>
      <c r="AJ3" s="17">
        <v>54</v>
      </c>
      <c r="AK3" s="18">
        <v>2.575E+16</v>
      </c>
      <c r="AL3" s="17"/>
      <c r="AM3" s="19"/>
      <c r="AN3" s="21"/>
      <c r="AO3" s="21"/>
      <c r="AP3" s="21"/>
      <c r="AQ3" s="21"/>
    </row>
    <row r="4" spans="1:43" ht="15" customHeight="1">
      <c r="A4" s="3">
        <f>Значения!Q4</f>
        <v>0.60536999999999996</v>
      </c>
      <c r="B4" s="3">
        <f>Значения!D4</f>
        <v>0.60536000000000001</v>
      </c>
      <c r="C4" s="12">
        <f t="shared" si="0"/>
        <v>9.9999999999544897E-6</v>
      </c>
      <c r="D4" s="12"/>
      <c r="E4" s="1">
        <f>Значения!R4</f>
        <v>32.254170000000002</v>
      </c>
      <c r="F4" s="1">
        <f>Значения!E4</f>
        <v>32.25461</v>
      </c>
      <c r="G4" s="1">
        <f t="shared" si="1"/>
        <v>-4.3999999999755346E-4</v>
      </c>
      <c r="H4" s="12"/>
      <c r="I4" s="12">
        <f>Значения!T4</f>
        <v>16.1525</v>
      </c>
      <c r="J4" s="12">
        <f>Значения!G4</f>
        <v>16.152899999999999</v>
      </c>
      <c r="K4" s="12">
        <f t="shared" si="2"/>
        <v>-3.9999999999906777E-4</v>
      </c>
      <c r="L4" s="12"/>
      <c r="M4" s="12">
        <f t="shared" si="3"/>
        <v>1.6519096074987595E-5</v>
      </c>
      <c r="N4" s="1">
        <f t="shared" si="4"/>
        <v>-1.364146086396808E-5</v>
      </c>
      <c r="O4" s="12">
        <f t="shared" si="5"/>
        <v>-2.4763355186936574E-5</v>
      </c>
      <c r="P4" s="12"/>
      <c r="Q4" s="1">
        <v>1571000000</v>
      </c>
      <c r="R4" s="22">
        <f>MAX(M2:M53)</f>
        <v>2.5517912903335409E-3</v>
      </c>
      <c r="S4" s="22"/>
      <c r="T4" s="23">
        <f>INDEX(Q2:Q53,MATCH(R4,M2:M53,0))</f>
        <v>1372000000000</v>
      </c>
      <c r="U4" s="23"/>
      <c r="W4" s="12">
        <f>Значения!A4</f>
        <v>300</v>
      </c>
      <c r="X4" s="1">
        <f>Значения!K4</f>
        <v>5000000000000000</v>
      </c>
      <c r="Y4" s="1">
        <f>Значения!L4</f>
        <v>1571000000</v>
      </c>
      <c r="Z4" s="12">
        <f t="shared" si="6"/>
        <v>0.60536000000000001</v>
      </c>
      <c r="AA4" s="1">
        <f t="shared" si="7"/>
        <v>32.25461</v>
      </c>
      <c r="AB4" s="12">
        <f t="shared" si="8"/>
        <v>16.152899999999999</v>
      </c>
      <c r="AC4" s="12">
        <f t="shared" si="9"/>
        <v>0.60536999999999996</v>
      </c>
      <c r="AD4" s="1">
        <f t="shared" si="10"/>
        <v>32.254170000000002</v>
      </c>
      <c r="AE4" s="12">
        <f t="shared" si="11"/>
        <v>16.1525</v>
      </c>
      <c r="AF4" s="12">
        <f t="shared" si="12"/>
        <v>1.6519096074987595E-5</v>
      </c>
      <c r="AG4" s="1">
        <f t="shared" si="13"/>
        <v>-1.364146086396808E-5</v>
      </c>
      <c r="AH4" s="12">
        <f t="shared" si="14"/>
        <v>-2.4763355186936574E-5</v>
      </c>
      <c r="AJ4" s="17">
        <f t="shared" ref="AJ4:AJ11" si="15">AJ3+52</f>
        <v>106</v>
      </c>
      <c r="AK4" s="18">
        <v>5.05E+16</v>
      </c>
      <c r="AL4" s="17"/>
      <c r="AM4" s="19"/>
      <c r="AN4" s="21"/>
      <c r="AO4" s="21"/>
      <c r="AP4" s="21"/>
      <c r="AQ4" s="21"/>
    </row>
    <row r="5" spans="1:43" ht="15" customHeight="1">
      <c r="A5" s="3">
        <f>Значения!Q5</f>
        <v>0.60536999999999996</v>
      </c>
      <c r="B5" s="3">
        <f>Значения!D5</f>
        <v>0.60536000000000001</v>
      </c>
      <c r="C5" s="12">
        <f t="shared" si="0"/>
        <v>9.9999999999544897E-6</v>
      </c>
      <c r="D5" s="12"/>
      <c r="E5" s="1">
        <f>Значения!R5</f>
        <v>32.253860000000003</v>
      </c>
      <c r="F5" s="1">
        <f>Значения!E5</f>
        <v>32.254420000000003</v>
      </c>
      <c r="G5" s="1">
        <f t="shared" si="1"/>
        <v>-5.6000000000011596E-4</v>
      </c>
      <c r="H5" s="12"/>
      <c r="I5" s="12">
        <f>Значения!T5</f>
        <v>16.152200000000001</v>
      </c>
      <c r="J5" s="12">
        <f>Значения!G5</f>
        <v>16.152699999999999</v>
      </c>
      <c r="K5" s="12">
        <f t="shared" si="2"/>
        <v>-4.9999999999883471E-4</v>
      </c>
      <c r="L5" s="12"/>
      <c r="M5" s="12">
        <f t="shared" si="3"/>
        <v>1.6519096074987595E-5</v>
      </c>
      <c r="N5" s="1">
        <f t="shared" si="4"/>
        <v>-1.7361961554420012E-5</v>
      </c>
      <c r="O5" s="12">
        <f t="shared" si="5"/>
        <v>-3.0954577253266308E-5</v>
      </c>
      <c r="P5" s="12"/>
      <c r="Q5" s="1">
        <v>1968000000</v>
      </c>
      <c r="R5" s="22"/>
      <c r="S5" s="22"/>
      <c r="T5" s="23"/>
      <c r="U5" s="23"/>
      <c r="W5" s="12">
        <f>Значения!A5</f>
        <v>300</v>
      </c>
      <c r="X5" s="1">
        <f>Значения!K5</f>
        <v>5000000000000000</v>
      </c>
      <c r="Y5" s="1">
        <f>Значения!L5</f>
        <v>1968000000</v>
      </c>
      <c r="Z5" s="12">
        <f t="shared" si="6"/>
        <v>0.60536000000000001</v>
      </c>
      <c r="AA5" s="1">
        <f t="shared" si="7"/>
        <v>32.254420000000003</v>
      </c>
      <c r="AB5" s="12">
        <f t="shared" si="8"/>
        <v>16.152699999999999</v>
      </c>
      <c r="AC5" s="12">
        <f t="shared" si="9"/>
        <v>0.60536999999999996</v>
      </c>
      <c r="AD5" s="1">
        <f t="shared" si="10"/>
        <v>32.253860000000003</v>
      </c>
      <c r="AE5" s="12">
        <f t="shared" si="11"/>
        <v>16.152200000000001</v>
      </c>
      <c r="AF5" s="12">
        <f t="shared" si="12"/>
        <v>1.6519096074987595E-5</v>
      </c>
      <c r="AG5" s="1">
        <f t="shared" si="13"/>
        <v>-1.7361961554420012E-5</v>
      </c>
      <c r="AH5" s="12">
        <f t="shared" si="14"/>
        <v>-3.0954577253266308E-5</v>
      </c>
      <c r="AJ5" s="17">
        <f t="shared" si="15"/>
        <v>158</v>
      </c>
      <c r="AK5" s="18">
        <v>7.525E+16</v>
      </c>
      <c r="AL5" s="21"/>
      <c r="AM5" s="21"/>
      <c r="AN5" s="21"/>
      <c r="AO5" s="21"/>
      <c r="AP5" s="21"/>
      <c r="AQ5" s="21"/>
    </row>
    <row r="6" spans="1:43">
      <c r="A6" s="3">
        <f>Значения!Q6</f>
        <v>0.60536000000000001</v>
      </c>
      <c r="B6" s="3">
        <f>Значения!D6</f>
        <v>0.60535000000000005</v>
      </c>
      <c r="C6" s="12">
        <f t="shared" si="0"/>
        <v>9.9999999999544897E-6</v>
      </c>
      <c r="D6" s="12"/>
      <c r="E6" s="1">
        <f>Значения!R6</f>
        <v>32.253480000000003</v>
      </c>
      <c r="F6" s="1">
        <f>Значения!E6</f>
        <v>32.254170000000002</v>
      </c>
      <c r="G6" s="1">
        <f t="shared" si="1"/>
        <v>-6.8999999999874717E-4</v>
      </c>
      <c r="H6" s="12"/>
      <c r="I6" s="12">
        <f>Значения!T6</f>
        <v>16.151800000000001</v>
      </c>
      <c r="J6" s="12">
        <f>Значения!G6</f>
        <v>16.1524</v>
      </c>
      <c r="K6" s="12">
        <f t="shared" si="2"/>
        <v>-5.9999999999860165E-4</v>
      </c>
      <c r="L6" s="12"/>
      <c r="M6" s="12">
        <f t="shared" si="3"/>
        <v>1.6519368960030543E-5</v>
      </c>
      <c r="N6" s="1">
        <f t="shared" si="4"/>
        <v>-2.1392582726473728E-5</v>
      </c>
      <c r="O6" s="12">
        <f t="shared" si="5"/>
        <v>-3.714618261054714E-5</v>
      </c>
      <c r="P6" s="12"/>
      <c r="Q6" s="1">
        <v>2467000000</v>
      </c>
      <c r="R6" s="23">
        <f>MAX(N2:N53)</f>
        <v>-8.6808542829819197E-6</v>
      </c>
      <c r="S6" s="22"/>
      <c r="T6" s="23">
        <f>INDEX(Q2:Q53,MATCH(R6,N2:N53,0))</f>
        <v>1000000000</v>
      </c>
      <c r="U6" s="23"/>
      <c r="W6" s="12">
        <f>Значения!A6</f>
        <v>300</v>
      </c>
      <c r="X6" s="1">
        <f>Значения!K6</f>
        <v>5000000000000000</v>
      </c>
      <c r="Y6" s="1">
        <f>Значения!L6</f>
        <v>2467000000</v>
      </c>
      <c r="Z6" s="12">
        <f t="shared" si="6"/>
        <v>0.60535000000000005</v>
      </c>
      <c r="AA6" s="1">
        <f t="shared" si="7"/>
        <v>32.254170000000002</v>
      </c>
      <c r="AB6" s="12">
        <f t="shared" si="8"/>
        <v>16.1524</v>
      </c>
      <c r="AC6" s="12">
        <f t="shared" si="9"/>
        <v>0.60536000000000001</v>
      </c>
      <c r="AD6" s="1">
        <f t="shared" si="10"/>
        <v>32.253480000000003</v>
      </c>
      <c r="AE6" s="12">
        <f t="shared" si="11"/>
        <v>16.151800000000001</v>
      </c>
      <c r="AF6" s="12">
        <f t="shared" si="12"/>
        <v>1.6519368960030543E-5</v>
      </c>
      <c r="AG6" s="1">
        <f t="shared" si="13"/>
        <v>-2.1392582726473728E-5</v>
      </c>
      <c r="AH6" s="12">
        <f t="shared" si="14"/>
        <v>-3.714618261054714E-5</v>
      </c>
      <c r="AJ6" s="17">
        <f t="shared" si="15"/>
        <v>210</v>
      </c>
      <c r="AK6" s="18">
        <v>1E+17</v>
      </c>
      <c r="AL6" s="21"/>
      <c r="AM6" s="21"/>
      <c r="AN6" s="21"/>
      <c r="AO6" s="21"/>
      <c r="AP6" s="21"/>
      <c r="AQ6" s="21"/>
    </row>
    <row r="7" spans="1:43" ht="15" customHeight="1">
      <c r="A7" s="3">
        <f>Значения!Q7</f>
        <v>0.60536000000000001</v>
      </c>
      <c r="B7" s="3">
        <f>Значения!D7</f>
        <v>0.60535000000000005</v>
      </c>
      <c r="C7" s="12">
        <f t="shared" si="0"/>
        <v>9.9999999999544897E-6</v>
      </c>
      <c r="D7" s="12"/>
      <c r="E7" s="1">
        <f>Значения!R7</f>
        <v>32.253</v>
      </c>
      <c r="F7" s="1">
        <f>Значения!E7</f>
        <v>32.253860000000003</v>
      </c>
      <c r="G7" s="1">
        <f t="shared" si="1"/>
        <v>-8.600000000029695E-4</v>
      </c>
      <c r="H7" s="12"/>
      <c r="I7" s="12">
        <f>Значения!T7</f>
        <v>16.151299999999999</v>
      </c>
      <c r="J7" s="12">
        <f>Значения!G7</f>
        <v>16.152100000000001</v>
      </c>
      <c r="K7" s="12">
        <f t="shared" si="2"/>
        <v>-8.0000000000168825E-4</v>
      </c>
      <c r="L7" s="12"/>
      <c r="M7" s="12">
        <f t="shared" si="3"/>
        <v>1.6519368960030543E-5</v>
      </c>
      <c r="N7" s="1">
        <f t="shared" si="4"/>
        <v>-2.6663475317464931E-5</v>
      </c>
      <c r="O7" s="12">
        <f t="shared" si="5"/>
        <v>-4.9529163390623398E-5</v>
      </c>
      <c r="P7" s="12"/>
      <c r="Q7" s="1">
        <v>3092000000</v>
      </c>
      <c r="R7" s="22"/>
      <c r="S7" s="22"/>
      <c r="T7" s="23"/>
      <c r="U7" s="23"/>
      <c r="W7" s="12">
        <f>Значения!A7</f>
        <v>300</v>
      </c>
      <c r="X7" s="1">
        <f>Значения!K7</f>
        <v>5000000000000000</v>
      </c>
      <c r="Y7" s="1">
        <f>Значения!L7</f>
        <v>3092000000</v>
      </c>
      <c r="Z7" s="12">
        <f t="shared" si="6"/>
        <v>0.60535000000000005</v>
      </c>
      <c r="AA7" s="1">
        <f t="shared" si="7"/>
        <v>32.253860000000003</v>
      </c>
      <c r="AB7" s="12">
        <f t="shared" si="8"/>
        <v>16.152100000000001</v>
      </c>
      <c r="AC7" s="12">
        <f t="shared" si="9"/>
        <v>0.60536000000000001</v>
      </c>
      <c r="AD7" s="1">
        <f t="shared" si="10"/>
        <v>32.253</v>
      </c>
      <c r="AE7" s="12">
        <f t="shared" si="11"/>
        <v>16.151299999999999</v>
      </c>
      <c r="AF7" s="12">
        <f t="shared" si="12"/>
        <v>1.6519368960030543E-5</v>
      </c>
      <c r="AG7" s="1">
        <f t="shared" si="13"/>
        <v>-2.6663475317464931E-5</v>
      </c>
      <c r="AH7" s="12">
        <f t="shared" si="14"/>
        <v>-4.9529163390623398E-5</v>
      </c>
      <c r="AJ7" s="17">
        <f t="shared" si="15"/>
        <v>262</v>
      </c>
      <c r="AK7" s="18">
        <v>1000000000000000</v>
      </c>
      <c r="AL7" s="19"/>
      <c r="AM7" s="20"/>
      <c r="AN7" s="21"/>
      <c r="AO7" s="21"/>
      <c r="AP7" s="21"/>
      <c r="AQ7" s="21"/>
    </row>
    <row r="8" spans="1:43" ht="15" customHeight="1">
      <c r="A8" s="3">
        <f>Значения!Q8</f>
        <v>0.60535000000000005</v>
      </c>
      <c r="B8" s="3">
        <f>Значения!D8</f>
        <v>0.60533999999999999</v>
      </c>
      <c r="C8" s="12">
        <f t="shared" si="0"/>
        <v>1.0000000000065512E-5</v>
      </c>
      <c r="D8" s="12"/>
      <c r="E8" s="1">
        <f>Значения!R8</f>
        <v>32.252389999999998</v>
      </c>
      <c r="F8" s="1">
        <f>Значения!E8</f>
        <v>32.25347</v>
      </c>
      <c r="G8" s="1">
        <f t="shared" si="1"/>
        <v>-1.0800000000017462E-3</v>
      </c>
      <c r="H8" s="12"/>
      <c r="I8" s="12">
        <f>Значения!T8</f>
        <v>16.150600000000001</v>
      </c>
      <c r="J8" s="12">
        <f>Значения!G8</f>
        <v>16.151599999999998</v>
      </c>
      <c r="K8" s="12">
        <f t="shared" si="2"/>
        <v>-9.9999999999766942E-4</v>
      </c>
      <c r="L8" s="12"/>
      <c r="M8" s="12">
        <f t="shared" si="3"/>
        <v>1.6519641854272825E-5</v>
      </c>
      <c r="N8" s="1">
        <f t="shared" si="4"/>
        <v>-3.3484769235736381E-5</v>
      </c>
      <c r="O8" s="12">
        <f t="shared" si="5"/>
        <v>-6.1913370811416174E-5</v>
      </c>
      <c r="P8" s="12"/>
      <c r="Q8" s="1">
        <v>3875000000</v>
      </c>
      <c r="R8" s="23">
        <f>MAX(O2:O53)</f>
        <v>-1.8572056483991103E-5</v>
      </c>
      <c r="S8" s="22"/>
      <c r="T8" s="23">
        <f>INDEX(Q2:Q53,MATCH(R8,O2:O53,0))</f>
        <v>1000000000</v>
      </c>
      <c r="U8" s="23"/>
      <c r="W8" s="12">
        <f>Значения!A8</f>
        <v>300</v>
      </c>
      <c r="X8" s="1">
        <f>Значения!K8</f>
        <v>5000000000000000</v>
      </c>
      <c r="Y8" s="1">
        <f>Значения!L8</f>
        <v>3875000000</v>
      </c>
      <c r="Z8" s="12">
        <f t="shared" si="6"/>
        <v>0.60533999999999999</v>
      </c>
      <c r="AA8" s="1">
        <f t="shared" si="7"/>
        <v>32.25347</v>
      </c>
      <c r="AB8" s="12">
        <f t="shared" si="8"/>
        <v>16.151599999999998</v>
      </c>
      <c r="AC8" s="12">
        <f t="shared" si="9"/>
        <v>0.60535000000000005</v>
      </c>
      <c r="AD8" s="1">
        <f t="shared" si="10"/>
        <v>32.252389999999998</v>
      </c>
      <c r="AE8" s="12">
        <f t="shared" si="11"/>
        <v>16.150600000000001</v>
      </c>
      <c r="AF8" s="12">
        <f t="shared" si="12"/>
        <v>1.6519641854272825E-5</v>
      </c>
      <c r="AG8" s="1">
        <f t="shared" si="13"/>
        <v>-3.3484769235736381E-5</v>
      </c>
      <c r="AH8" s="12">
        <f t="shared" si="14"/>
        <v>-6.1913370811416174E-5</v>
      </c>
      <c r="AJ8" s="17">
        <f t="shared" si="15"/>
        <v>314</v>
      </c>
      <c r="AK8" s="18">
        <v>2.575E+16</v>
      </c>
      <c r="AL8" s="19"/>
      <c r="AM8" s="20"/>
      <c r="AN8" s="21"/>
      <c r="AO8" s="21"/>
      <c r="AP8" s="21"/>
      <c r="AQ8" s="21"/>
    </row>
    <row r="9" spans="1:43">
      <c r="A9" s="3">
        <f>Значения!Q9</f>
        <v>0.60535000000000005</v>
      </c>
      <c r="B9" s="3">
        <f>Значения!D9</f>
        <v>0.60533000000000003</v>
      </c>
      <c r="C9" s="12">
        <f t="shared" si="0"/>
        <v>2.0000000000020002E-5</v>
      </c>
      <c r="D9" s="12"/>
      <c r="E9" s="1">
        <f>Значения!R9</f>
        <v>32.251629999999999</v>
      </c>
      <c r="F9" s="1">
        <f>Значения!E9</f>
        <v>32.252989999999997</v>
      </c>
      <c r="G9" s="1">
        <f t="shared" si="1"/>
        <v>-1.3599999999982515E-3</v>
      </c>
      <c r="H9" s="12"/>
      <c r="I9" s="12">
        <f>Значения!T9</f>
        <v>16.149799999999999</v>
      </c>
      <c r="J9" s="12">
        <f>Значения!G9</f>
        <v>16.1511</v>
      </c>
      <c r="K9" s="12">
        <f t="shared" si="2"/>
        <v>-1.300000000000523E-3</v>
      </c>
      <c r="L9" s="12"/>
      <c r="M9" s="12">
        <f t="shared" si="3"/>
        <v>3.3039829514512743E-5</v>
      </c>
      <c r="N9" s="1">
        <f t="shared" si="4"/>
        <v>-4.2166633233019686E-5</v>
      </c>
      <c r="O9" s="12">
        <f t="shared" si="5"/>
        <v>-8.0489873754761165E-5</v>
      </c>
      <c r="P9" s="12"/>
      <c r="Q9" s="1">
        <v>4856000000</v>
      </c>
      <c r="R9" s="22"/>
      <c r="S9" s="22"/>
      <c r="T9" s="23"/>
      <c r="U9" s="23"/>
      <c r="W9" s="12">
        <f>Значения!A9</f>
        <v>300</v>
      </c>
      <c r="X9" s="1">
        <f>Значения!K9</f>
        <v>5000000000000000</v>
      </c>
      <c r="Y9" s="1">
        <f>Значения!L9</f>
        <v>4856000000</v>
      </c>
      <c r="Z9" s="12">
        <f t="shared" si="6"/>
        <v>0.60533000000000003</v>
      </c>
      <c r="AA9" s="1">
        <f t="shared" si="7"/>
        <v>32.252989999999997</v>
      </c>
      <c r="AB9" s="12">
        <f t="shared" si="8"/>
        <v>16.1511</v>
      </c>
      <c r="AC9" s="12">
        <f t="shared" si="9"/>
        <v>0.60535000000000005</v>
      </c>
      <c r="AD9" s="1">
        <f t="shared" si="10"/>
        <v>32.251629999999999</v>
      </c>
      <c r="AE9" s="12">
        <f t="shared" si="11"/>
        <v>16.149799999999999</v>
      </c>
      <c r="AF9" s="12">
        <f t="shared" si="12"/>
        <v>3.3039829514512743E-5</v>
      </c>
      <c r="AG9" s="1">
        <f t="shared" si="13"/>
        <v>-4.2166633233019686E-5</v>
      </c>
      <c r="AH9" s="12">
        <f t="shared" si="14"/>
        <v>-8.0489873754761165E-5</v>
      </c>
      <c r="AJ9" s="17">
        <f t="shared" si="15"/>
        <v>366</v>
      </c>
      <c r="AK9" s="18">
        <v>5.05E+16</v>
      </c>
      <c r="AL9" s="21"/>
      <c r="AM9" s="21"/>
      <c r="AN9" s="21"/>
      <c r="AO9" s="21"/>
      <c r="AP9" s="21"/>
      <c r="AQ9" s="21"/>
    </row>
    <row r="10" spans="1:43">
      <c r="A10" s="3">
        <f>Значения!Q10</f>
        <v>0.60533999999999999</v>
      </c>
      <c r="B10" s="3">
        <f>Значения!D10</f>
        <v>0.60531999999999997</v>
      </c>
      <c r="C10" s="12">
        <f t="shared" si="0"/>
        <v>2.0000000000020002E-5</v>
      </c>
      <c r="D10" s="12"/>
      <c r="E10" s="1">
        <f>Значения!R10</f>
        <v>32.250680000000003</v>
      </c>
      <c r="F10" s="1">
        <f>Значения!E10</f>
        <v>32.252380000000002</v>
      </c>
      <c r="G10" s="1">
        <f t="shared" si="1"/>
        <v>-1.6999999999995907E-3</v>
      </c>
      <c r="H10" s="12"/>
      <c r="I10" s="12">
        <f>Значения!T10</f>
        <v>16.148800000000001</v>
      </c>
      <c r="J10" s="12">
        <f>Значения!G10</f>
        <v>16.150400000000001</v>
      </c>
      <c r="K10" s="12">
        <f t="shared" si="2"/>
        <v>-1.5999999999998238E-3</v>
      </c>
      <c r="L10" s="12"/>
      <c r="M10" s="12">
        <f t="shared" si="3"/>
        <v>3.3040375338696893E-5</v>
      </c>
      <c r="N10" s="1">
        <f t="shared" si="4"/>
        <v>-5.2709288430794581E-5</v>
      </c>
      <c r="O10" s="12">
        <f t="shared" si="5"/>
        <v>-9.9068753715067349E-5</v>
      </c>
      <c r="P10" s="12"/>
      <c r="Q10" s="1">
        <v>6086000000</v>
      </c>
      <c r="R10" s="5"/>
      <c r="S10" s="5"/>
      <c r="T10" s="5"/>
      <c r="U10" s="5"/>
      <c r="W10" s="12">
        <f>Значения!A10</f>
        <v>300</v>
      </c>
      <c r="X10" s="1">
        <f>Значения!K10</f>
        <v>5000000000000000</v>
      </c>
      <c r="Y10" s="1">
        <f>Значения!L10</f>
        <v>6086000000</v>
      </c>
      <c r="Z10" s="12">
        <f t="shared" si="6"/>
        <v>0.60531999999999997</v>
      </c>
      <c r="AA10" s="1">
        <f t="shared" si="7"/>
        <v>32.252380000000002</v>
      </c>
      <c r="AB10" s="12">
        <f t="shared" si="8"/>
        <v>16.150400000000001</v>
      </c>
      <c r="AC10" s="12">
        <f t="shared" si="9"/>
        <v>0.60533999999999999</v>
      </c>
      <c r="AD10" s="1">
        <f t="shared" si="10"/>
        <v>32.250680000000003</v>
      </c>
      <c r="AE10" s="12">
        <f t="shared" si="11"/>
        <v>16.148800000000001</v>
      </c>
      <c r="AF10" s="12">
        <f t="shared" si="12"/>
        <v>3.3040375338696893E-5</v>
      </c>
      <c r="AG10" s="1">
        <f t="shared" si="13"/>
        <v>-5.2709288430794581E-5</v>
      </c>
      <c r="AH10" s="12">
        <f t="shared" si="14"/>
        <v>-9.9068753715067349E-5</v>
      </c>
      <c r="AJ10" s="17">
        <f t="shared" si="15"/>
        <v>418</v>
      </c>
      <c r="AK10" s="18">
        <v>7.525E+16</v>
      </c>
      <c r="AL10" s="21"/>
      <c r="AM10" s="21"/>
      <c r="AN10" s="21"/>
      <c r="AO10" s="21"/>
      <c r="AP10" s="21"/>
      <c r="AQ10" s="21"/>
    </row>
    <row r="11" spans="1:43">
      <c r="A11" s="3">
        <f>Значения!Q11</f>
        <v>0.60533000000000003</v>
      </c>
      <c r="B11" s="3">
        <f>Значения!D11</f>
        <v>0.60531000000000001</v>
      </c>
      <c r="C11" s="12">
        <f t="shared" si="0"/>
        <v>2.0000000000020002E-5</v>
      </c>
      <c r="D11" s="12"/>
      <c r="E11" s="1">
        <f>Значения!R11</f>
        <v>32.249490000000002</v>
      </c>
      <c r="F11" s="1">
        <f>Значения!E11</f>
        <v>32.251620000000003</v>
      </c>
      <c r="G11" s="1">
        <f t="shared" si="1"/>
        <v>-2.1300000000010755E-3</v>
      </c>
      <c r="H11" s="12"/>
      <c r="I11" s="12">
        <f>Значения!T11</f>
        <v>16.147600000000001</v>
      </c>
      <c r="J11" s="12">
        <f>Значения!G11</f>
        <v>16.1496</v>
      </c>
      <c r="K11" s="12">
        <f t="shared" si="2"/>
        <v>-1.9999999999988916E-3</v>
      </c>
      <c r="L11" s="12"/>
      <c r="M11" s="12">
        <f t="shared" si="3"/>
        <v>3.3040921180915566E-5</v>
      </c>
      <c r="N11" s="1">
        <f t="shared" si="4"/>
        <v>-6.6043194109352497E-5</v>
      </c>
      <c r="O11" s="12">
        <f t="shared" si="5"/>
        <v>-1.2384207658387153E-4</v>
      </c>
      <c r="P11" s="12"/>
      <c r="Q11" s="1">
        <v>7627000000</v>
      </c>
      <c r="R11" s="5"/>
      <c r="S11" s="5"/>
      <c r="T11" s="6"/>
      <c r="U11" s="5"/>
      <c r="W11" s="12">
        <f>Значения!A11</f>
        <v>300</v>
      </c>
      <c r="X11" s="1">
        <f>Значения!K11</f>
        <v>5000000000000000</v>
      </c>
      <c r="Y11" s="1">
        <f>Значения!L11</f>
        <v>7627000000</v>
      </c>
      <c r="Z11" s="12">
        <f t="shared" si="6"/>
        <v>0.60531000000000001</v>
      </c>
      <c r="AA11" s="1">
        <f t="shared" si="7"/>
        <v>32.251620000000003</v>
      </c>
      <c r="AB11" s="12">
        <f t="shared" si="8"/>
        <v>16.1496</v>
      </c>
      <c r="AC11" s="12">
        <f t="shared" si="9"/>
        <v>0.60533000000000003</v>
      </c>
      <c r="AD11" s="1">
        <f t="shared" si="10"/>
        <v>32.249490000000002</v>
      </c>
      <c r="AE11" s="12">
        <f t="shared" si="11"/>
        <v>16.147600000000001</v>
      </c>
      <c r="AF11" s="12">
        <f t="shared" si="12"/>
        <v>3.3040921180915566E-5</v>
      </c>
      <c r="AG11" s="1">
        <f t="shared" si="13"/>
        <v>-6.6043194109352497E-5</v>
      </c>
      <c r="AH11" s="12">
        <f t="shared" si="14"/>
        <v>-1.2384207658387153E-4</v>
      </c>
      <c r="AJ11" s="17">
        <f t="shared" si="15"/>
        <v>470</v>
      </c>
      <c r="AK11" s="18">
        <v>1E+17</v>
      </c>
      <c r="AL11" s="19"/>
      <c r="AM11" s="21"/>
      <c r="AN11" s="21"/>
      <c r="AO11" s="21"/>
      <c r="AP11" s="21"/>
      <c r="AQ11" s="21"/>
    </row>
    <row r="12" spans="1:43">
      <c r="A12" s="3">
        <f>Значения!Q12</f>
        <v>0.60531999999999997</v>
      </c>
      <c r="B12" s="3">
        <f>Значения!D12</f>
        <v>0.60528999999999999</v>
      </c>
      <c r="C12" s="12">
        <f t="shared" si="0"/>
        <v>2.9999999999974492E-5</v>
      </c>
      <c r="D12" s="12"/>
      <c r="E12" s="1">
        <f>Значения!R12</f>
        <v>32.247999999999998</v>
      </c>
      <c r="F12" s="1">
        <f>Значения!E12</f>
        <v>32.25067</v>
      </c>
      <c r="G12" s="1">
        <f t="shared" si="1"/>
        <v>-2.6700000000019486E-3</v>
      </c>
      <c r="H12" s="12"/>
      <c r="I12" s="12">
        <f>Значения!T12</f>
        <v>16.146000000000001</v>
      </c>
      <c r="J12" s="12">
        <f>Значения!G12</f>
        <v>16.148499999999999</v>
      </c>
      <c r="K12" s="12">
        <f t="shared" si="2"/>
        <v>-2.4999999999977263E-3</v>
      </c>
      <c r="L12" s="12"/>
      <c r="M12" s="12">
        <f t="shared" si="3"/>
        <v>4.9563019379098437E-5</v>
      </c>
      <c r="N12" s="1">
        <f t="shared" si="4"/>
        <v>-8.2788977717422575E-5</v>
      </c>
      <c r="O12" s="12">
        <f t="shared" si="5"/>
        <v>-1.5481314053922819E-4</v>
      </c>
      <c r="P12" s="12"/>
      <c r="Q12" s="1">
        <v>9559000000</v>
      </c>
      <c r="R12" s="5"/>
      <c r="S12" s="5"/>
      <c r="T12" s="5"/>
      <c r="U12" s="5"/>
      <c r="V12" s="12"/>
      <c r="W12" s="12">
        <f>Значения!A12</f>
        <v>300</v>
      </c>
      <c r="X12" s="1">
        <f>Значения!K12</f>
        <v>5000000000000000</v>
      </c>
      <c r="Y12" s="1">
        <f>Значения!L12</f>
        <v>9559000000</v>
      </c>
      <c r="Z12" s="12">
        <f t="shared" si="6"/>
        <v>0.60528999999999999</v>
      </c>
      <c r="AA12" s="1">
        <f t="shared" si="7"/>
        <v>32.25067</v>
      </c>
      <c r="AB12" s="12">
        <f t="shared" si="8"/>
        <v>16.148499999999999</v>
      </c>
      <c r="AC12" s="12">
        <f t="shared" si="9"/>
        <v>0.60531999999999997</v>
      </c>
      <c r="AD12" s="1">
        <f t="shared" si="10"/>
        <v>32.247999999999998</v>
      </c>
      <c r="AE12" s="12">
        <f t="shared" si="11"/>
        <v>16.146000000000001</v>
      </c>
      <c r="AF12" s="12">
        <f t="shared" si="12"/>
        <v>4.9563019379098437E-5</v>
      </c>
      <c r="AG12" s="1">
        <f t="shared" si="13"/>
        <v>-8.2788977717422575E-5</v>
      </c>
      <c r="AH12" s="12">
        <f t="shared" si="14"/>
        <v>-1.5481314053922819E-4</v>
      </c>
    </row>
    <row r="13" spans="1:43">
      <c r="A13" s="3">
        <f>Значения!Q13</f>
        <v>0.60529999999999995</v>
      </c>
      <c r="B13" s="3">
        <f>Значения!D13</f>
        <v>0.60526999999999997</v>
      </c>
      <c r="C13" s="12">
        <f t="shared" si="0"/>
        <v>2.9999999999974492E-5</v>
      </c>
      <c r="D13" s="12"/>
      <c r="E13" s="1">
        <f>Значения!R13</f>
        <v>32.246130000000001</v>
      </c>
      <c r="F13" s="1">
        <f>Значения!E13</f>
        <v>32.249470000000002</v>
      </c>
      <c r="G13" s="1">
        <f t="shared" si="1"/>
        <v>-3.3400000000014529E-3</v>
      </c>
      <c r="H13" s="12"/>
      <c r="I13" s="12">
        <f>Значения!T13</f>
        <v>16.143999999999998</v>
      </c>
      <c r="J13" s="12">
        <f>Значения!G13</f>
        <v>16.147099999999998</v>
      </c>
      <c r="K13" s="12">
        <f t="shared" si="2"/>
        <v>-3.0999999999998806E-3</v>
      </c>
      <c r="L13" s="12"/>
      <c r="M13" s="12">
        <f t="shared" si="3"/>
        <v>4.9564657095138523E-5</v>
      </c>
      <c r="N13" s="1">
        <f t="shared" si="4"/>
        <v>-1.0356759351398497E-4</v>
      </c>
      <c r="O13" s="12">
        <f t="shared" si="5"/>
        <v>-1.9198493847191639E-4</v>
      </c>
      <c r="P13" s="12"/>
      <c r="Q13" s="1">
        <v>11980000000</v>
      </c>
      <c r="R13" s="5"/>
      <c r="S13" s="5"/>
      <c r="T13" s="5"/>
      <c r="U13" s="5"/>
      <c r="W13" s="12">
        <f>Значения!A13</f>
        <v>300</v>
      </c>
      <c r="X13" s="1">
        <f>Значения!K13</f>
        <v>5000000000000000</v>
      </c>
      <c r="Y13" s="1">
        <f>Значения!L13</f>
        <v>11980000000</v>
      </c>
      <c r="Z13" s="12">
        <f t="shared" si="6"/>
        <v>0.60526999999999997</v>
      </c>
      <c r="AA13" s="1">
        <f t="shared" si="7"/>
        <v>32.249470000000002</v>
      </c>
      <c r="AB13" s="12">
        <f t="shared" si="8"/>
        <v>16.147099999999998</v>
      </c>
      <c r="AC13" s="12">
        <f t="shared" si="9"/>
        <v>0.60529999999999995</v>
      </c>
      <c r="AD13" s="1">
        <f t="shared" si="10"/>
        <v>32.246130000000001</v>
      </c>
      <c r="AE13" s="12">
        <f t="shared" si="11"/>
        <v>16.143999999999998</v>
      </c>
      <c r="AF13" s="12">
        <f t="shared" si="12"/>
        <v>4.9564657095138523E-5</v>
      </c>
      <c r="AG13" s="1">
        <f t="shared" si="13"/>
        <v>-1.0356759351398497E-4</v>
      </c>
      <c r="AH13" s="12">
        <f t="shared" si="14"/>
        <v>-1.9198493847191639E-4</v>
      </c>
    </row>
    <row r="14" spans="1:43">
      <c r="A14" s="3">
        <f>Значения!Q14</f>
        <v>0.60528000000000004</v>
      </c>
      <c r="B14" s="3">
        <f>Значения!D14</f>
        <v>0.60524</v>
      </c>
      <c r="C14" s="12">
        <f t="shared" si="0"/>
        <v>4.0000000000040004E-5</v>
      </c>
      <c r="D14" s="12"/>
      <c r="E14" s="1">
        <f>Значения!R14</f>
        <v>32.2438</v>
      </c>
      <c r="F14" s="1">
        <f>Значения!E14</f>
        <v>32.247979999999998</v>
      </c>
      <c r="G14" s="1">
        <f t="shared" si="1"/>
        <v>-4.1799999999980741E-3</v>
      </c>
      <c r="H14" s="12"/>
      <c r="I14" s="12">
        <f>Значения!T14</f>
        <v>16.1416</v>
      </c>
      <c r="J14" s="12">
        <f>Значения!G14</f>
        <v>16.145399999999999</v>
      </c>
      <c r="K14" s="12">
        <f t="shared" si="2"/>
        <v>-3.7999999999982492E-3</v>
      </c>
      <c r="L14" s="12"/>
      <c r="M14" s="12">
        <f t="shared" si="3"/>
        <v>6.6089485162976671E-5</v>
      </c>
      <c r="N14" s="1">
        <f t="shared" si="4"/>
        <v>-1.2962052196751779E-4</v>
      </c>
      <c r="O14" s="12">
        <f t="shared" si="5"/>
        <v>-2.3536115549929078E-4</v>
      </c>
      <c r="P14" s="12"/>
      <c r="Q14" s="1">
        <v>15010000000</v>
      </c>
      <c r="R14" s="5"/>
      <c r="S14" s="5"/>
      <c r="T14" s="5"/>
      <c r="U14" s="5"/>
      <c r="V14" s="12"/>
      <c r="W14" s="12">
        <f>Значения!A14</f>
        <v>300</v>
      </c>
      <c r="X14" s="1">
        <f>Значения!K14</f>
        <v>5000000000000000</v>
      </c>
      <c r="Y14" s="1">
        <f>Значения!L14</f>
        <v>15010000000</v>
      </c>
      <c r="Z14" s="12">
        <f t="shared" si="6"/>
        <v>0.60524</v>
      </c>
      <c r="AA14" s="1">
        <f t="shared" si="7"/>
        <v>32.247979999999998</v>
      </c>
      <c r="AB14" s="12">
        <f t="shared" si="8"/>
        <v>16.145399999999999</v>
      </c>
      <c r="AC14" s="12">
        <f t="shared" si="9"/>
        <v>0.60528000000000004</v>
      </c>
      <c r="AD14" s="1">
        <f t="shared" si="10"/>
        <v>32.2438</v>
      </c>
      <c r="AE14" s="12">
        <f t="shared" si="11"/>
        <v>16.1416</v>
      </c>
      <c r="AF14" s="12">
        <f t="shared" si="12"/>
        <v>6.6089485162976671E-5</v>
      </c>
      <c r="AG14" s="1">
        <f t="shared" si="13"/>
        <v>-1.2962052196751779E-4</v>
      </c>
      <c r="AH14" s="12">
        <f t="shared" si="14"/>
        <v>-2.3536115549929078E-4</v>
      </c>
    </row>
    <row r="15" spans="1:43">
      <c r="A15" s="3">
        <f>Значения!Q15</f>
        <v>0.60526000000000002</v>
      </c>
      <c r="B15" s="3">
        <f>Значения!D15</f>
        <v>0.60519999999999996</v>
      </c>
      <c r="C15" s="12">
        <f t="shared" si="0"/>
        <v>6.0000000000060005E-5</v>
      </c>
      <c r="D15" s="12"/>
      <c r="E15" s="1">
        <f>Значения!R15</f>
        <v>32.240870000000001</v>
      </c>
      <c r="F15" s="1">
        <f>Значения!E15</f>
        <v>32.246099999999998</v>
      </c>
      <c r="G15" s="1">
        <f t="shared" si="1"/>
        <v>-5.2299999999974034E-3</v>
      </c>
      <c r="H15" s="12"/>
      <c r="I15" s="12">
        <f>Значения!T15</f>
        <v>16.138500000000001</v>
      </c>
      <c r="J15" s="12">
        <f>Значения!G15</f>
        <v>16.1433</v>
      </c>
      <c r="K15" s="12">
        <f t="shared" si="2"/>
        <v>-4.7999999999994714E-3</v>
      </c>
      <c r="L15" s="12"/>
      <c r="M15" s="12">
        <f t="shared" si="3"/>
        <v>9.9140779907567756E-5</v>
      </c>
      <c r="N15" s="1">
        <f t="shared" si="4"/>
        <v>-1.6219015632890191E-4</v>
      </c>
      <c r="O15" s="12">
        <f t="shared" si="5"/>
        <v>-2.9733697571125305E-4</v>
      </c>
      <c r="P15" s="12"/>
      <c r="Q15" s="1">
        <v>18820000000</v>
      </c>
      <c r="R15" s="5"/>
      <c r="S15" s="5"/>
      <c r="T15" s="5"/>
      <c r="U15" s="5"/>
      <c r="V15" s="12"/>
      <c r="W15" s="12">
        <f>Значения!A15</f>
        <v>300</v>
      </c>
      <c r="X15" s="1">
        <f>Значения!K15</f>
        <v>5000000000000000</v>
      </c>
      <c r="Y15" s="1">
        <f>Значения!L15</f>
        <v>18820000000</v>
      </c>
      <c r="Z15" s="12">
        <f t="shared" si="6"/>
        <v>0.60519999999999996</v>
      </c>
      <c r="AA15" s="1">
        <f t="shared" si="7"/>
        <v>32.246099999999998</v>
      </c>
      <c r="AB15" s="12">
        <f t="shared" si="8"/>
        <v>16.1433</v>
      </c>
      <c r="AC15" s="12">
        <f t="shared" si="9"/>
        <v>0.60526000000000002</v>
      </c>
      <c r="AD15" s="1">
        <f t="shared" si="10"/>
        <v>32.240870000000001</v>
      </c>
      <c r="AE15" s="12">
        <f t="shared" si="11"/>
        <v>16.138500000000001</v>
      </c>
      <c r="AF15" s="12">
        <f t="shared" si="12"/>
        <v>9.9140779907567756E-5</v>
      </c>
      <c r="AG15" s="1">
        <f t="shared" si="13"/>
        <v>-1.6219015632890191E-4</v>
      </c>
      <c r="AH15" s="12">
        <f t="shared" si="14"/>
        <v>-2.9733697571125305E-4</v>
      </c>
    </row>
    <row r="16" spans="1:43">
      <c r="A16" s="3">
        <f>Значения!Q16</f>
        <v>0.60523000000000005</v>
      </c>
      <c r="B16" s="3">
        <f>Значения!D16</f>
        <v>0.60516000000000003</v>
      </c>
      <c r="C16" s="12">
        <f t="shared" si="0"/>
        <v>7.0000000000014495E-5</v>
      </c>
      <c r="D16" s="12"/>
      <c r="E16" s="1">
        <f>Значения!R16</f>
        <v>32.237200000000001</v>
      </c>
      <c r="F16" s="1">
        <f>Значения!E16</f>
        <v>32.243760000000002</v>
      </c>
      <c r="G16" s="1">
        <f t="shared" si="1"/>
        <v>-6.5600000000003433E-3</v>
      </c>
      <c r="H16" s="12"/>
      <c r="I16" s="12">
        <f>Значения!T16</f>
        <v>16.134599999999999</v>
      </c>
      <c r="J16" s="12">
        <f>Значения!G16</f>
        <v>16.140699999999999</v>
      </c>
      <c r="K16" s="12">
        <f t="shared" si="2"/>
        <v>-6.0999999999999943E-3</v>
      </c>
      <c r="L16" s="12"/>
      <c r="M16" s="12">
        <f t="shared" si="3"/>
        <v>1.1567188842622529E-4</v>
      </c>
      <c r="N16" s="1">
        <f t="shared" si="4"/>
        <v>-2.0345021796466488E-4</v>
      </c>
      <c r="O16" s="12">
        <f t="shared" si="5"/>
        <v>-3.7792660789185073E-4</v>
      </c>
      <c r="P16" s="12"/>
      <c r="Q16" s="1">
        <v>23580000000</v>
      </c>
      <c r="R16" s="5"/>
      <c r="S16" s="5"/>
      <c r="T16" s="5"/>
      <c r="U16" s="5"/>
      <c r="V16" s="12"/>
      <c r="W16" s="12">
        <f>Значения!A16</f>
        <v>300</v>
      </c>
      <c r="X16" s="1">
        <f>Значения!K16</f>
        <v>5000000000000000</v>
      </c>
      <c r="Y16" s="1">
        <f>Значения!L16</f>
        <v>23580000000</v>
      </c>
      <c r="Z16" s="12">
        <f t="shared" si="6"/>
        <v>0.60516000000000003</v>
      </c>
      <c r="AA16" s="1">
        <f t="shared" si="7"/>
        <v>32.243760000000002</v>
      </c>
      <c r="AB16" s="12">
        <f t="shared" si="8"/>
        <v>16.140699999999999</v>
      </c>
      <c r="AC16" s="12">
        <f t="shared" si="9"/>
        <v>0.60523000000000005</v>
      </c>
      <c r="AD16" s="1">
        <f t="shared" si="10"/>
        <v>32.237200000000001</v>
      </c>
      <c r="AE16" s="12">
        <f t="shared" si="11"/>
        <v>16.134599999999999</v>
      </c>
      <c r="AF16" s="12">
        <f t="shared" si="12"/>
        <v>1.1567188842622529E-4</v>
      </c>
      <c r="AG16" s="1">
        <f t="shared" si="13"/>
        <v>-2.0345021796466488E-4</v>
      </c>
      <c r="AH16" s="12">
        <f t="shared" si="14"/>
        <v>-3.7792660789185073E-4</v>
      </c>
    </row>
    <row r="17" spans="1:34">
      <c r="A17" s="3">
        <f>Значения!Q17</f>
        <v>0.60519000000000001</v>
      </c>
      <c r="B17" s="3">
        <f>Значения!D17</f>
        <v>0.60509999999999997</v>
      </c>
      <c r="C17" s="12">
        <f t="shared" si="0"/>
        <v>9.0000000000034497E-5</v>
      </c>
      <c r="D17" s="12"/>
      <c r="E17" s="1">
        <f>Значения!R17</f>
        <v>32.232619999999997</v>
      </c>
      <c r="F17" s="1">
        <f>Значения!E17</f>
        <v>32.240819999999999</v>
      </c>
      <c r="G17" s="1">
        <f t="shared" si="1"/>
        <v>-8.2000000000022055E-3</v>
      </c>
      <c r="H17" s="12"/>
      <c r="I17" s="12">
        <f>Значения!T17</f>
        <v>16.129799999999999</v>
      </c>
      <c r="J17" s="12">
        <f>Значения!G17</f>
        <v>16.1374</v>
      </c>
      <c r="K17" s="12">
        <f t="shared" si="2"/>
        <v>-7.6000000000000512E-3</v>
      </c>
      <c r="L17" s="12"/>
      <c r="M17" s="12">
        <f t="shared" si="3"/>
        <v>1.487357461577169E-4</v>
      </c>
      <c r="N17" s="1">
        <f t="shared" si="4"/>
        <v>-2.5433596291912568E-4</v>
      </c>
      <c r="O17" s="12">
        <f t="shared" si="5"/>
        <v>-4.7095566819934135E-4</v>
      </c>
      <c r="P17" s="12"/>
      <c r="Q17" s="1">
        <v>29550000000</v>
      </c>
      <c r="R17" s="5"/>
      <c r="S17" s="5"/>
      <c r="T17" s="5"/>
      <c r="U17" s="5"/>
      <c r="V17" s="12"/>
      <c r="W17" s="12">
        <f>Значения!A17</f>
        <v>300</v>
      </c>
      <c r="X17" s="1">
        <f>Значения!K17</f>
        <v>5000000000000000</v>
      </c>
      <c r="Y17" s="1">
        <f>Значения!L17</f>
        <v>29550000000</v>
      </c>
      <c r="Z17" s="12">
        <f t="shared" si="6"/>
        <v>0.60509999999999997</v>
      </c>
      <c r="AA17" s="1">
        <f t="shared" si="7"/>
        <v>32.240819999999999</v>
      </c>
      <c r="AB17" s="12">
        <f t="shared" si="8"/>
        <v>16.1374</v>
      </c>
      <c r="AC17" s="12">
        <f t="shared" si="9"/>
        <v>0.60519000000000001</v>
      </c>
      <c r="AD17" s="1">
        <f t="shared" si="10"/>
        <v>32.232619999999997</v>
      </c>
      <c r="AE17" s="12">
        <f t="shared" si="11"/>
        <v>16.129799999999999</v>
      </c>
      <c r="AF17" s="12">
        <f t="shared" si="12"/>
        <v>1.487357461577169E-4</v>
      </c>
      <c r="AG17" s="1">
        <f t="shared" si="13"/>
        <v>-2.5433596291912568E-4</v>
      </c>
      <c r="AH17" s="12">
        <f t="shared" si="14"/>
        <v>-4.7095566819934135E-4</v>
      </c>
    </row>
    <row r="18" spans="1:34">
      <c r="A18" s="3">
        <f>Значения!Q18</f>
        <v>0.60514999999999997</v>
      </c>
      <c r="B18" s="3">
        <f>Значения!D18</f>
        <v>0.60502999999999996</v>
      </c>
      <c r="C18" s="12">
        <f t="shared" si="0"/>
        <v>1.2000000000000899E-4</v>
      </c>
      <c r="D18" s="12"/>
      <c r="E18" s="1">
        <f>Значения!R18</f>
        <v>32.226880000000001</v>
      </c>
      <c r="F18" s="1">
        <f>Значения!E18</f>
        <v>32.237139999999997</v>
      </c>
      <c r="G18" s="1">
        <f t="shared" si="1"/>
        <v>-1.0259999999995273E-2</v>
      </c>
      <c r="H18" s="12"/>
      <c r="I18" s="12">
        <f>Значения!T18</f>
        <v>16.123699999999999</v>
      </c>
      <c r="J18" s="12">
        <f>Значения!G18</f>
        <v>16.133299999999998</v>
      </c>
      <c r="K18" s="12">
        <f t="shared" si="2"/>
        <v>-9.5999999999989427E-3</v>
      </c>
      <c r="L18" s="12"/>
      <c r="M18" s="12">
        <f t="shared" si="3"/>
        <v>1.9833727253195543E-4</v>
      </c>
      <c r="N18" s="1">
        <f t="shared" si="4"/>
        <v>-3.1826644671317848E-4</v>
      </c>
      <c r="O18" s="12">
        <f t="shared" si="5"/>
        <v>-5.9504255174074386E-4</v>
      </c>
      <c r="P18" s="12"/>
      <c r="Q18" s="1">
        <v>37040000000</v>
      </c>
      <c r="R18" s="5"/>
      <c r="S18" s="5"/>
      <c r="T18" s="5"/>
      <c r="U18" s="5"/>
      <c r="V18" s="12"/>
      <c r="W18" s="12">
        <f>Значения!A18</f>
        <v>300</v>
      </c>
      <c r="X18" s="1">
        <f>Значения!K18</f>
        <v>5000000000000000</v>
      </c>
      <c r="Y18" s="1">
        <f>Значения!L18</f>
        <v>37040000000</v>
      </c>
      <c r="Z18" s="12">
        <f t="shared" si="6"/>
        <v>0.60502999999999996</v>
      </c>
      <c r="AA18" s="1">
        <f t="shared" si="7"/>
        <v>32.237139999999997</v>
      </c>
      <c r="AB18" s="12">
        <f t="shared" si="8"/>
        <v>16.133299999999998</v>
      </c>
      <c r="AC18" s="12">
        <f t="shared" si="9"/>
        <v>0.60514999999999997</v>
      </c>
      <c r="AD18" s="1">
        <f t="shared" si="10"/>
        <v>32.226880000000001</v>
      </c>
      <c r="AE18" s="12">
        <f t="shared" si="11"/>
        <v>16.123699999999999</v>
      </c>
      <c r="AF18" s="12">
        <f t="shared" si="12"/>
        <v>1.9833727253195543E-4</v>
      </c>
      <c r="AG18" s="1">
        <f t="shared" si="13"/>
        <v>-3.1826644671317848E-4</v>
      </c>
      <c r="AH18" s="12">
        <f t="shared" si="14"/>
        <v>-5.9504255174074386E-4</v>
      </c>
    </row>
    <row r="19" spans="1:34">
      <c r="A19" s="3">
        <f>Значения!Q19</f>
        <v>0.60509000000000002</v>
      </c>
      <c r="B19" s="3">
        <f>Значения!D19</f>
        <v>0.60494999999999999</v>
      </c>
      <c r="C19" s="12">
        <f t="shared" si="0"/>
        <v>1.4000000000002899E-4</v>
      </c>
      <c r="D19" s="12"/>
      <c r="E19" s="1">
        <f>Значения!R19</f>
        <v>32.219709999999999</v>
      </c>
      <c r="F19" s="1">
        <f>Значения!E19</f>
        <v>32.23254</v>
      </c>
      <c r="G19" s="1">
        <f t="shared" si="1"/>
        <v>-1.2830000000001007E-2</v>
      </c>
      <c r="H19" s="12"/>
      <c r="I19" s="12">
        <f>Значения!T19</f>
        <v>16.116199999999999</v>
      </c>
      <c r="J19" s="12">
        <f>Значения!G19</f>
        <v>16.1281</v>
      </c>
      <c r="K19" s="12">
        <f t="shared" si="2"/>
        <v>-1.1900000000000688E-2</v>
      </c>
      <c r="L19" s="12"/>
      <c r="M19" s="12">
        <f t="shared" si="3"/>
        <v>2.3142408463514173E-4</v>
      </c>
      <c r="N19" s="1">
        <f t="shared" si="4"/>
        <v>-3.980449570527488E-4</v>
      </c>
      <c r="O19" s="12">
        <f t="shared" si="5"/>
        <v>-7.3784264730505683E-4</v>
      </c>
      <c r="P19" s="12"/>
      <c r="Q19" s="1">
        <v>46420000000</v>
      </c>
      <c r="R19" s="5"/>
      <c r="S19" s="5"/>
      <c r="T19" s="5"/>
      <c r="U19" s="5"/>
      <c r="V19" s="12"/>
      <c r="W19" s="12">
        <f>Значения!A19</f>
        <v>300</v>
      </c>
      <c r="X19" s="1">
        <f>Значения!K19</f>
        <v>5000000000000000</v>
      </c>
      <c r="Y19" s="1">
        <f>Значения!L19</f>
        <v>46420000000</v>
      </c>
      <c r="Z19" s="12">
        <f t="shared" si="6"/>
        <v>0.60494999999999999</v>
      </c>
      <c r="AA19" s="1">
        <f t="shared" si="7"/>
        <v>32.23254</v>
      </c>
      <c r="AB19" s="12">
        <f t="shared" si="8"/>
        <v>16.1281</v>
      </c>
      <c r="AC19" s="12">
        <f t="shared" si="9"/>
        <v>0.60509000000000002</v>
      </c>
      <c r="AD19" s="1">
        <f t="shared" si="10"/>
        <v>32.219709999999999</v>
      </c>
      <c r="AE19" s="12">
        <f t="shared" si="11"/>
        <v>16.116199999999999</v>
      </c>
      <c r="AF19" s="12">
        <f t="shared" si="12"/>
        <v>2.3142408463514173E-4</v>
      </c>
      <c r="AG19" s="1">
        <f t="shared" si="13"/>
        <v>-3.980449570527488E-4</v>
      </c>
      <c r="AH19" s="12">
        <f t="shared" si="14"/>
        <v>-7.3784264730505683E-4</v>
      </c>
    </row>
    <row r="20" spans="1:34">
      <c r="A20" s="3">
        <f>Значения!Q20</f>
        <v>0.60502</v>
      </c>
      <c r="B20" s="3">
        <f>Значения!D20</f>
        <v>0.60484000000000004</v>
      </c>
      <c r="C20" s="12">
        <f t="shared" si="0"/>
        <v>1.7999999999995797E-4</v>
      </c>
      <c r="D20" s="12"/>
      <c r="E20" s="1">
        <f>Значения!R20</f>
        <v>32.210749999999997</v>
      </c>
      <c r="F20" s="1">
        <f>Значения!E20</f>
        <v>32.226779999999998</v>
      </c>
      <c r="G20" s="1">
        <f t="shared" si="1"/>
        <v>-1.6030000000000655E-2</v>
      </c>
      <c r="H20" s="12"/>
      <c r="I20" s="12">
        <f>Значения!T20</f>
        <v>16.1069</v>
      </c>
      <c r="J20" s="12">
        <f>Значения!G20</f>
        <v>16.121700000000001</v>
      </c>
      <c r="K20" s="12">
        <f t="shared" si="2"/>
        <v>-1.4800000000001035E-2</v>
      </c>
      <c r="L20" s="12"/>
      <c r="M20" s="12">
        <f t="shared" si="3"/>
        <v>2.9759936512128489E-4</v>
      </c>
      <c r="N20" s="1">
        <f t="shared" si="4"/>
        <v>-4.9741240049426766E-4</v>
      </c>
      <c r="O20" s="12">
        <f t="shared" si="5"/>
        <v>-9.1801733067859055E-4</v>
      </c>
      <c r="P20" s="12"/>
      <c r="Q20" s="1">
        <v>58170000000</v>
      </c>
      <c r="R20" s="5"/>
      <c r="S20" s="5"/>
      <c r="T20" s="5"/>
      <c r="U20" s="5"/>
      <c r="V20" s="12"/>
      <c r="W20" s="12">
        <f>Значения!A20</f>
        <v>300</v>
      </c>
      <c r="X20" s="1">
        <f>Значения!K20</f>
        <v>5000000000000000</v>
      </c>
      <c r="Y20" s="1">
        <f>Значения!L20</f>
        <v>58170000000</v>
      </c>
      <c r="Z20" s="12">
        <f t="shared" si="6"/>
        <v>0.60484000000000004</v>
      </c>
      <c r="AA20" s="1">
        <f t="shared" si="7"/>
        <v>32.226779999999998</v>
      </c>
      <c r="AB20" s="12">
        <f t="shared" si="8"/>
        <v>16.121700000000001</v>
      </c>
      <c r="AC20" s="12">
        <f t="shared" si="9"/>
        <v>0.60502</v>
      </c>
      <c r="AD20" s="1">
        <f t="shared" si="10"/>
        <v>32.210749999999997</v>
      </c>
      <c r="AE20" s="12">
        <f t="shared" si="11"/>
        <v>16.1069</v>
      </c>
      <c r="AF20" s="12">
        <f t="shared" si="12"/>
        <v>2.9759936512128489E-4</v>
      </c>
      <c r="AG20" s="1">
        <f t="shared" si="13"/>
        <v>-4.9741240049426766E-4</v>
      </c>
      <c r="AH20" s="12">
        <f t="shared" si="14"/>
        <v>-9.1801733067859055E-4</v>
      </c>
    </row>
    <row r="21" spans="1:34">
      <c r="A21" s="3">
        <f>Значения!Q21</f>
        <v>0.60492999999999997</v>
      </c>
      <c r="B21" s="3">
        <f>Значения!D21</f>
        <v>0.60470999999999997</v>
      </c>
      <c r="C21" s="12">
        <f t="shared" si="0"/>
        <v>2.1999999999999797E-4</v>
      </c>
      <c r="D21" s="12"/>
      <c r="E21" s="1">
        <f>Значения!R21</f>
        <v>32.199559999999998</v>
      </c>
      <c r="F21" s="1">
        <f>Значения!E21</f>
        <v>32.219589999999997</v>
      </c>
      <c r="G21" s="1">
        <f t="shared" si="1"/>
        <v>-2.0029999999998438E-2</v>
      </c>
      <c r="H21" s="12"/>
      <c r="I21" s="12">
        <f>Значения!T21</f>
        <v>16.095199999999998</v>
      </c>
      <c r="J21" s="12">
        <f>Значения!G21</f>
        <v>16.113700000000001</v>
      </c>
      <c r="K21" s="12">
        <f t="shared" si="2"/>
        <v>-1.850000000000307E-2</v>
      </c>
      <c r="L21" s="12"/>
      <c r="M21" s="12">
        <f t="shared" si="3"/>
        <v>3.6381075226141121E-4</v>
      </c>
      <c r="N21" s="1">
        <f t="shared" si="4"/>
        <v>-6.2167147378344788E-4</v>
      </c>
      <c r="O21" s="12">
        <f t="shared" si="5"/>
        <v>-1.1480913756618943E-3</v>
      </c>
      <c r="P21" s="12"/>
      <c r="Q21" s="1">
        <v>72900000000</v>
      </c>
      <c r="R21" s="5"/>
      <c r="S21" s="5"/>
      <c r="T21" s="5"/>
      <c r="U21" s="5"/>
      <c r="V21" s="12"/>
      <c r="W21" s="12">
        <f>Значения!A21</f>
        <v>300</v>
      </c>
      <c r="X21" s="1">
        <f>Значения!K21</f>
        <v>5000000000000000</v>
      </c>
      <c r="Y21" s="1">
        <f>Значения!L21</f>
        <v>72900000000</v>
      </c>
      <c r="Z21" s="12">
        <f t="shared" si="6"/>
        <v>0.60470999999999997</v>
      </c>
      <c r="AA21" s="1">
        <f t="shared" si="7"/>
        <v>32.219589999999997</v>
      </c>
      <c r="AB21" s="12">
        <f t="shared" si="8"/>
        <v>16.113700000000001</v>
      </c>
      <c r="AC21" s="12">
        <f t="shared" si="9"/>
        <v>0.60492999999999997</v>
      </c>
      <c r="AD21" s="1">
        <f t="shared" si="10"/>
        <v>32.199559999999998</v>
      </c>
      <c r="AE21" s="12">
        <f t="shared" si="11"/>
        <v>16.095199999999998</v>
      </c>
      <c r="AF21" s="12">
        <f t="shared" si="12"/>
        <v>3.6381075226141121E-4</v>
      </c>
      <c r="AG21" s="1">
        <f t="shared" si="13"/>
        <v>-6.2167147378344788E-4</v>
      </c>
      <c r="AH21" s="12">
        <f t="shared" si="14"/>
        <v>-1.1480913756618943E-3</v>
      </c>
    </row>
    <row r="22" spans="1:34">
      <c r="A22" s="3">
        <f>Значения!Q22</f>
        <v>0.60480999999999996</v>
      </c>
      <c r="B22" s="3">
        <f>Значения!D22</f>
        <v>0.60455000000000003</v>
      </c>
      <c r="C22" s="12">
        <f t="shared" si="0"/>
        <v>2.5999999999992696E-4</v>
      </c>
      <c r="D22" s="12"/>
      <c r="E22" s="1">
        <f>Значения!R22</f>
        <v>32.185609999999997</v>
      </c>
      <c r="F22" s="1">
        <f>Значения!E22</f>
        <v>32.210599999999999</v>
      </c>
      <c r="G22" s="1">
        <f t="shared" si="1"/>
        <v>-2.499000000000251E-2</v>
      </c>
      <c r="H22" s="12"/>
      <c r="I22" s="12">
        <f>Значения!T22</f>
        <v>16.0806</v>
      </c>
      <c r="J22" s="12">
        <f>Значения!G22</f>
        <v>16.1037</v>
      </c>
      <c r="K22" s="12">
        <f t="shared" si="2"/>
        <v>-2.3099999999999454E-2</v>
      </c>
      <c r="L22" s="12"/>
      <c r="M22" s="12">
        <f t="shared" si="3"/>
        <v>4.300719543460871E-4</v>
      </c>
      <c r="N22" s="1">
        <f t="shared" si="4"/>
        <v>-7.7583155855533614E-4</v>
      </c>
      <c r="O22" s="12">
        <f t="shared" si="5"/>
        <v>-1.4344529518060729E-3</v>
      </c>
      <c r="P22" s="12"/>
      <c r="Q22" s="1">
        <v>91370000000</v>
      </c>
      <c r="R22" s="5"/>
      <c r="S22" s="5"/>
      <c r="T22" s="5"/>
      <c r="U22" s="5"/>
      <c r="V22" s="12"/>
      <c r="W22" s="12">
        <f>Значения!A22</f>
        <v>300</v>
      </c>
      <c r="X22" s="1">
        <f>Значения!K22</f>
        <v>5000000000000000</v>
      </c>
      <c r="Y22" s="1">
        <f>Значения!L22</f>
        <v>91370000000</v>
      </c>
      <c r="Z22" s="12">
        <f t="shared" si="6"/>
        <v>0.60455000000000003</v>
      </c>
      <c r="AA22" s="1">
        <f t="shared" si="7"/>
        <v>32.210599999999999</v>
      </c>
      <c r="AB22" s="12">
        <f t="shared" si="8"/>
        <v>16.1037</v>
      </c>
      <c r="AC22" s="12">
        <f t="shared" si="9"/>
        <v>0.60480999999999996</v>
      </c>
      <c r="AD22" s="1">
        <f t="shared" si="10"/>
        <v>32.185609999999997</v>
      </c>
      <c r="AE22" s="12">
        <f t="shared" si="11"/>
        <v>16.0806</v>
      </c>
      <c r="AF22" s="12">
        <f t="shared" si="12"/>
        <v>4.300719543460871E-4</v>
      </c>
      <c r="AG22" s="1">
        <f t="shared" si="13"/>
        <v>-7.7583155855533614E-4</v>
      </c>
      <c r="AH22" s="12">
        <f t="shared" si="14"/>
        <v>-1.4344529518060729E-3</v>
      </c>
    </row>
    <row r="23" spans="1:34">
      <c r="A23" s="3">
        <f>Значения!Q23</f>
        <v>0.60467000000000004</v>
      </c>
      <c r="B23" s="3">
        <f>Значения!D23</f>
        <v>0.60433999999999999</v>
      </c>
      <c r="C23" s="12">
        <f t="shared" si="0"/>
        <v>3.3000000000005247E-4</v>
      </c>
      <c r="D23" s="12"/>
      <c r="E23" s="1">
        <f>Значения!R23</f>
        <v>32.168230000000001</v>
      </c>
      <c r="F23" s="1">
        <f>Значения!E23</f>
        <v>32.199379999999998</v>
      </c>
      <c r="G23" s="1">
        <f t="shared" si="1"/>
        <v>-3.114999999999668E-2</v>
      </c>
      <c r="H23" s="12"/>
      <c r="I23" s="12">
        <f>Значения!T23</f>
        <v>16.0626</v>
      </c>
      <c r="J23" s="12">
        <f>Значения!G23</f>
        <v>16.091200000000001</v>
      </c>
      <c r="K23" s="12">
        <f t="shared" si="2"/>
        <v>-2.8600000000000847E-2</v>
      </c>
      <c r="L23" s="12"/>
      <c r="M23" s="12">
        <f t="shared" si="3"/>
        <v>5.4605023662185608E-4</v>
      </c>
      <c r="N23" s="1">
        <f t="shared" si="4"/>
        <v>-9.6740993149547236E-4</v>
      </c>
      <c r="O23" s="12">
        <f t="shared" si="5"/>
        <v>-1.777368996718756E-3</v>
      </c>
      <c r="P23" s="12"/>
      <c r="Q23" s="1">
        <v>114500000000</v>
      </c>
      <c r="R23" s="5"/>
      <c r="S23" s="5"/>
      <c r="T23" s="5"/>
      <c r="U23" s="5"/>
      <c r="V23" s="12"/>
      <c r="W23" s="12">
        <f>Значения!A23</f>
        <v>300</v>
      </c>
      <c r="X23" s="1">
        <f>Значения!K23</f>
        <v>5000000000000000</v>
      </c>
      <c r="Y23" s="1">
        <f>Значения!L23</f>
        <v>114500000000</v>
      </c>
      <c r="Z23" s="12">
        <f t="shared" si="6"/>
        <v>0.60433999999999999</v>
      </c>
      <c r="AA23" s="1">
        <f t="shared" si="7"/>
        <v>32.199379999999998</v>
      </c>
      <c r="AB23" s="12">
        <f t="shared" si="8"/>
        <v>16.091200000000001</v>
      </c>
      <c r="AC23" s="12">
        <f t="shared" si="9"/>
        <v>0.60467000000000004</v>
      </c>
      <c r="AD23" s="1">
        <f t="shared" si="10"/>
        <v>32.168230000000001</v>
      </c>
      <c r="AE23" s="12">
        <f t="shared" si="11"/>
        <v>16.0626</v>
      </c>
      <c r="AF23" s="12">
        <f t="shared" si="12"/>
        <v>5.4605023662185608E-4</v>
      </c>
      <c r="AG23" s="1">
        <f t="shared" si="13"/>
        <v>-9.6740993149547236E-4</v>
      </c>
      <c r="AH23" s="12">
        <f t="shared" si="14"/>
        <v>-1.777368996718756E-3</v>
      </c>
    </row>
    <row r="24" spans="1:34">
      <c r="A24" s="3">
        <f>Значения!Q24</f>
        <v>0.60448999999999997</v>
      </c>
      <c r="B24" s="3">
        <f>Значения!D24</f>
        <v>0.60409000000000002</v>
      </c>
      <c r="C24" s="12">
        <f t="shared" si="0"/>
        <v>3.9999999999995595E-4</v>
      </c>
      <c r="D24" s="12"/>
      <c r="E24" s="1">
        <f>Значения!R24</f>
        <v>32.146599999999999</v>
      </c>
      <c r="F24" s="1">
        <f>Значения!E24</f>
        <v>32.185380000000002</v>
      </c>
      <c r="G24" s="1">
        <f t="shared" si="1"/>
        <v>-3.8780000000002701E-2</v>
      </c>
      <c r="H24" s="12"/>
      <c r="I24" s="12">
        <f>Значения!T24</f>
        <v>16.040199999999999</v>
      </c>
      <c r="J24" s="12">
        <f>Значения!G24</f>
        <v>16.075800000000001</v>
      </c>
      <c r="K24" s="12">
        <f t="shared" si="2"/>
        <v>-3.5600000000002296E-2</v>
      </c>
      <c r="L24" s="12"/>
      <c r="M24" s="12">
        <f t="shared" si="3"/>
        <v>6.6215299044837018E-4</v>
      </c>
      <c r="N24" s="1">
        <f t="shared" si="4"/>
        <v>-1.2048948932715008E-3</v>
      </c>
      <c r="O24" s="12">
        <f t="shared" si="5"/>
        <v>-2.2145087647272481E-3</v>
      </c>
      <c r="P24" s="12"/>
      <c r="Q24" s="1">
        <v>143500000000</v>
      </c>
      <c r="R24" s="5"/>
      <c r="S24" s="5"/>
      <c r="T24" s="5"/>
      <c r="U24" s="5"/>
      <c r="V24" s="12"/>
      <c r="W24" s="12">
        <f>Значения!A24</f>
        <v>300</v>
      </c>
      <c r="X24" s="1">
        <f>Значения!K24</f>
        <v>5000000000000000</v>
      </c>
      <c r="Y24" s="1">
        <f>Значения!L24</f>
        <v>143500000000</v>
      </c>
      <c r="Z24" s="12">
        <f t="shared" si="6"/>
        <v>0.60409000000000002</v>
      </c>
      <c r="AA24" s="1">
        <f t="shared" si="7"/>
        <v>32.185380000000002</v>
      </c>
      <c r="AB24" s="12">
        <f t="shared" si="8"/>
        <v>16.075800000000001</v>
      </c>
      <c r="AC24" s="12">
        <f t="shared" si="9"/>
        <v>0.60448999999999997</v>
      </c>
      <c r="AD24" s="1">
        <f t="shared" si="10"/>
        <v>32.146599999999999</v>
      </c>
      <c r="AE24" s="12">
        <f t="shared" si="11"/>
        <v>16.040199999999999</v>
      </c>
      <c r="AF24" s="12">
        <f t="shared" si="12"/>
        <v>6.6215299044837018E-4</v>
      </c>
      <c r="AG24" s="1">
        <f t="shared" si="13"/>
        <v>-1.2048948932715008E-3</v>
      </c>
      <c r="AH24" s="12">
        <f t="shared" si="14"/>
        <v>-2.2145087647272481E-3</v>
      </c>
    </row>
    <row r="25" spans="1:34">
      <c r="A25" s="3">
        <f>Значения!Q25</f>
        <v>0.60426999999999997</v>
      </c>
      <c r="B25" s="3">
        <f>Значения!D25</f>
        <v>0.60377999999999998</v>
      </c>
      <c r="C25" s="12">
        <f t="shared" si="0"/>
        <v>4.8999999999999044E-4</v>
      </c>
      <c r="D25" s="12"/>
      <c r="E25" s="1">
        <f>Значения!R25</f>
        <v>32.11974</v>
      </c>
      <c r="F25" s="1">
        <f>Значения!E25</f>
        <v>32.167960000000001</v>
      </c>
      <c r="G25" s="1">
        <f t="shared" si="1"/>
        <v>-4.8220000000000596E-2</v>
      </c>
      <c r="H25" s="12"/>
      <c r="I25" s="12">
        <f>Значения!T25</f>
        <v>16.012599999999999</v>
      </c>
      <c r="J25" s="12">
        <f>Значения!G25</f>
        <v>16.056699999999999</v>
      </c>
      <c r="K25" s="12">
        <f t="shared" si="2"/>
        <v>-4.410000000000025E-2</v>
      </c>
      <c r="L25" s="12"/>
      <c r="M25" s="12">
        <f t="shared" si="3"/>
        <v>8.1155387724003855E-4</v>
      </c>
      <c r="N25" s="1">
        <f t="shared" si="4"/>
        <v>-1.4990070865544658E-3</v>
      </c>
      <c r="O25" s="12">
        <f t="shared" si="5"/>
        <v>-2.7465170302739825E-3</v>
      </c>
      <c r="P25" s="12"/>
      <c r="Q25" s="1">
        <v>179800000000</v>
      </c>
      <c r="R25" s="5"/>
      <c r="S25" s="5"/>
      <c r="T25" s="5"/>
      <c r="U25" s="5"/>
      <c r="V25" s="12"/>
      <c r="W25" s="12">
        <f>Значения!A25</f>
        <v>300</v>
      </c>
      <c r="X25" s="1">
        <f>Значения!K25</f>
        <v>5000000000000000</v>
      </c>
      <c r="Y25" s="1">
        <f>Значения!L25</f>
        <v>179800000000</v>
      </c>
      <c r="Z25" s="12">
        <f t="shared" si="6"/>
        <v>0.60377999999999998</v>
      </c>
      <c r="AA25" s="1">
        <f t="shared" si="7"/>
        <v>32.167960000000001</v>
      </c>
      <c r="AB25" s="12">
        <f t="shared" si="8"/>
        <v>16.056699999999999</v>
      </c>
      <c r="AC25" s="12">
        <f t="shared" si="9"/>
        <v>0.60426999999999997</v>
      </c>
      <c r="AD25" s="1">
        <f t="shared" si="10"/>
        <v>32.11974</v>
      </c>
      <c r="AE25" s="12">
        <f t="shared" si="11"/>
        <v>16.012599999999999</v>
      </c>
      <c r="AF25" s="12">
        <f t="shared" si="12"/>
        <v>8.1155387724003855E-4</v>
      </c>
      <c r="AG25" s="1">
        <f t="shared" si="13"/>
        <v>-1.4990070865544658E-3</v>
      </c>
      <c r="AH25" s="12">
        <f t="shared" si="14"/>
        <v>-2.7465170302739825E-3</v>
      </c>
    </row>
    <row r="26" spans="1:34">
      <c r="A26" s="3">
        <f>Значения!Q26</f>
        <v>0.60399000000000003</v>
      </c>
      <c r="B26" s="3">
        <f>Значения!D26</f>
        <v>0.60340000000000005</v>
      </c>
      <c r="C26" s="12">
        <f t="shared" si="0"/>
        <v>5.8999999999997943E-4</v>
      </c>
      <c r="D26" s="12"/>
      <c r="E26" s="1">
        <f>Значения!R26</f>
        <v>32.086460000000002</v>
      </c>
      <c r="F26" s="1">
        <f>Значения!E26</f>
        <v>32.14629</v>
      </c>
      <c r="G26" s="1">
        <f t="shared" si="1"/>
        <v>-5.9829999999998051E-2</v>
      </c>
      <c r="H26" s="12"/>
      <c r="I26" s="12">
        <f>Значения!T26</f>
        <v>15.9787</v>
      </c>
      <c r="J26" s="12">
        <f>Значения!G26</f>
        <v>16.033100000000001</v>
      </c>
      <c r="K26" s="12">
        <f t="shared" si="2"/>
        <v>-5.4400000000001114E-2</v>
      </c>
      <c r="L26" s="12"/>
      <c r="M26" s="12">
        <f t="shared" si="3"/>
        <v>9.7779250911498076E-4</v>
      </c>
      <c r="N26" s="1">
        <f t="shared" si="4"/>
        <v>-1.8611790038601049E-3</v>
      </c>
      <c r="O26" s="12">
        <f t="shared" si="5"/>
        <v>-3.392980771030001E-3</v>
      </c>
      <c r="P26" s="12"/>
      <c r="Q26" s="1">
        <v>225400000000</v>
      </c>
      <c r="R26" s="5"/>
      <c r="S26" s="5"/>
      <c r="T26" s="5"/>
      <c r="U26" s="5"/>
      <c r="V26" s="12"/>
      <c r="W26" s="12">
        <f>Значения!A26</f>
        <v>300</v>
      </c>
      <c r="X26" s="1">
        <f>Значения!K26</f>
        <v>5000000000000000</v>
      </c>
      <c r="Y26" s="1">
        <f>Значения!L26</f>
        <v>225400000000</v>
      </c>
      <c r="Z26" s="12">
        <f t="shared" si="6"/>
        <v>0.60340000000000005</v>
      </c>
      <c r="AA26" s="1">
        <f t="shared" si="7"/>
        <v>32.14629</v>
      </c>
      <c r="AB26" s="12">
        <f t="shared" si="8"/>
        <v>16.033100000000001</v>
      </c>
      <c r="AC26" s="12">
        <f t="shared" si="9"/>
        <v>0.60399000000000003</v>
      </c>
      <c r="AD26" s="1">
        <f t="shared" si="10"/>
        <v>32.086460000000002</v>
      </c>
      <c r="AE26" s="12">
        <f t="shared" si="11"/>
        <v>15.9787</v>
      </c>
      <c r="AF26" s="12">
        <f t="shared" si="12"/>
        <v>9.7779250911498076E-4</v>
      </c>
      <c r="AG26" s="1">
        <f t="shared" si="13"/>
        <v>-1.8611790038601049E-3</v>
      </c>
      <c r="AH26" s="12">
        <f t="shared" si="14"/>
        <v>-3.392980771030001E-3</v>
      </c>
    </row>
    <row r="27" spans="1:34">
      <c r="A27" s="3">
        <f>Значения!Q27</f>
        <v>0.60363999999999995</v>
      </c>
      <c r="B27" s="3">
        <f>Значения!D27</f>
        <v>0.60292999999999997</v>
      </c>
      <c r="C27" s="12">
        <f t="shared" si="0"/>
        <v>7.0999999999998842E-4</v>
      </c>
      <c r="D27" s="12"/>
      <c r="E27" s="1">
        <f>Значения!R27</f>
        <v>32.045349999999999</v>
      </c>
      <c r="F27" s="1">
        <f>Значения!E27</f>
        <v>32.119410000000002</v>
      </c>
      <c r="G27" s="1">
        <f t="shared" si="1"/>
        <v>-7.4060000000002901E-2</v>
      </c>
      <c r="H27" s="12"/>
      <c r="I27" s="12">
        <f>Значения!T27</f>
        <v>15.937099999999999</v>
      </c>
      <c r="J27" s="12">
        <f>Значения!G27</f>
        <v>16.004100000000001</v>
      </c>
      <c r="K27" s="12">
        <f t="shared" si="2"/>
        <v>-6.7000000000001947E-2</v>
      </c>
      <c r="L27" s="12"/>
      <c r="M27" s="12">
        <f t="shared" si="3"/>
        <v>1.1775828039739082E-3</v>
      </c>
      <c r="N27" s="1">
        <f t="shared" si="4"/>
        <v>-2.3057708718809871E-3</v>
      </c>
      <c r="O27" s="12">
        <f t="shared" si="5"/>
        <v>-4.1864272280229403E-3</v>
      </c>
      <c r="P27" s="12"/>
      <c r="Q27" s="1">
        <v>282500000000</v>
      </c>
      <c r="R27" s="5"/>
      <c r="S27" s="5"/>
      <c r="T27" s="5"/>
      <c r="U27" s="5"/>
      <c r="V27" s="12"/>
      <c r="W27" s="12">
        <f>Значения!A27</f>
        <v>300</v>
      </c>
      <c r="X27" s="1">
        <f>Значения!K27</f>
        <v>5000000000000000</v>
      </c>
      <c r="Y27" s="1">
        <f>Значения!L27</f>
        <v>282500000000</v>
      </c>
      <c r="Z27" s="12">
        <f t="shared" si="6"/>
        <v>0.60292999999999997</v>
      </c>
      <c r="AA27" s="1">
        <f t="shared" si="7"/>
        <v>32.119410000000002</v>
      </c>
      <c r="AB27" s="12">
        <f t="shared" si="8"/>
        <v>16.004100000000001</v>
      </c>
      <c r="AC27" s="12">
        <f t="shared" si="9"/>
        <v>0.60363999999999995</v>
      </c>
      <c r="AD27" s="1">
        <f t="shared" si="10"/>
        <v>32.045349999999999</v>
      </c>
      <c r="AE27" s="12">
        <f t="shared" si="11"/>
        <v>15.937099999999999</v>
      </c>
      <c r="AF27" s="12">
        <f t="shared" si="12"/>
        <v>1.1775828039739082E-3</v>
      </c>
      <c r="AG27" s="1">
        <f t="shared" si="13"/>
        <v>-2.3057708718809871E-3</v>
      </c>
      <c r="AH27" s="12">
        <f t="shared" si="14"/>
        <v>-4.1864272280229403E-3</v>
      </c>
    </row>
    <row r="28" spans="1:34">
      <c r="A28" s="3">
        <f>Значения!Q28</f>
        <v>0.60319999999999996</v>
      </c>
      <c r="B28" s="3">
        <f>Значения!D28</f>
        <v>0.60236000000000001</v>
      </c>
      <c r="C28" s="12">
        <f t="shared" si="0"/>
        <v>8.399999999999519E-4</v>
      </c>
      <c r="D28" s="12"/>
      <c r="E28" s="1">
        <f>Значения!R28</f>
        <v>31.994720000000001</v>
      </c>
      <c r="F28" s="1">
        <f>Значения!E28</f>
        <v>32.086109999999998</v>
      </c>
      <c r="G28" s="1">
        <f t="shared" si="1"/>
        <v>-9.1389999999996974E-2</v>
      </c>
      <c r="H28" s="12"/>
      <c r="I28" s="12">
        <f>Значения!T28</f>
        <v>15.8864</v>
      </c>
      <c r="J28" s="12">
        <f>Значения!G28</f>
        <v>15.968500000000001</v>
      </c>
      <c r="K28" s="12">
        <f t="shared" si="2"/>
        <v>-8.2100000000000506E-2</v>
      </c>
      <c r="L28" s="12"/>
      <c r="M28" s="12">
        <f t="shared" si="3"/>
        <v>1.3945149080283417E-3</v>
      </c>
      <c r="N28" s="1">
        <f t="shared" si="4"/>
        <v>-2.8482729754400575E-3</v>
      </c>
      <c r="O28" s="12">
        <f t="shared" si="5"/>
        <v>-5.1413720762751979E-3</v>
      </c>
      <c r="P28" s="12"/>
      <c r="Q28" s="1">
        <v>354000000000</v>
      </c>
      <c r="R28" s="5"/>
      <c r="S28" s="5"/>
      <c r="T28" s="5"/>
      <c r="U28" s="5"/>
      <c r="V28" s="12"/>
      <c r="W28" s="12">
        <f>Значения!A28</f>
        <v>300</v>
      </c>
      <c r="X28" s="1">
        <f>Значения!K28</f>
        <v>5000000000000000</v>
      </c>
      <c r="Y28" s="1">
        <f>Значения!L28</f>
        <v>354000000000</v>
      </c>
      <c r="Z28" s="12">
        <f t="shared" si="6"/>
        <v>0.60236000000000001</v>
      </c>
      <c r="AA28" s="1">
        <f t="shared" si="7"/>
        <v>32.086109999999998</v>
      </c>
      <c r="AB28" s="12">
        <f t="shared" si="8"/>
        <v>15.968500000000001</v>
      </c>
      <c r="AC28" s="12">
        <f t="shared" si="9"/>
        <v>0.60319999999999996</v>
      </c>
      <c r="AD28" s="1">
        <f t="shared" si="10"/>
        <v>31.994720000000001</v>
      </c>
      <c r="AE28" s="12">
        <f t="shared" si="11"/>
        <v>15.8864</v>
      </c>
      <c r="AF28" s="12">
        <f t="shared" si="12"/>
        <v>1.3945149080283417E-3</v>
      </c>
      <c r="AG28" s="1">
        <f t="shared" si="13"/>
        <v>-2.8482729754400575E-3</v>
      </c>
      <c r="AH28" s="12">
        <f t="shared" si="14"/>
        <v>-5.1413720762751979E-3</v>
      </c>
    </row>
    <row r="29" spans="1:34">
      <c r="A29" s="3">
        <f>Значения!Q29</f>
        <v>0.60265999999999997</v>
      </c>
      <c r="B29" s="3">
        <f>Значения!D29</f>
        <v>0.60167999999999999</v>
      </c>
      <c r="C29" s="12">
        <f t="shared" si="0"/>
        <v>9.7999999999998089E-4</v>
      </c>
      <c r="D29" s="12"/>
      <c r="E29" s="1">
        <f>Значения!R29</f>
        <v>31.932639999999999</v>
      </c>
      <c r="F29" s="1">
        <f>Значения!E29</f>
        <v>32.045009999999998</v>
      </c>
      <c r="G29" s="1">
        <f t="shared" si="1"/>
        <v>-0.11236999999999853</v>
      </c>
      <c r="H29" s="12"/>
      <c r="I29" s="12">
        <f>Значения!T29</f>
        <v>15.824999999999999</v>
      </c>
      <c r="J29" s="12">
        <f>Значения!G29</f>
        <v>15.9251</v>
      </c>
      <c r="K29" s="12">
        <f t="shared" si="2"/>
        <v>-0.10010000000000119</v>
      </c>
      <c r="L29" s="12"/>
      <c r="M29" s="12">
        <f t="shared" si="3"/>
        <v>1.6287727695784818E-3</v>
      </c>
      <c r="N29" s="1">
        <f t="shared" si="4"/>
        <v>-3.5066302054515986E-3</v>
      </c>
      <c r="O29" s="12">
        <f t="shared" si="5"/>
        <v>-6.2856748152288642E-3</v>
      </c>
      <c r="P29" s="12"/>
      <c r="Q29" s="1">
        <v>443700000000</v>
      </c>
      <c r="R29" s="5"/>
      <c r="S29" s="5"/>
      <c r="T29" s="5"/>
      <c r="U29" s="5"/>
      <c r="V29" s="12"/>
      <c r="W29" s="12">
        <f>Значения!A29</f>
        <v>300</v>
      </c>
      <c r="X29" s="1">
        <f>Значения!K29</f>
        <v>5000000000000000</v>
      </c>
      <c r="Y29" s="1">
        <f>Значения!L29</f>
        <v>443700000000</v>
      </c>
      <c r="Z29" s="12">
        <f t="shared" si="6"/>
        <v>0.60167999999999999</v>
      </c>
      <c r="AA29" s="1">
        <f t="shared" si="7"/>
        <v>32.045009999999998</v>
      </c>
      <c r="AB29" s="12">
        <f t="shared" si="8"/>
        <v>15.9251</v>
      </c>
      <c r="AC29" s="12">
        <f t="shared" si="9"/>
        <v>0.60265999999999997</v>
      </c>
      <c r="AD29" s="1">
        <f t="shared" si="10"/>
        <v>31.932639999999999</v>
      </c>
      <c r="AE29" s="12">
        <f t="shared" si="11"/>
        <v>15.824999999999999</v>
      </c>
      <c r="AF29" s="12">
        <f t="shared" si="12"/>
        <v>1.6287727695784818E-3</v>
      </c>
      <c r="AG29" s="1">
        <f t="shared" si="13"/>
        <v>-3.5066302054515986E-3</v>
      </c>
      <c r="AH29" s="12">
        <f t="shared" si="14"/>
        <v>-6.2856748152288642E-3</v>
      </c>
    </row>
    <row r="30" spans="1:34">
      <c r="A30" s="3">
        <f>Значения!Q30</f>
        <v>0.60199000000000003</v>
      </c>
      <c r="B30" s="3">
        <f>Значения!D30</f>
        <v>0.60085</v>
      </c>
      <c r="C30" s="12">
        <f t="shared" si="0"/>
        <v>1.1400000000000299E-3</v>
      </c>
      <c r="D30" s="12"/>
      <c r="E30" s="1">
        <f>Значения!R30</f>
        <v>31.8569</v>
      </c>
      <c r="F30" s="1">
        <f>Значения!E30</f>
        <v>31.994440000000001</v>
      </c>
      <c r="G30" s="1">
        <f t="shared" si="1"/>
        <v>-0.13754000000000133</v>
      </c>
      <c r="H30" s="12"/>
      <c r="I30" s="12">
        <f>Значения!T30</f>
        <v>15.751099999999999</v>
      </c>
      <c r="J30" s="12">
        <f>Значения!G30</f>
        <v>15.872400000000001</v>
      </c>
      <c r="K30" s="12">
        <f t="shared" si="2"/>
        <v>-0.12130000000000152</v>
      </c>
      <c r="L30" s="12"/>
      <c r="M30" s="12">
        <f t="shared" si="3"/>
        <v>1.8973121411334441E-3</v>
      </c>
      <c r="N30" s="1">
        <f t="shared" si="4"/>
        <v>-4.2988719289977044E-3</v>
      </c>
      <c r="O30" s="12">
        <f t="shared" si="5"/>
        <v>-7.6421965172249638E-3</v>
      </c>
      <c r="P30" s="12"/>
      <c r="Q30" s="1">
        <v>556000000000</v>
      </c>
      <c r="R30" s="5"/>
      <c r="S30" s="5"/>
      <c r="T30" s="5"/>
      <c r="U30" s="5"/>
      <c r="V30" s="12"/>
      <c r="W30" s="12">
        <f>Значения!A30</f>
        <v>300</v>
      </c>
      <c r="X30" s="1">
        <f>Значения!K30</f>
        <v>5000000000000000</v>
      </c>
      <c r="Y30" s="1">
        <f>Значения!L30</f>
        <v>556000000000</v>
      </c>
      <c r="Z30" s="12">
        <f t="shared" si="6"/>
        <v>0.60085</v>
      </c>
      <c r="AA30" s="1">
        <f t="shared" si="7"/>
        <v>31.994440000000001</v>
      </c>
      <c r="AB30" s="12">
        <f t="shared" si="8"/>
        <v>15.872400000000001</v>
      </c>
      <c r="AC30" s="12">
        <f t="shared" si="9"/>
        <v>0.60199000000000003</v>
      </c>
      <c r="AD30" s="1">
        <f t="shared" si="10"/>
        <v>31.8569</v>
      </c>
      <c r="AE30" s="12">
        <f t="shared" si="11"/>
        <v>15.751099999999999</v>
      </c>
      <c r="AF30" s="12">
        <f t="shared" si="12"/>
        <v>1.8973121411334441E-3</v>
      </c>
      <c r="AG30" s="1">
        <f t="shared" si="13"/>
        <v>-4.2988719289977044E-3</v>
      </c>
      <c r="AH30" s="12">
        <f t="shared" si="14"/>
        <v>-7.6421965172249638E-3</v>
      </c>
    </row>
    <row r="31" spans="1:34">
      <c r="A31" s="3">
        <f>Значения!Q31</f>
        <v>0.60114999999999996</v>
      </c>
      <c r="B31" s="3">
        <f>Значения!D31</f>
        <v>0.59987000000000001</v>
      </c>
      <c r="C31" s="12">
        <f t="shared" si="0"/>
        <v>1.2799999999999478E-3</v>
      </c>
      <c r="D31" s="12"/>
      <c r="E31" s="1">
        <f>Значения!R31</f>
        <v>31.765049999999999</v>
      </c>
      <c r="F31" s="1">
        <f>Значения!E31</f>
        <v>31.932500000000001</v>
      </c>
      <c r="G31" s="1">
        <f t="shared" si="1"/>
        <v>-0.16745000000000232</v>
      </c>
      <c r="H31" s="12"/>
      <c r="I31" s="12">
        <f>Значения!T31</f>
        <v>15.6631</v>
      </c>
      <c r="J31" s="12">
        <f>Значения!G31</f>
        <v>15.808999999999999</v>
      </c>
      <c r="K31" s="12">
        <f t="shared" si="2"/>
        <v>-0.14589999999999925</v>
      </c>
      <c r="L31" s="12"/>
      <c r="M31" s="12">
        <f t="shared" si="3"/>
        <v>2.1337956557253204E-3</v>
      </c>
      <c r="N31" s="1">
        <f t="shared" si="4"/>
        <v>-5.2438737962891193E-3</v>
      </c>
      <c r="O31" s="12">
        <f t="shared" si="5"/>
        <v>-9.2289202353089544E-3</v>
      </c>
      <c r="P31" s="12"/>
      <c r="Q31" s="1">
        <v>696800000000</v>
      </c>
      <c r="R31" s="5"/>
      <c r="S31" s="5"/>
      <c r="T31" s="5"/>
      <c r="U31" s="5"/>
      <c r="V31" s="12"/>
      <c r="W31" s="12">
        <f>Значения!A31</f>
        <v>300</v>
      </c>
      <c r="X31" s="1">
        <f>Значения!K31</f>
        <v>5000000000000000</v>
      </c>
      <c r="Y31" s="1">
        <f>Значения!L31</f>
        <v>696800000000</v>
      </c>
      <c r="Z31" s="12">
        <f t="shared" si="6"/>
        <v>0.59987000000000001</v>
      </c>
      <c r="AA31" s="1">
        <f t="shared" si="7"/>
        <v>31.932500000000001</v>
      </c>
      <c r="AB31" s="12">
        <f t="shared" si="8"/>
        <v>15.808999999999999</v>
      </c>
      <c r="AC31" s="12">
        <f t="shared" si="9"/>
        <v>0.60114999999999996</v>
      </c>
      <c r="AD31" s="1">
        <f t="shared" si="10"/>
        <v>31.765049999999999</v>
      </c>
      <c r="AE31" s="12">
        <f t="shared" si="11"/>
        <v>15.6631</v>
      </c>
      <c r="AF31" s="12">
        <f t="shared" si="12"/>
        <v>2.1337956557253204E-3</v>
      </c>
      <c r="AG31" s="1">
        <f t="shared" si="13"/>
        <v>-5.2438737962891193E-3</v>
      </c>
      <c r="AH31" s="12">
        <f t="shared" si="14"/>
        <v>-9.2289202353089544E-3</v>
      </c>
    </row>
    <row r="32" spans="1:34">
      <c r="A32" s="3">
        <f>Значения!Q32</f>
        <v>0.60011000000000003</v>
      </c>
      <c r="B32" s="3">
        <f>Значения!D32</f>
        <v>0.59865999999999997</v>
      </c>
      <c r="C32" s="12">
        <f t="shared" si="0"/>
        <v>1.4500000000000624E-3</v>
      </c>
      <c r="D32" s="12"/>
      <c r="E32" s="1">
        <f>Значения!R32</f>
        <v>31.654499999999999</v>
      </c>
      <c r="F32" s="1">
        <f>Значения!E32</f>
        <v>31.857040000000001</v>
      </c>
      <c r="G32" s="1">
        <f t="shared" si="1"/>
        <v>-0.20254000000000261</v>
      </c>
      <c r="H32" s="12"/>
      <c r="I32" s="12">
        <f>Значения!T32</f>
        <v>15.559200000000001</v>
      </c>
      <c r="J32" s="12">
        <f>Значения!G32</f>
        <v>15.7333</v>
      </c>
      <c r="K32" s="12">
        <f t="shared" si="2"/>
        <v>-0.17409999999999926</v>
      </c>
      <c r="L32" s="12"/>
      <c r="M32" s="12">
        <f t="shared" si="3"/>
        <v>2.4220759696656907E-3</v>
      </c>
      <c r="N32" s="1">
        <f t="shared" si="4"/>
        <v>-6.3577783748899018E-3</v>
      </c>
      <c r="O32" s="12">
        <f t="shared" si="5"/>
        <v>-1.1065701410384297E-2</v>
      </c>
      <c r="P32" s="12"/>
      <c r="Q32" s="1">
        <v>873300000000</v>
      </c>
      <c r="R32" s="5"/>
      <c r="S32" s="5"/>
      <c r="T32" s="5"/>
      <c r="U32" s="5"/>
      <c r="V32" s="12"/>
      <c r="W32" s="12">
        <f>Значения!A32</f>
        <v>300</v>
      </c>
      <c r="X32" s="1">
        <f>Значения!K32</f>
        <v>5000000000000000</v>
      </c>
      <c r="Y32" s="1">
        <f>Значения!L32</f>
        <v>873300000000</v>
      </c>
      <c r="Z32" s="12">
        <f t="shared" si="6"/>
        <v>0.59865999999999997</v>
      </c>
      <c r="AA32" s="1">
        <f t="shared" si="7"/>
        <v>31.857040000000001</v>
      </c>
      <c r="AB32" s="12">
        <f t="shared" si="8"/>
        <v>15.7333</v>
      </c>
      <c r="AC32" s="12">
        <f t="shared" si="9"/>
        <v>0.60011000000000003</v>
      </c>
      <c r="AD32" s="1">
        <f t="shared" si="10"/>
        <v>31.654499999999999</v>
      </c>
      <c r="AE32" s="12">
        <f t="shared" si="11"/>
        <v>15.559200000000001</v>
      </c>
      <c r="AF32" s="12">
        <f t="shared" si="12"/>
        <v>2.4220759696656907E-3</v>
      </c>
      <c r="AG32" s="1">
        <f t="shared" si="13"/>
        <v>-6.3577783748899018E-3</v>
      </c>
      <c r="AH32" s="12">
        <f t="shared" si="14"/>
        <v>-1.1065701410384297E-2</v>
      </c>
    </row>
    <row r="33" spans="1:34">
      <c r="A33" s="3">
        <f>Значения!Q33</f>
        <v>0.59877999999999998</v>
      </c>
      <c r="B33" s="3">
        <f>Значения!D33</f>
        <v>0.59726000000000001</v>
      </c>
      <c r="C33" s="12">
        <f t="shared" si="0"/>
        <v>1.5199999999999658E-3</v>
      </c>
      <c r="D33" s="12"/>
      <c r="E33" s="1">
        <f>Значения!R33</f>
        <v>31.522559999999999</v>
      </c>
      <c r="F33" s="1">
        <f>Значения!E33</f>
        <v>31.76568</v>
      </c>
      <c r="G33" s="1">
        <f t="shared" si="1"/>
        <v>-0.24312000000000111</v>
      </c>
      <c r="H33" s="12"/>
      <c r="I33" s="12">
        <f>Значения!T33</f>
        <v>15.437900000000001</v>
      </c>
      <c r="J33" s="12">
        <f>Значения!G33</f>
        <v>15.643599999999999</v>
      </c>
      <c r="K33" s="12">
        <f t="shared" si="2"/>
        <v>-0.20569999999999844</v>
      </c>
      <c r="L33" s="12"/>
      <c r="M33" s="12">
        <f t="shared" si="3"/>
        <v>2.5449552958509958E-3</v>
      </c>
      <c r="N33" s="1">
        <f t="shared" si="4"/>
        <v>-7.6535430691236934E-3</v>
      </c>
      <c r="O33" s="12">
        <f t="shared" si="5"/>
        <v>-1.3149147255107421E-2</v>
      </c>
      <c r="P33" s="12"/>
      <c r="Q33" s="1">
        <v>1094000000000</v>
      </c>
      <c r="R33" s="5"/>
      <c r="S33" s="5"/>
      <c r="T33" s="5"/>
      <c r="U33" s="5"/>
      <c r="V33" s="12"/>
      <c r="W33" s="12">
        <f>Значения!A33</f>
        <v>300</v>
      </c>
      <c r="X33" s="1">
        <f>Значения!K33</f>
        <v>5000000000000000</v>
      </c>
      <c r="Y33" s="1">
        <f>Значения!L33</f>
        <v>1094000000000</v>
      </c>
      <c r="Z33" s="12">
        <f t="shared" si="6"/>
        <v>0.59726000000000001</v>
      </c>
      <c r="AA33" s="1">
        <f t="shared" si="7"/>
        <v>31.76568</v>
      </c>
      <c r="AB33" s="12">
        <f t="shared" si="8"/>
        <v>15.643599999999999</v>
      </c>
      <c r="AC33" s="12">
        <f t="shared" si="9"/>
        <v>0.59877999999999998</v>
      </c>
      <c r="AD33" s="1">
        <f t="shared" si="10"/>
        <v>31.522559999999999</v>
      </c>
      <c r="AE33" s="12">
        <f t="shared" si="11"/>
        <v>15.437900000000001</v>
      </c>
      <c r="AF33" s="12">
        <f t="shared" si="12"/>
        <v>2.5449552958509958E-3</v>
      </c>
      <c r="AG33" s="1">
        <f t="shared" si="13"/>
        <v>-7.6535430691236934E-3</v>
      </c>
      <c r="AH33" s="12">
        <f t="shared" si="14"/>
        <v>-1.3149147255107421E-2</v>
      </c>
    </row>
    <row r="34" spans="1:34">
      <c r="A34" s="3">
        <f>Значения!Q34</f>
        <v>0.59718000000000004</v>
      </c>
      <c r="B34" s="3">
        <f>Значения!D34</f>
        <v>0.59565999999999997</v>
      </c>
      <c r="C34" s="12">
        <f t="shared" si="0"/>
        <v>1.5200000000000768E-3</v>
      </c>
      <c r="D34" s="12"/>
      <c r="E34" s="1">
        <f>Значения!R34</f>
        <v>31.366689999999998</v>
      </c>
      <c r="F34" s="1">
        <f>Значения!E34</f>
        <v>31.655889999999999</v>
      </c>
      <c r="G34" s="1">
        <f t="shared" si="1"/>
        <v>-0.28920000000000101</v>
      </c>
      <c r="H34" s="12"/>
      <c r="I34" s="12">
        <f>Значения!T34</f>
        <v>15.298299999999999</v>
      </c>
      <c r="J34" s="12">
        <f>Значения!G34</f>
        <v>15.538500000000001</v>
      </c>
      <c r="K34" s="12">
        <f t="shared" si="2"/>
        <v>-0.24020000000000152</v>
      </c>
      <c r="L34" s="12"/>
      <c r="M34" s="12">
        <f t="shared" si="3"/>
        <v>2.5517912903335409E-3</v>
      </c>
      <c r="N34" s="1">
        <f t="shared" si="4"/>
        <v>-9.1357406157274688E-3</v>
      </c>
      <c r="O34" s="12">
        <f t="shared" si="5"/>
        <v>-1.5458377578273418E-2</v>
      </c>
      <c r="P34" s="12"/>
      <c r="Q34" s="1">
        <v>1372000000000</v>
      </c>
      <c r="R34" s="5"/>
      <c r="S34" s="5"/>
      <c r="T34" s="5"/>
      <c r="U34" s="5"/>
      <c r="V34" s="12"/>
      <c r="W34" s="12">
        <f>Значения!A34</f>
        <v>300</v>
      </c>
      <c r="X34" s="1">
        <f>Значения!K34</f>
        <v>5000000000000000</v>
      </c>
      <c r="Y34" s="1">
        <f>Значения!L34</f>
        <v>1372000000000</v>
      </c>
      <c r="Z34" s="12">
        <f t="shared" si="6"/>
        <v>0.59565999999999997</v>
      </c>
      <c r="AA34" s="1">
        <f t="shared" si="7"/>
        <v>31.655889999999999</v>
      </c>
      <c r="AB34" s="12">
        <f t="shared" si="8"/>
        <v>15.538500000000001</v>
      </c>
      <c r="AC34" s="12">
        <f t="shared" si="9"/>
        <v>0.59718000000000004</v>
      </c>
      <c r="AD34" s="1">
        <f t="shared" si="10"/>
        <v>31.366689999999998</v>
      </c>
      <c r="AE34" s="12">
        <f t="shared" si="11"/>
        <v>15.298299999999999</v>
      </c>
      <c r="AF34" s="12">
        <f t="shared" si="12"/>
        <v>2.5517912903335409E-3</v>
      </c>
      <c r="AG34" s="1">
        <f t="shared" si="13"/>
        <v>-9.1357406157274688E-3</v>
      </c>
      <c r="AH34" s="12">
        <f t="shared" si="14"/>
        <v>-1.5458377578273418E-2</v>
      </c>
    </row>
    <row r="35" spans="1:34">
      <c r="A35" s="3">
        <f>Значения!Q35</f>
        <v>0.59526000000000001</v>
      </c>
      <c r="B35" s="3">
        <f>Значения!D35</f>
        <v>0.59387000000000001</v>
      </c>
      <c r="C35" s="12">
        <f t="shared" si="0"/>
        <v>1.3900000000000023E-3</v>
      </c>
      <c r="D35" s="12"/>
      <c r="E35" s="1">
        <f>Значения!R35</f>
        <v>31.184650000000001</v>
      </c>
      <c r="F35" s="1">
        <f>Значения!E35</f>
        <v>31.525130000000001</v>
      </c>
      <c r="G35" s="1">
        <f t="shared" si="1"/>
        <v>-0.34047999999999945</v>
      </c>
      <c r="H35" s="12"/>
      <c r="I35" s="12">
        <f>Значения!T35</f>
        <v>15.1393</v>
      </c>
      <c r="J35" s="12">
        <f>Значения!G35</f>
        <v>15.416600000000001</v>
      </c>
      <c r="K35" s="12">
        <f t="shared" si="2"/>
        <v>-0.27730000000000032</v>
      </c>
      <c r="L35" s="12"/>
      <c r="M35" s="12">
        <f t="shared" si="3"/>
        <v>2.3405795881253511E-3</v>
      </c>
      <c r="N35" s="1">
        <f t="shared" si="4"/>
        <v>-1.0800272671357721E-2</v>
      </c>
      <c r="O35" s="12">
        <f t="shared" si="5"/>
        <v>-1.7987104809101897E-2</v>
      </c>
      <c r="P35" s="12"/>
      <c r="Q35" s="1">
        <v>1719000000000</v>
      </c>
      <c r="R35" s="5"/>
      <c r="S35" s="5"/>
      <c r="T35" s="5"/>
      <c r="U35" s="5"/>
      <c r="V35" s="12"/>
      <c r="W35" s="12">
        <f>Значения!A35</f>
        <v>300</v>
      </c>
      <c r="X35" s="1">
        <f>Значения!K35</f>
        <v>5000000000000000</v>
      </c>
      <c r="Y35" s="1">
        <f>Значения!L35</f>
        <v>1719000000000</v>
      </c>
      <c r="Z35" s="12">
        <f t="shared" si="6"/>
        <v>0.59387000000000001</v>
      </c>
      <c r="AA35" s="1">
        <f t="shared" si="7"/>
        <v>31.525130000000001</v>
      </c>
      <c r="AB35" s="12">
        <f t="shared" si="8"/>
        <v>15.416600000000001</v>
      </c>
      <c r="AC35" s="12">
        <f t="shared" si="9"/>
        <v>0.59526000000000001</v>
      </c>
      <c r="AD35" s="1">
        <f t="shared" si="10"/>
        <v>31.184650000000001</v>
      </c>
      <c r="AE35" s="12">
        <f t="shared" si="11"/>
        <v>15.1393</v>
      </c>
      <c r="AF35" s="12">
        <f t="shared" si="12"/>
        <v>2.3405795881253511E-3</v>
      </c>
      <c r="AG35" s="1">
        <f t="shared" si="13"/>
        <v>-1.0800272671357721E-2</v>
      </c>
      <c r="AH35" s="12">
        <f t="shared" si="14"/>
        <v>-1.7987104809101897E-2</v>
      </c>
    </row>
    <row r="36" spans="1:34">
      <c r="A36" s="3">
        <f>Значения!Q36</f>
        <v>0.59301999999999999</v>
      </c>
      <c r="B36" s="3">
        <f>Значения!D36</f>
        <v>0.59187000000000001</v>
      </c>
      <c r="C36" s="12">
        <f t="shared" si="0"/>
        <v>1.1499999999999844E-3</v>
      </c>
      <c r="D36" s="12"/>
      <c r="E36" s="1">
        <f>Значения!R36</f>
        <v>30.97476</v>
      </c>
      <c r="F36" s="1">
        <f>Значения!E36</f>
        <v>31.370930000000001</v>
      </c>
      <c r="G36" s="1">
        <f t="shared" si="1"/>
        <v>-0.39617000000000147</v>
      </c>
      <c r="H36" s="12"/>
      <c r="I36" s="12">
        <f>Значения!T36</f>
        <v>14.961</v>
      </c>
      <c r="J36" s="12">
        <f>Значения!G36</f>
        <v>15.277100000000001</v>
      </c>
      <c r="K36" s="12">
        <f t="shared" si="2"/>
        <v>-0.31610000000000049</v>
      </c>
      <c r="L36" s="12"/>
      <c r="M36" s="12">
        <f t="shared" si="3"/>
        <v>1.942994238599666E-3</v>
      </c>
      <c r="N36" s="1">
        <f t="shared" si="4"/>
        <v>-1.2628570463164511E-2</v>
      </c>
      <c r="O36" s="12">
        <f t="shared" si="5"/>
        <v>-2.069109975060715E-2</v>
      </c>
      <c r="P36" s="12"/>
      <c r="Q36" s="1">
        <v>2154000000000</v>
      </c>
      <c r="R36" s="5"/>
      <c r="S36" s="5"/>
      <c r="T36" s="5"/>
      <c r="U36" s="5"/>
      <c r="V36" s="12"/>
      <c r="W36" s="12">
        <f>Значения!A36</f>
        <v>300</v>
      </c>
      <c r="X36" s="1">
        <f>Значения!K36</f>
        <v>5000000000000000</v>
      </c>
      <c r="Y36" s="1">
        <f>Значения!L36</f>
        <v>2154000000000</v>
      </c>
      <c r="Z36" s="12">
        <f t="shared" si="6"/>
        <v>0.59187000000000001</v>
      </c>
      <c r="AA36" s="1">
        <f t="shared" si="7"/>
        <v>31.370930000000001</v>
      </c>
      <c r="AB36" s="12">
        <f t="shared" si="8"/>
        <v>15.277100000000001</v>
      </c>
      <c r="AC36" s="12">
        <f t="shared" si="9"/>
        <v>0.59301999999999999</v>
      </c>
      <c r="AD36" s="1">
        <f t="shared" si="10"/>
        <v>30.97476</v>
      </c>
      <c r="AE36" s="12">
        <f t="shared" si="11"/>
        <v>14.961</v>
      </c>
      <c r="AF36" s="12">
        <f t="shared" si="12"/>
        <v>1.942994238599666E-3</v>
      </c>
      <c r="AG36" s="1">
        <f t="shared" si="13"/>
        <v>-1.2628570463164511E-2</v>
      </c>
      <c r="AH36" s="12">
        <f t="shared" si="14"/>
        <v>-2.069109975060715E-2</v>
      </c>
    </row>
    <row r="37" spans="1:34">
      <c r="A37" s="3">
        <f>Значения!Q37</f>
        <v>0.59043999999999996</v>
      </c>
      <c r="B37" s="3">
        <f>Значения!D37</f>
        <v>0.58965999999999996</v>
      </c>
      <c r="C37" s="12">
        <f t="shared" si="0"/>
        <v>7.8000000000000291E-4</v>
      </c>
      <c r="D37" s="12"/>
      <c r="E37" s="1">
        <f>Значения!R37</f>
        <v>30.736139999999999</v>
      </c>
      <c r="F37" s="1">
        <f>Значения!E37</f>
        <v>31.191199999999998</v>
      </c>
      <c r="G37" s="1">
        <f t="shared" si="1"/>
        <v>-0.45505999999999958</v>
      </c>
      <c r="H37" s="12"/>
      <c r="I37" s="12">
        <f>Значения!T37</f>
        <v>14.764099999999999</v>
      </c>
      <c r="J37" s="12">
        <f>Значения!G37</f>
        <v>15.119199999999999</v>
      </c>
      <c r="K37" s="12">
        <f t="shared" si="2"/>
        <v>-0.35510000000000019</v>
      </c>
      <c r="L37" s="12"/>
      <c r="M37" s="12">
        <f t="shared" si="3"/>
        <v>1.3227961876335565E-3</v>
      </c>
      <c r="N37" s="1">
        <f t="shared" si="4"/>
        <v>-1.4589371361153134E-2</v>
      </c>
      <c r="O37" s="12">
        <f t="shared" si="5"/>
        <v>-2.3486692417588245E-2</v>
      </c>
      <c r="P37" s="12"/>
      <c r="Q37" s="1">
        <v>2700000000000</v>
      </c>
      <c r="R37" s="5"/>
      <c r="S37" s="5"/>
      <c r="T37" s="5"/>
      <c r="U37" s="5"/>
      <c r="V37" s="12"/>
      <c r="W37" s="12">
        <f>Значения!A37</f>
        <v>300</v>
      </c>
      <c r="X37" s="1">
        <f>Значения!K37</f>
        <v>5000000000000000</v>
      </c>
      <c r="Y37" s="1">
        <f>Значения!L37</f>
        <v>2700000000000</v>
      </c>
      <c r="Z37" s="12">
        <f t="shared" si="6"/>
        <v>0.58965999999999996</v>
      </c>
      <c r="AA37" s="1">
        <f t="shared" si="7"/>
        <v>31.191199999999998</v>
      </c>
      <c r="AB37" s="12">
        <f t="shared" si="8"/>
        <v>15.119199999999999</v>
      </c>
      <c r="AC37" s="12">
        <f t="shared" si="9"/>
        <v>0.59043999999999996</v>
      </c>
      <c r="AD37" s="1">
        <f t="shared" si="10"/>
        <v>30.736139999999999</v>
      </c>
      <c r="AE37" s="12">
        <f t="shared" si="11"/>
        <v>14.764099999999999</v>
      </c>
      <c r="AF37" s="12">
        <f t="shared" si="12"/>
        <v>1.3227961876335565E-3</v>
      </c>
      <c r="AG37" s="1">
        <f t="shared" si="13"/>
        <v>-1.4589371361153134E-2</v>
      </c>
      <c r="AH37" s="12">
        <f t="shared" si="14"/>
        <v>-2.3486692417588245E-2</v>
      </c>
    </row>
    <row r="38" spans="1:34">
      <c r="A38" s="3">
        <f>Значения!Q38</f>
        <v>0.58748</v>
      </c>
      <c r="B38" s="3">
        <f>Значения!D38</f>
        <v>0.58718999999999999</v>
      </c>
      <c r="C38" s="12">
        <f t="shared" si="0"/>
        <v>2.9000000000001247E-4</v>
      </c>
      <c r="D38" s="12"/>
      <c r="E38" s="1">
        <f>Значения!R38</f>
        <v>30.468830000000001</v>
      </c>
      <c r="F38" s="1">
        <f>Значения!E38</f>
        <v>30.98434</v>
      </c>
      <c r="G38" s="1">
        <f t="shared" si="1"/>
        <v>-0.51550999999999902</v>
      </c>
      <c r="H38" s="12"/>
      <c r="I38" s="12">
        <f>Значения!T38</f>
        <v>14.55</v>
      </c>
      <c r="J38" s="12">
        <f>Значения!G38</f>
        <v>14.943199999999999</v>
      </c>
      <c r="K38" s="12">
        <f t="shared" si="2"/>
        <v>-0.39319999999999844</v>
      </c>
      <c r="L38" s="12"/>
      <c r="M38" s="12">
        <f t="shared" si="3"/>
        <v>4.9387762053170609E-4</v>
      </c>
      <c r="N38" s="1">
        <f t="shared" si="4"/>
        <v>-1.663775959081262E-2</v>
      </c>
      <c r="O38" s="12">
        <f t="shared" si="5"/>
        <v>-2.6312971786498104E-2</v>
      </c>
      <c r="P38" s="12"/>
      <c r="Q38" s="1">
        <v>3384000000000</v>
      </c>
      <c r="R38" s="5"/>
      <c r="S38" s="5"/>
      <c r="T38" s="5"/>
      <c r="U38" s="5"/>
      <c r="V38" s="12"/>
      <c r="W38" s="12">
        <f>Значения!A38</f>
        <v>300</v>
      </c>
      <c r="X38" s="1">
        <f>Значения!K38</f>
        <v>5000000000000000</v>
      </c>
      <c r="Y38" s="1">
        <f>Значения!L38</f>
        <v>3384000000000</v>
      </c>
      <c r="Z38" s="12">
        <f t="shared" si="6"/>
        <v>0.58718999999999999</v>
      </c>
      <c r="AA38" s="1">
        <f t="shared" si="7"/>
        <v>30.98434</v>
      </c>
      <c r="AB38" s="12">
        <f t="shared" si="8"/>
        <v>14.943199999999999</v>
      </c>
      <c r="AC38" s="12">
        <f t="shared" si="9"/>
        <v>0.58748</v>
      </c>
      <c r="AD38" s="1">
        <f t="shared" si="10"/>
        <v>30.468830000000001</v>
      </c>
      <c r="AE38" s="12">
        <f t="shared" si="11"/>
        <v>14.55</v>
      </c>
      <c r="AF38" s="12">
        <f t="shared" si="12"/>
        <v>4.9387762053170609E-4</v>
      </c>
      <c r="AG38" s="1">
        <f t="shared" si="13"/>
        <v>-1.663775959081262E-2</v>
      </c>
      <c r="AH38" s="12">
        <f t="shared" si="14"/>
        <v>-2.6312971786498104E-2</v>
      </c>
    </row>
    <row r="39" spans="1:34">
      <c r="A39" s="3">
        <f>Значения!Q39</f>
        <v>0.58426999999999996</v>
      </c>
      <c r="B39" s="3">
        <f>Значения!D39</f>
        <v>0.58457000000000003</v>
      </c>
      <c r="C39" s="12">
        <f t="shared" si="0"/>
        <v>-3.0000000000007798E-4</v>
      </c>
      <c r="D39" s="12"/>
      <c r="E39" s="1">
        <f>Значения!R39</f>
        <v>30.173850000000002</v>
      </c>
      <c r="F39" s="1">
        <f>Значения!E39</f>
        <v>30.749510000000001</v>
      </c>
      <c r="G39" s="1">
        <f t="shared" si="1"/>
        <v>-0.57565999999999917</v>
      </c>
      <c r="H39" s="12"/>
      <c r="I39" s="12">
        <f>Значения!T39</f>
        <v>14.3201</v>
      </c>
      <c r="J39" s="12">
        <f>Значения!G39</f>
        <v>14.7494</v>
      </c>
      <c r="K39" s="12">
        <f t="shared" si="2"/>
        <v>-0.42929999999999957</v>
      </c>
      <c r="L39" s="12"/>
      <c r="M39" s="12">
        <f t="shared" si="3"/>
        <v>-5.1319773508746254E-4</v>
      </c>
      <c r="N39" s="1">
        <f t="shared" si="4"/>
        <v>-1.8720948724060941E-2</v>
      </c>
      <c r="O39" s="12">
        <f t="shared" si="5"/>
        <v>-2.9106268729575412E-2</v>
      </c>
      <c r="P39" s="12"/>
      <c r="Q39" s="1">
        <v>4241000000000</v>
      </c>
      <c r="R39" s="5"/>
      <c r="S39" s="5"/>
      <c r="T39" s="5"/>
      <c r="U39" s="5"/>
      <c r="V39" s="12"/>
      <c r="W39" s="12">
        <f>Значения!A39</f>
        <v>300</v>
      </c>
      <c r="X39" s="1">
        <f>Значения!K39</f>
        <v>5000000000000000</v>
      </c>
      <c r="Y39" s="1">
        <f>Значения!L39</f>
        <v>4241000000000</v>
      </c>
      <c r="Z39" s="12">
        <f t="shared" si="6"/>
        <v>0.58457000000000003</v>
      </c>
      <c r="AA39" s="1">
        <f t="shared" si="7"/>
        <v>30.749510000000001</v>
      </c>
      <c r="AB39" s="12">
        <f t="shared" si="8"/>
        <v>14.7494</v>
      </c>
      <c r="AC39" s="12">
        <f t="shared" si="9"/>
        <v>0.58426999999999996</v>
      </c>
      <c r="AD39" s="1">
        <f t="shared" si="10"/>
        <v>30.173850000000002</v>
      </c>
      <c r="AE39" s="12">
        <f t="shared" si="11"/>
        <v>14.3201</v>
      </c>
      <c r="AF39" s="12">
        <f t="shared" si="12"/>
        <v>-5.1319773508746254E-4</v>
      </c>
      <c r="AG39" s="1">
        <f t="shared" si="13"/>
        <v>-1.8720948724060941E-2</v>
      </c>
      <c r="AH39" s="12">
        <f t="shared" si="14"/>
        <v>-2.9106268729575412E-2</v>
      </c>
    </row>
    <row r="40" spans="1:34">
      <c r="A40" s="3">
        <f>Значения!Q40</f>
        <v>0.58089000000000002</v>
      </c>
      <c r="B40" s="3">
        <f>Значения!D40</f>
        <v>0.58184000000000002</v>
      </c>
      <c r="C40" s="12">
        <f t="shared" si="0"/>
        <v>-9.5000000000000639E-4</v>
      </c>
      <c r="D40" s="12"/>
      <c r="E40" s="1">
        <f>Значения!R40</f>
        <v>29.85305</v>
      </c>
      <c r="F40" s="1">
        <f>Значения!E40</f>
        <v>30.486750000000001</v>
      </c>
      <c r="G40" s="1">
        <f t="shared" si="1"/>
        <v>-0.63370000000000104</v>
      </c>
      <c r="H40" s="12"/>
      <c r="I40" s="12">
        <f>Значения!T40</f>
        <v>14.076700000000001</v>
      </c>
      <c r="J40" s="12">
        <f>Значения!G40</f>
        <v>14.539099999999999</v>
      </c>
      <c r="K40" s="12">
        <f t="shared" si="2"/>
        <v>-0.46239999999999881</v>
      </c>
      <c r="L40" s="12"/>
      <c r="M40" s="12">
        <f t="shared" si="3"/>
        <v>-1.6327512718273174E-3</v>
      </c>
      <c r="N40" s="1">
        <f t="shared" si="4"/>
        <v>-2.0786079198340295E-2</v>
      </c>
      <c r="O40" s="12">
        <f t="shared" si="5"/>
        <v>-3.1803894326333737E-2</v>
      </c>
      <c r="P40" s="12"/>
      <c r="Q40" s="1">
        <v>5315000000000</v>
      </c>
      <c r="R40" s="5"/>
      <c r="S40" s="5"/>
      <c r="T40" s="5"/>
      <c r="U40" s="5"/>
      <c r="V40" s="12"/>
      <c r="W40" s="12">
        <f>Значения!A40</f>
        <v>300</v>
      </c>
      <c r="X40" s="1">
        <f>Значения!K40</f>
        <v>5000000000000000</v>
      </c>
      <c r="Y40" s="1">
        <f>Значения!L40</f>
        <v>5315000000000</v>
      </c>
      <c r="Z40" s="12">
        <f t="shared" si="6"/>
        <v>0.58184000000000002</v>
      </c>
      <c r="AA40" s="1">
        <f t="shared" si="7"/>
        <v>30.486750000000001</v>
      </c>
      <c r="AB40" s="12">
        <f t="shared" si="8"/>
        <v>14.539099999999999</v>
      </c>
      <c r="AC40" s="12">
        <f t="shared" si="9"/>
        <v>0.58089000000000002</v>
      </c>
      <c r="AD40" s="1">
        <f t="shared" si="10"/>
        <v>29.85305</v>
      </c>
      <c r="AE40" s="12">
        <f t="shared" si="11"/>
        <v>14.076700000000001</v>
      </c>
      <c r="AF40" s="12">
        <f t="shared" si="12"/>
        <v>-1.6327512718273174E-3</v>
      </c>
      <c r="AG40" s="1">
        <f t="shared" si="13"/>
        <v>-2.0786079198340295E-2</v>
      </c>
      <c r="AH40" s="12">
        <f t="shared" si="14"/>
        <v>-3.1803894326333737E-2</v>
      </c>
    </row>
    <row r="41" spans="1:34">
      <c r="A41" s="3">
        <f>Значения!Q41</f>
        <v>0.57733999999999996</v>
      </c>
      <c r="B41" s="3">
        <f>Значения!D41</f>
        <v>0.57894999999999996</v>
      </c>
      <c r="C41" s="12">
        <f t="shared" si="0"/>
        <v>-1.6100000000000003E-3</v>
      </c>
      <c r="D41" s="12"/>
      <c r="E41" s="1">
        <f>Значения!R41</f>
        <v>29.508870000000002</v>
      </c>
      <c r="F41" s="1">
        <f>Значения!E41</f>
        <v>30.196960000000001</v>
      </c>
      <c r="G41" s="1">
        <f t="shared" si="1"/>
        <v>-0.68808999999999898</v>
      </c>
      <c r="H41" s="12"/>
      <c r="I41" s="12">
        <f>Значения!T41</f>
        <v>13.8222</v>
      </c>
      <c r="J41" s="12">
        <f>Значения!G41</f>
        <v>14.313800000000001</v>
      </c>
      <c r="K41" s="12">
        <f t="shared" si="2"/>
        <v>-0.49160000000000004</v>
      </c>
      <c r="L41" s="12"/>
      <c r="M41" s="12">
        <f t="shared" si="3"/>
        <v>-2.7808964504706804E-3</v>
      </c>
      <c r="N41" s="1">
        <f t="shared" si="4"/>
        <v>-2.2786730849727887E-2</v>
      </c>
      <c r="O41" s="12">
        <f t="shared" si="5"/>
        <v>-3.4344478754768128E-2</v>
      </c>
      <c r="P41" s="12"/>
      <c r="Q41" s="1">
        <v>6661000000000</v>
      </c>
      <c r="R41" s="5"/>
      <c r="S41" s="5"/>
      <c r="T41" s="5"/>
      <c r="U41" s="5"/>
      <c r="V41" s="12"/>
      <c r="W41" s="12">
        <f>Значения!A41</f>
        <v>300</v>
      </c>
      <c r="X41" s="1">
        <f>Значения!K41</f>
        <v>5000000000000000</v>
      </c>
      <c r="Y41" s="1">
        <f>Значения!L41</f>
        <v>6661000000000</v>
      </c>
      <c r="Z41" s="12">
        <f t="shared" si="6"/>
        <v>0.57894999999999996</v>
      </c>
      <c r="AA41" s="1">
        <f t="shared" si="7"/>
        <v>30.196960000000001</v>
      </c>
      <c r="AB41" s="12">
        <f t="shared" si="8"/>
        <v>14.313800000000001</v>
      </c>
      <c r="AC41" s="12">
        <f t="shared" si="9"/>
        <v>0.57733999999999996</v>
      </c>
      <c r="AD41" s="1">
        <f t="shared" si="10"/>
        <v>29.508870000000002</v>
      </c>
      <c r="AE41" s="12">
        <f t="shared" si="11"/>
        <v>13.8222</v>
      </c>
      <c r="AF41" s="12">
        <f t="shared" si="12"/>
        <v>-2.7808964504706804E-3</v>
      </c>
      <c r="AG41" s="1">
        <f t="shared" si="13"/>
        <v>-2.2786730849727887E-2</v>
      </c>
      <c r="AH41" s="12">
        <f t="shared" si="14"/>
        <v>-3.4344478754768128E-2</v>
      </c>
    </row>
    <row r="42" spans="1:34">
      <c r="A42" s="3">
        <f>Значения!Q42</f>
        <v>0.57374000000000003</v>
      </c>
      <c r="B42" s="3">
        <f>Значения!D42</f>
        <v>0.57593000000000005</v>
      </c>
      <c r="C42" s="12">
        <f t="shared" si="0"/>
        <v>-2.1900000000000253E-3</v>
      </c>
      <c r="D42" s="12"/>
      <c r="E42" s="1">
        <f>Значения!R42</f>
        <v>29.143910000000002</v>
      </c>
      <c r="F42" s="1">
        <f>Значения!E42</f>
        <v>29.88184</v>
      </c>
      <c r="G42" s="1">
        <f t="shared" si="1"/>
        <v>-0.73792999999999864</v>
      </c>
      <c r="H42" s="12"/>
      <c r="I42" s="12">
        <f>Значения!T42</f>
        <v>13.558400000000001</v>
      </c>
      <c r="J42" s="12">
        <f>Значения!G42</f>
        <v>14.0753</v>
      </c>
      <c r="K42" s="12">
        <f t="shared" si="2"/>
        <v>-0.51689999999999969</v>
      </c>
      <c r="L42" s="12"/>
      <c r="M42" s="12">
        <f t="shared" si="3"/>
        <v>-3.8025454482315995E-3</v>
      </c>
      <c r="N42" s="1">
        <f t="shared" si="4"/>
        <v>-2.4694931771269728E-2</v>
      </c>
      <c r="O42" s="12">
        <f t="shared" si="5"/>
        <v>-3.6723906417625178E-2</v>
      </c>
      <c r="P42" s="12"/>
      <c r="Q42" s="1">
        <v>8348000000000</v>
      </c>
      <c r="R42" s="5"/>
      <c r="S42" s="5"/>
      <c r="T42" s="5"/>
      <c r="U42" s="5"/>
      <c r="V42" s="12"/>
      <c r="W42" s="12">
        <f>Значения!A42</f>
        <v>300</v>
      </c>
      <c r="X42" s="1">
        <f>Значения!K42</f>
        <v>5000000000000000</v>
      </c>
      <c r="Y42" s="1">
        <f>Значения!L42</f>
        <v>8348000000000</v>
      </c>
      <c r="Z42" s="12">
        <f t="shared" si="6"/>
        <v>0.57593000000000005</v>
      </c>
      <c r="AA42" s="1">
        <f t="shared" si="7"/>
        <v>29.88184</v>
      </c>
      <c r="AB42" s="12">
        <f t="shared" si="8"/>
        <v>14.0753</v>
      </c>
      <c r="AC42" s="12">
        <f t="shared" si="9"/>
        <v>0.57374000000000003</v>
      </c>
      <c r="AD42" s="1">
        <f t="shared" si="10"/>
        <v>29.143910000000002</v>
      </c>
      <c r="AE42" s="12">
        <f t="shared" si="11"/>
        <v>13.558400000000001</v>
      </c>
      <c r="AF42" s="12">
        <f t="shared" si="12"/>
        <v>-3.8025454482315995E-3</v>
      </c>
      <c r="AG42" s="1">
        <f t="shared" si="13"/>
        <v>-2.4694931771269728E-2</v>
      </c>
      <c r="AH42" s="12">
        <f t="shared" si="14"/>
        <v>-3.6723906417625178E-2</v>
      </c>
    </row>
    <row r="43" spans="1:34">
      <c r="A43" s="3">
        <f>Значения!Q43</f>
        <v>0.57013999999999998</v>
      </c>
      <c r="B43" s="3">
        <f>Значения!D43</f>
        <v>0.57286000000000004</v>
      </c>
      <c r="C43" s="12">
        <f t="shared" si="0"/>
        <v>-2.7200000000000557E-3</v>
      </c>
      <c r="D43" s="12"/>
      <c r="E43" s="1">
        <f>Значения!R43</f>
        <v>28.760680000000001</v>
      </c>
      <c r="F43" s="1">
        <f>Значения!E43</f>
        <v>29.543620000000001</v>
      </c>
      <c r="G43" s="1">
        <f t="shared" si="1"/>
        <v>-0.78293999999999997</v>
      </c>
      <c r="H43" s="12"/>
      <c r="I43" s="12">
        <f>Значения!T43</f>
        <v>13.2872</v>
      </c>
      <c r="J43" s="12">
        <f>Значения!G43</f>
        <v>13.825799999999999</v>
      </c>
      <c r="K43" s="12">
        <f t="shared" si="2"/>
        <v>-0.53859999999999886</v>
      </c>
      <c r="L43" s="12"/>
      <c r="M43" s="12">
        <f t="shared" si="3"/>
        <v>-4.7481059944839152E-3</v>
      </c>
      <c r="N43" s="1">
        <f t="shared" si="4"/>
        <v>-2.6501153210067012E-2</v>
      </c>
      <c r="O43" s="12">
        <f t="shared" si="5"/>
        <v>-3.8956154435909593E-2</v>
      </c>
      <c r="P43" s="12"/>
      <c r="Q43" s="1">
        <v>10460000000000</v>
      </c>
      <c r="R43" s="5"/>
      <c r="S43" s="5"/>
      <c r="T43" s="5"/>
      <c r="U43" s="5"/>
      <c r="V43" s="12"/>
      <c r="W43" s="12">
        <f>Значения!A43</f>
        <v>300</v>
      </c>
      <c r="X43" s="1">
        <f>Значения!K43</f>
        <v>5000000000000000</v>
      </c>
      <c r="Y43" s="1">
        <f>Значения!L43</f>
        <v>10460000000000</v>
      </c>
      <c r="Z43" s="12">
        <f t="shared" si="6"/>
        <v>0.57286000000000004</v>
      </c>
      <c r="AA43" s="1">
        <f t="shared" si="7"/>
        <v>29.543620000000001</v>
      </c>
      <c r="AB43" s="12">
        <f t="shared" si="8"/>
        <v>13.825799999999999</v>
      </c>
      <c r="AC43" s="12">
        <f t="shared" si="9"/>
        <v>0.57013999999999998</v>
      </c>
      <c r="AD43" s="1">
        <f t="shared" si="10"/>
        <v>28.760680000000001</v>
      </c>
      <c r="AE43" s="12">
        <f t="shared" si="11"/>
        <v>13.2872</v>
      </c>
      <c r="AF43" s="12">
        <f t="shared" si="12"/>
        <v>-4.7481059944839152E-3</v>
      </c>
      <c r="AG43" s="1">
        <f t="shared" si="13"/>
        <v>-2.6501153210067012E-2</v>
      </c>
      <c r="AH43" s="12">
        <f t="shared" si="14"/>
        <v>-3.8956154435909593E-2</v>
      </c>
    </row>
    <row r="44" spans="1:34">
      <c r="A44" s="3">
        <f>Значения!Q44</f>
        <v>0.56647000000000003</v>
      </c>
      <c r="B44" s="3">
        <f>Значения!D44</f>
        <v>0.56976000000000004</v>
      </c>
      <c r="C44" s="12">
        <f t="shared" si="0"/>
        <v>-3.2900000000000151E-3</v>
      </c>
      <c r="D44" s="12"/>
      <c r="E44" s="1">
        <f>Значения!R44</f>
        <v>28.36129</v>
      </c>
      <c r="F44" s="1">
        <f>Значения!E44</f>
        <v>29.184740000000001</v>
      </c>
      <c r="G44" s="1">
        <f t="shared" si="1"/>
        <v>-0.82345000000000113</v>
      </c>
      <c r="H44" s="12"/>
      <c r="I44" s="12">
        <f>Значения!T44</f>
        <v>13.010199999999999</v>
      </c>
      <c r="J44" s="12">
        <f>Значения!G44</f>
        <v>13.5669</v>
      </c>
      <c r="K44" s="12">
        <f t="shared" si="2"/>
        <v>-0.55670000000000108</v>
      </c>
      <c r="L44" s="12"/>
      <c r="M44" s="12">
        <f t="shared" si="3"/>
        <v>-5.7743611345128032E-3</v>
      </c>
      <c r="N44" s="1">
        <f t="shared" si="4"/>
        <v>-2.8215087747912131E-2</v>
      </c>
      <c r="O44" s="12">
        <f t="shared" si="5"/>
        <v>-4.1033692295218589E-2</v>
      </c>
      <c r="P44" s="12"/>
      <c r="Q44" s="1">
        <v>13110000000000</v>
      </c>
      <c r="R44" s="5"/>
      <c r="S44" s="5"/>
      <c r="T44" s="5"/>
      <c r="U44" s="5"/>
      <c r="V44" s="12"/>
      <c r="W44" s="12">
        <f>Значения!A44</f>
        <v>300</v>
      </c>
      <c r="X44" s="1">
        <f>Значения!K44</f>
        <v>5000000000000000</v>
      </c>
      <c r="Y44" s="1">
        <f>Значения!L44</f>
        <v>13110000000000</v>
      </c>
      <c r="Z44" s="12">
        <f t="shared" si="6"/>
        <v>0.56976000000000004</v>
      </c>
      <c r="AA44" s="1">
        <f t="shared" si="7"/>
        <v>29.184740000000001</v>
      </c>
      <c r="AB44" s="12">
        <f t="shared" si="8"/>
        <v>13.5669</v>
      </c>
      <c r="AC44" s="12">
        <f t="shared" si="9"/>
        <v>0.56647000000000003</v>
      </c>
      <c r="AD44" s="1">
        <f t="shared" si="10"/>
        <v>28.36129</v>
      </c>
      <c r="AE44" s="12">
        <f t="shared" si="11"/>
        <v>13.010199999999999</v>
      </c>
      <c r="AF44" s="12">
        <f t="shared" si="12"/>
        <v>-5.7743611345128032E-3</v>
      </c>
      <c r="AG44" s="1">
        <f t="shared" si="13"/>
        <v>-2.8215087747912131E-2</v>
      </c>
      <c r="AH44" s="12">
        <f t="shared" si="14"/>
        <v>-4.1033692295218589E-2</v>
      </c>
    </row>
    <row r="45" spans="1:34">
      <c r="A45" s="3">
        <f>Значения!Q45</f>
        <v>0.56283000000000005</v>
      </c>
      <c r="B45" s="3">
        <f>Значения!D45</f>
        <v>0.56652999999999998</v>
      </c>
      <c r="C45" s="12">
        <f t="shared" si="0"/>
        <v>-3.6999999999999256E-3</v>
      </c>
      <c r="D45" s="12"/>
      <c r="E45" s="1">
        <f>Значения!R45</f>
        <v>27.94736</v>
      </c>
      <c r="F45" s="1">
        <f>Значения!E45</f>
        <v>28.807549999999999</v>
      </c>
      <c r="G45" s="1">
        <f t="shared" si="1"/>
        <v>-0.86018999999999934</v>
      </c>
      <c r="H45" s="12"/>
      <c r="I45" s="12">
        <f>Значения!T45</f>
        <v>12.728300000000001</v>
      </c>
      <c r="J45" s="12">
        <f>Значения!G45</f>
        <v>13.300599999999999</v>
      </c>
      <c r="K45" s="12">
        <f t="shared" si="2"/>
        <v>-0.57229999999999848</v>
      </c>
      <c r="L45" s="12"/>
      <c r="M45" s="12">
        <f t="shared" si="3"/>
        <v>-6.5309868850721509E-3</v>
      </c>
      <c r="N45" s="1">
        <f t="shared" si="4"/>
        <v>-2.9859880482720653E-2</v>
      </c>
      <c r="O45" s="12">
        <f t="shared" si="5"/>
        <v>-4.3028134069139627E-2</v>
      </c>
      <c r="P45" s="12"/>
      <c r="Q45" s="1">
        <v>16430000000000</v>
      </c>
      <c r="R45" s="5"/>
      <c r="S45" s="5"/>
      <c r="T45" s="5"/>
      <c r="U45" s="5"/>
      <c r="V45" s="12"/>
      <c r="W45" s="12">
        <f>Значения!A45</f>
        <v>300</v>
      </c>
      <c r="X45" s="1">
        <f>Значения!K45</f>
        <v>5000000000000000</v>
      </c>
      <c r="Y45" s="1">
        <f>Значения!L45</f>
        <v>16430000000000</v>
      </c>
      <c r="Z45" s="12">
        <f t="shared" si="6"/>
        <v>0.56652999999999998</v>
      </c>
      <c r="AA45" s="1">
        <f t="shared" si="7"/>
        <v>28.807549999999999</v>
      </c>
      <c r="AB45" s="12">
        <f t="shared" si="8"/>
        <v>13.300599999999999</v>
      </c>
      <c r="AC45" s="12">
        <f t="shared" si="9"/>
        <v>0.56283000000000005</v>
      </c>
      <c r="AD45" s="1">
        <f t="shared" si="10"/>
        <v>27.94736</v>
      </c>
      <c r="AE45" s="12">
        <f t="shared" si="11"/>
        <v>12.728300000000001</v>
      </c>
      <c r="AF45" s="12">
        <f t="shared" si="12"/>
        <v>-6.5309868850721509E-3</v>
      </c>
      <c r="AG45" s="1">
        <f t="shared" si="13"/>
        <v>-2.9859880482720653E-2</v>
      </c>
      <c r="AH45" s="12">
        <f t="shared" si="14"/>
        <v>-4.3028134069139627E-2</v>
      </c>
    </row>
    <row r="46" spans="1:34">
      <c r="A46" s="3">
        <f>Значения!Q46</f>
        <v>0.55920999999999998</v>
      </c>
      <c r="B46" s="3">
        <f>Значения!D46</f>
        <v>0.56330000000000002</v>
      </c>
      <c r="C46" s="12">
        <f t="shared" si="0"/>
        <v>-4.090000000000038E-3</v>
      </c>
      <c r="D46" s="12"/>
      <c r="E46" s="1">
        <f>Значения!R46</f>
        <v>27.520050000000001</v>
      </c>
      <c r="F46" s="1">
        <f>Значения!E46</f>
        <v>28.414079999999998</v>
      </c>
      <c r="G46" s="1">
        <f t="shared" si="1"/>
        <v>-0.89402999999999722</v>
      </c>
      <c r="H46" s="12"/>
      <c r="I46" s="12">
        <f>Значения!T46</f>
        <v>12.4422</v>
      </c>
      <c r="J46" s="12">
        <f>Значения!G46</f>
        <v>13.027900000000001</v>
      </c>
      <c r="K46" s="12">
        <f t="shared" si="2"/>
        <v>-0.585700000000001</v>
      </c>
      <c r="L46" s="12"/>
      <c r="M46" s="12">
        <f t="shared" si="3"/>
        <v>-7.260784661814376E-3</v>
      </c>
      <c r="N46" s="1">
        <f t="shared" si="4"/>
        <v>-3.1464330360159373E-2</v>
      </c>
      <c r="O46" s="12">
        <f t="shared" si="5"/>
        <v>-4.495736074117862E-2</v>
      </c>
      <c r="P46" s="12"/>
      <c r="Q46" s="1">
        <v>20590000000000</v>
      </c>
      <c r="R46" s="5"/>
      <c r="S46" s="5"/>
      <c r="T46" s="5"/>
      <c r="U46" s="5"/>
      <c r="V46" s="12"/>
      <c r="W46" s="12">
        <f>Значения!A46</f>
        <v>300</v>
      </c>
      <c r="X46" s="1">
        <f>Значения!K46</f>
        <v>5000000000000000</v>
      </c>
      <c r="Y46" s="1">
        <f>Значения!L46</f>
        <v>20590000000000</v>
      </c>
      <c r="Z46" s="12">
        <f t="shared" si="6"/>
        <v>0.56330000000000002</v>
      </c>
      <c r="AA46" s="1">
        <f t="shared" si="7"/>
        <v>28.414079999999998</v>
      </c>
      <c r="AB46" s="12">
        <f t="shared" si="8"/>
        <v>13.027900000000001</v>
      </c>
      <c r="AC46" s="12">
        <f t="shared" si="9"/>
        <v>0.55920999999999998</v>
      </c>
      <c r="AD46" s="1">
        <f t="shared" si="10"/>
        <v>27.520050000000001</v>
      </c>
      <c r="AE46" s="12">
        <f t="shared" si="11"/>
        <v>12.4422</v>
      </c>
      <c r="AF46" s="12">
        <f t="shared" si="12"/>
        <v>-7.260784661814376E-3</v>
      </c>
      <c r="AG46" s="1">
        <f t="shared" si="13"/>
        <v>-3.1464330360159373E-2</v>
      </c>
      <c r="AH46" s="12">
        <f t="shared" si="14"/>
        <v>-4.495736074117862E-2</v>
      </c>
    </row>
    <row r="47" spans="1:34">
      <c r="A47" s="3">
        <f>Значения!Q47</f>
        <v>0.55554999999999999</v>
      </c>
      <c r="B47" s="3">
        <f>Значения!D47</f>
        <v>0.56008000000000002</v>
      </c>
      <c r="C47" s="12">
        <f t="shared" si="0"/>
        <v>-4.530000000000034E-3</v>
      </c>
      <c r="D47" s="12"/>
      <c r="E47" s="1">
        <f>Значения!R47</f>
        <v>27.080110000000001</v>
      </c>
      <c r="F47" s="1">
        <f>Значения!E47</f>
        <v>28.00591</v>
      </c>
      <c r="G47" s="1">
        <f t="shared" si="1"/>
        <v>-0.92579999999999885</v>
      </c>
      <c r="H47" s="12"/>
      <c r="I47" s="12">
        <f>Значения!T47</f>
        <v>12.1524</v>
      </c>
      <c r="J47" s="12">
        <f>Значения!G47</f>
        <v>12.7501</v>
      </c>
      <c r="K47" s="12">
        <f t="shared" si="2"/>
        <v>-0.59769999999999968</v>
      </c>
      <c r="L47" s="12"/>
      <c r="M47" s="12">
        <f t="shared" si="3"/>
        <v>-8.0881302671047591E-3</v>
      </c>
      <c r="N47" s="1">
        <f t="shared" si="4"/>
        <v>-3.3057308261006293E-2</v>
      </c>
      <c r="O47" s="12">
        <f t="shared" si="5"/>
        <v>-4.6878063701461144E-2</v>
      </c>
      <c r="P47" s="12"/>
      <c r="Q47" s="1">
        <v>25810000000000</v>
      </c>
      <c r="R47" s="5"/>
      <c r="S47" s="5"/>
      <c r="T47" s="5"/>
      <c r="U47" s="5"/>
      <c r="V47" s="12"/>
      <c r="W47" s="12">
        <f>Значения!A47</f>
        <v>300</v>
      </c>
      <c r="X47" s="1">
        <f>Значения!K47</f>
        <v>5000000000000000</v>
      </c>
      <c r="Y47" s="1">
        <f>Значения!L47</f>
        <v>25810000000000</v>
      </c>
      <c r="Z47" s="12">
        <f t="shared" si="6"/>
        <v>0.56008000000000002</v>
      </c>
      <c r="AA47" s="1">
        <f t="shared" si="7"/>
        <v>28.00591</v>
      </c>
      <c r="AB47" s="12">
        <f t="shared" si="8"/>
        <v>12.7501</v>
      </c>
      <c r="AC47" s="12">
        <f t="shared" si="9"/>
        <v>0.55554999999999999</v>
      </c>
      <c r="AD47" s="1">
        <f t="shared" si="10"/>
        <v>27.080110000000001</v>
      </c>
      <c r="AE47" s="12">
        <f t="shared" si="11"/>
        <v>12.1524</v>
      </c>
      <c r="AF47" s="12">
        <f t="shared" si="12"/>
        <v>-8.0881302671047591E-3</v>
      </c>
      <c r="AG47" s="1">
        <f t="shared" si="13"/>
        <v>-3.3057308261006293E-2</v>
      </c>
      <c r="AH47" s="12">
        <f t="shared" si="14"/>
        <v>-4.6878063701461144E-2</v>
      </c>
    </row>
    <row r="48" spans="1:34">
      <c r="A48" s="3">
        <f>Значения!Q48</f>
        <v>0.55193999999999999</v>
      </c>
      <c r="B48" s="3">
        <f>Значения!D48</f>
        <v>0.55671999999999999</v>
      </c>
      <c r="C48" s="12">
        <f t="shared" si="0"/>
        <v>-4.7800000000000065E-3</v>
      </c>
      <c r="D48" s="12"/>
      <c r="E48" s="1">
        <f>Значения!R48</f>
        <v>26.6281</v>
      </c>
      <c r="F48" s="1">
        <f>Значения!E48</f>
        <v>27.584209999999999</v>
      </c>
      <c r="G48" s="1">
        <f t="shared" si="1"/>
        <v>-0.95610999999999891</v>
      </c>
      <c r="H48" s="12"/>
      <c r="I48" s="12">
        <f>Значения!T48</f>
        <v>11.859400000000001</v>
      </c>
      <c r="J48" s="12">
        <f>Значения!G48</f>
        <v>12.4678</v>
      </c>
      <c r="K48" s="12">
        <f t="shared" si="2"/>
        <v>-0.60839999999999961</v>
      </c>
      <c r="L48" s="12"/>
      <c r="M48" s="12">
        <f t="shared" si="3"/>
        <v>-8.5860037361690008E-3</v>
      </c>
      <c r="N48" s="1">
        <f t="shared" si="4"/>
        <v>-3.4661496559082135E-2</v>
      </c>
      <c r="O48" s="12">
        <f t="shared" si="5"/>
        <v>-4.879770288262561E-2</v>
      </c>
      <c r="P48" s="12"/>
      <c r="Q48" s="1">
        <v>32340000000000</v>
      </c>
      <c r="R48" s="5"/>
      <c r="S48" s="5"/>
      <c r="T48" s="5"/>
      <c r="U48" s="5"/>
      <c r="V48" s="12"/>
      <c r="W48" s="12">
        <f>Значения!A48</f>
        <v>300</v>
      </c>
      <c r="X48" s="1">
        <f>Значения!K48</f>
        <v>5000000000000000</v>
      </c>
      <c r="Y48" s="1">
        <f>Значения!L48</f>
        <v>32340000000000</v>
      </c>
      <c r="Z48" s="12">
        <f t="shared" si="6"/>
        <v>0.55671999999999999</v>
      </c>
      <c r="AA48" s="1">
        <f t="shared" si="7"/>
        <v>27.584209999999999</v>
      </c>
      <c r="AB48" s="12">
        <f t="shared" si="8"/>
        <v>12.4678</v>
      </c>
      <c r="AC48" s="12">
        <f t="shared" si="9"/>
        <v>0.55193999999999999</v>
      </c>
      <c r="AD48" s="1">
        <f t="shared" si="10"/>
        <v>26.6281</v>
      </c>
      <c r="AE48" s="12">
        <f t="shared" si="11"/>
        <v>11.859400000000001</v>
      </c>
      <c r="AF48" s="12">
        <f t="shared" si="12"/>
        <v>-8.5860037361690008E-3</v>
      </c>
      <c r="AG48" s="1">
        <f t="shared" si="13"/>
        <v>-3.4661496559082135E-2</v>
      </c>
      <c r="AH48" s="12">
        <f t="shared" si="14"/>
        <v>-4.879770288262561E-2</v>
      </c>
    </row>
    <row r="49" spans="1:34">
      <c r="A49" s="3">
        <f>Значения!Q49</f>
        <v>0.54830999999999996</v>
      </c>
      <c r="B49" s="3">
        <f>Значения!D49</f>
        <v>0.5534</v>
      </c>
      <c r="C49" s="12">
        <f t="shared" si="0"/>
        <v>-5.0900000000000389E-3</v>
      </c>
      <c r="D49" s="12"/>
      <c r="E49" s="1">
        <f>Значения!R49</f>
        <v>26.164449999999999</v>
      </c>
      <c r="F49" s="1">
        <f>Значения!E49</f>
        <v>27.149750000000001</v>
      </c>
      <c r="G49" s="1">
        <f t="shared" si="1"/>
        <v>-0.98530000000000229</v>
      </c>
      <c r="H49" s="12"/>
      <c r="I49" s="12">
        <f>Значения!T49</f>
        <v>11.5633</v>
      </c>
      <c r="J49" s="12">
        <f>Значения!G49</f>
        <v>12.1815</v>
      </c>
      <c r="K49" s="12">
        <f t="shared" si="2"/>
        <v>-0.61819999999999986</v>
      </c>
      <c r="L49" s="12"/>
      <c r="M49" s="12">
        <f t="shared" si="3"/>
        <v>-9.1976870256596302E-3</v>
      </c>
      <c r="N49" s="1">
        <f t="shared" si="4"/>
        <v>-3.6291310233059322E-2</v>
      </c>
      <c r="O49" s="12">
        <f t="shared" si="5"/>
        <v>-5.0749086729877262E-2</v>
      </c>
      <c r="P49" s="12"/>
      <c r="Q49" s="1">
        <v>40540000000000</v>
      </c>
      <c r="R49" s="5"/>
      <c r="S49" s="5"/>
      <c r="T49" s="5"/>
      <c r="U49" s="5"/>
      <c r="V49" s="12"/>
      <c r="W49" s="12">
        <f>Значения!A49</f>
        <v>300</v>
      </c>
      <c r="X49" s="1">
        <f>Значения!K49</f>
        <v>5000000000000000</v>
      </c>
      <c r="Y49" s="1">
        <f>Значения!L49</f>
        <v>40540000000000</v>
      </c>
      <c r="Z49" s="12">
        <f t="shared" si="6"/>
        <v>0.5534</v>
      </c>
      <c r="AA49" s="1">
        <f t="shared" si="7"/>
        <v>27.149750000000001</v>
      </c>
      <c r="AB49" s="12">
        <f t="shared" si="8"/>
        <v>12.1815</v>
      </c>
      <c r="AC49" s="12">
        <f t="shared" si="9"/>
        <v>0.54830999999999996</v>
      </c>
      <c r="AD49" s="1">
        <f t="shared" si="10"/>
        <v>26.164449999999999</v>
      </c>
      <c r="AE49" s="12">
        <f t="shared" si="11"/>
        <v>11.5633</v>
      </c>
      <c r="AF49" s="12">
        <f t="shared" si="12"/>
        <v>-9.1976870256596302E-3</v>
      </c>
      <c r="AG49" s="1">
        <f t="shared" si="13"/>
        <v>-3.6291310233059322E-2</v>
      </c>
      <c r="AH49" s="12">
        <f t="shared" si="14"/>
        <v>-5.0749086729877262E-2</v>
      </c>
    </row>
    <row r="50" spans="1:34">
      <c r="A50" s="3">
        <f>Значения!Q50</f>
        <v>0.54466000000000003</v>
      </c>
      <c r="B50" s="3">
        <f>Значения!D50</f>
        <v>0.55008000000000001</v>
      </c>
      <c r="C50" s="12">
        <f t="shared" si="0"/>
        <v>-5.4199999999999804E-3</v>
      </c>
      <c r="D50" s="12"/>
      <c r="E50" s="1">
        <f>Значения!R50</f>
        <v>25.689540000000001</v>
      </c>
      <c r="F50" s="1">
        <f>Значения!E50</f>
        <v>26.70309</v>
      </c>
      <c r="G50" s="1">
        <f t="shared" si="1"/>
        <v>-1.0135499999999986</v>
      </c>
      <c r="H50" s="12"/>
      <c r="I50" s="12">
        <f>Значения!T50</f>
        <v>11.2644</v>
      </c>
      <c r="J50" s="12">
        <f>Значения!G50</f>
        <v>11.8917</v>
      </c>
      <c r="K50" s="12">
        <f t="shared" si="2"/>
        <v>-0.62729999999999997</v>
      </c>
      <c r="L50" s="12"/>
      <c r="M50" s="12">
        <f t="shared" si="3"/>
        <v>-9.8531122745782081E-3</v>
      </c>
      <c r="N50" s="1">
        <f t="shared" si="4"/>
        <v>-3.7956281464055233E-2</v>
      </c>
      <c r="O50" s="12">
        <f t="shared" si="5"/>
        <v>-5.2751078483311883E-2</v>
      </c>
      <c r="P50" s="12"/>
      <c r="Q50" s="1">
        <v>50800000000000</v>
      </c>
      <c r="R50" s="5"/>
      <c r="S50" s="5"/>
      <c r="T50" s="5"/>
      <c r="U50" s="5"/>
      <c r="V50" s="12"/>
      <c r="W50" s="12">
        <f>Значения!A50</f>
        <v>300</v>
      </c>
      <c r="X50" s="1">
        <f>Значения!K50</f>
        <v>5000000000000000</v>
      </c>
      <c r="Y50" s="1">
        <f>Значения!L50</f>
        <v>50800000000000</v>
      </c>
      <c r="Z50" s="12">
        <f t="shared" si="6"/>
        <v>0.55008000000000001</v>
      </c>
      <c r="AA50" s="1">
        <f t="shared" si="7"/>
        <v>26.70309</v>
      </c>
      <c r="AB50" s="12">
        <f t="shared" si="8"/>
        <v>11.8917</v>
      </c>
      <c r="AC50" s="12">
        <f t="shared" si="9"/>
        <v>0.54466000000000003</v>
      </c>
      <c r="AD50" s="1">
        <f t="shared" si="10"/>
        <v>25.689540000000001</v>
      </c>
      <c r="AE50" s="12">
        <f t="shared" si="11"/>
        <v>11.2644</v>
      </c>
      <c r="AF50" s="12">
        <f t="shared" si="12"/>
        <v>-9.8531122745782081E-3</v>
      </c>
      <c r="AG50" s="1">
        <f t="shared" si="13"/>
        <v>-3.7956281464055233E-2</v>
      </c>
      <c r="AH50" s="12">
        <f t="shared" si="14"/>
        <v>-5.2751078483311883E-2</v>
      </c>
    </row>
    <row r="51" spans="1:34">
      <c r="A51" s="3">
        <f>Значения!Q51</f>
        <v>0.54105999999999999</v>
      </c>
      <c r="B51" s="3">
        <f>Значения!D51</f>
        <v>0.54661000000000004</v>
      </c>
      <c r="C51" s="12">
        <f t="shared" si="0"/>
        <v>-5.5500000000000549E-3</v>
      </c>
      <c r="D51" s="12"/>
      <c r="E51" s="1">
        <f>Значения!R51</f>
        <v>25.20382</v>
      </c>
      <c r="F51" s="1">
        <f>Значения!E51</f>
        <v>26.24466</v>
      </c>
      <c r="G51" s="1">
        <f t="shared" si="1"/>
        <v>-1.0408399999999993</v>
      </c>
      <c r="H51" s="12"/>
      <c r="I51" s="12">
        <f>Значения!T51</f>
        <v>10.963100000000001</v>
      </c>
      <c r="J51" s="12">
        <f>Значения!G51</f>
        <v>11.598599999999999</v>
      </c>
      <c r="K51" s="12">
        <f t="shared" si="2"/>
        <v>-0.63549999999999862</v>
      </c>
      <c r="L51" s="12"/>
      <c r="M51" s="12">
        <f t="shared" si="3"/>
        <v>-1.0153491520462587E-2</v>
      </c>
      <c r="N51" s="1">
        <f t="shared" si="4"/>
        <v>-3.9659115416240842E-2</v>
      </c>
      <c r="O51" s="12">
        <f t="shared" si="5"/>
        <v>-5.4791095477040218E-2</v>
      </c>
      <c r="P51" s="12"/>
      <c r="Q51" s="1">
        <v>63670000000000</v>
      </c>
      <c r="R51" s="5"/>
      <c r="S51" s="5"/>
      <c r="T51" s="5"/>
      <c r="U51" s="5"/>
      <c r="V51" s="12"/>
      <c r="W51" s="12">
        <f>Значения!A51</f>
        <v>300</v>
      </c>
      <c r="X51" s="1">
        <f>Значения!K51</f>
        <v>5000000000000000</v>
      </c>
      <c r="Y51" s="1">
        <f>Значения!L51</f>
        <v>63670000000000</v>
      </c>
      <c r="Z51" s="12">
        <f t="shared" si="6"/>
        <v>0.54661000000000004</v>
      </c>
      <c r="AA51" s="1">
        <f t="shared" si="7"/>
        <v>26.24466</v>
      </c>
      <c r="AB51" s="12">
        <f t="shared" si="8"/>
        <v>11.598599999999999</v>
      </c>
      <c r="AC51" s="12">
        <f t="shared" si="9"/>
        <v>0.54105999999999999</v>
      </c>
      <c r="AD51" s="1">
        <f t="shared" si="10"/>
        <v>25.20382</v>
      </c>
      <c r="AE51" s="12">
        <f t="shared" si="11"/>
        <v>10.963100000000001</v>
      </c>
      <c r="AF51" s="12">
        <f t="shared" si="12"/>
        <v>-1.0153491520462587E-2</v>
      </c>
      <c r="AG51" s="1">
        <f t="shared" si="13"/>
        <v>-3.9659115416240842E-2</v>
      </c>
      <c r="AH51" s="12">
        <f t="shared" si="14"/>
        <v>-5.4791095477040218E-2</v>
      </c>
    </row>
    <row r="52" spans="1:34">
      <c r="A52" s="3">
        <f>Значения!Q52</f>
        <v>0.53737000000000001</v>
      </c>
      <c r="B52" s="3">
        <f>Значения!D52</f>
        <v>0.54320000000000002</v>
      </c>
      <c r="C52" s="12">
        <f t="shared" si="0"/>
        <v>-5.8300000000000018E-3</v>
      </c>
      <c r="D52" s="12"/>
      <c r="E52" s="1">
        <f>Значения!R52</f>
        <v>24.70778</v>
      </c>
      <c r="F52" s="1">
        <f>Значения!E52</f>
        <v>25.774850000000001</v>
      </c>
      <c r="G52" s="1">
        <f t="shared" si="1"/>
        <v>-1.0670700000000011</v>
      </c>
      <c r="H52" s="12"/>
      <c r="I52" s="12">
        <f>Значения!T52</f>
        <v>10.659599999999999</v>
      </c>
      <c r="J52" s="12">
        <f>Значения!G52</f>
        <v>11.3026</v>
      </c>
      <c r="K52" s="12">
        <f t="shared" si="2"/>
        <v>-0.64300000000000068</v>
      </c>
      <c r="L52" s="12"/>
      <c r="M52" s="12">
        <f t="shared" si="3"/>
        <v>-1.0732695139911638E-2</v>
      </c>
      <c r="N52" s="1">
        <f t="shared" si="4"/>
        <v>-4.139965896988735E-2</v>
      </c>
      <c r="O52" s="12">
        <f t="shared" si="5"/>
        <v>-5.6889565232778362E-2</v>
      </c>
      <c r="P52" s="12"/>
      <c r="Q52" s="1">
        <v>79790000000000</v>
      </c>
      <c r="R52" s="23">
        <f>R2</f>
        <v>1000000000000000</v>
      </c>
      <c r="S52" s="22"/>
      <c r="T52" s="5"/>
      <c r="U52" s="5"/>
      <c r="V52" s="12"/>
      <c r="W52" s="12">
        <f>Значения!A52</f>
        <v>300</v>
      </c>
      <c r="X52" s="1">
        <f>Значения!K52</f>
        <v>5000000000000000</v>
      </c>
      <c r="Y52" s="1">
        <f>Значения!L52</f>
        <v>79790000000000</v>
      </c>
      <c r="Z52" s="12">
        <f t="shared" si="6"/>
        <v>0.54320000000000002</v>
      </c>
      <c r="AA52" s="1">
        <f t="shared" si="7"/>
        <v>25.774850000000001</v>
      </c>
      <c r="AB52" s="12">
        <f t="shared" si="8"/>
        <v>11.3026</v>
      </c>
      <c r="AC52" s="12">
        <f t="shared" si="9"/>
        <v>0.53737000000000001</v>
      </c>
      <c r="AD52" s="1">
        <f t="shared" si="10"/>
        <v>24.70778</v>
      </c>
      <c r="AE52" s="12">
        <f t="shared" si="11"/>
        <v>10.659599999999999</v>
      </c>
      <c r="AF52" s="12">
        <f t="shared" si="12"/>
        <v>-1.0732695139911638E-2</v>
      </c>
      <c r="AG52" s="1">
        <f t="shared" si="13"/>
        <v>-4.139965896988735E-2</v>
      </c>
      <c r="AH52" s="12">
        <f t="shared" si="14"/>
        <v>-5.6889565232778362E-2</v>
      </c>
    </row>
    <row r="53" spans="1:34">
      <c r="A53" s="3">
        <f>Значения!Q53</f>
        <v>0.53371999999999997</v>
      </c>
      <c r="B53" s="3">
        <f>Значения!D53</f>
        <v>0.53976999999999997</v>
      </c>
      <c r="C53" s="12">
        <f t="shared" si="0"/>
        <v>-6.0499999999999998E-3</v>
      </c>
      <c r="D53" s="12"/>
      <c r="E53" s="1">
        <f>Значения!R53</f>
        <v>24.202030000000001</v>
      </c>
      <c r="F53" s="1">
        <f>Значения!E53</f>
        <v>25.294060000000002</v>
      </c>
      <c r="G53" s="1">
        <f t="shared" si="1"/>
        <v>-1.0920300000000012</v>
      </c>
      <c r="H53" s="12"/>
      <c r="I53" s="12">
        <f>Значения!T53</f>
        <v>10.3543</v>
      </c>
      <c r="J53" s="12">
        <f>Значения!G53</f>
        <v>11.0037</v>
      </c>
      <c r="K53" s="12">
        <f t="shared" si="2"/>
        <v>-0.64939999999999998</v>
      </c>
      <c r="L53" s="12"/>
      <c r="M53" s="12">
        <f t="shared" si="3"/>
        <v>-1.1208477684939882E-2</v>
      </c>
      <c r="N53" s="1">
        <f t="shared" si="4"/>
        <v>-4.317337746490682E-2</v>
      </c>
      <c r="O53" s="12">
        <f t="shared" si="5"/>
        <v>-5.9016512627570725E-2</v>
      </c>
      <c r="P53" s="12"/>
      <c r="Q53" s="1">
        <v>100000000000000</v>
      </c>
      <c r="R53" s="22"/>
      <c r="S53" s="22"/>
      <c r="T53" s="5"/>
      <c r="U53" s="5"/>
      <c r="V53" s="12"/>
      <c r="W53" s="12">
        <f>Значения!A53</f>
        <v>300</v>
      </c>
      <c r="X53" s="1">
        <f>Значения!K53</f>
        <v>5000000000000000</v>
      </c>
      <c r="Y53" s="1">
        <f>Значения!L53</f>
        <v>100000000000000</v>
      </c>
      <c r="Z53" s="12">
        <f t="shared" si="6"/>
        <v>0.53976999999999997</v>
      </c>
      <c r="AA53" s="1">
        <f t="shared" si="7"/>
        <v>25.294060000000002</v>
      </c>
      <c r="AB53" s="12">
        <f t="shared" si="8"/>
        <v>11.0037</v>
      </c>
      <c r="AC53" s="12">
        <f t="shared" si="9"/>
        <v>0.53371999999999997</v>
      </c>
      <c r="AD53" s="1">
        <f t="shared" si="10"/>
        <v>24.202030000000001</v>
      </c>
      <c r="AE53" s="12">
        <f t="shared" si="11"/>
        <v>10.3543</v>
      </c>
      <c r="AF53" s="12">
        <f t="shared" si="12"/>
        <v>-1.1208477684939882E-2</v>
      </c>
      <c r="AG53" s="1">
        <f t="shared" si="13"/>
        <v>-4.317337746490682E-2</v>
      </c>
      <c r="AH53" s="12">
        <f t="shared" si="14"/>
        <v>-5.9016512627570725E-2</v>
      </c>
    </row>
    <row r="54" spans="1:34" ht="15" customHeight="1">
      <c r="A54" s="3">
        <f>Значения!Q54</f>
        <v>0.65171000000000001</v>
      </c>
      <c r="B54" s="3">
        <f>Значения!D54</f>
        <v>0.65171000000000001</v>
      </c>
      <c r="C54" s="12">
        <f t="shared" si="0"/>
        <v>0</v>
      </c>
      <c r="D54" s="12"/>
      <c r="E54" s="1">
        <f>Значения!R54</f>
        <v>32.179470000000002</v>
      </c>
      <c r="F54" s="1">
        <f>Значения!E54</f>
        <v>32.179729999999999</v>
      </c>
      <c r="G54" s="1">
        <f t="shared" si="1"/>
        <v>-2.5999999999726242E-4</v>
      </c>
      <c r="H54" s="12"/>
      <c r="I54" s="12">
        <f>Значения!T54</f>
        <v>17.552900000000001</v>
      </c>
      <c r="J54" s="12">
        <f>Значения!G54</f>
        <v>17.5532</v>
      </c>
      <c r="K54" s="12">
        <f t="shared" si="2"/>
        <v>-2.9999999999930083E-4</v>
      </c>
      <c r="L54" s="12"/>
      <c r="M54" s="12">
        <f t="shared" si="3"/>
        <v>0</v>
      </c>
      <c r="N54" s="1">
        <f t="shared" si="4"/>
        <v>-8.0796203074812127E-6</v>
      </c>
      <c r="O54" s="12">
        <f t="shared" si="5"/>
        <v>-1.7090900804371898E-5</v>
      </c>
      <c r="P54" s="12"/>
      <c r="Q54" s="1">
        <v>1000000000</v>
      </c>
      <c r="R54" s="23">
        <f>AK3</f>
        <v>2.575E+16</v>
      </c>
      <c r="S54" s="22"/>
      <c r="T54" s="2"/>
      <c r="U54" s="2"/>
      <c r="V54" s="5"/>
      <c r="W54" s="12">
        <f>Значения!A54</f>
        <v>300</v>
      </c>
      <c r="X54" s="1">
        <f>Значения!K54</f>
        <v>5E+16</v>
      </c>
      <c r="Y54" s="1">
        <f>Значения!L54</f>
        <v>1000000000</v>
      </c>
      <c r="Z54" s="12">
        <f t="shared" si="6"/>
        <v>0.65171000000000001</v>
      </c>
      <c r="AA54" s="1">
        <f t="shared" si="7"/>
        <v>32.179729999999999</v>
      </c>
      <c r="AB54" s="12">
        <f t="shared" si="8"/>
        <v>17.5532</v>
      </c>
      <c r="AC54" s="12">
        <f t="shared" si="9"/>
        <v>0.65171000000000001</v>
      </c>
      <c r="AD54" s="1">
        <f t="shared" si="10"/>
        <v>32.179470000000002</v>
      </c>
      <c r="AE54" s="12">
        <f t="shared" si="11"/>
        <v>17.552900000000001</v>
      </c>
      <c r="AF54" s="12">
        <f t="shared" si="12"/>
        <v>0</v>
      </c>
      <c r="AG54" s="1">
        <f t="shared" si="13"/>
        <v>-8.0796203074812127E-6</v>
      </c>
      <c r="AH54" s="12">
        <f t="shared" si="14"/>
        <v>-1.7090900804371898E-5</v>
      </c>
    </row>
    <row r="55" spans="1:34" ht="15" customHeight="1">
      <c r="A55" s="3">
        <f>Значения!Q55</f>
        <v>0.65171000000000001</v>
      </c>
      <c r="B55" s="3">
        <f>Значения!D55</f>
        <v>0.65171000000000001</v>
      </c>
      <c r="C55" s="12">
        <f t="shared" si="0"/>
        <v>0</v>
      </c>
      <c r="D55" s="12"/>
      <c r="E55" s="1">
        <f>Значения!R55</f>
        <v>32.179270000000002</v>
      </c>
      <c r="F55" s="1">
        <f>Значения!E55</f>
        <v>32.179589999999997</v>
      </c>
      <c r="G55" s="1">
        <f t="shared" si="1"/>
        <v>-3.1999999999499096E-4</v>
      </c>
      <c r="H55" s="12"/>
      <c r="I55" s="12">
        <f>Значения!T55</f>
        <v>17.552800000000001</v>
      </c>
      <c r="J55" s="12">
        <f>Значения!G55</f>
        <v>17.553000000000001</v>
      </c>
      <c r="K55" s="12">
        <f t="shared" si="2"/>
        <v>-1.9999999999953388E-4</v>
      </c>
      <c r="L55" s="12"/>
      <c r="M55" s="12">
        <f t="shared" si="3"/>
        <v>0</v>
      </c>
      <c r="N55" s="1">
        <f t="shared" si="4"/>
        <v>-9.9441913335437454E-6</v>
      </c>
      <c r="O55" s="12">
        <f t="shared" si="5"/>
        <v>-1.1394063692789488E-5</v>
      </c>
      <c r="P55" s="12"/>
      <c r="Q55" s="1">
        <v>1253000000</v>
      </c>
      <c r="R55" s="22"/>
      <c r="S55" s="22"/>
      <c r="T55" s="2"/>
      <c r="U55" s="2"/>
      <c r="V55" s="5"/>
      <c r="W55" s="12">
        <f>Значения!A55</f>
        <v>300</v>
      </c>
      <c r="X55" s="1">
        <f>Значения!K55</f>
        <v>5E+16</v>
      </c>
      <c r="Y55" s="1">
        <f>Значения!L55</f>
        <v>1253000000</v>
      </c>
      <c r="Z55" s="12">
        <f t="shared" si="6"/>
        <v>0.65171000000000001</v>
      </c>
      <c r="AA55" s="1">
        <f t="shared" si="7"/>
        <v>32.179589999999997</v>
      </c>
      <c r="AB55" s="12">
        <f t="shared" si="8"/>
        <v>17.553000000000001</v>
      </c>
      <c r="AC55" s="12">
        <f t="shared" si="9"/>
        <v>0.65171000000000001</v>
      </c>
      <c r="AD55" s="1">
        <f t="shared" si="10"/>
        <v>32.179270000000002</v>
      </c>
      <c r="AE55" s="12">
        <f t="shared" si="11"/>
        <v>17.552800000000001</v>
      </c>
      <c r="AF55" s="12">
        <f t="shared" si="12"/>
        <v>0</v>
      </c>
      <c r="AG55" s="1">
        <f t="shared" si="13"/>
        <v>-9.9441913335437454E-6</v>
      </c>
      <c r="AH55" s="12">
        <f t="shared" si="14"/>
        <v>-1.1394063692789488E-5</v>
      </c>
    </row>
    <row r="56" spans="1:34" ht="15" customHeight="1">
      <c r="A56" s="3">
        <f>Значения!Q56</f>
        <v>0.65171000000000001</v>
      </c>
      <c r="B56" s="3">
        <f>Значения!D56</f>
        <v>0.65171000000000001</v>
      </c>
      <c r="C56" s="12">
        <f t="shared" si="0"/>
        <v>0</v>
      </c>
      <c r="D56" s="12"/>
      <c r="E56" s="1">
        <f>Значения!R56</f>
        <v>32.179009999999998</v>
      </c>
      <c r="F56" s="1">
        <f>Значения!E56</f>
        <v>32.179409999999997</v>
      </c>
      <c r="G56" s="1">
        <f t="shared" si="1"/>
        <v>-3.9999999999906777E-4</v>
      </c>
      <c r="H56" s="12"/>
      <c r="I56" s="12">
        <f>Значения!T56</f>
        <v>17.552499999999998</v>
      </c>
      <c r="J56" s="12">
        <f>Значения!G56</f>
        <v>17.552900000000001</v>
      </c>
      <c r="K56" s="12">
        <f t="shared" si="2"/>
        <v>-4.0000000000262048E-4</v>
      </c>
      <c r="L56" s="12"/>
      <c r="M56" s="12">
        <f t="shared" si="3"/>
        <v>0</v>
      </c>
      <c r="N56" s="1">
        <f t="shared" si="4"/>
        <v>-1.2430308697364799E-5</v>
      </c>
      <c r="O56" s="12">
        <f t="shared" si="5"/>
        <v>-2.278825721120843E-5</v>
      </c>
      <c r="P56" s="12"/>
      <c r="Q56" s="1">
        <v>1571000000</v>
      </c>
      <c r="R56" s="22">
        <f>MAX(M91:M104)</f>
        <v>-5.2997420897024344E-3</v>
      </c>
      <c r="S56" s="22"/>
      <c r="T56" s="23">
        <f>INDEX(Q54:Q104,MATCH(R56,M54:M104,0))</f>
        <v>4241000000000</v>
      </c>
      <c r="U56" s="23"/>
      <c r="V56" s="5"/>
      <c r="W56" s="12">
        <f>Значения!A56</f>
        <v>300</v>
      </c>
      <c r="X56" s="1">
        <f>Значения!K56</f>
        <v>5E+16</v>
      </c>
      <c r="Y56" s="1">
        <f>Значения!L56</f>
        <v>1571000000</v>
      </c>
      <c r="Z56" s="12">
        <f t="shared" si="6"/>
        <v>0.65171000000000001</v>
      </c>
      <c r="AA56" s="1">
        <f t="shared" si="7"/>
        <v>32.179409999999997</v>
      </c>
      <c r="AB56" s="12">
        <f t="shared" si="8"/>
        <v>17.552900000000001</v>
      </c>
      <c r="AC56" s="12">
        <f t="shared" si="9"/>
        <v>0.65171000000000001</v>
      </c>
      <c r="AD56" s="1">
        <f t="shared" si="10"/>
        <v>32.179009999999998</v>
      </c>
      <c r="AE56" s="12">
        <f t="shared" si="11"/>
        <v>17.552499999999998</v>
      </c>
      <c r="AF56" s="12">
        <f t="shared" si="12"/>
        <v>0</v>
      </c>
      <c r="AG56" s="1">
        <f t="shared" si="13"/>
        <v>-1.2430308697364799E-5</v>
      </c>
      <c r="AH56" s="12">
        <f t="shared" si="14"/>
        <v>-2.278825721120843E-5</v>
      </c>
    </row>
    <row r="57" spans="1:34" ht="15" customHeight="1">
      <c r="A57" s="3">
        <f>Значения!Q57</f>
        <v>0.65169999999999995</v>
      </c>
      <c r="B57" s="3">
        <f>Значения!D57</f>
        <v>0.65171000000000001</v>
      </c>
      <c r="C57" s="12">
        <f t="shared" si="0"/>
        <v>-1.0000000000065512E-5</v>
      </c>
      <c r="D57" s="12"/>
      <c r="E57" s="1">
        <f>Значения!R57</f>
        <v>32.17868</v>
      </c>
      <c r="F57" s="1">
        <f>Значения!E57</f>
        <v>32.179180000000002</v>
      </c>
      <c r="G57" s="1">
        <f t="shared" si="1"/>
        <v>-5.0000000000238742E-4</v>
      </c>
      <c r="H57" s="12"/>
      <c r="I57" s="12">
        <f>Значения!T57</f>
        <v>17.552299999999999</v>
      </c>
      <c r="J57" s="12">
        <f>Значения!G57</f>
        <v>17.552700000000002</v>
      </c>
      <c r="K57" s="12">
        <f t="shared" si="2"/>
        <v>-4.0000000000262048E-4</v>
      </c>
      <c r="L57" s="12"/>
      <c r="M57" s="12">
        <f t="shared" si="3"/>
        <v>-1.5344248208659546E-5</v>
      </c>
      <c r="N57" s="1">
        <f t="shared" si="4"/>
        <v>-1.5537996928522956E-5</v>
      </c>
      <c r="O57" s="12">
        <f t="shared" si="5"/>
        <v>-2.2788516866500337E-5</v>
      </c>
      <c r="P57" s="12"/>
      <c r="Q57" s="1">
        <v>1968000000</v>
      </c>
      <c r="R57" s="22"/>
      <c r="S57" s="22"/>
      <c r="T57" s="23"/>
      <c r="U57" s="23"/>
      <c r="V57" s="5"/>
      <c r="W57" s="12">
        <f>Значения!A57</f>
        <v>300</v>
      </c>
      <c r="X57" s="1">
        <f>Значения!K57</f>
        <v>5E+16</v>
      </c>
      <c r="Y57" s="1">
        <f>Значения!L57</f>
        <v>1968000000</v>
      </c>
      <c r="Z57" s="12">
        <f t="shared" si="6"/>
        <v>0.65171000000000001</v>
      </c>
      <c r="AA57" s="1">
        <f t="shared" si="7"/>
        <v>32.179180000000002</v>
      </c>
      <c r="AB57" s="12">
        <f t="shared" si="8"/>
        <v>17.552700000000002</v>
      </c>
      <c r="AC57" s="12">
        <f t="shared" si="9"/>
        <v>0.65169999999999995</v>
      </c>
      <c r="AD57" s="1">
        <f t="shared" si="10"/>
        <v>32.17868</v>
      </c>
      <c r="AE57" s="12">
        <f t="shared" si="11"/>
        <v>17.552299999999999</v>
      </c>
      <c r="AF57" s="12">
        <f t="shared" si="12"/>
        <v>-1.5344248208659546E-5</v>
      </c>
      <c r="AG57" s="1">
        <f t="shared" si="13"/>
        <v>-1.5537996928522956E-5</v>
      </c>
      <c r="AH57" s="12">
        <f t="shared" si="14"/>
        <v>-2.2788516866500337E-5</v>
      </c>
    </row>
    <row r="58" spans="1:34" ht="15" customHeight="1">
      <c r="A58" s="3">
        <f>Значения!Q58</f>
        <v>0.65169999999999995</v>
      </c>
      <c r="B58" s="3">
        <f>Значения!D58</f>
        <v>0.65169999999999995</v>
      </c>
      <c r="C58" s="12">
        <f t="shared" si="0"/>
        <v>0</v>
      </c>
      <c r="D58" s="12"/>
      <c r="E58" s="1">
        <f>Значения!R58</f>
        <v>32.178269999999998</v>
      </c>
      <c r="F58" s="1">
        <f>Значения!E58</f>
        <v>32.178899999999999</v>
      </c>
      <c r="G58" s="1">
        <f t="shared" si="1"/>
        <v>-6.3000000000101863E-4</v>
      </c>
      <c r="H58" s="12"/>
      <c r="I58" s="12">
        <f>Значения!T58</f>
        <v>17.5519</v>
      </c>
      <c r="J58" s="12">
        <f>Значения!G58</f>
        <v>17.552399999999999</v>
      </c>
      <c r="K58" s="12">
        <f t="shared" si="2"/>
        <v>-4.9999999999883471E-4</v>
      </c>
      <c r="L58" s="12"/>
      <c r="M58" s="12">
        <f t="shared" si="3"/>
        <v>0</v>
      </c>
      <c r="N58" s="1">
        <f t="shared" si="4"/>
        <v>-1.9578046483907738E-5</v>
      </c>
      <c r="O58" s="12">
        <f t="shared" si="5"/>
        <v>-2.8486132950413321E-5</v>
      </c>
      <c r="P58" s="12"/>
      <c r="Q58" s="1">
        <v>2467000000</v>
      </c>
      <c r="R58" s="23">
        <f>MAX(N54:N104)</f>
        <v>-8.0796203074812127E-6</v>
      </c>
      <c r="S58" s="22"/>
      <c r="T58" s="23">
        <f>INDEX(Q54:Q104,MATCH(R58,N54:N104,0))</f>
        <v>1000000000</v>
      </c>
      <c r="U58" s="23"/>
      <c r="V58" s="5"/>
      <c r="W58" s="12">
        <f>Значения!A58</f>
        <v>300</v>
      </c>
      <c r="X58" s="1">
        <f>Значения!K58</f>
        <v>5E+16</v>
      </c>
      <c r="Y58" s="1">
        <f>Значения!L58</f>
        <v>2467000000</v>
      </c>
      <c r="Z58" s="12">
        <f t="shared" si="6"/>
        <v>0.65169999999999995</v>
      </c>
      <c r="AA58" s="1">
        <f t="shared" si="7"/>
        <v>32.178899999999999</v>
      </c>
      <c r="AB58" s="12">
        <f t="shared" si="8"/>
        <v>17.552399999999999</v>
      </c>
      <c r="AC58" s="12">
        <f t="shared" si="9"/>
        <v>0.65169999999999995</v>
      </c>
      <c r="AD58" s="1">
        <f t="shared" si="10"/>
        <v>32.178269999999998</v>
      </c>
      <c r="AE58" s="12">
        <f t="shared" si="11"/>
        <v>17.5519</v>
      </c>
      <c r="AF58" s="12">
        <f t="shared" si="12"/>
        <v>0</v>
      </c>
      <c r="AG58" s="1">
        <f t="shared" si="13"/>
        <v>-1.9578046483907738E-5</v>
      </c>
      <c r="AH58" s="12">
        <f t="shared" si="14"/>
        <v>-2.8486132950413321E-5</v>
      </c>
    </row>
    <row r="59" spans="1:34" ht="15" customHeight="1">
      <c r="A59" s="3">
        <f>Значения!Q59</f>
        <v>0.65168999999999999</v>
      </c>
      <c r="B59" s="3">
        <f>Значения!D59</f>
        <v>0.65169999999999995</v>
      </c>
      <c r="C59" s="12">
        <f t="shared" si="0"/>
        <v>-9.9999999999544897E-6</v>
      </c>
      <c r="D59" s="12"/>
      <c r="E59" s="1">
        <f>Значения!R59</f>
        <v>32.177759999999999</v>
      </c>
      <c r="F59" s="1">
        <f>Значения!E59</f>
        <v>32.178550000000001</v>
      </c>
      <c r="G59" s="1">
        <f t="shared" si="1"/>
        <v>-7.9000000000206683E-4</v>
      </c>
      <c r="H59" s="12"/>
      <c r="I59" s="12">
        <f>Значения!T59</f>
        <v>17.551500000000001</v>
      </c>
      <c r="J59" s="12">
        <f>Значения!G59</f>
        <v>17.552199999999999</v>
      </c>
      <c r="K59" s="12">
        <f t="shared" si="2"/>
        <v>-6.9999999999836859E-4</v>
      </c>
      <c r="L59" s="12"/>
      <c r="M59" s="12">
        <f t="shared" si="3"/>
        <v>-1.5344483658055071E-5</v>
      </c>
      <c r="N59" s="1">
        <f t="shared" si="4"/>
        <v>-2.4550515793970418E-5</v>
      </c>
      <c r="O59" s="12">
        <f t="shared" si="5"/>
        <v>-3.9881040553228005E-5</v>
      </c>
      <c r="P59" s="12"/>
      <c r="Q59" s="1">
        <v>3092000000</v>
      </c>
      <c r="R59" s="22"/>
      <c r="S59" s="22"/>
      <c r="T59" s="23"/>
      <c r="U59" s="23"/>
      <c r="V59" s="5"/>
      <c r="W59" s="12">
        <f>Значения!A59</f>
        <v>300</v>
      </c>
      <c r="X59" s="1">
        <f>Значения!K59</f>
        <v>5E+16</v>
      </c>
      <c r="Y59" s="1">
        <f>Значения!L59</f>
        <v>3092000000</v>
      </c>
      <c r="Z59" s="12">
        <f t="shared" si="6"/>
        <v>0.65169999999999995</v>
      </c>
      <c r="AA59" s="1">
        <f t="shared" si="7"/>
        <v>32.178550000000001</v>
      </c>
      <c r="AB59" s="12">
        <f t="shared" si="8"/>
        <v>17.552199999999999</v>
      </c>
      <c r="AC59" s="12">
        <f t="shared" si="9"/>
        <v>0.65168999999999999</v>
      </c>
      <c r="AD59" s="1">
        <f t="shared" si="10"/>
        <v>32.177759999999999</v>
      </c>
      <c r="AE59" s="12">
        <f t="shared" si="11"/>
        <v>17.551500000000001</v>
      </c>
      <c r="AF59" s="12">
        <f t="shared" si="12"/>
        <v>-1.5344483658055071E-5</v>
      </c>
      <c r="AG59" s="1">
        <f t="shared" si="13"/>
        <v>-2.4550515793970418E-5</v>
      </c>
      <c r="AH59" s="12">
        <f t="shared" si="14"/>
        <v>-3.9881040553228005E-5</v>
      </c>
    </row>
    <row r="60" spans="1:34" ht="15" customHeight="1">
      <c r="A60" s="3">
        <f>Значения!Q60</f>
        <v>0.65168999999999999</v>
      </c>
      <c r="B60" s="3">
        <f>Значения!D60</f>
        <v>0.65169999999999995</v>
      </c>
      <c r="C60" s="12">
        <f t="shared" si="0"/>
        <v>-9.9999999999544897E-6</v>
      </c>
      <c r="D60" s="12"/>
      <c r="E60" s="1">
        <f>Значения!R60</f>
        <v>32.177120000000002</v>
      </c>
      <c r="F60" s="1">
        <f>Значения!E60</f>
        <v>32.178109999999997</v>
      </c>
      <c r="G60" s="1">
        <f t="shared" si="1"/>
        <v>-9.8999999999449528E-4</v>
      </c>
      <c r="H60" s="12"/>
      <c r="I60" s="12">
        <f>Значения!T60</f>
        <v>17.550899999999999</v>
      </c>
      <c r="J60" s="12">
        <f>Значения!G60</f>
        <v>17.5518</v>
      </c>
      <c r="K60" s="12">
        <f t="shared" si="2"/>
        <v>-9.0000000000145519E-4</v>
      </c>
      <c r="L60" s="12"/>
      <c r="M60" s="12">
        <f t="shared" si="3"/>
        <v>-1.5344483658055071E-5</v>
      </c>
      <c r="N60" s="1">
        <f t="shared" si="4"/>
        <v>-3.076625693660987E-5</v>
      </c>
      <c r="O60" s="12">
        <f t="shared" si="5"/>
        <v>-5.1276792123967637E-5</v>
      </c>
      <c r="P60" s="12"/>
      <c r="Q60" s="1">
        <v>3875000000</v>
      </c>
      <c r="R60" s="23">
        <f>MAX(O54:O104)</f>
        <v>-1.1394063692789488E-5</v>
      </c>
      <c r="S60" s="22"/>
      <c r="T60" s="23">
        <f>INDEX(Q54:Q104,MATCH(R60,O54:O104,0))</f>
        <v>1253000000</v>
      </c>
      <c r="U60" s="23"/>
      <c r="V60" s="5"/>
      <c r="W60" s="12">
        <f>Значения!A60</f>
        <v>300</v>
      </c>
      <c r="X60" s="1">
        <f>Значения!K60</f>
        <v>5E+16</v>
      </c>
      <c r="Y60" s="1">
        <f>Значения!L60</f>
        <v>3875000000</v>
      </c>
      <c r="Z60" s="12">
        <f t="shared" si="6"/>
        <v>0.65169999999999995</v>
      </c>
      <c r="AA60" s="1">
        <f t="shared" si="7"/>
        <v>32.178109999999997</v>
      </c>
      <c r="AB60" s="12">
        <f t="shared" si="8"/>
        <v>17.5518</v>
      </c>
      <c r="AC60" s="12">
        <f t="shared" si="9"/>
        <v>0.65168999999999999</v>
      </c>
      <c r="AD60" s="1">
        <f t="shared" si="10"/>
        <v>32.177120000000002</v>
      </c>
      <c r="AE60" s="12">
        <f t="shared" si="11"/>
        <v>17.550899999999999</v>
      </c>
      <c r="AF60" s="12">
        <f t="shared" si="12"/>
        <v>-1.5344483658055071E-5</v>
      </c>
      <c r="AG60" s="1">
        <f t="shared" si="13"/>
        <v>-3.076625693660987E-5</v>
      </c>
      <c r="AH60" s="12">
        <f t="shared" si="14"/>
        <v>-5.1276792123967637E-5</v>
      </c>
    </row>
    <row r="61" spans="1:34">
      <c r="A61" s="3">
        <f>Значения!Q61</f>
        <v>0.65168000000000004</v>
      </c>
      <c r="B61" s="3">
        <f>Значения!D61</f>
        <v>0.65168999999999999</v>
      </c>
      <c r="C61" s="12">
        <f t="shared" si="0"/>
        <v>-9.9999999999544897E-6</v>
      </c>
      <c r="D61" s="12"/>
      <c r="E61" s="1">
        <f>Значения!R61</f>
        <v>32.176319999999997</v>
      </c>
      <c r="F61" s="1">
        <f>Значения!E61</f>
        <v>32.17756</v>
      </c>
      <c r="G61" s="1">
        <f t="shared" si="1"/>
        <v>-1.2400000000027944E-3</v>
      </c>
      <c r="H61" s="12"/>
      <c r="I61" s="12">
        <f>Значения!T61</f>
        <v>17.5502</v>
      </c>
      <c r="J61" s="12">
        <f>Значения!G61</f>
        <v>17.551300000000001</v>
      </c>
      <c r="K61" s="12">
        <f t="shared" si="2"/>
        <v>-1.1000000000009891E-3</v>
      </c>
      <c r="L61" s="12"/>
      <c r="M61" s="12">
        <f t="shared" si="3"/>
        <v>-1.5344719114846769E-5</v>
      </c>
      <c r="N61" s="1">
        <f t="shared" si="4"/>
        <v>-3.8536172413408425E-5</v>
      </c>
      <c r="O61" s="12">
        <f t="shared" si="5"/>
        <v>-6.2673420202548471E-5</v>
      </c>
      <c r="P61" s="12"/>
      <c r="Q61" s="1">
        <v>4856000000</v>
      </c>
      <c r="R61" s="22"/>
      <c r="S61" s="22"/>
      <c r="T61" s="23"/>
      <c r="U61" s="23"/>
      <c r="V61" s="5"/>
      <c r="W61" s="12">
        <f>Значения!A61</f>
        <v>300</v>
      </c>
      <c r="X61" s="1">
        <f>Значения!K61</f>
        <v>5E+16</v>
      </c>
      <c r="Y61" s="1">
        <f>Значения!L61</f>
        <v>4856000000</v>
      </c>
      <c r="Z61" s="12">
        <f t="shared" si="6"/>
        <v>0.65168999999999999</v>
      </c>
      <c r="AA61" s="1">
        <f t="shared" si="7"/>
        <v>32.17756</v>
      </c>
      <c r="AB61" s="12">
        <f t="shared" si="8"/>
        <v>17.551300000000001</v>
      </c>
      <c r="AC61" s="12">
        <f t="shared" si="9"/>
        <v>0.65168000000000004</v>
      </c>
      <c r="AD61" s="1">
        <f t="shared" si="10"/>
        <v>32.176319999999997</v>
      </c>
      <c r="AE61" s="12">
        <f t="shared" si="11"/>
        <v>17.5502</v>
      </c>
      <c r="AF61" s="12">
        <f t="shared" si="12"/>
        <v>-1.5344719114846769E-5</v>
      </c>
      <c r="AG61" s="1">
        <f t="shared" si="13"/>
        <v>-3.8536172413408425E-5</v>
      </c>
      <c r="AH61" s="12">
        <f t="shared" si="14"/>
        <v>-6.2673420202548471E-5</v>
      </c>
    </row>
    <row r="62" spans="1:34">
      <c r="A62" s="3">
        <f>Значения!Q62</f>
        <v>0.65166999999999997</v>
      </c>
      <c r="B62" s="3">
        <f>Значения!D62</f>
        <v>0.65168000000000004</v>
      </c>
      <c r="C62" s="12">
        <f t="shared" si="0"/>
        <v>-1.0000000000065512E-5</v>
      </c>
      <c r="D62" s="12"/>
      <c r="E62" s="1">
        <f>Значения!R62</f>
        <v>32.175310000000003</v>
      </c>
      <c r="F62" s="1">
        <f>Значения!E62</f>
        <v>32.176859999999998</v>
      </c>
      <c r="G62" s="1">
        <f t="shared" si="1"/>
        <v>-1.5499999999946112E-3</v>
      </c>
      <c r="H62" s="12"/>
      <c r="I62" s="12">
        <f>Значения!T62</f>
        <v>17.549299999999999</v>
      </c>
      <c r="J62" s="12">
        <f>Значения!G62</f>
        <v>17.550599999999999</v>
      </c>
      <c r="K62" s="12">
        <f t="shared" si="2"/>
        <v>-1.300000000000523E-3</v>
      </c>
      <c r="L62" s="12"/>
      <c r="M62" s="12">
        <f t="shared" si="3"/>
        <v>-1.5344954579034972E-5</v>
      </c>
      <c r="N62" s="1">
        <f t="shared" si="4"/>
        <v>-4.8171263448161544E-5</v>
      </c>
      <c r="O62" s="12">
        <f t="shared" si="5"/>
        <v>-7.4071541713703411E-5</v>
      </c>
      <c r="P62" s="12"/>
      <c r="Q62" s="1">
        <v>6086000000</v>
      </c>
      <c r="R62" s="5"/>
      <c r="S62" s="5"/>
      <c r="T62" s="5"/>
      <c r="U62" s="5"/>
      <c r="V62" s="5"/>
      <c r="W62" s="12">
        <f>Значения!A62</f>
        <v>300</v>
      </c>
      <c r="X62" s="1">
        <f>Значения!K62</f>
        <v>5E+16</v>
      </c>
      <c r="Y62" s="1">
        <f>Значения!L62</f>
        <v>6086000000</v>
      </c>
      <c r="Z62" s="12">
        <f t="shared" si="6"/>
        <v>0.65168000000000004</v>
      </c>
      <c r="AA62" s="1">
        <f t="shared" si="7"/>
        <v>32.176859999999998</v>
      </c>
      <c r="AB62" s="12">
        <f t="shared" si="8"/>
        <v>17.550599999999999</v>
      </c>
      <c r="AC62" s="12">
        <f t="shared" si="9"/>
        <v>0.65166999999999997</v>
      </c>
      <c r="AD62" s="1">
        <f t="shared" si="10"/>
        <v>32.175310000000003</v>
      </c>
      <c r="AE62" s="12">
        <f t="shared" si="11"/>
        <v>17.549299999999999</v>
      </c>
      <c r="AF62" s="12">
        <f t="shared" si="12"/>
        <v>-1.5344954579034972E-5</v>
      </c>
      <c r="AG62" s="1">
        <f t="shared" si="13"/>
        <v>-4.8171263448161544E-5</v>
      </c>
      <c r="AH62" s="12">
        <f t="shared" si="14"/>
        <v>-7.4071541713703411E-5</v>
      </c>
    </row>
    <row r="63" spans="1:34">
      <c r="A63" s="3">
        <f>Значения!Q63</f>
        <v>0.65166000000000002</v>
      </c>
      <c r="B63" s="3">
        <f>Значения!D63</f>
        <v>0.65166999999999997</v>
      </c>
      <c r="C63" s="12">
        <f t="shared" si="0"/>
        <v>-9.9999999999544897E-6</v>
      </c>
      <c r="D63" s="12"/>
      <c r="E63" s="1">
        <f>Значения!R63</f>
        <v>32.174050000000001</v>
      </c>
      <c r="F63" s="1">
        <f>Значения!E63</f>
        <v>32.175989999999999</v>
      </c>
      <c r="G63" s="1">
        <f t="shared" si="1"/>
        <v>-1.9399999999976103E-3</v>
      </c>
      <c r="H63" s="12"/>
      <c r="I63" s="12">
        <f>Значения!T63</f>
        <v>17.548100000000002</v>
      </c>
      <c r="J63" s="12">
        <f>Значения!G63</f>
        <v>17.549900000000001</v>
      </c>
      <c r="K63" s="12">
        <f t="shared" si="2"/>
        <v>-1.7999999999993577E-3</v>
      </c>
      <c r="L63" s="12"/>
      <c r="M63" s="12">
        <f t="shared" si="3"/>
        <v>-1.5345190050108937E-5</v>
      </c>
      <c r="N63" s="1">
        <f t="shared" si="4"/>
        <v>-6.0293405113490226E-5</v>
      </c>
      <c r="O63" s="12">
        <f t="shared" si="5"/>
        <v>-1.0256468697823678E-4</v>
      </c>
      <c r="P63" s="12"/>
      <c r="Q63" s="1">
        <v>7627000000</v>
      </c>
      <c r="R63" s="5"/>
      <c r="S63" s="5"/>
      <c r="T63" s="5"/>
      <c r="U63" s="5"/>
      <c r="V63" s="5"/>
      <c r="W63" s="12">
        <f>Значения!A63</f>
        <v>300</v>
      </c>
      <c r="X63" s="1">
        <f>Значения!K63</f>
        <v>5E+16</v>
      </c>
      <c r="Y63" s="1">
        <f>Значения!L63</f>
        <v>7627000000</v>
      </c>
      <c r="Z63" s="12">
        <f t="shared" si="6"/>
        <v>0.65166999999999997</v>
      </c>
      <c r="AA63" s="1">
        <f t="shared" si="7"/>
        <v>32.175989999999999</v>
      </c>
      <c r="AB63" s="12">
        <f t="shared" si="8"/>
        <v>17.549900000000001</v>
      </c>
      <c r="AC63" s="12">
        <f t="shared" si="9"/>
        <v>0.65166000000000002</v>
      </c>
      <c r="AD63" s="1">
        <f t="shared" si="10"/>
        <v>32.174050000000001</v>
      </c>
      <c r="AE63" s="12">
        <f t="shared" si="11"/>
        <v>17.548100000000002</v>
      </c>
      <c r="AF63" s="12">
        <f t="shared" si="12"/>
        <v>-1.5345190050108937E-5</v>
      </c>
      <c r="AG63" s="1">
        <f t="shared" si="13"/>
        <v>-6.0293405113490226E-5</v>
      </c>
      <c r="AH63" s="12">
        <f t="shared" si="14"/>
        <v>-1.0256468697823678E-4</v>
      </c>
    </row>
    <row r="64" spans="1:34">
      <c r="A64" s="3">
        <f>Значения!Q64</f>
        <v>0.65164</v>
      </c>
      <c r="B64" s="3">
        <f>Значения!D64</f>
        <v>0.65166000000000002</v>
      </c>
      <c r="C64" s="12">
        <f t="shared" si="0"/>
        <v>-2.0000000000020002E-5</v>
      </c>
      <c r="D64" s="12"/>
      <c r="E64" s="1">
        <f>Значения!R64</f>
        <v>32.172469999999997</v>
      </c>
      <c r="F64" s="1">
        <f>Значения!E64</f>
        <v>32.174909999999997</v>
      </c>
      <c r="G64" s="1">
        <f t="shared" si="1"/>
        <v>-2.4399999999999977E-3</v>
      </c>
      <c r="H64" s="12"/>
      <c r="I64" s="12">
        <f>Значения!T64</f>
        <v>17.546700000000001</v>
      </c>
      <c r="J64" s="12">
        <f>Значения!G64</f>
        <v>17.5489</v>
      </c>
      <c r="K64" s="12">
        <f t="shared" si="2"/>
        <v>-2.1999999999984254E-3</v>
      </c>
      <c r="L64" s="12"/>
      <c r="M64" s="12">
        <f t="shared" si="3"/>
        <v>-3.0690851057330511E-5</v>
      </c>
      <c r="N64" s="1">
        <f t="shared" si="4"/>
        <v>-7.5835487962514831E-5</v>
      </c>
      <c r="O64" s="12">
        <f t="shared" si="5"/>
        <v>-1.2536398292761514E-4</v>
      </c>
      <c r="P64" s="12"/>
      <c r="Q64" s="1">
        <v>9559000000</v>
      </c>
      <c r="R64" s="5"/>
      <c r="S64" s="5"/>
      <c r="T64" s="5"/>
      <c r="U64" s="5"/>
      <c r="V64" s="5"/>
      <c r="W64" s="12">
        <f>Значения!A64</f>
        <v>300</v>
      </c>
      <c r="X64" s="1">
        <f>Значения!K64</f>
        <v>5E+16</v>
      </c>
      <c r="Y64" s="1">
        <f>Значения!L64</f>
        <v>9559000000</v>
      </c>
      <c r="Z64" s="12">
        <f t="shared" si="6"/>
        <v>0.65166000000000002</v>
      </c>
      <c r="AA64" s="1">
        <f t="shared" si="7"/>
        <v>32.174909999999997</v>
      </c>
      <c r="AB64" s="12">
        <f t="shared" si="8"/>
        <v>17.5489</v>
      </c>
      <c r="AC64" s="12">
        <f t="shared" si="9"/>
        <v>0.65164</v>
      </c>
      <c r="AD64" s="1">
        <f t="shared" si="10"/>
        <v>32.172469999999997</v>
      </c>
      <c r="AE64" s="12">
        <f t="shared" si="11"/>
        <v>17.546700000000001</v>
      </c>
      <c r="AF64" s="12">
        <f t="shared" si="12"/>
        <v>-3.0690851057330511E-5</v>
      </c>
      <c r="AG64" s="1">
        <f t="shared" si="13"/>
        <v>-7.5835487962514831E-5</v>
      </c>
      <c r="AH64" s="12">
        <f t="shared" si="14"/>
        <v>-1.2536398292761514E-4</v>
      </c>
    </row>
    <row r="65" spans="1:34">
      <c r="A65" s="3">
        <f>Значения!Q65</f>
        <v>0.65161999999999998</v>
      </c>
      <c r="B65" s="3">
        <f>Значения!D65</f>
        <v>0.65164999999999995</v>
      </c>
      <c r="C65" s="12">
        <f t="shared" si="0"/>
        <v>-2.9999999999974492E-5</v>
      </c>
      <c r="D65" s="12"/>
      <c r="E65" s="1">
        <f>Значения!R65</f>
        <v>32.170490000000001</v>
      </c>
      <c r="F65" s="1">
        <f>Значения!E65</f>
        <v>32.173540000000003</v>
      </c>
      <c r="G65" s="1">
        <f t="shared" si="1"/>
        <v>-3.0500000000017735E-3</v>
      </c>
      <c r="H65" s="12"/>
      <c r="I65" s="12">
        <f>Значения!T65</f>
        <v>17.544899999999998</v>
      </c>
      <c r="J65" s="12">
        <f>Значения!G65</f>
        <v>17.547599999999999</v>
      </c>
      <c r="K65" s="12">
        <f t="shared" si="2"/>
        <v>-2.7000000000008129E-3</v>
      </c>
      <c r="L65" s="12"/>
      <c r="M65" s="12">
        <f t="shared" si="3"/>
        <v>-4.6036983043005435E-5</v>
      </c>
      <c r="N65" s="1">
        <f t="shared" si="4"/>
        <v>-9.4798396446327423E-5</v>
      </c>
      <c r="O65" s="12">
        <f t="shared" si="5"/>
        <v>-1.5386719551396276E-4</v>
      </c>
      <c r="P65" s="12"/>
      <c r="Q65" s="1">
        <v>11980000000</v>
      </c>
      <c r="R65" s="5"/>
      <c r="S65" s="5"/>
      <c r="T65" s="5"/>
      <c r="U65" s="5"/>
      <c r="V65" s="5"/>
      <c r="W65" s="12">
        <f>Значения!A65</f>
        <v>300</v>
      </c>
      <c r="X65" s="1">
        <f>Значения!K65</f>
        <v>5E+16</v>
      </c>
      <c r="Y65" s="1">
        <f>Значения!L65</f>
        <v>11980000000</v>
      </c>
      <c r="Z65" s="12">
        <f t="shared" si="6"/>
        <v>0.65164999999999995</v>
      </c>
      <c r="AA65" s="1">
        <f t="shared" si="7"/>
        <v>32.173540000000003</v>
      </c>
      <c r="AB65" s="12">
        <f t="shared" si="8"/>
        <v>17.547599999999999</v>
      </c>
      <c r="AC65" s="12">
        <f t="shared" si="9"/>
        <v>0.65161999999999998</v>
      </c>
      <c r="AD65" s="1">
        <f t="shared" si="10"/>
        <v>32.170490000000001</v>
      </c>
      <c r="AE65" s="12">
        <f t="shared" si="11"/>
        <v>17.544899999999998</v>
      </c>
      <c r="AF65" s="12">
        <f t="shared" si="12"/>
        <v>-4.6036983043005435E-5</v>
      </c>
      <c r="AG65" s="1">
        <f t="shared" si="13"/>
        <v>-9.4798396446327423E-5</v>
      </c>
      <c r="AH65" s="12">
        <f t="shared" si="14"/>
        <v>-1.5386719551396276E-4</v>
      </c>
    </row>
    <row r="66" spans="1:34">
      <c r="A66" s="3">
        <f>Значения!Q66</f>
        <v>0.65159</v>
      </c>
      <c r="B66" s="3">
        <f>Значения!D66</f>
        <v>0.65163000000000004</v>
      </c>
      <c r="C66" s="12">
        <f t="shared" si="0"/>
        <v>-4.0000000000040004E-5</v>
      </c>
      <c r="D66" s="12"/>
      <c r="E66" s="1">
        <f>Значения!R66</f>
        <v>32.168010000000002</v>
      </c>
      <c r="F66" s="1">
        <f>Значения!E66</f>
        <v>32.171840000000003</v>
      </c>
      <c r="G66" s="1">
        <f t="shared" si="1"/>
        <v>-3.8300000000006662E-3</v>
      </c>
      <c r="H66" s="12"/>
      <c r="I66" s="12">
        <f>Значения!T66</f>
        <v>17.5427</v>
      </c>
      <c r="J66" s="12">
        <f>Значения!G66</f>
        <v>17.546099999999999</v>
      </c>
      <c r="K66" s="12">
        <f t="shared" si="2"/>
        <v>-3.3999999999991815E-3</v>
      </c>
      <c r="L66" s="12"/>
      <c r="M66" s="12">
        <f t="shared" si="3"/>
        <v>-6.1384528029771499E-5</v>
      </c>
      <c r="N66" s="1">
        <f t="shared" si="4"/>
        <v>-1.1904821110637955E-4</v>
      </c>
      <c r="O66" s="12">
        <f t="shared" si="5"/>
        <v>-1.9377525489990262E-4</v>
      </c>
      <c r="P66" s="12"/>
      <c r="Q66" s="1">
        <v>15010000000</v>
      </c>
      <c r="R66" s="5"/>
      <c r="S66" s="5"/>
      <c r="T66" s="5"/>
      <c r="U66" s="5"/>
      <c r="V66" s="5"/>
      <c r="W66" s="12">
        <f>Значения!A66</f>
        <v>300</v>
      </c>
      <c r="X66" s="1">
        <f>Значения!K66</f>
        <v>5E+16</v>
      </c>
      <c r="Y66" s="1">
        <f>Значения!L66</f>
        <v>15010000000</v>
      </c>
      <c r="Z66" s="12">
        <f t="shared" si="6"/>
        <v>0.65163000000000004</v>
      </c>
      <c r="AA66" s="1">
        <f t="shared" si="7"/>
        <v>32.171840000000003</v>
      </c>
      <c r="AB66" s="12">
        <f t="shared" si="8"/>
        <v>17.546099999999999</v>
      </c>
      <c r="AC66" s="12">
        <f t="shared" si="9"/>
        <v>0.65159</v>
      </c>
      <c r="AD66" s="1">
        <f t="shared" si="10"/>
        <v>32.168010000000002</v>
      </c>
      <c r="AE66" s="12">
        <f t="shared" si="11"/>
        <v>17.5427</v>
      </c>
      <c r="AF66" s="12">
        <f t="shared" si="12"/>
        <v>-6.1384528029771499E-5</v>
      </c>
      <c r="AG66" s="1">
        <f t="shared" si="13"/>
        <v>-1.1904821110637955E-4</v>
      </c>
      <c r="AH66" s="12">
        <f t="shared" si="14"/>
        <v>-1.9377525489990262E-4</v>
      </c>
    </row>
    <row r="67" spans="1:34">
      <c r="A67" s="3">
        <f>Значения!Q67</f>
        <v>0.65156000000000003</v>
      </c>
      <c r="B67" s="3">
        <f>Значения!D67</f>
        <v>0.65159999999999996</v>
      </c>
      <c r="C67" s="12">
        <f t="shared" ref="C67:C130" si="16">A67-B67</f>
        <v>-3.9999999999928981E-5</v>
      </c>
      <c r="D67" s="12"/>
      <c r="E67" s="1">
        <f>Значения!R67</f>
        <v>32.164909999999999</v>
      </c>
      <c r="F67" s="1">
        <f>Значения!E67</f>
        <v>32.169699999999999</v>
      </c>
      <c r="G67" s="1">
        <f t="shared" ref="G67:G130" si="17">E67-F67</f>
        <v>-4.7899999999998499E-3</v>
      </c>
      <c r="H67" s="12"/>
      <c r="I67" s="12">
        <f>Значения!T67</f>
        <v>17.539899999999999</v>
      </c>
      <c r="J67" s="12">
        <f>Значения!G67</f>
        <v>17.5441</v>
      </c>
      <c r="K67" s="12">
        <f t="shared" ref="K67:K130" si="18">I67-J67</f>
        <v>-4.2000000000008697E-3</v>
      </c>
      <c r="L67" s="12"/>
      <c r="M67" s="12">
        <f t="shared" ref="M67:M130" si="19">C67/B67</f>
        <v>-6.1387354204924777E-5</v>
      </c>
      <c r="N67" s="1">
        <f t="shared" ref="N67:N130" si="20">G67/F67</f>
        <v>-1.4889787595158955E-4</v>
      </c>
      <c r="O67" s="12">
        <f t="shared" ref="O67:O130" si="21">K67/J67</f>
        <v>-2.3939672026498194E-4</v>
      </c>
      <c r="P67" s="12"/>
      <c r="Q67" s="1">
        <v>18820000000</v>
      </c>
      <c r="R67" s="5"/>
      <c r="S67" s="5"/>
      <c r="T67" s="5"/>
      <c r="U67" s="5"/>
      <c r="V67" s="5"/>
      <c r="W67" s="12">
        <f>Значения!A67</f>
        <v>300</v>
      </c>
      <c r="X67" s="1">
        <f>Значения!K67</f>
        <v>5E+16</v>
      </c>
      <c r="Y67" s="1">
        <f>Значения!L67</f>
        <v>18820000000</v>
      </c>
      <c r="Z67" s="12">
        <f t="shared" ref="Z67:Z130" si="22">B67</f>
        <v>0.65159999999999996</v>
      </c>
      <c r="AA67" s="1">
        <f t="shared" ref="AA67:AA130" si="23">F67</f>
        <v>32.169699999999999</v>
      </c>
      <c r="AB67" s="12">
        <f t="shared" ref="AB67:AB130" si="24">J67</f>
        <v>17.5441</v>
      </c>
      <c r="AC67" s="12">
        <f t="shared" ref="AC67:AC130" si="25">A67</f>
        <v>0.65156000000000003</v>
      </c>
      <c r="AD67" s="1">
        <f t="shared" ref="AD67:AD130" si="26">E67</f>
        <v>32.164909999999999</v>
      </c>
      <c r="AE67" s="12">
        <f t="shared" ref="AE67:AE130" si="27">I67</f>
        <v>17.539899999999999</v>
      </c>
      <c r="AF67" s="12">
        <f t="shared" ref="AF67:AF130" si="28">M67</f>
        <v>-6.1387354204924777E-5</v>
      </c>
      <c r="AG67" s="1">
        <f t="shared" ref="AG67:AG130" si="29">N67</f>
        <v>-1.4889787595158955E-4</v>
      </c>
      <c r="AH67" s="12">
        <f t="shared" ref="AH67:AH130" si="30">O67</f>
        <v>-2.3939672026498194E-4</v>
      </c>
    </row>
    <row r="68" spans="1:34">
      <c r="A68" s="3">
        <f>Значения!Q68</f>
        <v>0.65151999999999999</v>
      </c>
      <c r="B68" s="3">
        <f>Значения!D68</f>
        <v>0.65156999999999998</v>
      </c>
      <c r="C68" s="12">
        <f t="shared" si="16"/>
        <v>-4.9999999999994493E-5</v>
      </c>
      <c r="D68" s="12"/>
      <c r="E68" s="1">
        <f>Значения!R68</f>
        <v>32.161029999999997</v>
      </c>
      <c r="F68" s="1">
        <f>Значения!E68</f>
        <v>32.167020000000001</v>
      </c>
      <c r="G68" s="1">
        <f t="shared" si="17"/>
        <v>-5.9900000000041587E-3</v>
      </c>
      <c r="H68" s="12"/>
      <c r="I68" s="12">
        <f>Значения!T68</f>
        <v>17.5364</v>
      </c>
      <c r="J68" s="12">
        <f>Значения!G68</f>
        <v>17.541699999999999</v>
      </c>
      <c r="K68" s="12">
        <f t="shared" si="18"/>
        <v>-5.2999999999983061E-3</v>
      </c>
      <c r="L68" s="12"/>
      <c r="M68" s="12">
        <f t="shared" si="19"/>
        <v>-7.6737725800749723E-5</v>
      </c>
      <c r="N68" s="1">
        <f t="shared" si="20"/>
        <v>-1.8621557110370056E-4</v>
      </c>
      <c r="O68" s="12">
        <f t="shared" si="21"/>
        <v>-3.0213719308837267E-4</v>
      </c>
      <c r="P68" s="12"/>
      <c r="Q68" s="1">
        <v>23580000000</v>
      </c>
      <c r="R68" s="5"/>
      <c r="S68" s="5"/>
      <c r="T68" s="5"/>
      <c r="U68" s="5"/>
      <c r="V68" s="5"/>
      <c r="W68" s="12">
        <f>Значения!A68</f>
        <v>300</v>
      </c>
      <c r="X68" s="1">
        <f>Значения!K68</f>
        <v>5E+16</v>
      </c>
      <c r="Y68" s="1">
        <f>Значения!L68</f>
        <v>23580000000</v>
      </c>
      <c r="Z68" s="12">
        <f t="shared" si="22"/>
        <v>0.65156999999999998</v>
      </c>
      <c r="AA68" s="1">
        <f t="shared" si="23"/>
        <v>32.167020000000001</v>
      </c>
      <c r="AB68" s="12">
        <f t="shared" si="24"/>
        <v>17.541699999999999</v>
      </c>
      <c r="AC68" s="12">
        <f t="shared" si="25"/>
        <v>0.65151999999999999</v>
      </c>
      <c r="AD68" s="1">
        <f t="shared" si="26"/>
        <v>32.161029999999997</v>
      </c>
      <c r="AE68" s="12">
        <f t="shared" si="27"/>
        <v>17.5364</v>
      </c>
      <c r="AF68" s="12">
        <f t="shared" si="28"/>
        <v>-7.6737725800749723E-5</v>
      </c>
      <c r="AG68" s="1">
        <f t="shared" si="29"/>
        <v>-1.8621557110370056E-4</v>
      </c>
      <c r="AH68" s="12">
        <f t="shared" si="30"/>
        <v>-3.0213719308837267E-4</v>
      </c>
    </row>
    <row r="69" spans="1:34">
      <c r="A69" s="3">
        <f>Значения!Q69</f>
        <v>0.65146999999999999</v>
      </c>
      <c r="B69" s="3">
        <f>Значения!D69</f>
        <v>0.65153000000000005</v>
      </c>
      <c r="C69" s="12">
        <f t="shared" si="16"/>
        <v>-6.0000000000060005E-5</v>
      </c>
      <c r="D69" s="12"/>
      <c r="E69" s="1">
        <f>Значения!R69</f>
        <v>32.156170000000003</v>
      </c>
      <c r="F69" s="1">
        <f>Значения!E69</f>
        <v>32.163670000000003</v>
      </c>
      <c r="G69" s="1">
        <f t="shared" si="17"/>
        <v>-7.5000000000002842E-3</v>
      </c>
      <c r="H69" s="12"/>
      <c r="I69" s="12">
        <f>Значения!T69</f>
        <v>17.5321</v>
      </c>
      <c r="J69" s="12">
        <f>Значения!G69</f>
        <v>17.538699999999999</v>
      </c>
      <c r="K69" s="12">
        <f t="shared" si="18"/>
        <v>-6.599999999998829E-3</v>
      </c>
      <c r="L69" s="12"/>
      <c r="M69" s="12">
        <f t="shared" si="19"/>
        <v>-9.209092443948859E-5</v>
      </c>
      <c r="N69" s="1">
        <f t="shared" si="20"/>
        <v>-2.3318234517392708E-4</v>
      </c>
      <c r="O69" s="12">
        <f t="shared" si="21"/>
        <v>-3.7631067296885342E-4</v>
      </c>
      <c r="P69" s="12"/>
      <c r="Q69" s="1">
        <v>29550000000</v>
      </c>
      <c r="R69" s="5"/>
      <c r="S69" s="5"/>
      <c r="T69" s="5"/>
      <c r="U69" s="5"/>
      <c r="V69" s="5"/>
      <c r="W69" s="12">
        <f>Значения!A69</f>
        <v>300</v>
      </c>
      <c r="X69" s="1">
        <f>Значения!K69</f>
        <v>5E+16</v>
      </c>
      <c r="Y69" s="1">
        <f>Значения!L69</f>
        <v>29550000000</v>
      </c>
      <c r="Z69" s="12">
        <f t="shared" si="22"/>
        <v>0.65153000000000005</v>
      </c>
      <c r="AA69" s="1">
        <f t="shared" si="23"/>
        <v>32.163670000000003</v>
      </c>
      <c r="AB69" s="12">
        <f t="shared" si="24"/>
        <v>17.538699999999999</v>
      </c>
      <c r="AC69" s="12">
        <f t="shared" si="25"/>
        <v>0.65146999999999999</v>
      </c>
      <c r="AD69" s="1">
        <f t="shared" si="26"/>
        <v>32.156170000000003</v>
      </c>
      <c r="AE69" s="12">
        <f t="shared" si="27"/>
        <v>17.5321</v>
      </c>
      <c r="AF69" s="12">
        <f t="shared" si="28"/>
        <v>-9.209092443948859E-5</v>
      </c>
      <c r="AG69" s="1">
        <f t="shared" si="29"/>
        <v>-2.3318234517392708E-4</v>
      </c>
      <c r="AH69" s="12">
        <f t="shared" si="30"/>
        <v>-3.7631067296885342E-4</v>
      </c>
    </row>
    <row r="70" spans="1:34">
      <c r="A70" s="3">
        <f>Значения!Q70</f>
        <v>0.65141000000000004</v>
      </c>
      <c r="B70" s="3">
        <f>Значения!D70</f>
        <v>0.65149000000000001</v>
      </c>
      <c r="C70" s="12">
        <f t="shared" si="16"/>
        <v>-7.9999999999968985E-5</v>
      </c>
      <c r="D70" s="12"/>
      <c r="E70" s="1">
        <f>Значения!R70</f>
        <v>32.150100000000002</v>
      </c>
      <c r="F70" s="1">
        <f>Значения!E70</f>
        <v>32.159469999999999</v>
      </c>
      <c r="G70" s="1">
        <f t="shared" si="17"/>
        <v>-9.3699999999969918E-3</v>
      </c>
      <c r="H70" s="12"/>
      <c r="I70" s="12">
        <f>Значения!T70</f>
        <v>17.526599999999998</v>
      </c>
      <c r="J70" s="12">
        <f>Значения!G70</f>
        <v>17.5349</v>
      </c>
      <c r="K70" s="12">
        <f t="shared" si="18"/>
        <v>-8.3000000000019725E-3</v>
      </c>
      <c r="L70" s="12"/>
      <c r="M70" s="12">
        <f t="shared" si="19"/>
        <v>-1.2279543814942514E-4</v>
      </c>
      <c r="N70" s="1">
        <f t="shared" si="20"/>
        <v>-2.9136052304335218E-4</v>
      </c>
      <c r="O70" s="12">
        <f t="shared" si="21"/>
        <v>-4.7334173562449584E-4</v>
      </c>
      <c r="P70" s="12"/>
      <c r="Q70" s="1">
        <v>37040000000</v>
      </c>
      <c r="R70" s="5"/>
      <c r="S70" s="5"/>
      <c r="T70" s="5"/>
      <c r="U70" s="5"/>
      <c r="V70" s="5"/>
      <c r="W70" s="12">
        <f>Значения!A70</f>
        <v>300</v>
      </c>
      <c r="X70" s="1">
        <f>Значения!K70</f>
        <v>5E+16</v>
      </c>
      <c r="Y70" s="1">
        <f>Значения!L70</f>
        <v>37040000000</v>
      </c>
      <c r="Z70" s="12">
        <f t="shared" si="22"/>
        <v>0.65149000000000001</v>
      </c>
      <c r="AA70" s="1">
        <f t="shared" si="23"/>
        <v>32.159469999999999</v>
      </c>
      <c r="AB70" s="12">
        <f t="shared" si="24"/>
        <v>17.5349</v>
      </c>
      <c r="AC70" s="12">
        <f t="shared" si="25"/>
        <v>0.65141000000000004</v>
      </c>
      <c r="AD70" s="1">
        <f t="shared" si="26"/>
        <v>32.150100000000002</v>
      </c>
      <c r="AE70" s="12">
        <f t="shared" si="27"/>
        <v>17.526599999999998</v>
      </c>
      <c r="AF70" s="12">
        <f t="shared" si="28"/>
        <v>-1.2279543814942514E-4</v>
      </c>
      <c r="AG70" s="1">
        <f t="shared" si="29"/>
        <v>-2.9136052304335218E-4</v>
      </c>
      <c r="AH70" s="12">
        <f t="shared" si="30"/>
        <v>-4.7334173562449584E-4</v>
      </c>
    </row>
    <row r="71" spans="1:34">
      <c r="A71" s="3">
        <f>Значения!Q71</f>
        <v>0.65132999999999996</v>
      </c>
      <c r="B71" s="3">
        <f>Значения!D71</f>
        <v>0.65142999999999995</v>
      </c>
      <c r="C71" s="12">
        <f t="shared" si="16"/>
        <v>-9.9999999999988987E-5</v>
      </c>
      <c r="D71" s="12"/>
      <c r="E71" s="1">
        <f>Значения!R71</f>
        <v>32.142499999999998</v>
      </c>
      <c r="F71" s="1">
        <f>Значения!E71</f>
        <v>32.154229999999998</v>
      </c>
      <c r="G71" s="1">
        <f t="shared" si="17"/>
        <v>-1.1730000000000018E-2</v>
      </c>
      <c r="H71" s="12"/>
      <c r="I71" s="12">
        <f>Значения!T71</f>
        <v>17.5199</v>
      </c>
      <c r="J71" s="12">
        <f>Значения!G71</f>
        <v>17.530200000000001</v>
      </c>
      <c r="K71" s="12">
        <f t="shared" si="18"/>
        <v>-1.0300000000000864E-2</v>
      </c>
      <c r="L71" s="12"/>
      <c r="M71" s="12">
        <f t="shared" si="19"/>
        <v>-1.5350843528850222E-4</v>
      </c>
      <c r="N71" s="1">
        <f t="shared" si="20"/>
        <v>-3.6480425748027613E-4</v>
      </c>
      <c r="O71" s="12">
        <f t="shared" si="21"/>
        <v>-5.8755747224794143E-4</v>
      </c>
      <c r="P71" s="12"/>
      <c r="Q71" s="1">
        <v>46420000000</v>
      </c>
      <c r="R71" s="5"/>
      <c r="S71" s="5"/>
      <c r="T71" s="5"/>
      <c r="U71" s="5"/>
      <c r="V71" s="5"/>
      <c r="W71" s="12">
        <f>Значения!A71</f>
        <v>300</v>
      </c>
      <c r="X71" s="1">
        <f>Значения!K71</f>
        <v>5E+16</v>
      </c>
      <c r="Y71" s="1">
        <f>Значения!L71</f>
        <v>46420000000</v>
      </c>
      <c r="Z71" s="12">
        <f t="shared" si="22"/>
        <v>0.65142999999999995</v>
      </c>
      <c r="AA71" s="1">
        <f t="shared" si="23"/>
        <v>32.154229999999998</v>
      </c>
      <c r="AB71" s="12">
        <f t="shared" si="24"/>
        <v>17.530200000000001</v>
      </c>
      <c r="AC71" s="12">
        <f t="shared" si="25"/>
        <v>0.65132999999999996</v>
      </c>
      <c r="AD71" s="1">
        <f t="shared" si="26"/>
        <v>32.142499999999998</v>
      </c>
      <c r="AE71" s="12">
        <f t="shared" si="27"/>
        <v>17.5199</v>
      </c>
      <c r="AF71" s="12">
        <f t="shared" si="28"/>
        <v>-1.5350843528850222E-4</v>
      </c>
      <c r="AG71" s="1">
        <f t="shared" si="29"/>
        <v>-3.6480425748027613E-4</v>
      </c>
      <c r="AH71" s="12">
        <f t="shared" si="30"/>
        <v>-5.8755747224794143E-4</v>
      </c>
    </row>
    <row r="72" spans="1:34">
      <c r="A72" s="3">
        <f>Значения!Q72</f>
        <v>0.65124000000000004</v>
      </c>
      <c r="B72" s="3">
        <f>Значения!D72</f>
        <v>0.65136000000000005</v>
      </c>
      <c r="C72" s="12">
        <f t="shared" si="16"/>
        <v>-1.2000000000000899E-4</v>
      </c>
      <c r="D72" s="12"/>
      <c r="E72" s="1">
        <f>Значения!R72</f>
        <v>32.133020000000002</v>
      </c>
      <c r="F72" s="1">
        <f>Значения!E72</f>
        <v>32.147669999999998</v>
      </c>
      <c r="G72" s="1">
        <f t="shared" si="17"/>
        <v>-1.4649999999996055E-2</v>
      </c>
      <c r="H72" s="12"/>
      <c r="I72" s="12">
        <f>Значения!T72</f>
        <v>17.511399999999998</v>
      </c>
      <c r="J72" s="12">
        <f>Значения!G72</f>
        <v>17.5243</v>
      </c>
      <c r="K72" s="12">
        <f t="shared" si="18"/>
        <v>-1.290000000000191E-2</v>
      </c>
      <c r="L72" s="12"/>
      <c r="M72" s="12">
        <f t="shared" si="19"/>
        <v>-1.8422991893884944E-4</v>
      </c>
      <c r="N72" s="1">
        <f t="shared" si="20"/>
        <v>-4.5570954286876952E-4</v>
      </c>
      <c r="O72" s="12">
        <f t="shared" si="21"/>
        <v>-7.3612070096961985E-4</v>
      </c>
      <c r="P72" s="12"/>
      <c r="Q72" s="1">
        <v>58170000000</v>
      </c>
      <c r="R72" s="5"/>
      <c r="S72" s="5"/>
      <c r="T72" s="5"/>
      <c r="U72" s="5"/>
      <c r="V72" s="5"/>
      <c r="W72" s="12">
        <f>Значения!A72</f>
        <v>300</v>
      </c>
      <c r="X72" s="1">
        <f>Значения!K72</f>
        <v>5E+16</v>
      </c>
      <c r="Y72" s="1">
        <f>Значения!L72</f>
        <v>58170000000</v>
      </c>
      <c r="Z72" s="12">
        <f t="shared" si="22"/>
        <v>0.65136000000000005</v>
      </c>
      <c r="AA72" s="1">
        <f t="shared" si="23"/>
        <v>32.147669999999998</v>
      </c>
      <c r="AB72" s="12">
        <f t="shared" si="24"/>
        <v>17.5243</v>
      </c>
      <c r="AC72" s="12">
        <f t="shared" si="25"/>
        <v>0.65124000000000004</v>
      </c>
      <c r="AD72" s="1">
        <f t="shared" si="26"/>
        <v>32.133020000000002</v>
      </c>
      <c r="AE72" s="12">
        <f t="shared" si="27"/>
        <v>17.511399999999998</v>
      </c>
      <c r="AF72" s="12">
        <f t="shared" si="28"/>
        <v>-1.8422991893884944E-4</v>
      </c>
      <c r="AG72" s="1">
        <f t="shared" si="29"/>
        <v>-4.5570954286876952E-4</v>
      </c>
      <c r="AH72" s="12">
        <f t="shared" si="30"/>
        <v>-7.3612070096961985E-4</v>
      </c>
    </row>
    <row r="73" spans="1:34">
      <c r="A73" s="3">
        <f>Значения!Q73</f>
        <v>0.65112000000000003</v>
      </c>
      <c r="B73" s="3">
        <f>Значения!D73</f>
        <v>0.65127000000000002</v>
      </c>
      <c r="C73" s="12">
        <f t="shared" si="16"/>
        <v>-1.4999999999998348E-4</v>
      </c>
      <c r="D73" s="12"/>
      <c r="E73" s="1">
        <f>Значения!R73</f>
        <v>32.121180000000003</v>
      </c>
      <c r="F73" s="1">
        <f>Значения!E73</f>
        <v>32.139479999999999</v>
      </c>
      <c r="G73" s="1">
        <f t="shared" si="17"/>
        <v>-1.829999999999643E-2</v>
      </c>
      <c r="H73" s="12"/>
      <c r="I73" s="12">
        <f>Значения!T73</f>
        <v>17.500800000000002</v>
      </c>
      <c r="J73" s="12">
        <f>Значения!G73</f>
        <v>17.5169</v>
      </c>
      <c r="K73" s="12">
        <f t="shared" si="18"/>
        <v>-1.6099999999998005E-2</v>
      </c>
      <c r="L73" s="12"/>
      <c r="M73" s="12">
        <f t="shared" si="19"/>
        <v>-2.3031922244227967E-4</v>
      </c>
      <c r="N73" s="1">
        <f t="shared" si="20"/>
        <v>-5.6939315757431142E-4</v>
      </c>
      <c r="O73" s="12">
        <f t="shared" si="21"/>
        <v>-9.1911240002500469E-4</v>
      </c>
      <c r="P73" s="12"/>
      <c r="Q73" s="1">
        <v>72900000000</v>
      </c>
      <c r="R73" s="5"/>
      <c r="S73" s="5"/>
      <c r="T73" s="5"/>
      <c r="U73" s="5"/>
      <c r="V73" s="5"/>
      <c r="W73" s="12">
        <f>Значения!A73</f>
        <v>300</v>
      </c>
      <c r="X73" s="1">
        <f>Значения!K73</f>
        <v>5E+16</v>
      </c>
      <c r="Y73" s="1">
        <f>Значения!L73</f>
        <v>72900000000</v>
      </c>
      <c r="Z73" s="12">
        <f t="shared" si="22"/>
        <v>0.65127000000000002</v>
      </c>
      <c r="AA73" s="1">
        <f t="shared" si="23"/>
        <v>32.139479999999999</v>
      </c>
      <c r="AB73" s="12">
        <f t="shared" si="24"/>
        <v>17.5169</v>
      </c>
      <c r="AC73" s="12">
        <f t="shared" si="25"/>
        <v>0.65112000000000003</v>
      </c>
      <c r="AD73" s="1">
        <f t="shared" si="26"/>
        <v>32.121180000000003</v>
      </c>
      <c r="AE73" s="12">
        <f t="shared" si="27"/>
        <v>17.500800000000002</v>
      </c>
      <c r="AF73" s="12">
        <f t="shared" si="28"/>
        <v>-2.3031922244227967E-4</v>
      </c>
      <c r="AG73" s="1">
        <f t="shared" si="29"/>
        <v>-5.6939315757431142E-4</v>
      </c>
      <c r="AH73" s="12">
        <f t="shared" si="30"/>
        <v>-9.1911240002500469E-4</v>
      </c>
    </row>
    <row r="74" spans="1:34">
      <c r="A74" s="3">
        <f>Значения!Q74</f>
        <v>0.65097000000000005</v>
      </c>
      <c r="B74" s="3">
        <f>Значения!D74</f>
        <v>0.65115000000000001</v>
      </c>
      <c r="C74" s="12">
        <f t="shared" si="16"/>
        <v>-1.7999999999995797E-4</v>
      </c>
      <c r="D74" s="12"/>
      <c r="E74" s="1">
        <f>Значения!R74</f>
        <v>32.106430000000003</v>
      </c>
      <c r="F74" s="1">
        <f>Значения!E74</f>
        <v>32.129240000000003</v>
      </c>
      <c r="G74" s="1">
        <f t="shared" si="17"/>
        <v>-2.2809999999999775E-2</v>
      </c>
      <c r="H74" s="12"/>
      <c r="I74" s="12">
        <f>Значения!T74</f>
        <v>17.4877</v>
      </c>
      <c r="J74" s="12">
        <f>Значения!G74</f>
        <v>17.5077</v>
      </c>
      <c r="K74" s="12">
        <f t="shared" si="18"/>
        <v>-1.9999999999999574E-2</v>
      </c>
      <c r="L74" s="12"/>
      <c r="M74" s="12">
        <f t="shared" si="19"/>
        <v>-2.7643400138210547E-4</v>
      </c>
      <c r="N74" s="1">
        <f t="shared" si="20"/>
        <v>-7.0994520878800036E-4</v>
      </c>
      <c r="O74" s="12">
        <f t="shared" si="21"/>
        <v>-1.1423545068740939E-3</v>
      </c>
      <c r="P74" s="12"/>
      <c r="Q74" s="1">
        <v>91370000000</v>
      </c>
      <c r="R74" s="5"/>
      <c r="S74" s="5"/>
      <c r="T74" s="5"/>
      <c r="U74" s="5"/>
      <c r="V74" s="5"/>
      <c r="W74" s="12">
        <f>Значения!A74</f>
        <v>300</v>
      </c>
      <c r="X74" s="1">
        <f>Значения!K74</f>
        <v>5E+16</v>
      </c>
      <c r="Y74" s="1">
        <f>Значения!L74</f>
        <v>91370000000</v>
      </c>
      <c r="Z74" s="12">
        <f t="shared" si="22"/>
        <v>0.65115000000000001</v>
      </c>
      <c r="AA74" s="1">
        <f t="shared" si="23"/>
        <v>32.129240000000003</v>
      </c>
      <c r="AB74" s="12">
        <f t="shared" si="24"/>
        <v>17.5077</v>
      </c>
      <c r="AC74" s="12">
        <f t="shared" si="25"/>
        <v>0.65097000000000005</v>
      </c>
      <c r="AD74" s="1">
        <f t="shared" si="26"/>
        <v>32.106430000000003</v>
      </c>
      <c r="AE74" s="12">
        <f t="shared" si="27"/>
        <v>17.4877</v>
      </c>
      <c r="AF74" s="12">
        <f t="shared" si="28"/>
        <v>-2.7643400138210547E-4</v>
      </c>
      <c r="AG74" s="1">
        <f t="shared" si="29"/>
        <v>-7.0994520878800036E-4</v>
      </c>
      <c r="AH74" s="12">
        <f t="shared" si="30"/>
        <v>-1.1423545068740939E-3</v>
      </c>
    </row>
    <row r="75" spans="1:34">
      <c r="A75" s="3">
        <f>Значения!Q75</f>
        <v>0.65078000000000003</v>
      </c>
      <c r="B75" s="3">
        <f>Значения!D75</f>
        <v>0.65100999999999998</v>
      </c>
      <c r="C75" s="12">
        <f t="shared" si="16"/>
        <v>-2.2999999999995246E-4</v>
      </c>
      <c r="D75" s="12"/>
      <c r="E75" s="1">
        <f>Значения!R75</f>
        <v>32.088059999999999</v>
      </c>
      <c r="F75" s="1">
        <f>Значения!E75</f>
        <v>32.11647</v>
      </c>
      <c r="G75" s="1">
        <f t="shared" si="17"/>
        <v>-2.8410000000000935E-2</v>
      </c>
      <c r="H75" s="12"/>
      <c r="I75" s="12">
        <f>Значения!T75</f>
        <v>17.471399999999999</v>
      </c>
      <c r="J75" s="12">
        <f>Значения!G75</f>
        <v>17.496300000000002</v>
      </c>
      <c r="K75" s="12">
        <f t="shared" si="18"/>
        <v>-2.4900000000002365E-2</v>
      </c>
      <c r="L75" s="12"/>
      <c r="M75" s="12">
        <f t="shared" si="19"/>
        <v>-3.5329718437497501E-4</v>
      </c>
      <c r="N75" s="1">
        <f t="shared" si="20"/>
        <v>-8.8459285843061003E-4</v>
      </c>
      <c r="O75" s="12">
        <f t="shared" si="21"/>
        <v>-1.4231580391284079E-3</v>
      </c>
      <c r="P75" s="12"/>
      <c r="Q75" s="1">
        <v>114500000000</v>
      </c>
      <c r="R75" s="5"/>
      <c r="S75" s="5"/>
      <c r="T75" s="5"/>
      <c r="U75" s="5"/>
      <c r="V75" s="5"/>
      <c r="W75" s="12">
        <f>Значения!A75</f>
        <v>300</v>
      </c>
      <c r="X75" s="1">
        <f>Значения!K75</f>
        <v>5E+16</v>
      </c>
      <c r="Y75" s="1">
        <f>Значения!L75</f>
        <v>114500000000</v>
      </c>
      <c r="Z75" s="12">
        <f t="shared" si="22"/>
        <v>0.65100999999999998</v>
      </c>
      <c r="AA75" s="1">
        <f t="shared" si="23"/>
        <v>32.11647</v>
      </c>
      <c r="AB75" s="12">
        <f t="shared" si="24"/>
        <v>17.496300000000002</v>
      </c>
      <c r="AC75" s="12">
        <f t="shared" si="25"/>
        <v>0.65078000000000003</v>
      </c>
      <c r="AD75" s="1">
        <f t="shared" si="26"/>
        <v>32.088059999999999</v>
      </c>
      <c r="AE75" s="12">
        <f t="shared" si="27"/>
        <v>17.471399999999999</v>
      </c>
      <c r="AF75" s="12">
        <f t="shared" si="28"/>
        <v>-3.5329718437497501E-4</v>
      </c>
      <c r="AG75" s="1">
        <f t="shared" si="29"/>
        <v>-8.8459285843061003E-4</v>
      </c>
      <c r="AH75" s="12">
        <f t="shared" si="30"/>
        <v>-1.4231580391284079E-3</v>
      </c>
    </row>
    <row r="76" spans="1:34">
      <c r="A76" s="3">
        <f>Значения!Q76</f>
        <v>0.65054999999999996</v>
      </c>
      <c r="B76" s="3">
        <f>Значения!D76</f>
        <v>0.65083999999999997</v>
      </c>
      <c r="C76" s="12">
        <f t="shared" si="16"/>
        <v>-2.9000000000001247E-4</v>
      </c>
      <c r="D76" s="12"/>
      <c r="E76" s="1">
        <f>Значения!R76</f>
        <v>32.065219999999997</v>
      </c>
      <c r="F76" s="1">
        <f>Значения!E76</f>
        <v>32.100549999999998</v>
      </c>
      <c r="G76" s="1">
        <f t="shared" si="17"/>
        <v>-3.533000000000186E-2</v>
      </c>
      <c r="H76" s="12"/>
      <c r="I76" s="12">
        <f>Значения!T76</f>
        <v>17.4512</v>
      </c>
      <c r="J76" s="12">
        <f>Значения!G76</f>
        <v>17.481999999999999</v>
      </c>
      <c r="K76" s="12">
        <f t="shared" si="18"/>
        <v>-3.0799999999999272E-2</v>
      </c>
      <c r="L76" s="12"/>
      <c r="M76" s="12">
        <f t="shared" si="19"/>
        <v>-4.4557802224819078E-4</v>
      </c>
      <c r="N76" s="1">
        <f t="shared" si="20"/>
        <v>-1.1006041952552794E-3</v>
      </c>
      <c r="O76" s="12">
        <f t="shared" si="21"/>
        <v>-1.7618121496395878E-3</v>
      </c>
      <c r="P76" s="12"/>
      <c r="Q76" s="1">
        <v>143500000000</v>
      </c>
      <c r="R76" s="5"/>
      <c r="S76" s="5"/>
      <c r="T76" s="5"/>
      <c r="U76" s="5"/>
      <c r="V76" s="5"/>
      <c r="W76" s="12">
        <f>Значения!A76</f>
        <v>300</v>
      </c>
      <c r="X76" s="1">
        <f>Значения!K76</f>
        <v>5E+16</v>
      </c>
      <c r="Y76" s="1">
        <f>Значения!L76</f>
        <v>143500000000</v>
      </c>
      <c r="Z76" s="12">
        <f t="shared" si="22"/>
        <v>0.65083999999999997</v>
      </c>
      <c r="AA76" s="1">
        <f t="shared" si="23"/>
        <v>32.100549999999998</v>
      </c>
      <c r="AB76" s="12">
        <f t="shared" si="24"/>
        <v>17.481999999999999</v>
      </c>
      <c r="AC76" s="12">
        <f t="shared" si="25"/>
        <v>0.65054999999999996</v>
      </c>
      <c r="AD76" s="1">
        <f t="shared" si="26"/>
        <v>32.065219999999997</v>
      </c>
      <c r="AE76" s="12">
        <f t="shared" si="27"/>
        <v>17.4512</v>
      </c>
      <c r="AF76" s="12">
        <f t="shared" si="28"/>
        <v>-4.4557802224819078E-4</v>
      </c>
      <c r="AG76" s="1">
        <f t="shared" si="29"/>
        <v>-1.1006041952552794E-3</v>
      </c>
      <c r="AH76" s="12">
        <f t="shared" si="30"/>
        <v>-1.7618121496395878E-3</v>
      </c>
    </row>
    <row r="77" spans="1:34">
      <c r="A77" s="3">
        <f>Значения!Q77</f>
        <v>0.65027000000000001</v>
      </c>
      <c r="B77" s="3">
        <f>Значения!D77</f>
        <v>0.65061999999999998</v>
      </c>
      <c r="C77" s="12">
        <f t="shared" si="16"/>
        <v>-3.4999999999996145E-4</v>
      </c>
      <c r="D77" s="12"/>
      <c r="E77" s="1">
        <f>Значения!R77</f>
        <v>32.03689</v>
      </c>
      <c r="F77" s="1">
        <f>Значения!E77</f>
        <v>32.080750000000002</v>
      </c>
      <c r="G77" s="1">
        <f t="shared" si="17"/>
        <v>-4.3860000000002231E-2</v>
      </c>
      <c r="H77" s="12"/>
      <c r="I77" s="12">
        <f>Значения!T77</f>
        <v>17.426100000000002</v>
      </c>
      <c r="J77" s="12">
        <f>Значения!G77</f>
        <v>17.464400000000001</v>
      </c>
      <c r="K77" s="12">
        <f t="shared" si="18"/>
        <v>-3.8299999999999557E-2</v>
      </c>
      <c r="L77" s="12"/>
      <c r="M77" s="12">
        <f t="shared" si="19"/>
        <v>-5.379484184315906E-4</v>
      </c>
      <c r="N77" s="1">
        <f t="shared" si="20"/>
        <v>-1.3671750192873367E-3</v>
      </c>
      <c r="O77" s="12">
        <f t="shared" si="21"/>
        <v>-2.1930326836306748E-3</v>
      </c>
      <c r="P77" s="12"/>
      <c r="Q77" s="1">
        <v>179800000000</v>
      </c>
      <c r="R77" s="5"/>
      <c r="S77" s="5"/>
      <c r="T77" s="5"/>
      <c r="U77" s="5"/>
      <c r="V77" s="5"/>
      <c r="W77" s="12">
        <f>Значения!A77</f>
        <v>300</v>
      </c>
      <c r="X77" s="1">
        <f>Значения!K77</f>
        <v>5E+16</v>
      </c>
      <c r="Y77" s="1">
        <f>Значения!L77</f>
        <v>179800000000</v>
      </c>
      <c r="Z77" s="12">
        <f t="shared" si="22"/>
        <v>0.65061999999999998</v>
      </c>
      <c r="AA77" s="1">
        <f t="shared" si="23"/>
        <v>32.080750000000002</v>
      </c>
      <c r="AB77" s="12">
        <f t="shared" si="24"/>
        <v>17.464400000000001</v>
      </c>
      <c r="AC77" s="12">
        <f t="shared" si="25"/>
        <v>0.65027000000000001</v>
      </c>
      <c r="AD77" s="1">
        <f t="shared" si="26"/>
        <v>32.03689</v>
      </c>
      <c r="AE77" s="12">
        <f t="shared" si="27"/>
        <v>17.426100000000002</v>
      </c>
      <c r="AF77" s="12">
        <f t="shared" si="28"/>
        <v>-5.379484184315906E-4</v>
      </c>
      <c r="AG77" s="1">
        <f t="shared" si="29"/>
        <v>-1.3671750192873367E-3</v>
      </c>
      <c r="AH77" s="12">
        <f t="shared" si="30"/>
        <v>-2.1930326836306748E-3</v>
      </c>
    </row>
    <row r="78" spans="1:34">
      <c r="A78" s="3">
        <f>Значения!Q78</f>
        <v>0.64990999999999999</v>
      </c>
      <c r="B78" s="3">
        <f>Значения!D78</f>
        <v>0.65036000000000005</v>
      </c>
      <c r="C78" s="12">
        <f t="shared" si="16"/>
        <v>-4.5000000000006146E-4</v>
      </c>
      <c r="D78" s="12"/>
      <c r="E78" s="1">
        <f>Значения!R78</f>
        <v>32.001820000000002</v>
      </c>
      <c r="F78" s="1">
        <f>Значения!E78</f>
        <v>32.056150000000002</v>
      </c>
      <c r="G78" s="1">
        <f t="shared" si="17"/>
        <v>-5.4330000000000211E-2</v>
      </c>
      <c r="H78" s="12"/>
      <c r="I78" s="12">
        <f>Значения!T78</f>
        <v>17.395299999999999</v>
      </c>
      <c r="J78" s="12">
        <f>Значения!G78</f>
        <v>17.442499999999999</v>
      </c>
      <c r="K78" s="12">
        <f t="shared" si="18"/>
        <v>-4.7200000000000131E-2</v>
      </c>
      <c r="L78" s="12"/>
      <c r="M78" s="12">
        <f t="shared" si="19"/>
        <v>-6.9192447259988534E-4</v>
      </c>
      <c r="N78" s="1">
        <f t="shared" si="20"/>
        <v>-1.6948385879152739E-3</v>
      </c>
      <c r="O78" s="12">
        <f t="shared" si="21"/>
        <v>-2.7060341120825645E-3</v>
      </c>
      <c r="P78" s="12"/>
      <c r="Q78" s="1">
        <v>225400000000</v>
      </c>
      <c r="R78" s="5"/>
      <c r="S78" s="5"/>
      <c r="T78" s="5"/>
      <c r="U78" s="5"/>
      <c r="V78" s="5"/>
      <c r="W78" s="12">
        <f>Значения!A78</f>
        <v>300</v>
      </c>
      <c r="X78" s="1">
        <f>Значения!K78</f>
        <v>5E+16</v>
      </c>
      <c r="Y78" s="1">
        <f>Значения!L78</f>
        <v>225400000000</v>
      </c>
      <c r="Z78" s="12">
        <f t="shared" si="22"/>
        <v>0.65036000000000005</v>
      </c>
      <c r="AA78" s="1">
        <f t="shared" si="23"/>
        <v>32.056150000000002</v>
      </c>
      <c r="AB78" s="12">
        <f t="shared" si="24"/>
        <v>17.442499999999999</v>
      </c>
      <c r="AC78" s="12">
        <f t="shared" si="25"/>
        <v>0.64990999999999999</v>
      </c>
      <c r="AD78" s="1">
        <f t="shared" si="26"/>
        <v>32.001820000000002</v>
      </c>
      <c r="AE78" s="12">
        <f t="shared" si="27"/>
        <v>17.395299999999999</v>
      </c>
      <c r="AF78" s="12">
        <f t="shared" si="28"/>
        <v>-6.9192447259988534E-4</v>
      </c>
      <c r="AG78" s="1">
        <f t="shared" si="29"/>
        <v>-1.6948385879152739E-3</v>
      </c>
      <c r="AH78" s="12">
        <f t="shared" si="30"/>
        <v>-2.7060341120825645E-3</v>
      </c>
    </row>
    <row r="79" spans="1:34">
      <c r="A79" s="3">
        <f>Значения!Q79</f>
        <v>0.64946000000000004</v>
      </c>
      <c r="B79" s="3">
        <f>Значения!D79</f>
        <v>0.65003</v>
      </c>
      <c r="C79" s="12">
        <f t="shared" si="16"/>
        <v>-5.6999999999995943E-4</v>
      </c>
      <c r="D79" s="12"/>
      <c r="E79" s="1">
        <f>Значения!R79</f>
        <v>31.958549999999999</v>
      </c>
      <c r="F79" s="1">
        <f>Значения!E79</f>
        <v>32.025649999999999</v>
      </c>
      <c r="G79" s="1">
        <f t="shared" si="17"/>
        <v>-6.7099999999999937E-2</v>
      </c>
      <c r="H79" s="12"/>
      <c r="I79" s="12">
        <f>Значения!T79</f>
        <v>17.357500000000002</v>
      </c>
      <c r="J79" s="12">
        <f>Значения!G79</f>
        <v>17.415400000000002</v>
      </c>
      <c r="K79" s="12">
        <f t="shared" si="18"/>
        <v>-5.7900000000000063E-2</v>
      </c>
      <c r="L79" s="12"/>
      <c r="M79" s="12">
        <f t="shared" si="19"/>
        <v>-8.7688260541814904E-4</v>
      </c>
      <c r="N79" s="1">
        <f t="shared" si="20"/>
        <v>-2.0951955698010794E-3</v>
      </c>
      <c r="O79" s="12">
        <f t="shared" si="21"/>
        <v>-3.3246437061451393E-3</v>
      </c>
      <c r="P79" s="12"/>
      <c r="Q79" s="1">
        <v>282500000000</v>
      </c>
      <c r="R79" s="5"/>
      <c r="S79" s="5"/>
      <c r="T79" s="5"/>
      <c r="U79" s="5"/>
      <c r="V79" s="5"/>
      <c r="W79" s="12">
        <f>Значения!A79</f>
        <v>300</v>
      </c>
      <c r="X79" s="1">
        <f>Значения!K79</f>
        <v>5E+16</v>
      </c>
      <c r="Y79" s="1">
        <f>Значения!L79</f>
        <v>282500000000</v>
      </c>
      <c r="Z79" s="12">
        <f t="shared" si="22"/>
        <v>0.65003</v>
      </c>
      <c r="AA79" s="1">
        <f t="shared" si="23"/>
        <v>32.025649999999999</v>
      </c>
      <c r="AB79" s="12">
        <f t="shared" si="24"/>
        <v>17.415400000000002</v>
      </c>
      <c r="AC79" s="12">
        <f t="shared" si="25"/>
        <v>0.64946000000000004</v>
      </c>
      <c r="AD79" s="1">
        <f t="shared" si="26"/>
        <v>31.958549999999999</v>
      </c>
      <c r="AE79" s="12">
        <f t="shared" si="27"/>
        <v>17.357500000000002</v>
      </c>
      <c r="AF79" s="12">
        <f t="shared" si="28"/>
        <v>-8.7688260541814904E-4</v>
      </c>
      <c r="AG79" s="1">
        <f t="shared" si="29"/>
        <v>-2.0951955698010794E-3</v>
      </c>
      <c r="AH79" s="12">
        <f t="shared" si="30"/>
        <v>-3.3246437061451393E-3</v>
      </c>
    </row>
    <row r="80" spans="1:34">
      <c r="A80" s="3">
        <f>Значения!Q80</f>
        <v>0.64890000000000003</v>
      </c>
      <c r="B80" s="3">
        <f>Значения!D80</f>
        <v>0.64961000000000002</v>
      </c>
      <c r="C80" s="12">
        <f t="shared" si="16"/>
        <v>-7.0999999999998842E-4</v>
      </c>
      <c r="D80" s="12"/>
      <c r="E80" s="1">
        <f>Значения!R80</f>
        <v>31.905360000000002</v>
      </c>
      <c r="F80" s="1">
        <f>Значения!E80</f>
        <v>31.987950000000001</v>
      </c>
      <c r="G80" s="1">
        <f t="shared" si="17"/>
        <v>-8.2589999999999719E-2</v>
      </c>
      <c r="H80" s="12"/>
      <c r="I80" s="12">
        <f>Значения!T80</f>
        <v>17.311199999999999</v>
      </c>
      <c r="J80" s="12">
        <f>Значения!G80</f>
        <v>17.382200000000001</v>
      </c>
      <c r="K80" s="12">
        <f t="shared" si="18"/>
        <v>-7.1000000000001506E-2</v>
      </c>
      <c r="L80" s="12"/>
      <c r="M80" s="12">
        <f t="shared" si="19"/>
        <v>-1.0929634703899084E-3</v>
      </c>
      <c r="N80" s="1">
        <f t="shared" si="20"/>
        <v>-2.5819097503903725E-3</v>
      </c>
      <c r="O80" s="12">
        <f t="shared" si="21"/>
        <v>-4.0846383081544054E-3</v>
      </c>
      <c r="P80" s="12"/>
      <c r="Q80" s="1">
        <v>354000000000</v>
      </c>
      <c r="R80" s="5"/>
      <c r="S80" s="5"/>
      <c r="T80" s="5"/>
      <c r="U80" s="5"/>
      <c r="V80" s="5"/>
      <c r="W80" s="12">
        <f>Значения!A80</f>
        <v>300</v>
      </c>
      <c r="X80" s="1">
        <f>Значения!K80</f>
        <v>5E+16</v>
      </c>
      <c r="Y80" s="1">
        <f>Значения!L80</f>
        <v>354000000000</v>
      </c>
      <c r="Z80" s="12">
        <f t="shared" si="22"/>
        <v>0.64961000000000002</v>
      </c>
      <c r="AA80" s="1">
        <f t="shared" si="23"/>
        <v>31.987950000000001</v>
      </c>
      <c r="AB80" s="12">
        <f t="shared" si="24"/>
        <v>17.382200000000001</v>
      </c>
      <c r="AC80" s="12">
        <f t="shared" si="25"/>
        <v>0.64890000000000003</v>
      </c>
      <c r="AD80" s="1">
        <f t="shared" si="26"/>
        <v>31.905360000000002</v>
      </c>
      <c r="AE80" s="12">
        <f t="shared" si="27"/>
        <v>17.311199999999999</v>
      </c>
      <c r="AF80" s="12">
        <f t="shared" si="28"/>
        <v>-1.0929634703899084E-3</v>
      </c>
      <c r="AG80" s="1">
        <f t="shared" si="29"/>
        <v>-2.5819097503903725E-3</v>
      </c>
      <c r="AH80" s="12">
        <f t="shared" si="30"/>
        <v>-4.0846383081544054E-3</v>
      </c>
    </row>
    <row r="81" spans="1:34">
      <c r="A81" s="3">
        <f>Значения!Q81</f>
        <v>0.64824000000000004</v>
      </c>
      <c r="B81" s="3">
        <f>Значения!D81</f>
        <v>0.64908999999999994</v>
      </c>
      <c r="C81" s="12">
        <f t="shared" si="16"/>
        <v>-8.4999999999990639E-4</v>
      </c>
      <c r="D81" s="12"/>
      <c r="E81" s="1">
        <f>Значения!R81</f>
        <v>31.84027</v>
      </c>
      <c r="F81" s="1">
        <f>Значения!E81</f>
        <v>31.941490000000002</v>
      </c>
      <c r="G81" s="1">
        <f t="shared" si="17"/>
        <v>-0.10122000000000142</v>
      </c>
      <c r="H81" s="12"/>
      <c r="I81" s="12">
        <f>Значения!T81</f>
        <v>17.254899999999999</v>
      </c>
      <c r="J81" s="12">
        <f>Значения!G81</f>
        <v>17.3414</v>
      </c>
      <c r="K81" s="12">
        <f t="shared" si="18"/>
        <v>-8.6500000000000909E-2</v>
      </c>
      <c r="L81" s="12"/>
      <c r="M81" s="12">
        <f t="shared" si="19"/>
        <v>-1.3095256435931943E-3</v>
      </c>
      <c r="N81" s="1">
        <f t="shared" si="20"/>
        <v>-3.1689191706461223E-3</v>
      </c>
      <c r="O81" s="12">
        <f t="shared" si="21"/>
        <v>-4.9880632474887214E-3</v>
      </c>
      <c r="P81" s="12"/>
      <c r="Q81" s="1">
        <v>443700000000</v>
      </c>
      <c r="R81" s="5"/>
      <c r="S81" s="5"/>
      <c r="T81" s="5"/>
      <c r="U81" s="5"/>
      <c r="V81" s="5"/>
      <c r="W81" s="12">
        <f>Значения!A81</f>
        <v>300</v>
      </c>
      <c r="X81" s="1">
        <f>Значения!K81</f>
        <v>5E+16</v>
      </c>
      <c r="Y81" s="1">
        <f>Значения!L81</f>
        <v>443700000000</v>
      </c>
      <c r="Z81" s="12">
        <f t="shared" si="22"/>
        <v>0.64908999999999994</v>
      </c>
      <c r="AA81" s="1">
        <f t="shared" si="23"/>
        <v>31.941490000000002</v>
      </c>
      <c r="AB81" s="12">
        <f t="shared" si="24"/>
        <v>17.3414</v>
      </c>
      <c r="AC81" s="12">
        <f t="shared" si="25"/>
        <v>0.64824000000000004</v>
      </c>
      <c r="AD81" s="1">
        <f t="shared" si="26"/>
        <v>31.84027</v>
      </c>
      <c r="AE81" s="12">
        <f t="shared" si="27"/>
        <v>17.254899999999999</v>
      </c>
      <c r="AF81" s="12">
        <f t="shared" si="28"/>
        <v>-1.3095256435931943E-3</v>
      </c>
      <c r="AG81" s="1">
        <f t="shared" si="29"/>
        <v>-3.1689191706461223E-3</v>
      </c>
      <c r="AH81" s="12">
        <f t="shared" si="30"/>
        <v>-4.9880632474887214E-3</v>
      </c>
    </row>
    <row r="82" spans="1:34">
      <c r="A82" s="3">
        <f>Значения!Q82</f>
        <v>0.64744999999999997</v>
      </c>
      <c r="B82" s="3">
        <f>Значения!D82</f>
        <v>0.64846999999999999</v>
      </c>
      <c r="C82" s="12">
        <f t="shared" si="16"/>
        <v>-1.0200000000000209E-3</v>
      </c>
      <c r="D82" s="12"/>
      <c r="E82" s="1">
        <f>Значения!R82</f>
        <v>31.761040000000001</v>
      </c>
      <c r="F82" s="1">
        <f>Значения!E82</f>
        <v>31.88447</v>
      </c>
      <c r="G82" s="1">
        <f t="shared" si="17"/>
        <v>-0.12342999999999904</v>
      </c>
      <c r="H82" s="12"/>
      <c r="I82" s="12">
        <f>Значения!T82</f>
        <v>17.187100000000001</v>
      </c>
      <c r="J82" s="12">
        <f>Значения!G82</f>
        <v>17.291699999999999</v>
      </c>
      <c r="K82" s="12">
        <f t="shared" si="18"/>
        <v>-0.10459999999999781</v>
      </c>
      <c r="L82" s="12"/>
      <c r="M82" s="12">
        <f t="shared" si="19"/>
        <v>-1.5729332120221766E-3</v>
      </c>
      <c r="N82" s="1">
        <f t="shared" si="20"/>
        <v>-3.8711636103720415E-3</v>
      </c>
      <c r="O82" s="12">
        <f t="shared" si="21"/>
        <v>-6.0491449655035549E-3</v>
      </c>
      <c r="P82" s="12"/>
      <c r="Q82" s="1">
        <v>556000000000</v>
      </c>
      <c r="R82" s="5"/>
      <c r="S82" s="5"/>
      <c r="T82" s="5"/>
      <c r="U82" s="5"/>
      <c r="V82" s="5"/>
      <c r="W82" s="12">
        <f>Значения!A82</f>
        <v>300</v>
      </c>
      <c r="X82" s="1">
        <f>Значения!K82</f>
        <v>5E+16</v>
      </c>
      <c r="Y82" s="1">
        <f>Значения!L82</f>
        <v>556000000000</v>
      </c>
      <c r="Z82" s="12">
        <f t="shared" si="22"/>
        <v>0.64846999999999999</v>
      </c>
      <c r="AA82" s="1">
        <f t="shared" si="23"/>
        <v>31.88447</v>
      </c>
      <c r="AB82" s="12">
        <f t="shared" si="24"/>
        <v>17.291699999999999</v>
      </c>
      <c r="AC82" s="12">
        <f t="shared" si="25"/>
        <v>0.64744999999999997</v>
      </c>
      <c r="AD82" s="1">
        <f t="shared" si="26"/>
        <v>31.761040000000001</v>
      </c>
      <c r="AE82" s="12">
        <f t="shared" si="27"/>
        <v>17.187100000000001</v>
      </c>
      <c r="AF82" s="12">
        <f t="shared" si="28"/>
        <v>-1.5729332120221766E-3</v>
      </c>
      <c r="AG82" s="1">
        <f t="shared" si="29"/>
        <v>-3.8711636103720415E-3</v>
      </c>
      <c r="AH82" s="12">
        <f t="shared" si="30"/>
        <v>-6.0491449655035549E-3</v>
      </c>
    </row>
    <row r="83" spans="1:34">
      <c r="A83" s="3">
        <f>Значения!Q83</f>
        <v>0.64651000000000003</v>
      </c>
      <c r="B83" s="3">
        <f>Значения!D83</f>
        <v>0.64773000000000003</v>
      </c>
      <c r="C83" s="12">
        <f t="shared" si="16"/>
        <v>-1.2199999999999989E-3</v>
      </c>
      <c r="D83" s="12"/>
      <c r="E83" s="1">
        <f>Значения!R83</f>
        <v>31.665230000000001</v>
      </c>
      <c r="F83" s="1">
        <f>Значения!E83</f>
        <v>31.814820000000001</v>
      </c>
      <c r="G83" s="1">
        <f t="shared" si="17"/>
        <v>-0.14958999999999989</v>
      </c>
      <c r="H83" s="12"/>
      <c r="I83" s="12">
        <f>Значения!T83</f>
        <v>17.105699999999999</v>
      </c>
      <c r="J83" s="12">
        <f>Значения!G83</f>
        <v>17.231400000000001</v>
      </c>
      <c r="K83" s="12">
        <f t="shared" si="18"/>
        <v>-0.12570000000000192</v>
      </c>
      <c r="L83" s="12"/>
      <c r="M83" s="12">
        <f t="shared" si="19"/>
        <v>-1.8835008413999642E-3</v>
      </c>
      <c r="N83" s="1">
        <f t="shared" si="20"/>
        <v>-4.7018967889807294E-3</v>
      </c>
      <c r="O83" s="12">
        <f t="shared" si="21"/>
        <v>-7.2948222431144256E-3</v>
      </c>
      <c r="P83" s="12"/>
      <c r="Q83" s="1">
        <v>696800000000</v>
      </c>
      <c r="R83" s="5"/>
      <c r="S83" s="5"/>
      <c r="T83" s="5"/>
      <c r="U83" s="5"/>
      <c r="V83" s="5"/>
      <c r="W83" s="12">
        <f>Значения!A83</f>
        <v>300</v>
      </c>
      <c r="X83" s="1">
        <f>Значения!K83</f>
        <v>5E+16</v>
      </c>
      <c r="Y83" s="1">
        <f>Значения!L83</f>
        <v>696800000000</v>
      </c>
      <c r="Z83" s="12">
        <f t="shared" si="22"/>
        <v>0.64773000000000003</v>
      </c>
      <c r="AA83" s="1">
        <f t="shared" si="23"/>
        <v>31.814820000000001</v>
      </c>
      <c r="AB83" s="12">
        <f t="shared" si="24"/>
        <v>17.231400000000001</v>
      </c>
      <c r="AC83" s="12">
        <f t="shared" si="25"/>
        <v>0.64651000000000003</v>
      </c>
      <c r="AD83" s="1">
        <f t="shared" si="26"/>
        <v>31.665230000000001</v>
      </c>
      <c r="AE83" s="12">
        <f t="shared" si="27"/>
        <v>17.105699999999999</v>
      </c>
      <c r="AF83" s="12">
        <f t="shared" si="28"/>
        <v>-1.8835008413999642E-3</v>
      </c>
      <c r="AG83" s="1">
        <f t="shared" si="29"/>
        <v>-4.7018967889807294E-3</v>
      </c>
      <c r="AH83" s="12">
        <f t="shared" si="30"/>
        <v>-7.2948222431144256E-3</v>
      </c>
    </row>
    <row r="84" spans="1:34">
      <c r="A84" s="3">
        <f>Значения!Q84</f>
        <v>0.64541000000000004</v>
      </c>
      <c r="B84" s="3">
        <f>Значения!D84</f>
        <v>0.64685000000000004</v>
      </c>
      <c r="C84" s="12">
        <f t="shared" si="16"/>
        <v>-1.4399999999999968E-3</v>
      </c>
      <c r="D84" s="12"/>
      <c r="E84" s="1">
        <f>Значения!R84</f>
        <v>31.550260000000002</v>
      </c>
      <c r="F84" s="1">
        <f>Значения!E84</f>
        <v>31.730229999999999</v>
      </c>
      <c r="G84" s="1">
        <f t="shared" si="17"/>
        <v>-0.1799699999999973</v>
      </c>
      <c r="H84" s="12"/>
      <c r="I84" s="12">
        <f>Значения!T84</f>
        <v>17.0092</v>
      </c>
      <c r="J84" s="12">
        <f>Значения!G84</f>
        <v>17.158799999999999</v>
      </c>
      <c r="K84" s="12">
        <f t="shared" si="18"/>
        <v>-0.14959999999999951</v>
      </c>
      <c r="L84" s="12"/>
      <c r="M84" s="12">
        <f t="shared" si="19"/>
        <v>-2.22617299219293E-3</v>
      </c>
      <c r="N84" s="1">
        <f t="shared" si="20"/>
        <v>-5.671878205736211E-3</v>
      </c>
      <c r="O84" s="12">
        <f t="shared" si="21"/>
        <v>-8.7185584073478043E-3</v>
      </c>
      <c r="P84" s="12"/>
      <c r="Q84" s="1">
        <v>873300000000</v>
      </c>
      <c r="R84" s="5"/>
      <c r="S84" s="5"/>
      <c r="T84" s="5"/>
      <c r="U84" s="5"/>
      <c r="V84" s="5"/>
      <c r="W84" s="12">
        <f>Значения!A84</f>
        <v>300</v>
      </c>
      <c r="X84" s="1">
        <f>Значения!K84</f>
        <v>5E+16</v>
      </c>
      <c r="Y84" s="1">
        <f>Значения!L84</f>
        <v>873300000000</v>
      </c>
      <c r="Z84" s="12">
        <f t="shared" si="22"/>
        <v>0.64685000000000004</v>
      </c>
      <c r="AA84" s="1">
        <f t="shared" si="23"/>
        <v>31.730229999999999</v>
      </c>
      <c r="AB84" s="12">
        <f t="shared" si="24"/>
        <v>17.158799999999999</v>
      </c>
      <c r="AC84" s="12">
        <f t="shared" si="25"/>
        <v>0.64541000000000004</v>
      </c>
      <c r="AD84" s="1">
        <f t="shared" si="26"/>
        <v>31.550260000000002</v>
      </c>
      <c r="AE84" s="12">
        <f t="shared" si="27"/>
        <v>17.0092</v>
      </c>
      <c r="AF84" s="12">
        <f t="shared" si="28"/>
        <v>-2.22617299219293E-3</v>
      </c>
      <c r="AG84" s="1">
        <f t="shared" si="29"/>
        <v>-5.671878205736211E-3</v>
      </c>
      <c r="AH84" s="12">
        <f t="shared" si="30"/>
        <v>-8.7185584073478043E-3</v>
      </c>
    </row>
    <row r="85" spans="1:34">
      <c r="A85" s="3">
        <f>Значения!Q85</f>
        <v>0.64412999999999998</v>
      </c>
      <c r="B85" s="3">
        <f>Значения!D85</f>
        <v>0.64581999999999995</v>
      </c>
      <c r="C85" s="12">
        <f t="shared" si="16"/>
        <v>-1.6899999999999693E-3</v>
      </c>
      <c r="D85" s="12"/>
      <c r="E85" s="1">
        <f>Значения!R85</f>
        <v>31.413530000000002</v>
      </c>
      <c r="F85" s="1">
        <f>Значения!E85</f>
        <v>31.6282</v>
      </c>
      <c r="G85" s="1">
        <f t="shared" si="17"/>
        <v>-0.21466999999999814</v>
      </c>
      <c r="H85" s="12"/>
      <c r="I85" s="12">
        <f>Значения!T85</f>
        <v>16.895800000000001</v>
      </c>
      <c r="J85" s="12">
        <f>Значения!G85</f>
        <v>17.072099999999999</v>
      </c>
      <c r="K85" s="12">
        <f t="shared" si="18"/>
        <v>-0.17629999999999768</v>
      </c>
      <c r="L85" s="12"/>
      <c r="M85" s="12">
        <f t="shared" si="19"/>
        <v>-2.6168282183889773E-3</v>
      </c>
      <c r="N85" s="1">
        <f t="shared" si="20"/>
        <v>-6.7872974118033322E-3</v>
      </c>
      <c r="O85" s="12">
        <f t="shared" si="21"/>
        <v>-1.0326790494432301E-2</v>
      </c>
      <c r="P85" s="12"/>
      <c r="Q85" s="1">
        <v>1094000000000</v>
      </c>
      <c r="R85" s="5"/>
      <c r="S85" s="5"/>
      <c r="T85" s="5"/>
      <c r="U85" s="5"/>
      <c r="V85" s="5"/>
      <c r="W85" s="12">
        <f>Значения!A85</f>
        <v>300</v>
      </c>
      <c r="X85" s="1">
        <f>Значения!K85</f>
        <v>5E+16</v>
      </c>
      <c r="Y85" s="1">
        <f>Значения!L85</f>
        <v>1094000000000</v>
      </c>
      <c r="Z85" s="12">
        <f t="shared" si="22"/>
        <v>0.64581999999999995</v>
      </c>
      <c r="AA85" s="1">
        <f t="shared" si="23"/>
        <v>31.6282</v>
      </c>
      <c r="AB85" s="12">
        <f t="shared" si="24"/>
        <v>17.072099999999999</v>
      </c>
      <c r="AC85" s="12">
        <f t="shared" si="25"/>
        <v>0.64412999999999998</v>
      </c>
      <c r="AD85" s="1">
        <f t="shared" si="26"/>
        <v>31.413530000000002</v>
      </c>
      <c r="AE85" s="12">
        <f t="shared" si="27"/>
        <v>16.895800000000001</v>
      </c>
      <c r="AF85" s="12">
        <f t="shared" si="28"/>
        <v>-2.6168282183889773E-3</v>
      </c>
      <c r="AG85" s="1">
        <f t="shared" si="29"/>
        <v>-6.7872974118033322E-3</v>
      </c>
      <c r="AH85" s="12">
        <f t="shared" si="30"/>
        <v>-1.0326790494432301E-2</v>
      </c>
    </row>
    <row r="86" spans="1:34">
      <c r="A86" s="3">
        <f>Значения!Q86</f>
        <v>0.64268000000000003</v>
      </c>
      <c r="B86" s="3">
        <f>Значения!D86</f>
        <v>0.64463000000000004</v>
      </c>
      <c r="C86" s="12">
        <f t="shared" si="16"/>
        <v>-1.9500000000000073E-3</v>
      </c>
      <c r="D86" s="12"/>
      <c r="E86" s="1">
        <f>Значения!R86</f>
        <v>31.252600000000001</v>
      </c>
      <c r="F86" s="1">
        <f>Значения!E86</f>
        <v>31.506160000000001</v>
      </c>
      <c r="G86" s="1">
        <f t="shared" si="17"/>
        <v>-0.25356000000000023</v>
      </c>
      <c r="H86" s="12"/>
      <c r="I86" s="12">
        <f>Значения!T86</f>
        <v>16.763999999999999</v>
      </c>
      <c r="J86" s="12">
        <f>Значения!G86</f>
        <v>16.9696</v>
      </c>
      <c r="K86" s="12">
        <f t="shared" si="18"/>
        <v>-0.20560000000000045</v>
      </c>
      <c r="L86" s="12"/>
      <c r="M86" s="12">
        <f t="shared" si="19"/>
        <v>-3.0249910801545183E-3</v>
      </c>
      <c r="N86" s="1">
        <f t="shared" si="20"/>
        <v>-8.0479499881927919E-3</v>
      </c>
      <c r="O86" s="12">
        <f t="shared" si="21"/>
        <v>-1.2115783518762991E-2</v>
      </c>
      <c r="P86" s="12"/>
      <c r="Q86" s="1">
        <v>1372000000000</v>
      </c>
      <c r="R86" s="5"/>
      <c r="S86" s="5"/>
      <c r="T86" s="5"/>
      <c r="U86" s="5"/>
      <c r="V86" s="5"/>
      <c r="W86" s="12">
        <f>Значения!A86</f>
        <v>300</v>
      </c>
      <c r="X86" s="1">
        <f>Значения!K86</f>
        <v>5E+16</v>
      </c>
      <c r="Y86" s="1">
        <f>Значения!L86</f>
        <v>1372000000000</v>
      </c>
      <c r="Z86" s="12">
        <f t="shared" si="22"/>
        <v>0.64463000000000004</v>
      </c>
      <c r="AA86" s="1">
        <f t="shared" si="23"/>
        <v>31.506160000000001</v>
      </c>
      <c r="AB86" s="12">
        <f t="shared" si="24"/>
        <v>16.9696</v>
      </c>
      <c r="AC86" s="12">
        <f t="shared" si="25"/>
        <v>0.64268000000000003</v>
      </c>
      <c r="AD86" s="1">
        <f t="shared" si="26"/>
        <v>31.252600000000001</v>
      </c>
      <c r="AE86" s="12">
        <f t="shared" si="27"/>
        <v>16.763999999999999</v>
      </c>
      <c r="AF86" s="12">
        <f t="shared" si="28"/>
        <v>-3.0249910801545183E-3</v>
      </c>
      <c r="AG86" s="1">
        <f t="shared" si="29"/>
        <v>-8.0479499881927919E-3</v>
      </c>
      <c r="AH86" s="12">
        <f t="shared" si="30"/>
        <v>-1.2115783518762991E-2</v>
      </c>
    </row>
    <row r="87" spans="1:34">
      <c r="A87" s="3">
        <f>Значения!Q87</f>
        <v>0.64104000000000005</v>
      </c>
      <c r="B87" s="3">
        <f>Значения!D87</f>
        <v>0.64326000000000005</v>
      </c>
      <c r="C87" s="12">
        <f t="shared" si="16"/>
        <v>-2.2199999999999998E-3</v>
      </c>
      <c r="D87" s="12"/>
      <c r="E87" s="1">
        <f>Значения!R87</f>
        <v>31.0654</v>
      </c>
      <c r="F87" s="1">
        <f>Значения!E87</f>
        <v>31.361540000000002</v>
      </c>
      <c r="G87" s="1">
        <f t="shared" si="17"/>
        <v>-0.29614000000000118</v>
      </c>
      <c r="H87" s="12"/>
      <c r="I87" s="12">
        <f>Значения!T87</f>
        <v>16.613</v>
      </c>
      <c r="J87" s="12">
        <f>Значения!G87</f>
        <v>16.849799999999998</v>
      </c>
      <c r="K87" s="12">
        <f t="shared" si="18"/>
        <v>-0.23679999999999879</v>
      </c>
      <c r="L87" s="12"/>
      <c r="M87" s="12">
        <f t="shared" si="19"/>
        <v>-3.4511705997574845E-3</v>
      </c>
      <c r="N87" s="1">
        <f t="shared" si="20"/>
        <v>-9.4427760881640749E-3</v>
      </c>
      <c r="O87" s="12">
        <f t="shared" si="21"/>
        <v>-1.4053579270970505E-2</v>
      </c>
      <c r="P87" s="12"/>
      <c r="Q87" s="1">
        <v>1719000000000</v>
      </c>
      <c r="R87" s="5"/>
      <c r="S87" s="5"/>
      <c r="T87" s="5"/>
      <c r="U87" s="5"/>
      <c r="V87" s="5"/>
      <c r="W87" s="12">
        <f>Значения!A87</f>
        <v>300</v>
      </c>
      <c r="X87" s="1">
        <f>Значения!K87</f>
        <v>5E+16</v>
      </c>
      <c r="Y87" s="1">
        <f>Значения!L87</f>
        <v>1719000000000</v>
      </c>
      <c r="Z87" s="12">
        <f t="shared" si="22"/>
        <v>0.64326000000000005</v>
      </c>
      <c r="AA87" s="1">
        <f t="shared" si="23"/>
        <v>31.361540000000002</v>
      </c>
      <c r="AB87" s="12">
        <f t="shared" si="24"/>
        <v>16.849799999999998</v>
      </c>
      <c r="AC87" s="12">
        <f t="shared" si="25"/>
        <v>0.64104000000000005</v>
      </c>
      <c r="AD87" s="1">
        <f t="shared" si="26"/>
        <v>31.0654</v>
      </c>
      <c r="AE87" s="12">
        <f t="shared" si="27"/>
        <v>16.613</v>
      </c>
      <c r="AF87" s="12">
        <f t="shared" si="28"/>
        <v>-3.4511705997574845E-3</v>
      </c>
      <c r="AG87" s="1">
        <f t="shared" si="29"/>
        <v>-9.4427760881640749E-3</v>
      </c>
      <c r="AH87" s="12">
        <f t="shared" si="30"/>
        <v>-1.4053579270970505E-2</v>
      </c>
    </row>
    <row r="88" spans="1:34">
      <c r="A88" s="3">
        <f>Значения!Q88</f>
        <v>0.63917000000000002</v>
      </c>
      <c r="B88" s="3">
        <f>Значения!D88</f>
        <v>0.64171999999999996</v>
      </c>
      <c r="C88" s="12">
        <f t="shared" si="16"/>
        <v>-2.5499999999999412E-3</v>
      </c>
      <c r="D88" s="12"/>
      <c r="E88" s="1">
        <f>Значения!R88</f>
        <v>30.85041</v>
      </c>
      <c r="F88" s="1">
        <f>Значения!E88</f>
        <v>31.192029999999999</v>
      </c>
      <c r="G88" s="1">
        <f t="shared" si="17"/>
        <v>-0.34161999999999892</v>
      </c>
      <c r="H88" s="12"/>
      <c r="I88" s="12">
        <f>Значения!T88</f>
        <v>16.4421</v>
      </c>
      <c r="J88" s="12">
        <f>Значения!G88</f>
        <v>16.711200000000002</v>
      </c>
      <c r="K88" s="12">
        <f t="shared" si="18"/>
        <v>-0.26910000000000167</v>
      </c>
      <c r="L88" s="12"/>
      <c r="M88" s="12">
        <f t="shared" si="19"/>
        <v>-3.9736956928254404E-3</v>
      </c>
      <c r="N88" s="1">
        <f t="shared" si="20"/>
        <v>-1.0952156688743853E-2</v>
      </c>
      <c r="O88" s="12">
        <f t="shared" si="21"/>
        <v>-1.6102972856527457E-2</v>
      </c>
      <c r="P88" s="12"/>
      <c r="Q88" s="1">
        <v>2154000000000</v>
      </c>
      <c r="R88" s="5"/>
      <c r="S88" s="5"/>
      <c r="T88" s="5"/>
      <c r="U88" s="5"/>
      <c r="V88" s="5"/>
      <c r="W88" s="12">
        <f>Значения!A88</f>
        <v>300</v>
      </c>
      <c r="X88" s="1">
        <f>Значения!K88</f>
        <v>5E+16</v>
      </c>
      <c r="Y88" s="1">
        <f>Значения!L88</f>
        <v>2154000000000</v>
      </c>
      <c r="Z88" s="12">
        <f t="shared" si="22"/>
        <v>0.64171999999999996</v>
      </c>
      <c r="AA88" s="1">
        <f t="shared" si="23"/>
        <v>31.192029999999999</v>
      </c>
      <c r="AB88" s="12">
        <f t="shared" si="24"/>
        <v>16.711200000000002</v>
      </c>
      <c r="AC88" s="12">
        <f t="shared" si="25"/>
        <v>0.63917000000000002</v>
      </c>
      <c r="AD88" s="1">
        <f t="shared" si="26"/>
        <v>30.85041</v>
      </c>
      <c r="AE88" s="12">
        <f t="shared" si="27"/>
        <v>16.4421</v>
      </c>
      <c r="AF88" s="12">
        <f t="shared" si="28"/>
        <v>-3.9736956928254404E-3</v>
      </c>
      <c r="AG88" s="1">
        <f t="shared" si="29"/>
        <v>-1.0952156688743853E-2</v>
      </c>
      <c r="AH88" s="12">
        <f t="shared" si="30"/>
        <v>-1.6102972856527457E-2</v>
      </c>
    </row>
    <row r="89" spans="1:34">
      <c r="A89" s="3">
        <f>Значения!Q89</f>
        <v>0.63707999999999998</v>
      </c>
      <c r="B89" s="3">
        <f>Значения!D89</f>
        <v>0.64000999999999997</v>
      </c>
      <c r="C89" s="12">
        <f t="shared" si="16"/>
        <v>-2.9299999999999882E-3</v>
      </c>
      <c r="D89" s="12"/>
      <c r="E89" s="1">
        <f>Значения!R89</f>
        <v>30.606909999999999</v>
      </c>
      <c r="F89" s="1">
        <f>Значения!E89</f>
        <v>30.995709999999999</v>
      </c>
      <c r="G89" s="1">
        <f t="shared" si="17"/>
        <v>-0.38879999999999981</v>
      </c>
      <c r="H89" s="12"/>
      <c r="I89" s="12">
        <f>Значения!T89</f>
        <v>16.2516</v>
      </c>
      <c r="J89" s="12">
        <f>Значения!G89</f>
        <v>16.553100000000001</v>
      </c>
      <c r="K89" s="12">
        <f t="shared" si="18"/>
        <v>-0.30150000000000077</v>
      </c>
      <c r="L89" s="12"/>
      <c r="M89" s="12">
        <f t="shared" si="19"/>
        <v>-4.578053467914546E-3</v>
      </c>
      <c r="N89" s="1">
        <f t="shared" si="20"/>
        <v>-1.2543671366134211E-2</v>
      </c>
      <c r="O89" s="12">
        <f t="shared" si="21"/>
        <v>-1.8214110952027157E-2</v>
      </c>
      <c r="P89" s="12"/>
      <c r="Q89" s="1">
        <v>2700000000000</v>
      </c>
      <c r="R89" s="5"/>
      <c r="S89" s="5"/>
      <c r="T89" s="5"/>
      <c r="U89" s="5"/>
      <c r="V89" s="5"/>
      <c r="W89" s="12">
        <f>Значения!A89</f>
        <v>300</v>
      </c>
      <c r="X89" s="1">
        <f>Значения!K89</f>
        <v>5E+16</v>
      </c>
      <c r="Y89" s="1">
        <f>Значения!L89</f>
        <v>2700000000000</v>
      </c>
      <c r="Z89" s="12">
        <f t="shared" si="22"/>
        <v>0.64000999999999997</v>
      </c>
      <c r="AA89" s="1">
        <f t="shared" si="23"/>
        <v>30.995709999999999</v>
      </c>
      <c r="AB89" s="12">
        <f t="shared" si="24"/>
        <v>16.553100000000001</v>
      </c>
      <c r="AC89" s="12">
        <f t="shared" si="25"/>
        <v>0.63707999999999998</v>
      </c>
      <c r="AD89" s="1">
        <f t="shared" si="26"/>
        <v>30.606909999999999</v>
      </c>
      <c r="AE89" s="12">
        <f t="shared" si="27"/>
        <v>16.2516</v>
      </c>
      <c r="AF89" s="12">
        <f t="shared" si="28"/>
        <v>-4.578053467914546E-3</v>
      </c>
      <c r="AG89" s="1">
        <f t="shared" si="29"/>
        <v>-1.2543671366134211E-2</v>
      </c>
      <c r="AH89" s="12">
        <f t="shared" si="30"/>
        <v>-1.8214110952027157E-2</v>
      </c>
    </row>
    <row r="90" spans="1:34">
      <c r="A90" s="3">
        <f>Значения!Q90</f>
        <v>0.63485999999999998</v>
      </c>
      <c r="B90" s="3">
        <f>Значения!D90</f>
        <v>0.63800999999999997</v>
      </c>
      <c r="C90" s="12">
        <f t="shared" si="16"/>
        <v>-3.1499999999999861E-3</v>
      </c>
      <c r="D90" s="12"/>
      <c r="E90" s="1">
        <f>Значения!R90</f>
        <v>30.335059999999999</v>
      </c>
      <c r="F90" s="1">
        <f>Значения!E90</f>
        <v>30.771339999999999</v>
      </c>
      <c r="G90" s="1">
        <f t="shared" si="17"/>
        <v>-0.43628</v>
      </c>
      <c r="H90" s="12"/>
      <c r="I90" s="12">
        <f>Значения!T90</f>
        <v>16.042200000000001</v>
      </c>
      <c r="J90" s="12">
        <f>Значения!G90</f>
        <v>16.375299999999999</v>
      </c>
      <c r="K90" s="12">
        <f t="shared" si="18"/>
        <v>-0.33309999999999818</v>
      </c>
      <c r="L90" s="12"/>
      <c r="M90" s="12">
        <f t="shared" si="19"/>
        <v>-4.9372266892368242E-3</v>
      </c>
      <c r="N90" s="1">
        <f t="shared" si="20"/>
        <v>-1.4178128089319477E-2</v>
      </c>
      <c r="O90" s="12">
        <f t="shared" si="21"/>
        <v>-2.034161206206898E-2</v>
      </c>
      <c r="P90" s="12"/>
      <c r="Q90" s="1">
        <v>3384000000000</v>
      </c>
      <c r="R90" s="5"/>
      <c r="S90" s="5"/>
      <c r="T90" s="5"/>
      <c r="U90" s="5"/>
      <c r="V90" s="5"/>
      <c r="W90" s="12">
        <f>Значения!A90</f>
        <v>300</v>
      </c>
      <c r="X90" s="1">
        <f>Значения!K90</f>
        <v>5E+16</v>
      </c>
      <c r="Y90" s="1">
        <f>Значения!L90</f>
        <v>3384000000000</v>
      </c>
      <c r="Z90" s="12">
        <f t="shared" si="22"/>
        <v>0.63800999999999997</v>
      </c>
      <c r="AA90" s="1">
        <f t="shared" si="23"/>
        <v>30.771339999999999</v>
      </c>
      <c r="AB90" s="12">
        <f t="shared" si="24"/>
        <v>16.375299999999999</v>
      </c>
      <c r="AC90" s="12">
        <f t="shared" si="25"/>
        <v>0.63485999999999998</v>
      </c>
      <c r="AD90" s="1">
        <f t="shared" si="26"/>
        <v>30.335059999999999</v>
      </c>
      <c r="AE90" s="12">
        <f t="shared" si="27"/>
        <v>16.042200000000001</v>
      </c>
      <c r="AF90" s="12">
        <f t="shared" si="28"/>
        <v>-4.9372266892368242E-3</v>
      </c>
      <c r="AG90" s="1">
        <f t="shared" si="29"/>
        <v>-1.4178128089319477E-2</v>
      </c>
      <c r="AH90" s="12">
        <f t="shared" si="30"/>
        <v>-2.034161206206898E-2</v>
      </c>
    </row>
    <row r="91" spans="1:34">
      <c r="A91" s="3">
        <f>Значения!Q91</f>
        <v>0.63251000000000002</v>
      </c>
      <c r="B91" s="3">
        <f>Значения!D91</f>
        <v>0.63588</v>
      </c>
      <c r="C91" s="12">
        <f t="shared" si="16"/>
        <v>-3.3699999999999841E-3</v>
      </c>
      <c r="D91" s="12"/>
      <c r="E91" s="1">
        <f>Значения!R91</f>
        <v>30.035879999999999</v>
      </c>
      <c r="F91" s="1">
        <f>Значения!E91</f>
        <v>30.5185</v>
      </c>
      <c r="G91" s="1">
        <f t="shared" si="17"/>
        <v>-0.48262000000000072</v>
      </c>
      <c r="H91" s="12"/>
      <c r="I91" s="12">
        <f>Значения!T91</f>
        <v>15.815300000000001</v>
      </c>
      <c r="J91" s="12">
        <f>Значения!G91</f>
        <v>16.177900000000001</v>
      </c>
      <c r="K91" s="12">
        <f t="shared" si="18"/>
        <v>-0.36260000000000048</v>
      </c>
      <c r="L91" s="12"/>
      <c r="M91" s="12">
        <f t="shared" si="19"/>
        <v>-5.2997420897024344E-3</v>
      </c>
      <c r="N91" s="1">
        <f t="shared" si="20"/>
        <v>-1.5814014450251511E-2</v>
      </c>
      <c r="O91" s="12">
        <f t="shared" si="21"/>
        <v>-2.2413292207270442E-2</v>
      </c>
      <c r="P91" s="12"/>
      <c r="Q91" s="1">
        <v>4241000000000</v>
      </c>
      <c r="R91" s="5"/>
      <c r="S91" s="5"/>
      <c r="T91" s="5"/>
      <c r="U91" s="5"/>
      <c r="V91" s="5"/>
      <c r="W91" s="12">
        <f>Значения!A91</f>
        <v>300</v>
      </c>
      <c r="X91" s="1">
        <f>Значения!K91</f>
        <v>5E+16</v>
      </c>
      <c r="Y91" s="1">
        <f>Значения!L91</f>
        <v>4241000000000</v>
      </c>
      <c r="Z91" s="12">
        <f t="shared" si="22"/>
        <v>0.63588</v>
      </c>
      <c r="AA91" s="1">
        <f t="shared" si="23"/>
        <v>30.5185</v>
      </c>
      <c r="AB91" s="12">
        <f t="shared" si="24"/>
        <v>16.177900000000001</v>
      </c>
      <c r="AC91" s="12">
        <f t="shared" si="25"/>
        <v>0.63251000000000002</v>
      </c>
      <c r="AD91" s="1">
        <f t="shared" si="26"/>
        <v>30.035879999999999</v>
      </c>
      <c r="AE91" s="12">
        <f t="shared" si="27"/>
        <v>15.815300000000001</v>
      </c>
      <c r="AF91" s="12">
        <f t="shared" si="28"/>
        <v>-5.2997420897024344E-3</v>
      </c>
      <c r="AG91" s="1">
        <f t="shared" si="29"/>
        <v>-1.5814014450251511E-2</v>
      </c>
      <c r="AH91" s="12">
        <f t="shared" si="30"/>
        <v>-2.2413292207270442E-2</v>
      </c>
    </row>
    <row r="92" spans="1:34">
      <c r="A92" s="3">
        <f>Значения!Q92</f>
        <v>0.63005999999999995</v>
      </c>
      <c r="B92" s="3">
        <f>Значения!D92</f>
        <v>0.63361999999999996</v>
      </c>
      <c r="C92" s="12">
        <f t="shared" si="16"/>
        <v>-3.5600000000000076E-3</v>
      </c>
      <c r="D92" s="12"/>
      <c r="E92" s="1">
        <f>Значения!R92</f>
        <v>29.711130000000001</v>
      </c>
      <c r="F92" s="1">
        <f>Значения!E92</f>
        <v>30.237629999999999</v>
      </c>
      <c r="G92" s="1">
        <f t="shared" si="17"/>
        <v>-0.52649999999999864</v>
      </c>
      <c r="H92" s="12"/>
      <c r="I92" s="12">
        <f>Значения!T92</f>
        <v>15.572699999999999</v>
      </c>
      <c r="J92" s="12">
        <f>Значения!G92</f>
        <v>15.962199999999999</v>
      </c>
      <c r="K92" s="12">
        <f t="shared" si="18"/>
        <v>-0.38949999999999996</v>
      </c>
      <c r="L92" s="12"/>
      <c r="M92" s="12">
        <f t="shared" si="19"/>
        <v>-5.618509516745065E-3</v>
      </c>
      <c r="N92" s="1">
        <f t="shared" si="20"/>
        <v>-1.7412078922852042E-2</v>
      </c>
      <c r="O92" s="12">
        <f t="shared" si="21"/>
        <v>-2.4401398303491997E-2</v>
      </c>
      <c r="P92" s="12"/>
      <c r="Q92" s="1">
        <v>5315000000000</v>
      </c>
      <c r="R92" s="5"/>
      <c r="S92" s="5"/>
      <c r="T92" s="5"/>
      <c r="U92" s="5"/>
      <c r="V92" s="5"/>
      <c r="W92" s="12">
        <f>Значения!A92</f>
        <v>300</v>
      </c>
      <c r="X92" s="1">
        <f>Значения!K92</f>
        <v>5E+16</v>
      </c>
      <c r="Y92" s="1">
        <f>Значения!L92</f>
        <v>5315000000000</v>
      </c>
      <c r="Z92" s="12">
        <f t="shared" si="22"/>
        <v>0.63361999999999996</v>
      </c>
      <c r="AA92" s="1">
        <f t="shared" si="23"/>
        <v>30.237629999999999</v>
      </c>
      <c r="AB92" s="12">
        <f t="shared" si="24"/>
        <v>15.962199999999999</v>
      </c>
      <c r="AC92" s="12">
        <f t="shared" si="25"/>
        <v>0.63005999999999995</v>
      </c>
      <c r="AD92" s="1">
        <f t="shared" si="26"/>
        <v>29.711130000000001</v>
      </c>
      <c r="AE92" s="12">
        <f t="shared" si="27"/>
        <v>15.572699999999999</v>
      </c>
      <c r="AF92" s="12">
        <f t="shared" si="28"/>
        <v>-5.618509516745065E-3</v>
      </c>
      <c r="AG92" s="1">
        <f t="shared" si="29"/>
        <v>-1.7412078922852042E-2</v>
      </c>
      <c r="AH92" s="12">
        <f t="shared" si="30"/>
        <v>-2.4401398303491997E-2</v>
      </c>
    </row>
    <row r="93" spans="1:34">
      <c r="A93" s="3">
        <f>Значения!Q93</f>
        <v>0.62738000000000005</v>
      </c>
      <c r="B93" s="3">
        <f>Значения!D93</f>
        <v>0.63124999999999998</v>
      </c>
      <c r="C93" s="12">
        <f t="shared" si="16"/>
        <v>-3.8699999999999291E-3</v>
      </c>
      <c r="D93" s="12"/>
      <c r="E93" s="1">
        <f>Значения!R93</f>
        <v>29.363040000000002</v>
      </c>
      <c r="F93" s="1">
        <f>Значения!E93</f>
        <v>29.930029999999999</v>
      </c>
      <c r="G93" s="1">
        <f t="shared" si="17"/>
        <v>-0.566989999999997</v>
      </c>
      <c r="H93" s="12"/>
      <c r="I93" s="12">
        <f>Значения!T93</f>
        <v>15.3162</v>
      </c>
      <c r="J93" s="12">
        <f>Значения!G93</f>
        <v>15.7294</v>
      </c>
      <c r="K93" s="12">
        <f t="shared" si="18"/>
        <v>-0.41319999999999979</v>
      </c>
      <c r="L93" s="12"/>
      <c r="M93" s="12">
        <f t="shared" si="19"/>
        <v>-6.1306930693068185E-3</v>
      </c>
      <c r="N93" s="1">
        <f t="shared" si="20"/>
        <v>-1.8943850039575539E-2</v>
      </c>
      <c r="O93" s="12">
        <f t="shared" si="21"/>
        <v>-2.6269279184202816E-2</v>
      </c>
      <c r="P93" s="12"/>
      <c r="Q93" s="1">
        <v>6661000000000</v>
      </c>
      <c r="R93" s="5"/>
      <c r="S93" s="5"/>
      <c r="T93" s="5"/>
      <c r="U93" s="5"/>
      <c r="V93" s="5"/>
      <c r="W93" s="12">
        <f>Значения!A93</f>
        <v>300</v>
      </c>
      <c r="X93" s="1">
        <f>Значения!K93</f>
        <v>5E+16</v>
      </c>
      <c r="Y93" s="1">
        <f>Значения!L93</f>
        <v>6661000000000</v>
      </c>
      <c r="Z93" s="12">
        <f t="shared" si="22"/>
        <v>0.63124999999999998</v>
      </c>
      <c r="AA93" s="1">
        <f t="shared" si="23"/>
        <v>29.930029999999999</v>
      </c>
      <c r="AB93" s="12">
        <f t="shared" si="24"/>
        <v>15.7294</v>
      </c>
      <c r="AC93" s="12">
        <f t="shared" si="25"/>
        <v>0.62738000000000005</v>
      </c>
      <c r="AD93" s="1">
        <f t="shared" si="26"/>
        <v>29.363040000000002</v>
      </c>
      <c r="AE93" s="12">
        <f t="shared" si="27"/>
        <v>15.3162</v>
      </c>
      <c r="AF93" s="12">
        <f t="shared" si="28"/>
        <v>-6.1306930693068185E-3</v>
      </c>
      <c r="AG93" s="1">
        <f t="shared" si="29"/>
        <v>-1.8943850039575539E-2</v>
      </c>
      <c r="AH93" s="12">
        <f t="shared" si="30"/>
        <v>-2.6269279184202816E-2</v>
      </c>
    </row>
    <row r="94" spans="1:34">
      <c r="A94" s="3">
        <f>Значения!Q94</f>
        <v>0.62465000000000004</v>
      </c>
      <c r="B94" s="3">
        <f>Значения!D94</f>
        <v>0.62870999999999999</v>
      </c>
      <c r="C94" s="12">
        <f t="shared" si="16"/>
        <v>-4.0599999999999525E-3</v>
      </c>
      <c r="D94" s="12"/>
      <c r="E94" s="1">
        <f>Значения!R94</f>
        <v>28.993980000000001</v>
      </c>
      <c r="F94" s="1">
        <f>Значения!E94</f>
        <v>29.597619999999999</v>
      </c>
      <c r="G94" s="1">
        <f t="shared" si="17"/>
        <v>-0.60363999999999862</v>
      </c>
      <c r="H94" s="12"/>
      <c r="I94" s="12">
        <f>Значения!T94</f>
        <v>15.0479</v>
      </c>
      <c r="J94" s="12">
        <f>Значения!G94</f>
        <v>15.4815</v>
      </c>
      <c r="K94" s="12">
        <f t="shared" si="18"/>
        <v>-0.43360000000000021</v>
      </c>
      <c r="L94" s="12"/>
      <c r="M94" s="12">
        <f t="shared" si="19"/>
        <v>-6.4576672869843844E-3</v>
      </c>
      <c r="N94" s="1">
        <f t="shared" si="20"/>
        <v>-2.0394883102087216E-2</v>
      </c>
      <c r="O94" s="12">
        <f t="shared" si="21"/>
        <v>-2.8007622000452165E-2</v>
      </c>
      <c r="P94" s="12"/>
      <c r="Q94" s="1">
        <v>8348000000000</v>
      </c>
      <c r="R94" s="5"/>
      <c r="S94" s="5"/>
      <c r="T94" s="5"/>
      <c r="U94" s="5"/>
      <c r="V94" s="5"/>
      <c r="W94" s="12">
        <f>Значения!A94</f>
        <v>300</v>
      </c>
      <c r="X94" s="1">
        <f>Значения!K94</f>
        <v>5E+16</v>
      </c>
      <c r="Y94" s="1">
        <f>Значения!L94</f>
        <v>8348000000000</v>
      </c>
      <c r="Z94" s="12">
        <f t="shared" si="22"/>
        <v>0.62870999999999999</v>
      </c>
      <c r="AA94" s="1">
        <f t="shared" si="23"/>
        <v>29.597619999999999</v>
      </c>
      <c r="AB94" s="12">
        <f t="shared" si="24"/>
        <v>15.4815</v>
      </c>
      <c r="AC94" s="12">
        <f t="shared" si="25"/>
        <v>0.62465000000000004</v>
      </c>
      <c r="AD94" s="1">
        <f t="shared" si="26"/>
        <v>28.993980000000001</v>
      </c>
      <c r="AE94" s="12">
        <f t="shared" si="27"/>
        <v>15.0479</v>
      </c>
      <c r="AF94" s="12">
        <f t="shared" si="28"/>
        <v>-6.4576672869843844E-3</v>
      </c>
      <c r="AG94" s="1">
        <f t="shared" si="29"/>
        <v>-2.0394883102087216E-2</v>
      </c>
      <c r="AH94" s="12">
        <f t="shared" si="30"/>
        <v>-2.8007622000452165E-2</v>
      </c>
    </row>
    <row r="95" spans="1:34">
      <c r="A95" s="3">
        <f>Значения!Q95</f>
        <v>0.62190000000000001</v>
      </c>
      <c r="B95" s="3">
        <f>Значения!D95</f>
        <v>0.62602000000000002</v>
      </c>
      <c r="C95" s="12">
        <f t="shared" si="16"/>
        <v>-4.1200000000000125E-3</v>
      </c>
      <c r="D95" s="12"/>
      <c r="E95" s="1">
        <f>Значения!R95</f>
        <v>28.606169999999999</v>
      </c>
      <c r="F95" s="1">
        <f>Значения!E95</f>
        <v>29.242719999999998</v>
      </c>
      <c r="G95" s="1">
        <f t="shared" si="17"/>
        <v>-0.63654999999999973</v>
      </c>
      <c r="H95" s="12"/>
      <c r="I95" s="12">
        <f>Значения!T95</f>
        <v>14.769500000000001</v>
      </c>
      <c r="J95" s="12">
        <f>Значения!G95</f>
        <v>15.2204</v>
      </c>
      <c r="K95" s="12">
        <f t="shared" si="18"/>
        <v>-0.45089999999999897</v>
      </c>
      <c r="L95" s="12"/>
      <c r="M95" s="12">
        <f t="shared" si="19"/>
        <v>-6.5812593846842149E-3</v>
      </c>
      <c r="N95" s="1">
        <f t="shared" si="20"/>
        <v>-2.1767810928668734E-2</v>
      </c>
      <c r="O95" s="12">
        <f t="shared" si="21"/>
        <v>-2.9624714199363945E-2</v>
      </c>
      <c r="P95" s="12"/>
      <c r="Q95" s="1">
        <v>10460000000000</v>
      </c>
      <c r="R95" s="5"/>
      <c r="S95" s="5"/>
      <c r="T95" s="5"/>
      <c r="U95" s="5"/>
      <c r="V95" s="5"/>
      <c r="W95" s="12">
        <f>Значения!A95</f>
        <v>300</v>
      </c>
      <c r="X95" s="1">
        <f>Значения!K95</f>
        <v>5E+16</v>
      </c>
      <c r="Y95" s="1">
        <f>Значения!L95</f>
        <v>10460000000000</v>
      </c>
      <c r="Z95" s="12">
        <f t="shared" si="22"/>
        <v>0.62602000000000002</v>
      </c>
      <c r="AA95" s="1">
        <f t="shared" si="23"/>
        <v>29.242719999999998</v>
      </c>
      <c r="AB95" s="12">
        <f t="shared" si="24"/>
        <v>15.2204</v>
      </c>
      <c r="AC95" s="12">
        <f t="shared" si="25"/>
        <v>0.62190000000000001</v>
      </c>
      <c r="AD95" s="1">
        <f t="shared" si="26"/>
        <v>28.606169999999999</v>
      </c>
      <c r="AE95" s="12">
        <f t="shared" si="27"/>
        <v>14.769500000000001</v>
      </c>
      <c r="AF95" s="12">
        <f t="shared" si="28"/>
        <v>-6.5812593846842149E-3</v>
      </c>
      <c r="AG95" s="1">
        <f t="shared" si="29"/>
        <v>-2.1767810928668734E-2</v>
      </c>
      <c r="AH95" s="12">
        <f t="shared" si="30"/>
        <v>-2.9624714199363945E-2</v>
      </c>
    </row>
    <row r="96" spans="1:34">
      <c r="A96" s="3">
        <f>Значения!Q96</f>
        <v>0.61904000000000003</v>
      </c>
      <c r="B96" s="3">
        <f>Значения!D96</f>
        <v>0.62329999999999997</v>
      </c>
      <c r="C96" s="12">
        <f t="shared" si="16"/>
        <v>-4.2599999999999305E-3</v>
      </c>
      <c r="D96" s="12"/>
      <c r="E96" s="1">
        <f>Значения!R96</f>
        <v>28.20147</v>
      </c>
      <c r="F96" s="1">
        <f>Значения!E96</f>
        <v>28.867640000000002</v>
      </c>
      <c r="G96" s="1">
        <f t="shared" si="17"/>
        <v>-0.66617000000000104</v>
      </c>
      <c r="H96" s="12"/>
      <c r="I96" s="12">
        <f>Значения!T96</f>
        <v>14.4824</v>
      </c>
      <c r="J96" s="12">
        <f>Значения!G96</f>
        <v>14.948</v>
      </c>
      <c r="K96" s="12">
        <f t="shared" si="18"/>
        <v>-0.46560000000000024</v>
      </c>
      <c r="L96" s="12"/>
      <c r="M96" s="12">
        <f t="shared" si="19"/>
        <v>-6.8345900850311737E-3</v>
      </c>
      <c r="N96" s="1">
        <f t="shared" si="20"/>
        <v>-2.3076704573009813E-2</v>
      </c>
      <c r="O96" s="12">
        <f t="shared" si="21"/>
        <v>-3.1147979662831164E-2</v>
      </c>
      <c r="P96" s="12"/>
      <c r="Q96" s="1">
        <v>13110000000000</v>
      </c>
      <c r="R96" s="5"/>
      <c r="S96" s="5"/>
      <c r="T96" s="5"/>
      <c r="U96" s="5"/>
      <c r="V96" s="5"/>
      <c r="W96" s="12">
        <f>Значения!A96</f>
        <v>300</v>
      </c>
      <c r="X96" s="1">
        <f>Значения!K96</f>
        <v>5E+16</v>
      </c>
      <c r="Y96" s="1">
        <f>Значения!L96</f>
        <v>13110000000000</v>
      </c>
      <c r="Z96" s="12">
        <f t="shared" si="22"/>
        <v>0.62329999999999997</v>
      </c>
      <c r="AA96" s="1">
        <f t="shared" si="23"/>
        <v>28.867640000000002</v>
      </c>
      <c r="AB96" s="12">
        <f t="shared" si="24"/>
        <v>14.948</v>
      </c>
      <c r="AC96" s="12">
        <f t="shared" si="25"/>
        <v>0.61904000000000003</v>
      </c>
      <c r="AD96" s="1">
        <f t="shared" si="26"/>
        <v>28.20147</v>
      </c>
      <c r="AE96" s="12">
        <f t="shared" si="27"/>
        <v>14.4824</v>
      </c>
      <c r="AF96" s="12">
        <f t="shared" si="28"/>
        <v>-6.8345900850311737E-3</v>
      </c>
      <c r="AG96" s="1">
        <f t="shared" si="29"/>
        <v>-2.3076704573009813E-2</v>
      </c>
      <c r="AH96" s="12">
        <f t="shared" si="30"/>
        <v>-3.1147979662831164E-2</v>
      </c>
    </row>
    <row r="97" spans="1:34">
      <c r="A97" s="3">
        <f>Значения!Q97</f>
        <v>0.61606000000000005</v>
      </c>
      <c r="B97" s="3">
        <f>Значения!D97</f>
        <v>0.62053999999999998</v>
      </c>
      <c r="C97" s="12">
        <f t="shared" si="16"/>
        <v>-4.4799999999999285E-3</v>
      </c>
      <c r="D97" s="12"/>
      <c r="E97" s="1">
        <f>Значения!R97</f>
        <v>27.781269999999999</v>
      </c>
      <c r="F97" s="1">
        <f>Значения!E97</f>
        <v>28.474489999999999</v>
      </c>
      <c r="G97" s="1">
        <f t="shared" si="17"/>
        <v>-0.69322000000000017</v>
      </c>
      <c r="H97" s="12"/>
      <c r="I97" s="12">
        <f>Значения!T97</f>
        <v>14.1877</v>
      </c>
      <c r="J97" s="12">
        <f>Значения!G97</f>
        <v>14.665900000000001</v>
      </c>
      <c r="K97" s="12">
        <f t="shared" si="18"/>
        <v>-0.47820000000000107</v>
      </c>
      <c r="L97" s="12"/>
      <c r="M97" s="12">
        <f t="shared" si="19"/>
        <v>-7.2195184839010038E-3</v>
      </c>
      <c r="N97" s="1">
        <f t="shared" si="20"/>
        <v>-2.4345299950938547E-2</v>
      </c>
      <c r="O97" s="12">
        <f t="shared" si="21"/>
        <v>-3.2606249872152479E-2</v>
      </c>
      <c r="P97" s="12"/>
      <c r="Q97" s="1">
        <v>16430000000000</v>
      </c>
      <c r="R97" s="5"/>
      <c r="S97" s="5"/>
      <c r="T97" s="5"/>
      <c r="U97" s="5"/>
      <c r="V97" s="5"/>
      <c r="W97" s="12">
        <f>Значения!A97</f>
        <v>300</v>
      </c>
      <c r="X97" s="1">
        <f>Значения!K97</f>
        <v>5E+16</v>
      </c>
      <c r="Y97" s="1">
        <f>Значения!L97</f>
        <v>16430000000000</v>
      </c>
      <c r="Z97" s="12">
        <f t="shared" si="22"/>
        <v>0.62053999999999998</v>
      </c>
      <c r="AA97" s="1">
        <f t="shared" si="23"/>
        <v>28.474489999999999</v>
      </c>
      <c r="AB97" s="12">
        <f t="shared" si="24"/>
        <v>14.665900000000001</v>
      </c>
      <c r="AC97" s="12">
        <f t="shared" si="25"/>
        <v>0.61606000000000005</v>
      </c>
      <c r="AD97" s="1">
        <f t="shared" si="26"/>
        <v>27.781269999999999</v>
      </c>
      <c r="AE97" s="12">
        <f t="shared" si="27"/>
        <v>14.1877</v>
      </c>
      <c r="AF97" s="12">
        <f t="shared" si="28"/>
        <v>-7.2195184839010038E-3</v>
      </c>
      <c r="AG97" s="1">
        <f t="shared" si="29"/>
        <v>-2.4345299950938547E-2</v>
      </c>
      <c r="AH97" s="12">
        <f t="shared" si="30"/>
        <v>-3.2606249872152479E-2</v>
      </c>
    </row>
    <row r="98" spans="1:34">
      <c r="A98" s="3">
        <f>Значения!Q98</f>
        <v>0.61309000000000002</v>
      </c>
      <c r="B98" s="3">
        <f>Значения!D98</f>
        <v>0.61760000000000004</v>
      </c>
      <c r="C98" s="12">
        <f t="shared" si="16"/>
        <v>-4.510000000000014E-3</v>
      </c>
      <c r="D98" s="12"/>
      <c r="E98" s="1">
        <f>Значения!R98</f>
        <v>27.346579999999999</v>
      </c>
      <c r="F98" s="1">
        <f>Значения!E98</f>
        <v>28.064959999999999</v>
      </c>
      <c r="G98" s="1">
        <f t="shared" si="17"/>
        <v>-0.7183799999999998</v>
      </c>
      <c r="H98" s="12"/>
      <c r="I98" s="12">
        <f>Значения!T98</f>
        <v>13.8863</v>
      </c>
      <c r="J98" s="12">
        <f>Значения!G98</f>
        <v>14.375400000000001</v>
      </c>
      <c r="K98" s="12">
        <f t="shared" si="18"/>
        <v>-0.48910000000000053</v>
      </c>
      <c r="L98" s="12"/>
      <c r="M98" s="12">
        <f t="shared" si="19"/>
        <v>-7.3024611398963954E-3</v>
      </c>
      <c r="N98" s="1">
        <f t="shared" si="20"/>
        <v>-2.5597043430669413E-2</v>
      </c>
      <c r="O98" s="12">
        <f t="shared" si="21"/>
        <v>-3.4023401087969758E-2</v>
      </c>
      <c r="P98" s="12"/>
      <c r="Q98" s="1">
        <v>20590000000000</v>
      </c>
      <c r="R98" s="5"/>
      <c r="S98" s="5"/>
      <c r="T98" s="5"/>
      <c r="U98" s="5"/>
      <c r="V98" s="5"/>
      <c r="W98" s="12">
        <f>Значения!A98</f>
        <v>300</v>
      </c>
      <c r="X98" s="1">
        <f>Значения!K98</f>
        <v>5E+16</v>
      </c>
      <c r="Y98" s="1">
        <f>Значения!L98</f>
        <v>20590000000000</v>
      </c>
      <c r="Z98" s="12">
        <f t="shared" si="22"/>
        <v>0.61760000000000004</v>
      </c>
      <c r="AA98" s="1">
        <f t="shared" si="23"/>
        <v>28.064959999999999</v>
      </c>
      <c r="AB98" s="12">
        <f t="shared" si="24"/>
        <v>14.375400000000001</v>
      </c>
      <c r="AC98" s="12">
        <f t="shared" si="25"/>
        <v>0.61309000000000002</v>
      </c>
      <c r="AD98" s="1">
        <f t="shared" si="26"/>
        <v>27.346579999999999</v>
      </c>
      <c r="AE98" s="12">
        <f t="shared" si="27"/>
        <v>13.8863</v>
      </c>
      <c r="AF98" s="12">
        <f t="shared" si="28"/>
        <v>-7.3024611398963954E-3</v>
      </c>
      <c r="AG98" s="1">
        <f t="shared" si="29"/>
        <v>-2.5597043430669413E-2</v>
      </c>
      <c r="AH98" s="12">
        <f t="shared" si="30"/>
        <v>-3.4023401087969758E-2</v>
      </c>
    </row>
    <row r="99" spans="1:34">
      <c r="A99" s="3">
        <f>Значения!Q99</f>
        <v>0.61009000000000002</v>
      </c>
      <c r="B99" s="3">
        <f>Значения!D99</f>
        <v>0.61462000000000006</v>
      </c>
      <c r="C99" s="12">
        <f t="shared" si="16"/>
        <v>-4.530000000000034E-3</v>
      </c>
      <c r="D99" s="12"/>
      <c r="E99" s="1">
        <f>Значения!R99</f>
        <v>26.898070000000001</v>
      </c>
      <c r="F99" s="1">
        <f>Значения!E99</f>
        <v>27.640309999999999</v>
      </c>
      <c r="G99" s="1">
        <f t="shared" si="17"/>
        <v>-0.7422399999999989</v>
      </c>
      <c r="H99" s="12"/>
      <c r="I99" s="12">
        <f>Значения!T99</f>
        <v>13.578799999999999</v>
      </c>
      <c r="J99" s="12">
        <f>Значения!G99</f>
        <v>14.077400000000001</v>
      </c>
      <c r="K99" s="12">
        <f t="shared" si="18"/>
        <v>-0.49860000000000149</v>
      </c>
      <c r="L99" s="12"/>
      <c r="M99" s="12">
        <f t="shared" si="19"/>
        <v>-7.3704077316065755E-3</v>
      </c>
      <c r="N99" s="1">
        <f t="shared" si="20"/>
        <v>-2.6853533842420688E-2</v>
      </c>
      <c r="O99" s="12">
        <f t="shared" si="21"/>
        <v>-3.5418472161052574E-2</v>
      </c>
      <c r="P99" s="12"/>
      <c r="Q99" s="1">
        <v>25810000000000</v>
      </c>
      <c r="R99" s="5"/>
      <c r="S99" s="5"/>
      <c r="T99" s="5"/>
      <c r="U99" s="5"/>
      <c r="V99" s="5"/>
      <c r="W99" s="12">
        <f>Значения!A99</f>
        <v>300</v>
      </c>
      <c r="X99" s="1">
        <f>Значения!K99</f>
        <v>5E+16</v>
      </c>
      <c r="Y99" s="1">
        <f>Значения!L99</f>
        <v>25810000000000</v>
      </c>
      <c r="Z99" s="12">
        <f t="shared" si="22"/>
        <v>0.61462000000000006</v>
      </c>
      <c r="AA99" s="1">
        <f t="shared" si="23"/>
        <v>27.640309999999999</v>
      </c>
      <c r="AB99" s="12">
        <f t="shared" si="24"/>
        <v>14.077400000000001</v>
      </c>
      <c r="AC99" s="12">
        <f t="shared" si="25"/>
        <v>0.61009000000000002</v>
      </c>
      <c r="AD99" s="1">
        <f t="shared" si="26"/>
        <v>26.898070000000001</v>
      </c>
      <c r="AE99" s="12">
        <f t="shared" si="27"/>
        <v>13.578799999999999</v>
      </c>
      <c r="AF99" s="12">
        <f t="shared" si="28"/>
        <v>-7.3704077316065755E-3</v>
      </c>
      <c r="AG99" s="1">
        <f t="shared" si="29"/>
        <v>-2.6853533842420688E-2</v>
      </c>
      <c r="AH99" s="12">
        <f t="shared" si="30"/>
        <v>-3.5418472161052574E-2</v>
      </c>
    </row>
    <row r="100" spans="1:34">
      <c r="A100" s="3">
        <f>Значения!Q100</f>
        <v>0.60692000000000002</v>
      </c>
      <c r="B100" s="3">
        <f>Значения!D100</f>
        <v>0.61165000000000003</v>
      </c>
      <c r="C100" s="12">
        <f t="shared" si="16"/>
        <v>-4.730000000000012E-3</v>
      </c>
      <c r="D100" s="12"/>
      <c r="E100" s="1">
        <f>Значения!R100</f>
        <v>26.436170000000001</v>
      </c>
      <c r="F100" s="1">
        <f>Значения!E100</f>
        <v>27.201419999999999</v>
      </c>
      <c r="G100" s="1">
        <f t="shared" si="17"/>
        <v>-0.76524999999999821</v>
      </c>
      <c r="H100" s="12"/>
      <c r="I100" s="12">
        <f>Значения!T100</f>
        <v>13.265599999999999</v>
      </c>
      <c r="J100" s="12">
        <f>Значения!G100</f>
        <v>13.7729</v>
      </c>
      <c r="K100" s="12">
        <f t="shared" si="18"/>
        <v>-0.50730000000000075</v>
      </c>
      <c r="L100" s="12"/>
      <c r="M100" s="12">
        <f t="shared" si="19"/>
        <v>-7.7331807406196542E-3</v>
      </c>
      <c r="N100" s="1">
        <f t="shared" si="20"/>
        <v>-2.8132722482870316E-2</v>
      </c>
      <c r="O100" s="12">
        <f t="shared" si="21"/>
        <v>-3.6833201431797281E-2</v>
      </c>
      <c r="P100" s="12"/>
      <c r="Q100" s="1">
        <v>32340000000000</v>
      </c>
      <c r="R100" s="5"/>
      <c r="S100" s="5"/>
      <c r="T100" s="5"/>
      <c r="U100" s="5"/>
      <c r="V100" s="5"/>
      <c r="W100" s="12">
        <f>Значения!A100</f>
        <v>300</v>
      </c>
      <c r="X100" s="1">
        <f>Значения!K100</f>
        <v>5E+16</v>
      </c>
      <c r="Y100" s="1">
        <f>Значения!L100</f>
        <v>32340000000000</v>
      </c>
      <c r="Z100" s="12">
        <f t="shared" si="22"/>
        <v>0.61165000000000003</v>
      </c>
      <c r="AA100" s="1">
        <f t="shared" si="23"/>
        <v>27.201419999999999</v>
      </c>
      <c r="AB100" s="12">
        <f t="shared" si="24"/>
        <v>13.7729</v>
      </c>
      <c r="AC100" s="12">
        <f t="shared" si="25"/>
        <v>0.60692000000000002</v>
      </c>
      <c r="AD100" s="1">
        <f t="shared" si="26"/>
        <v>26.436170000000001</v>
      </c>
      <c r="AE100" s="12">
        <f t="shared" si="27"/>
        <v>13.265599999999999</v>
      </c>
      <c r="AF100" s="12">
        <f t="shared" si="28"/>
        <v>-7.7331807406196542E-3</v>
      </c>
      <c r="AG100" s="1">
        <f t="shared" si="29"/>
        <v>-2.8132722482870316E-2</v>
      </c>
      <c r="AH100" s="12">
        <f t="shared" si="30"/>
        <v>-3.6833201431797281E-2</v>
      </c>
    </row>
    <row r="101" spans="1:34">
      <c r="A101" s="3">
        <f>Значения!Q101</f>
        <v>0.60377000000000003</v>
      </c>
      <c r="B101" s="3">
        <f>Значения!D101</f>
        <v>0.60855000000000004</v>
      </c>
      <c r="C101" s="12">
        <f t="shared" si="16"/>
        <v>-4.7800000000000065E-3</v>
      </c>
      <c r="D101" s="12"/>
      <c r="E101" s="1">
        <f>Значения!R101</f>
        <v>25.961259999999999</v>
      </c>
      <c r="F101" s="1">
        <f>Значения!E101</f>
        <v>26.748860000000001</v>
      </c>
      <c r="G101" s="1">
        <f t="shared" si="17"/>
        <v>-0.78760000000000119</v>
      </c>
      <c r="H101" s="12"/>
      <c r="I101" s="12">
        <f>Значения!T101</f>
        <v>12.946999999999999</v>
      </c>
      <c r="J101" s="12">
        <f>Значения!G101</f>
        <v>13.4621</v>
      </c>
      <c r="K101" s="12">
        <f t="shared" si="18"/>
        <v>-0.51510000000000034</v>
      </c>
      <c r="L101" s="12"/>
      <c r="M101" s="12">
        <f t="shared" si="19"/>
        <v>-7.8547366691315516E-3</v>
      </c>
      <c r="N101" s="1">
        <f t="shared" si="20"/>
        <v>-2.9444245474386614E-2</v>
      </c>
      <c r="O101" s="12">
        <f t="shared" si="21"/>
        <v>-3.8262975315886849E-2</v>
      </c>
      <c r="P101" s="12"/>
      <c r="Q101" s="1">
        <v>40540000000000</v>
      </c>
      <c r="R101" s="5"/>
      <c r="S101" s="5"/>
      <c r="T101" s="5"/>
      <c r="U101" s="5"/>
      <c r="V101" s="5"/>
      <c r="W101" s="12">
        <f>Значения!A101</f>
        <v>300</v>
      </c>
      <c r="X101" s="1">
        <f>Значения!K101</f>
        <v>5E+16</v>
      </c>
      <c r="Y101" s="1">
        <f>Значения!L101</f>
        <v>40540000000000</v>
      </c>
      <c r="Z101" s="12">
        <f t="shared" si="22"/>
        <v>0.60855000000000004</v>
      </c>
      <c r="AA101" s="1">
        <f t="shared" si="23"/>
        <v>26.748860000000001</v>
      </c>
      <c r="AB101" s="12">
        <f t="shared" si="24"/>
        <v>13.4621</v>
      </c>
      <c r="AC101" s="12">
        <f t="shared" si="25"/>
        <v>0.60377000000000003</v>
      </c>
      <c r="AD101" s="1">
        <f t="shared" si="26"/>
        <v>25.961259999999999</v>
      </c>
      <c r="AE101" s="12">
        <f t="shared" si="27"/>
        <v>12.946999999999999</v>
      </c>
      <c r="AF101" s="12">
        <f t="shared" si="28"/>
        <v>-7.8547366691315516E-3</v>
      </c>
      <c r="AG101" s="1">
        <f t="shared" si="29"/>
        <v>-2.9444245474386614E-2</v>
      </c>
      <c r="AH101" s="12">
        <f t="shared" si="30"/>
        <v>-3.8262975315886849E-2</v>
      </c>
    </row>
    <row r="102" spans="1:34">
      <c r="A102" s="3">
        <f>Значения!Q102</f>
        <v>0.60060999999999998</v>
      </c>
      <c r="B102" s="3">
        <f>Значения!D102</f>
        <v>0.60536000000000001</v>
      </c>
      <c r="C102" s="12">
        <f t="shared" si="16"/>
        <v>-4.750000000000032E-3</v>
      </c>
      <c r="D102" s="12"/>
      <c r="E102" s="1">
        <f>Значения!R102</f>
        <v>25.473669999999998</v>
      </c>
      <c r="F102" s="1">
        <f>Значения!E102</f>
        <v>26.28304</v>
      </c>
      <c r="G102" s="1">
        <f t="shared" si="17"/>
        <v>-0.80937000000000126</v>
      </c>
      <c r="H102" s="12"/>
      <c r="I102" s="12">
        <f>Значения!T102</f>
        <v>12.623699999999999</v>
      </c>
      <c r="J102" s="12">
        <f>Значения!G102</f>
        <v>13.1457</v>
      </c>
      <c r="K102" s="12">
        <f t="shared" si="18"/>
        <v>-0.52200000000000024</v>
      </c>
      <c r="L102" s="12"/>
      <c r="M102" s="12">
        <f t="shared" si="19"/>
        <v>-7.8465706356548696E-3</v>
      </c>
      <c r="N102" s="1">
        <f t="shared" si="20"/>
        <v>-3.0794382993748107E-2</v>
      </c>
      <c r="O102" s="12">
        <f t="shared" si="21"/>
        <v>-3.9708802117802797E-2</v>
      </c>
      <c r="P102" s="12"/>
      <c r="Q102" s="1">
        <v>50800000000000</v>
      </c>
      <c r="R102" s="5"/>
      <c r="S102" s="5"/>
      <c r="T102" s="5"/>
      <c r="U102" s="5"/>
      <c r="V102" s="5"/>
      <c r="W102" s="12">
        <f>Значения!A102</f>
        <v>300</v>
      </c>
      <c r="X102" s="1">
        <f>Значения!K102</f>
        <v>5E+16</v>
      </c>
      <c r="Y102" s="1">
        <f>Значения!L102</f>
        <v>50800000000000</v>
      </c>
      <c r="Z102" s="12">
        <f t="shared" si="22"/>
        <v>0.60536000000000001</v>
      </c>
      <c r="AA102" s="1">
        <f t="shared" si="23"/>
        <v>26.28304</v>
      </c>
      <c r="AB102" s="12">
        <f t="shared" si="24"/>
        <v>13.1457</v>
      </c>
      <c r="AC102" s="12">
        <f t="shared" si="25"/>
        <v>0.60060999999999998</v>
      </c>
      <c r="AD102" s="1">
        <f t="shared" si="26"/>
        <v>25.473669999999998</v>
      </c>
      <c r="AE102" s="12">
        <f t="shared" si="27"/>
        <v>12.623699999999999</v>
      </c>
      <c r="AF102" s="12">
        <f t="shared" si="28"/>
        <v>-7.8465706356548696E-3</v>
      </c>
      <c r="AG102" s="1">
        <f t="shared" si="29"/>
        <v>-3.0794382993748107E-2</v>
      </c>
      <c r="AH102" s="12">
        <f t="shared" si="30"/>
        <v>-3.9708802117802797E-2</v>
      </c>
    </row>
    <row r="103" spans="1:34" ht="15" customHeight="1">
      <c r="A103" s="3">
        <f>Значения!Q103</f>
        <v>0.59730000000000005</v>
      </c>
      <c r="B103" s="3">
        <f>Значения!D103</f>
        <v>0.60218000000000005</v>
      </c>
      <c r="C103" s="12">
        <f t="shared" si="16"/>
        <v>-4.8799999999999955E-3</v>
      </c>
      <c r="D103" s="12"/>
      <c r="E103" s="1">
        <f>Значения!R103</f>
        <v>24.973780000000001</v>
      </c>
      <c r="F103" s="1">
        <f>Значения!E103</f>
        <v>25.804300000000001</v>
      </c>
      <c r="G103" s="1">
        <f t="shared" si="17"/>
        <v>-0.83051999999999992</v>
      </c>
      <c r="H103" s="12"/>
      <c r="I103" s="12">
        <f>Значения!T103</f>
        <v>12.2958</v>
      </c>
      <c r="J103" s="12">
        <f>Значения!G103</f>
        <v>12.8239</v>
      </c>
      <c r="K103" s="12">
        <f t="shared" si="18"/>
        <v>-0.52810000000000024</v>
      </c>
      <c r="L103" s="12"/>
      <c r="M103" s="12">
        <f t="shared" si="19"/>
        <v>-8.1038892025640085E-3</v>
      </c>
      <c r="N103" s="1">
        <f t="shared" si="20"/>
        <v>-3.218533345217657E-2</v>
      </c>
      <c r="O103" s="12">
        <f t="shared" si="21"/>
        <v>-4.1180920000935768E-2</v>
      </c>
      <c r="P103" s="12"/>
      <c r="Q103" s="1">
        <v>63670000000000</v>
      </c>
      <c r="R103" s="23">
        <f>R53</f>
        <v>0</v>
      </c>
      <c r="S103" s="22"/>
      <c r="T103" s="5"/>
      <c r="U103" s="5"/>
      <c r="V103" s="5"/>
      <c r="W103" s="12">
        <f>Значения!A103</f>
        <v>300</v>
      </c>
      <c r="X103" s="1">
        <f>Значения!K103</f>
        <v>5E+16</v>
      </c>
      <c r="Y103" s="1">
        <f>Значения!L103</f>
        <v>63670000000000</v>
      </c>
      <c r="Z103" s="12">
        <f t="shared" si="22"/>
        <v>0.60218000000000005</v>
      </c>
      <c r="AA103" s="1">
        <f t="shared" si="23"/>
        <v>25.804300000000001</v>
      </c>
      <c r="AB103" s="12">
        <f t="shared" si="24"/>
        <v>12.8239</v>
      </c>
      <c r="AC103" s="12">
        <f t="shared" si="25"/>
        <v>0.59730000000000005</v>
      </c>
      <c r="AD103" s="1">
        <f t="shared" si="26"/>
        <v>24.973780000000001</v>
      </c>
      <c r="AE103" s="12">
        <f t="shared" si="27"/>
        <v>12.2958</v>
      </c>
      <c r="AF103" s="12">
        <f t="shared" si="28"/>
        <v>-8.1038892025640085E-3</v>
      </c>
      <c r="AG103" s="1">
        <f t="shared" si="29"/>
        <v>-3.218533345217657E-2</v>
      </c>
      <c r="AH103" s="12">
        <f t="shared" si="30"/>
        <v>-4.1180920000935768E-2</v>
      </c>
    </row>
    <row r="104" spans="1:34" ht="15" customHeight="1">
      <c r="A104" s="3">
        <f>Значения!Q104</f>
        <v>0.59399999999999997</v>
      </c>
      <c r="B104" s="3">
        <f>Значения!D104</f>
        <v>0.59892000000000001</v>
      </c>
      <c r="C104" s="12">
        <f t="shared" si="16"/>
        <v>-4.9200000000000355E-3</v>
      </c>
      <c r="D104" s="12"/>
      <c r="E104" s="1">
        <f>Значения!R104</f>
        <v>24.462029999999999</v>
      </c>
      <c r="F104" s="1">
        <f>Значения!E104</f>
        <v>25.312999999999999</v>
      </c>
      <c r="G104" s="1">
        <f t="shared" si="17"/>
        <v>-0.85097000000000023</v>
      </c>
      <c r="H104" s="12"/>
      <c r="I104" s="12">
        <f>Значения!T104</f>
        <v>11.963800000000001</v>
      </c>
      <c r="J104" s="12">
        <f>Значения!G104</f>
        <v>12.497199999999999</v>
      </c>
      <c r="K104" s="12">
        <f t="shared" si="18"/>
        <v>-0.53339999999999854</v>
      </c>
      <c r="L104" s="12"/>
      <c r="M104" s="12">
        <f t="shared" si="19"/>
        <v>-8.2147866159086938E-3</v>
      </c>
      <c r="N104" s="1">
        <f t="shared" si="20"/>
        <v>-3.3617903843874697E-2</v>
      </c>
      <c r="O104" s="12">
        <f t="shared" si="21"/>
        <v>-4.2681560669589877E-2</v>
      </c>
      <c r="P104" s="12"/>
      <c r="Q104" s="1">
        <v>79790000000000</v>
      </c>
      <c r="R104" s="22"/>
      <c r="S104" s="22"/>
      <c r="T104" s="5"/>
      <c r="U104" s="5"/>
      <c r="V104" s="5"/>
      <c r="W104" s="12">
        <f>Значения!A104</f>
        <v>300</v>
      </c>
      <c r="X104" s="1">
        <f>Значения!K104</f>
        <v>5E+16</v>
      </c>
      <c r="Y104" s="1">
        <f>Значения!L104</f>
        <v>79790000000000</v>
      </c>
      <c r="Z104" s="12">
        <f t="shared" si="22"/>
        <v>0.59892000000000001</v>
      </c>
      <c r="AA104" s="1">
        <f t="shared" si="23"/>
        <v>25.312999999999999</v>
      </c>
      <c r="AB104" s="12">
        <f t="shared" si="24"/>
        <v>12.497199999999999</v>
      </c>
      <c r="AC104" s="12">
        <f t="shared" si="25"/>
        <v>0.59399999999999997</v>
      </c>
      <c r="AD104" s="1">
        <f t="shared" si="26"/>
        <v>24.462029999999999</v>
      </c>
      <c r="AE104" s="12">
        <f t="shared" si="27"/>
        <v>11.963800000000001</v>
      </c>
      <c r="AF104" s="12">
        <f t="shared" si="28"/>
        <v>-8.2147866159086938E-3</v>
      </c>
      <c r="AG104" s="1">
        <f t="shared" si="29"/>
        <v>-3.3617903843874697E-2</v>
      </c>
      <c r="AH104" s="12">
        <f t="shared" si="30"/>
        <v>-4.2681560669589877E-2</v>
      </c>
    </row>
    <row r="105" spans="1:34" ht="15" customHeight="1">
      <c r="A105" s="3">
        <f>Значения!Q105</f>
        <v>0.5907</v>
      </c>
      <c r="B105" s="3">
        <f>Значения!D105</f>
        <v>0.59553999999999996</v>
      </c>
      <c r="C105" s="12">
        <f t="shared" si="16"/>
        <v>-4.8399999999999554E-3</v>
      </c>
      <c r="D105" s="12"/>
      <c r="E105" s="1">
        <f>Значения!R105</f>
        <v>23.93899</v>
      </c>
      <c r="F105" s="1">
        <f>Значения!E105</f>
        <v>24.809519999999999</v>
      </c>
      <c r="G105" s="1">
        <f t="shared" si="17"/>
        <v>-0.87052999999999869</v>
      </c>
      <c r="H105" s="12"/>
      <c r="I105" s="12">
        <f>Значения!T105</f>
        <v>11.6281</v>
      </c>
      <c r="J105" s="12">
        <f>Значения!G105</f>
        <v>12.166</v>
      </c>
      <c r="K105" s="12">
        <f t="shared" si="18"/>
        <v>-0.53790000000000049</v>
      </c>
      <c r="L105" s="12"/>
      <c r="M105" s="12">
        <f t="shared" si="19"/>
        <v>-8.1270779460656806E-3</v>
      </c>
      <c r="N105" s="1">
        <f t="shared" si="20"/>
        <v>-3.5088546654671218E-2</v>
      </c>
      <c r="O105" s="12">
        <f t="shared" si="21"/>
        <v>-4.4213381555153745E-2</v>
      </c>
      <c r="P105" s="12"/>
      <c r="Q105" s="1">
        <v>100000000000000</v>
      </c>
      <c r="R105" s="23">
        <f>W54</f>
        <v>300</v>
      </c>
      <c r="S105" s="22"/>
      <c r="T105" s="14"/>
      <c r="U105" s="14"/>
      <c r="V105" s="5"/>
      <c r="W105" s="12">
        <f>Значения!A105</f>
        <v>300</v>
      </c>
      <c r="X105" s="1">
        <f>Значения!K105</f>
        <v>5E+16</v>
      </c>
      <c r="Y105" s="1">
        <f>Значения!L105</f>
        <v>100000000000000</v>
      </c>
      <c r="Z105" s="12">
        <f t="shared" si="22"/>
        <v>0.59553999999999996</v>
      </c>
      <c r="AA105" s="1">
        <f t="shared" si="23"/>
        <v>24.809519999999999</v>
      </c>
      <c r="AB105" s="12">
        <f t="shared" si="24"/>
        <v>12.166</v>
      </c>
      <c r="AC105" s="12">
        <f t="shared" si="25"/>
        <v>0.5907</v>
      </c>
      <c r="AD105" s="1">
        <f t="shared" si="26"/>
        <v>23.93899</v>
      </c>
      <c r="AE105" s="12">
        <f t="shared" si="27"/>
        <v>11.6281</v>
      </c>
      <c r="AF105" s="12">
        <f t="shared" si="28"/>
        <v>-8.1270779460656806E-3</v>
      </c>
      <c r="AG105" s="1">
        <f t="shared" si="29"/>
        <v>-3.5088546654671218E-2</v>
      </c>
      <c r="AH105" s="12">
        <f t="shared" si="30"/>
        <v>-4.4213381555153745E-2</v>
      </c>
    </row>
    <row r="106" spans="1:34" ht="15" customHeight="1">
      <c r="A106" s="3">
        <f>Значения!Q106</f>
        <v>0.54190000000000005</v>
      </c>
      <c r="B106" s="3">
        <f>Значения!D106</f>
        <v>0.54190000000000005</v>
      </c>
      <c r="C106" s="12">
        <f t="shared" si="16"/>
        <v>0</v>
      </c>
      <c r="D106" s="12"/>
      <c r="E106" s="1">
        <f>Значения!R106</f>
        <v>32.261890000000001</v>
      </c>
      <c r="F106" s="1">
        <f>Значения!E106</f>
        <v>32.262239999999998</v>
      </c>
      <c r="G106" s="1">
        <f t="shared" si="17"/>
        <v>-3.4999999999740794E-4</v>
      </c>
      <c r="H106" s="12"/>
      <c r="I106" s="12">
        <f>Значения!T106</f>
        <v>13.984299999999999</v>
      </c>
      <c r="J106" s="12">
        <f>Значения!G106</f>
        <v>13.9846</v>
      </c>
      <c r="K106" s="12">
        <f t="shared" si="18"/>
        <v>-3.0000000000107718E-4</v>
      </c>
      <c r="L106" s="12"/>
      <c r="M106" s="12">
        <f t="shared" si="19"/>
        <v>0</v>
      </c>
      <c r="N106" s="1">
        <f t="shared" si="20"/>
        <v>-1.0848595757684772E-5</v>
      </c>
      <c r="O106" s="12">
        <f t="shared" si="21"/>
        <v>-2.1452168814344147E-5</v>
      </c>
      <c r="P106" s="12"/>
      <c r="Q106" s="1">
        <v>1000000000</v>
      </c>
      <c r="R106" s="22"/>
      <c r="S106" s="22"/>
      <c r="T106" s="14"/>
      <c r="U106" s="14"/>
      <c r="V106" s="5"/>
      <c r="W106" s="12">
        <f>Значения!A106</f>
        <v>330</v>
      </c>
      <c r="X106" s="1">
        <f>Значения!K106</f>
        <v>5000000000000000</v>
      </c>
      <c r="Y106" s="1">
        <f>Значения!L106</f>
        <v>1000000000</v>
      </c>
      <c r="Z106" s="12">
        <f t="shared" si="22"/>
        <v>0.54190000000000005</v>
      </c>
      <c r="AA106" s="1">
        <f t="shared" si="23"/>
        <v>32.262239999999998</v>
      </c>
      <c r="AB106" s="12">
        <f t="shared" si="24"/>
        <v>13.9846</v>
      </c>
      <c r="AC106" s="12">
        <f t="shared" si="25"/>
        <v>0.54190000000000005</v>
      </c>
      <c r="AD106" s="1">
        <f t="shared" si="26"/>
        <v>32.261890000000001</v>
      </c>
      <c r="AE106" s="12">
        <f t="shared" si="27"/>
        <v>13.984299999999999</v>
      </c>
      <c r="AF106" s="12">
        <f t="shared" si="28"/>
        <v>0</v>
      </c>
      <c r="AG106" s="1">
        <f t="shared" si="29"/>
        <v>-1.0848595757684772E-5</v>
      </c>
      <c r="AH106" s="12">
        <f t="shared" si="30"/>
        <v>-2.1452168814344147E-5</v>
      </c>
    </row>
    <row r="107" spans="1:34" ht="15" customHeight="1">
      <c r="A107" s="3">
        <f>Значения!Q107</f>
        <v>0.54190000000000005</v>
      </c>
      <c r="B107" s="3">
        <f>Значения!D107</f>
        <v>0.54190000000000005</v>
      </c>
      <c r="C107" s="12">
        <f t="shared" si="16"/>
        <v>0</v>
      </c>
      <c r="D107" s="12"/>
      <c r="E107" s="1">
        <f>Значения!R107</f>
        <v>32.261710000000001</v>
      </c>
      <c r="F107" s="1">
        <f>Значения!E107</f>
        <v>32.262149999999998</v>
      </c>
      <c r="G107" s="1">
        <f t="shared" si="17"/>
        <v>-4.3999999999755346E-4</v>
      </c>
      <c r="H107" s="12"/>
      <c r="I107" s="12">
        <f>Значения!T107</f>
        <v>13.9841</v>
      </c>
      <c r="J107" s="12">
        <f>Значения!G107</f>
        <v>13.984500000000001</v>
      </c>
      <c r="K107" s="12">
        <f t="shared" si="18"/>
        <v>-4.0000000000084412E-4</v>
      </c>
      <c r="L107" s="12"/>
      <c r="M107" s="12">
        <f t="shared" si="19"/>
        <v>0</v>
      </c>
      <c r="N107" s="1">
        <f t="shared" si="20"/>
        <v>-1.3638272712685097E-5</v>
      </c>
      <c r="O107" s="12">
        <f t="shared" si="21"/>
        <v>-2.8603096285233229E-5</v>
      </c>
      <c r="P107" s="12"/>
      <c r="Q107" s="1">
        <v>1253000000</v>
      </c>
      <c r="R107" s="22">
        <f>MAX(M142:M155)</f>
        <v>-5.2521408182682871E-3</v>
      </c>
      <c r="S107" s="22"/>
      <c r="T107" s="23">
        <f>INDEX(Q105:Q155,MATCH(R107,M105:M155,0))</f>
        <v>3384000000000</v>
      </c>
      <c r="U107" s="23"/>
      <c r="V107" s="5"/>
      <c r="W107" s="12">
        <f>Значения!A107</f>
        <v>330</v>
      </c>
      <c r="X107" s="1">
        <f>Значения!K107</f>
        <v>5000000000000000</v>
      </c>
      <c r="Y107" s="1">
        <f>Значения!L107</f>
        <v>1253000000</v>
      </c>
      <c r="Z107" s="12">
        <f t="shared" si="22"/>
        <v>0.54190000000000005</v>
      </c>
      <c r="AA107" s="1">
        <f t="shared" si="23"/>
        <v>32.262149999999998</v>
      </c>
      <c r="AB107" s="12">
        <f t="shared" si="24"/>
        <v>13.984500000000001</v>
      </c>
      <c r="AC107" s="12">
        <f t="shared" si="25"/>
        <v>0.54190000000000005</v>
      </c>
      <c r="AD107" s="1">
        <f t="shared" si="26"/>
        <v>32.261710000000001</v>
      </c>
      <c r="AE107" s="12">
        <f t="shared" si="27"/>
        <v>13.9841</v>
      </c>
      <c r="AF107" s="12">
        <f t="shared" si="28"/>
        <v>0</v>
      </c>
      <c r="AG107" s="1">
        <f t="shared" si="29"/>
        <v>-1.3638272712685097E-5</v>
      </c>
      <c r="AH107" s="12">
        <f t="shared" si="30"/>
        <v>-2.8603096285233229E-5</v>
      </c>
    </row>
    <row r="108" spans="1:34" ht="15" customHeight="1">
      <c r="A108" s="3">
        <f>Значения!Q108</f>
        <v>0.54190000000000005</v>
      </c>
      <c r="B108" s="3">
        <f>Значения!D108</f>
        <v>0.54190000000000005</v>
      </c>
      <c r="C108" s="12">
        <f t="shared" si="16"/>
        <v>0</v>
      </c>
      <c r="D108" s="12"/>
      <c r="E108" s="1">
        <f>Значения!R108</f>
        <v>32.261490000000002</v>
      </c>
      <c r="F108" s="1">
        <f>Значения!E108</f>
        <v>32.262039999999999</v>
      </c>
      <c r="G108" s="1">
        <f t="shared" si="17"/>
        <v>-5.4999999999694182E-4</v>
      </c>
      <c r="H108" s="12"/>
      <c r="I108" s="12">
        <f>Значения!T108</f>
        <v>13.9839</v>
      </c>
      <c r="J108" s="12">
        <f>Значения!G108</f>
        <v>13.984400000000001</v>
      </c>
      <c r="K108" s="12">
        <f t="shared" si="18"/>
        <v>-5.0000000000061107E-4</v>
      </c>
      <c r="L108" s="12"/>
      <c r="M108" s="12">
        <f t="shared" si="19"/>
        <v>0</v>
      </c>
      <c r="N108" s="1">
        <f t="shared" si="20"/>
        <v>-1.7047899016830362E-5</v>
      </c>
      <c r="O108" s="12">
        <f t="shared" si="21"/>
        <v>-3.5754126026187109E-5</v>
      </c>
      <c r="P108" s="12"/>
      <c r="Q108" s="1">
        <v>1571000000</v>
      </c>
      <c r="R108" s="22"/>
      <c r="S108" s="22"/>
      <c r="T108" s="23"/>
      <c r="U108" s="23"/>
      <c r="V108" s="5"/>
      <c r="W108" s="12">
        <f>Значения!A108</f>
        <v>330</v>
      </c>
      <c r="X108" s="1">
        <f>Значения!K108</f>
        <v>5000000000000000</v>
      </c>
      <c r="Y108" s="1">
        <f>Значения!L108</f>
        <v>1571000000</v>
      </c>
      <c r="Z108" s="12">
        <f t="shared" si="22"/>
        <v>0.54190000000000005</v>
      </c>
      <c r="AA108" s="1">
        <f t="shared" si="23"/>
        <v>32.262039999999999</v>
      </c>
      <c r="AB108" s="12">
        <f t="shared" si="24"/>
        <v>13.984400000000001</v>
      </c>
      <c r="AC108" s="12">
        <f t="shared" si="25"/>
        <v>0.54190000000000005</v>
      </c>
      <c r="AD108" s="1">
        <f t="shared" si="26"/>
        <v>32.261490000000002</v>
      </c>
      <c r="AE108" s="12">
        <f t="shared" si="27"/>
        <v>13.9839</v>
      </c>
      <c r="AF108" s="12">
        <f t="shared" si="28"/>
        <v>0</v>
      </c>
      <c r="AG108" s="1">
        <f t="shared" si="29"/>
        <v>-1.7047899016830362E-5</v>
      </c>
      <c r="AH108" s="12">
        <f t="shared" si="30"/>
        <v>-3.5754126026187109E-5</v>
      </c>
    </row>
    <row r="109" spans="1:34" ht="15" customHeight="1">
      <c r="A109" s="3">
        <f>Значения!Q109</f>
        <v>0.54190000000000005</v>
      </c>
      <c r="B109" s="3">
        <f>Значения!D109</f>
        <v>0.54190000000000005</v>
      </c>
      <c r="C109" s="12">
        <f t="shared" si="16"/>
        <v>0</v>
      </c>
      <c r="D109" s="12"/>
      <c r="E109" s="1">
        <f>Значения!R109</f>
        <v>32.261209999999998</v>
      </c>
      <c r="F109" s="1">
        <f>Значения!E109</f>
        <v>32.261890000000001</v>
      </c>
      <c r="G109" s="1">
        <f t="shared" si="17"/>
        <v>-6.8000000000267846E-4</v>
      </c>
      <c r="H109" s="12"/>
      <c r="I109" s="12">
        <f>Значения!T109</f>
        <v>13.983599999999999</v>
      </c>
      <c r="J109" s="12">
        <f>Значения!G109</f>
        <v>13.9842</v>
      </c>
      <c r="K109" s="12">
        <f t="shared" si="18"/>
        <v>-6.0000000000037801E-4</v>
      </c>
      <c r="L109" s="12"/>
      <c r="M109" s="12">
        <f t="shared" si="19"/>
        <v>0</v>
      </c>
      <c r="N109" s="1">
        <f t="shared" si="20"/>
        <v>-2.1077500419308305E-5</v>
      </c>
      <c r="O109" s="12">
        <f t="shared" si="21"/>
        <v>-4.2905564851788305E-5</v>
      </c>
      <c r="P109" s="12"/>
      <c r="Q109" s="1">
        <v>1968000000</v>
      </c>
      <c r="R109" s="23">
        <f>MAX(N105:N155)</f>
        <v>-1.0848595757684772E-5</v>
      </c>
      <c r="S109" s="22"/>
      <c r="T109" s="23">
        <f>INDEX(Q105:Q155,MATCH(R109,N105:N155,0))</f>
        <v>1000000000</v>
      </c>
      <c r="U109" s="23"/>
      <c r="V109" s="5"/>
      <c r="W109" s="12">
        <f>Значения!A109</f>
        <v>330</v>
      </c>
      <c r="X109" s="1">
        <f>Значения!K109</f>
        <v>5000000000000000</v>
      </c>
      <c r="Y109" s="1">
        <f>Значения!L109</f>
        <v>1968000000</v>
      </c>
      <c r="Z109" s="12">
        <f t="shared" si="22"/>
        <v>0.54190000000000005</v>
      </c>
      <c r="AA109" s="1">
        <f t="shared" si="23"/>
        <v>32.261890000000001</v>
      </c>
      <c r="AB109" s="12">
        <f t="shared" si="24"/>
        <v>13.9842</v>
      </c>
      <c r="AC109" s="12">
        <f t="shared" si="25"/>
        <v>0.54190000000000005</v>
      </c>
      <c r="AD109" s="1">
        <f t="shared" si="26"/>
        <v>32.261209999999998</v>
      </c>
      <c r="AE109" s="12">
        <f t="shared" si="27"/>
        <v>13.983599999999999</v>
      </c>
      <c r="AF109" s="12">
        <f t="shared" si="28"/>
        <v>0</v>
      </c>
      <c r="AG109" s="1">
        <f t="shared" si="29"/>
        <v>-2.1077500419308305E-5</v>
      </c>
      <c r="AH109" s="12">
        <f t="shared" si="30"/>
        <v>-4.2905564851788305E-5</v>
      </c>
    </row>
    <row r="110" spans="1:34" ht="15" customHeight="1">
      <c r="A110" s="3">
        <f>Значения!Q110</f>
        <v>0.54188999999999998</v>
      </c>
      <c r="B110" s="3">
        <f>Значения!D110</f>
        <v>0.54188999999999998</v>
      </c>
      <c r="C110" s="12">
        <f t="shared" si="16"/>
        <v>0</v>
      </c>
      <c r="D110" s="12"/>
      <c r="E110" s="1">
        <f>Значения!R110</f>
        <v>32.260860000000001</v>
      </c>
      <c r="F110" s="1">
        <f>Значения!E110</f>
        <v>32.261710000000001</v>
      </c>
      <c r="G110" s="1">
        <f t="shared" si="17"/>
        <v>-8.4999999999979536E-4</v>
      </c>
      <c r="H110" s="12"/>
      <c r="I110" s="12">
        <f>Значения!T110</f>
        <v>13.9832</v>
      </c>
      <c r="J110" s="12">
        <f>Значения!G110</f>
        <v>13.984</v>
      </c>
      <c r="K110" s="12">
        <f t="shared" si="18"/>
        <v>-7.9999999999991189E-4</v>
      </c>
      <c r="L110" s="12"/>
      <c r="M110" s="12">
        <f t="shared" si="19"/>
        <v>0</v>
      </c>
      <c r="N110" s="1">
        <f t="shared" si="20"/>
        <v>-2.6347022522978335E-5</v>
      </c>
      <c r="O110" s="12">
        <f t="shared" si="21"/>
        <v>-5.7208237986263724E-5</v>
      </c>
      <c r="P110" s="12"/>
      <c r="Q110" s="1">
        <v>2467000000</v>
      </c>
      <c r="R110" s="22"/>
      <c r="S110" s="22"/>
      <c r="T110" s="23"/>
      <c r="U110" s="23"/>
      <c r="V110" s="5"/>
      <c r="W110" s="12">
        <f>Значения!A110</f>
        <v>330</v>
      </c>
      <c r="X110" s="1">
        <f>Значения!K110</f>
        <v>5000000000000000</v>
      </c>
      <c r="Y110" s="1">
        <f>Значения!L110</f>
        <v>2467000000</v>
      </c>
      <c r="Z110" s="12">
        <f t="shared" si="22"/>
        <v>0.54188999999999998</v>
      </c>
      <c r="AA110" s="1">
        <f t="shared" si="23"/>
        <v>32.261710000000001</v>
      </c>
      <c r="AB110" s="12">
        <f t="shared" si="24"/>
        <v>13.984</v>
      </c>
      <c r="AC110" s="12">
        <f t="shared" si="25"/>
        <v>0.54188999999999998</v>
      </c>
      <c r="AD110" s="1">
        <f t="shared" si="26"/>
        <v>32.260860000000001</v>
      </c>
      <c r="AE110" s="12">
        <f t="shared" si="27"/>
        <v>13.9832</v>
      </c>
      <c r="AF110" s="12">
        <f t="shared" si="28"/>
        <v>0</v>
      </c>
      <c r="AG110" s="1">
        <f t="shared" si="29"/>
        <v>-2.6347022522978335E-5</v>
      </c>
      <c r="AH110" s="12">
        <f t="shared" si="30"/>
        <v>-5.7208237986263724E-5</v>
      </c>
    </row>
    <row r="111" spans="1:34" ht="15" customHeight="1">
      <c r="A111" s="3">
        <f>Значения!Q111</f>
        <v>0.54188999999999998</v>
      </c>
      <c r="B111" s="3">
        <f>Значения!D111</f>
        <v>0.54188999999999998</v>
      </c>
      <c r="C111" s="12">
        <f t="shared" si="16"/>
        <v>0</v>
      </c>
      <c r="D111" s="12"/>
      <c r="E111" s="1">
        <f>Значения!R111</f>
        <v>32.26041</v>
      </c>
      <c r="F111" s="1">
        <f>Значения!E111</f>
        <v>32.261490000000002</v>
      </c>
      <c r="G111" s="1">
        <f t="shared" si="17"/>
        <v>-1.0800000000017462E-3</v>
      </c>
      <c r="H111" s="12"/>
      <c r="I111" s="12">
        <f>Значения!T111</f>
        <v>13.982799999999999</v>
      </c>
      <c r="J111" s="12">
        <f>Значения!G111</f>
        <v>13.9838</v>
      </c>
      <c r="K111" s="12">
        <f t="shared" si="18"/>
        <v>-1.0000000000012221E-3</v>
      </c>
      <c r="L111" s="12"/>
      <c r="M111" s="12">
        <f t="shared" si="19"/>
        <v>0</v>
      </c>
      <c r="N111" s="1">
        <f t="shared" si="20"/>
        <v>-3.3476445136345105E-5</v>
      </c>
      <c r="O111" s="12">
        <f t="shared" si="21"/>
        <v>-7.15113202420817E-5</v>
      </c>
      <c r="P111" s="12"/>
      <c r="Q111" s="1">
        <v>3092000000</v>
      </c>
      <c r="R111" s="23">
        <f>MAX(O105:O155)</f>
        <v>-2.1452168814344147E-5</v>
      </c>
      <c r="S111" s="22"/>
      <c r="T111" s="23">
        <f>INDEX(Q105:Q155,MATCH(R111,O105:O155,0))</f>
        <v>1000000000</v>
      </c>
      <c r="U111" s="23"/>
      <c r="V111" s="5"/>
      <c r="W111" s="12">
        <f>Значения!A111</f>
        <v>330</v>
      </c>
      <c r="X111" s="1">
        <f>Значения!K111</f>
        <v>5000000000000000</v>
      </c>
      <c r="Y111" s="1">
        <f>Значения!L111</f>
        <v>3092000000</v>
      </c>
      <c r="Z111" s="12">
        <f t="shared" si="22"/>
        <v>0.54188999999999998</v>
      </c>
      <c r="AA111" s="1">
        <f t="shared" si="23"/>
        <v>32.261490000000002</v>
      </c>
      <c r="AB111" s="12">
        <f t="shared" si="24"/>
        <v>13.9838</v>
      </c>
      <c r="AC111" s="12">
        <f t="shared" si="25"/>
        <v>0.54188999999999998</v>
      </c>
      <c r="AD111" s="1">
        <f t="shared" si="26"/>
        <v>32.26041</v>
      </c>
      <c r="AE111" s="12">
        <f t="shared" si="27"/>
        <v>13.982799999999999</v>
      </c>
      <c r="AF111" s="12">
        <f t="shared" si="28"/>
        <v>0</v>
      </c>
      <c r="AG111" s="1">
        <f t="shared" si="29"/>
        <v>-3.3476445136345105E-5</v>
      </c>
      <c r="AH111" s="12">
        <f t="shared" si="30"/>
        <v>-7.15113202420817E-5</v>
      </c>
    </row>
    <row r="112" spans="1:34" ht="15" customHeight="1">
      <c r="A112" s="3">
        <f>Значения!Q112</f>
        <v>0.54188000000000003</v>
      </c>
      <c r="B112" s="3">
        <f>Значения!D112</f>
        <v>0.54188000000000003</v>
      </c>
      <c r="C112" s="12">
        <f t="shared" si="16"/>
        <v>0</v>
      </c>
      <c r="D112" s="12"/>
      <c r="E112" s="1">
        <f>Значения!R112</f>
        <v>32.259860000000003</v>
      </c>
      <c r="F112" s="1">
        <f>Значения!E112</f>
        <v>32.261209999999998</v>
      </c>
      <c r="G112" s="1">
        <f t="shared" si="17"/>
        <v>-1.3499999999950774E-3</v>
      </c>
      <c r="H112" s="12"/>
      <c r="I112" s="12">
        <f>Значения!T112</f>
        <v>13.982200000000001</v>
      </c>
      <c r="J112" s="12">
        <f>Значения!G112</f>
        <v>13.983499999999999</v>
      </c>
      <c r="K112" s="12">
        <f t="shared" si="18"/>
        <v>-1.2999999999987466E-3</v>
      </c>
      <c r="L112" s="12"/>
      <c r="M112" s="12">
        <f t="shared" si="19"/>
        <v>0</v>
      </c>
      <c r="N112" s="1">
        <f t="shared" si="20"/>
        <v>-4.184591960422679E-5</v>
      </c>
      <c r="O112" s="12">
        <f t="shared" si="21"/>
        <v>-9.2966710766170601E-5</v>
      </c>
      <c r="P112" s="12"/>
      <c r="Q112" s="1">
        <v>3875000000</v>
      </c>
      <c r="R112" s="22"/>
      <c r="S112" s="22"/>
      <c r="T112" s="23"/>
      <c r="U112" s="23"/>
      <c r="V112" s="5"/>
      <c r="W112" s="12">
        <f>Значения!A112</f>
        <v>330</v>
      </c>
      <c r="X112" s="1">
        <f>Значения!K112</f>
        <v>5000000000000000</v>
      </c>
      <c r="Y112" s="1">
        <f>Значения!L112</f>
        <v>3875000000</v>
      </c>
      <c r="Z112" s="12">
        <f t="shared" si="22"/>
        <v>0.54188000000000003</v>
      </c>
      <c r="AA112" s="1">
        <f t="shared" si="23"/>
        <v>32.261209999999998</v>
      </c>
      <c r="AB112" s="12">
        <f t="shared" si="24"/>
        <v>13.983499999999999</v>
      </c>
      <c r="AC112" s="12">
        <f t="shared" si="25"/>
        <v>0.54188000000000003</v>
      </c>
      <c r="AD112" s="1">
        <f t="shared" si="26"/>
        <v>32.259860000000003</v>
      </c>
      <c r="AE112" s="12">
        <f t="shared" si="27"/>
        <v>13.982200000000001</v>
      </c>
      <c r="AF112" s="12">
        <f t="shared" si="28"/>
        <v>0</v>
      </c>
      <c r="AG112" s="1">
        <f t="shared" si="29"/>
        <v>-4.184591960422679E-5</v>
      </c>
      <c r="AH112" s="12">
        <f t="shared" si="30"/>
        <v>-9.2966710766170601E-5</v>
      </c>
    </row>
    <row r="113" spans="1:34">
      <c r="A113" s="3">
        <f>Значения!Q113</f>
        <v>0.54188000000000003</v>
      </c>
      <c r="B113" s="3">
        <f>Значения!D113</f>
        <v>0.54186999999999996</v>
      </c>
      <c r="C113" s="12">
        <f t="shared" si="16"/>
        <v>1.0000000000065512E-5</v>
      </c>
      <c r="D113" s="12"/>
      <c r="E113" s="1">
        <f>Значения!R113</f>
        <v>32.259169999999997</v>
      </c>
      <c r="F113" s="1">
        <f>Значения!E113</f>
        <v>32.260860000000001</v>
      </c>
      <c r="G113" s="1">
        <f t="shared" si="17"/>
        <v>-1.690000000003522E-3</v>
      </c>
      <c r="H113" s="12"/>
      <c r="I113" s="12">
        <f>Значения!T113</f>
        <v>13.9815</v>
      </c>
      <c r="J113" s="12">
        <f>Значения!G113</f>
        <v>13.9831</v>
      </c>
      <c r="K113" s="12">
        <f t="shared" si="18"/>
        <v>-1.5999999999998238E-3</v>
      </c>
      <c r="L113" s="12"/>
      <c r="M113" s="12">
        <f t="shared" si="19"/>
        <v>1.8454610884650401E-5</v>
      </c>
      <c r="N113" s="1">
        <f t="shared" si="20"/>
        <v>-5.2385460276121654E-5</v>
      </c>
      <c r="O113" s="12">
        <f t="shared" si="21"/>
        <v>-1.1442384020709454E-4</v>
      </c>
      <c r="P113" s="12"/>
      <c r="Q113" s="1">
        <v>4856000000</v>
      </c>
      <c r="R113" s="5"/>
      <c r="S113" s="5"/>
      <c r="T113" s="5"/>
      <c r="U113" s="5"/>
      <c r="V113" s="5"/>
      <c r="W113" s="12">
        <f>Значения!A113</f>
        <v>330</v>
      </c>
      <c r="X113" s="1">
        <f>Значения!K113</f>
        <v>5000000000000000</v>
      </c>
      <c r="Y113" s="1">
        <f>Значения!L113</f>
        <v>4856000000</v>
      </c>
      <c r="Z113" s="12">
        <f t="shared" si="22"/>
        <v>0.54186999999999996</v>
      </c>
      <c r="AA113" s="1">
        <f t="shared" si="23"/>
        <v>32.260860000000001</v>
      </c>
      <c r="AB113" s="12">
        <f t="shared" si="24"/>
        <v>13.9831</v>
      </c>
      <c r="AC113" s="12">
        <f t="shared" si="25"/>
        <v>0.54188000000000003</v>
      </c>
      <c r="AD113" s="1">
        <f t="shared" si="26"/>
        <v>32.259169999999997</v>
      </c>
      <c r="AE113" s="12">
        <f t="shared" si="27"/>
        <v>13.9815</v>
      </c>
      <c r="AF113" s="12">
        <f t="shared" si="28"/>
        <v>1.8454610884650401E-5</v>
      </c>
      <c r="AG113" s="1">
        <f t="shared" si="29"/>
        <v>-5.2385460276121654E-5</v>
      </c>
      <c r="AH113" s="12">
        <f t="shared" si="30"/>
        <v>-1.1442384020709454E-4</v>
      </c>
    </row>
    <row r="114" spans="1:34">
      <c r="A114" s="3">
        <f>Значения!Q114</f>
        <v>0.54186999999999996</v>
      </c>
      <c r="B114" s="3">
        <f>Значения!D114</f>
        <v>0.54186000000000001</v>
      </c>
      <c r="C114" s="12">
        <f t="shared" si="16"/>
        <v>9.9999999999544897E-6</v>
      </c>
      <c r="D114" s="12"/>
      <c r="E114" s="1">
        <f>Значения!R114</f>
        <v>32.258299999999998</v>
      </c>
      <c r="F114" s="1">
        <f>Значения!E114</f>
        <v>32.260420000000003</v>
      </c>
      <c r="G114" s="1">
        <f t="shared" si="17"/>
        <v>-2.1200000000050068E-3</v>
      </c>
      <c r="H114" s="12"/>
      <c r="I114" s="12">
        <f>Значения!T114</f>
        <v>13.980600000000001</v>
      </c>
      <c r="J114" s="12">
        <f>Значения!G114</f>
        <v>13.9826</v>
      </c>
      <c r="K114" s="12">
        <f t="shared" si="18"/>
        <v>-1.9999999999988916E-3</v>
      </c>
      <c r="L114" s="12"/>
      <c r="M114" s="12">
        <f t="shared" si="19"/>
        <v>1.8454951463393661E-5</v>
      </c>
      <c r="N114" s="1">
        <f t="shared" si="20"/>
        <v>-6.5715201476143417E-5</v>
      </c>
      <c r="O114" s="12">
        <f t="shared" si="21"/>
        <v>-1.4303491482262895E-4</v>
      </c>
      <c r="P114" s="12"/>
      <c r="Q114" s="1">
        <v>6086000000</v>
      </c>
      <c r="R114" s="5"/>
      <c r="S114" s="5"/>
      <c r="T114" s="5"/>
      <c r="U114" s="5"/>
      <c r="V114" s="5"/>
      <c r="W114" s="12">
        <f>Значения!A114</f>
        <v>330</v>
      </c>
      <c r="X114" s="1">
        <f>Значения!K114</f>
        <v>5000000000000000</v>
      </c>
      <c r="Y114" s="1">
        <f>Значения!L114</f>
        <v>6086000000</v>
      </c>
      <c r="Z114" s="12">
        <f t="shared" si="22"/>
        <v>0.54186000000000001</v>
      </c>
      <c r="AA114" s="1">
        <f t="shared" si="23"/>
        <v>32.260420000000003</v>
      </c>
      <c r="AB114" s="12">
        <f t="shared" si="24"/>
        <v>13.9826</v>
      </c>
      <c r="AC114" s="12">
        <f t="shared" si="25"/>
        <v>0.54186999999999996</v>
      </c>
      <c r="AD114" s="1">
        <f t="shared" si="26"/>
        <v>32.258299999999998</v>
      </c>
      <c r="AE114" s="12">
        <f t="shared" si="27"/>
        <v>13.980600000000001</v>
      </c>
      <c r="AF114" s="12">
        <f t="shared" si="28"/>
        <v>1.8454951463393661E-5</v>
      </c>
      <c r="AG114" s="1">
        <f t="shared" si="29"/>
        <v>-6.5715201476143417E-5</v>
      </c>
      <c r="AH114" s="12">
        <f t="shared" si="30"/>
        <v>-1.4303491482262895E-4</v>
      </c>
    </row>
    <row r="115" spans="1:34">
      <c r="A115" s="3">
        <f>Значения!Q115</f>
        <v>0.54186000000000001</v>
      </c>
      <c r="B115" s="3">
        <f>Значения!D115</f>
        <v>0.54185000000000005</v>
      </c>
      <c r="C115" s="12">
        <f t="shared" si="16"/>
        <v>9.9999999999544897E-6</v>
      </c>
      <c r="D115" s="12"/>
      <c r="E115" s="1">
        <f>Значения!R115</f>
        <v>32.257210000000001</v>
      </c>
      <c r="F115" s="1">
        <f>Значения!E115</f>
        <v>32.259869999999999</v>
      </c>
      <c r="G115" s="1">
        <f t="shared" si="17"/>
        <v>-2.6599999999987745E-3</v>
      </c>
      <c r="H115" s="12"/>
      <c r="I115" s="12">
        <f>Значения!T115</f>
        <v>13.9794</v>
      </c>
      <c r="J115" s="12">
        <f>Значения!G115</f>
        <v>13.981999999999999</v>
      </c>
      <c r="K115" s="12">
        <f t="shared" si="18"/>
        <v>-2.5999999999992696E-3</v>
      </c>
      <c r="L115" s="12"/>
      <c r="M115" s="12">
        <f t="shared" si="19"/>
        <v>1.8455292054912777E-5</v>
      </c>
      <c r="N115" s="1">
        <f t="shared" si="20"/>
        <v>-8.2455384972065127E-5</v>
      </c>
      <c r="O115" s="12">
        <f t="shared" si="21"/>
        <v>-1.859533686167408E-4</v>
      </c>
      <c r="P115" s="12"/>
      <c r="Q115" s="1">
        <v>7627000000</v>
      </c>
      <c r="R115" s="5"/>
      <c r="S115" s="5"/>
      <c r="T115" s="5"/>
      <c r="U115" s="5"/>
      <c r="V115" s="5"/>
      <c r="W115" s="12">
        <f>Значения!A115</f>
        <v>330</v>
      </c>
      <c r="X115" s="1">
        <f>Значения!K115</f>
        <v>5000000000000000</v>
      </c>
      <c r="Y115" s="1">
        <f>Значения!L115</f>
        <v>7627000000</v>
      </c>
      <c r="Z115" s="12">
        <f t="shared" si="22"/>
        <v>0.54185000000000005</v>
      </c>
      <c r="AA115" s="1">
        <f t="shared" si="23"/>
        <v>32.259869999999999</v>
      </c>
      <c r="AB115" s="12">
        <f t="shared" si="24"/>
        <v>13.981999999999999</v>
      </c>
      <c r="AC115" s="12">
        <f t="shared" si="25"/>
        <v>0.54186000000000001</v>
      </c>
      <c r="AD115" s="1">
        <f t="shared" si="26"/>
        <v>32.257210000000001</v>
      </c>
      <c r="AE115" s="12">
        <f t="shared" si="27"/>
        <v>13.9794</v>
      </c>
      <c r="AF115" s="12">
        <f t="shared" si="28"/>
        <v>1.8455292054912777E-5</v>
      </c>
      <c r="AG115" s="1">
        <f t="shared" si="29"/>
        <v>-8.2455384972065127E-5</v>
      </c>
      <c r="AH115" s="12">
        <f t="shared" si="30"/>
        <v>-1.859533686167408E-4</v>
      </c>
    </row>
    <row r="116" spans="1:34">
      <c r="A116" s="3">
        <f>Значения!Q116</f>
        <v>0.54185000000000005</v>
      </c>
      <c r="B116" s="3">
        <f>Значения!D116</f>
        <v>0.54183999999999999</v>
      </c>
      <c r="C116" s="12">
        <f t="shared" si="16"/>
        <v>1.0000000000065512E-5</v>
      </c>
      <c r="D116" s="12"/>
      <c r="E116" s="1">
        <f>Значения!R116</f>
        <v>32.255850000000002</v>
      </c>
      <c r="F116" s="1">
        <f>Значения!E116</f>
        <v>32.259169999999997</v>
      </c>
      <c r="G116" s="1">
        <f t="shared" si="17"/>
        <v>-3.3199999999951046E-3</v>
      </c>
      <c r="H116" s="12"/>
      <c r="I116" s="12">
        <f>Значения!T116</f>
        <v>13.978</v>
      </c>
      <c r="J116" s="12">
        <f>Значения!G116</f>
        <v>13.981199999999999</v>
      </c>
      <c r="K116" s="12">
        <f t="shared" si="18"/>
        <v>-3.1999999999996476E-3</v>
      </c>
      <c r="L116" s="12"/>
      <c r="M116" s="12">
        <f t="shared" si="19"/>
        <v>1.8455632659208461E-5</v>
      </c>
      <c r="N116" s="1">
        <f t="shared" si="20"/>
        <v>-1.0291647305231675E-4</v>
      </c>
      <c r="O116" s="12">
        <f t="shared" si="21"/>
        <v>-2.2887878007607699E-4</v>
      </c>
      <c r="P116" s="12"/>
      <c r="Q116" s="1">
        <v>9559000000</v>
      </c>
      <c r="R116" s="5"/>
      <c r="S116" s="5"/>
      <c r="T116" s="5"/>
      <c r="U116" s="5"/>
      <c r="V116" s="5"/>
      <c r="W116" s="12">
        <f>Значения!A116</f>
        <v>330</v>
      </c>
      <c r="X116" s="1">
        <f>Значения!K116</f>
        <v>5000000000000000</v>
      </c>
      <c r="Y116" s="1">
        <f>Значения!L116</f>
        <v>9559000000</v>
      </c>
      <c r="Z116" s="12">
        <f t="shared" si="22"/>
        <v>0.54183999999999999</v>
      </c>
      <c r="AA116" s="1">
        <f t="shared" si="23"/>
        <v>32.259169999999997</v>
      </c>
      <c r="AB116" s="12">
        <f t="shared" si="24"/>
        <v>13.981199999999999</v>
      </c>
      <c r="AC116" s="12">
        <f t="shared" si="25"/>
        <v>0.54185000000000005</v>
      </c>
      <c r="AD116" s="1">
        <f t="shared" si="26"/>
        <v>32.255850000000002</v>
      </c>
      <c r="AE116" s="12">
        <f t="shared" si="27"/>
        <v>13.978</v>
      </c>
      <c r="AF116" s="12">
        <f t="shared" si="28"/>
        <v>1.8455632659208461E-5</v>
      </c>
      <c r="AG116" s="1">
        <f t="shared" si="29"/>
        <v>-1.0291647305231675E-4</v>
      </c>
      <c r="AH116" s="12">
        <f t="shared" si="30"/>
        <v>-2.2887878007607699E-4</v>
      </c>
    </row>
    <row r="117" spans="1:34">
      <c r="A117" s="3">
        <f>Значения!Q117</f>
        <v>0.54183000000000003</v>
      </c>
      <c r="B117" s="3">
        <f>Значения!D117</f>
        <v>0.54181999999999997</v>
      </c>
      <c r="C117" s="12">
        <f t="shared" si="16"/>
        <v>1.0000000000065512E-5</v>
      </c>
      <c r="D117" s="12"/>
      <c r="E117" s="1">
        <f>Значения!R117</f>
        <v>32.25414</v>
      </c>
      <c r="F117" s="1">
        <f>Значения!E117</f>
        <v>32.258310000000002</v>
      </c>
      <c r="G117" s="1">
        <f t="shared" si="17"/>
        <v>-4.1700000000020054E-3</v>
      </c>
      <c r="H117" s="12"/>
      <c r="I117" s="12">
        <f>Значения!T117</f>
        <v>13.9763</v>
      </c>
      <c r="J117" s="12">
        <f>Значения!G117</f>
        <v>13.9803</v>
      </c>
      <c r="K117" s="12">
        <f t="shared" si="18"/>
        <v>-3.9999999999995595E-3</v>
      </c>
      <c r="L117" s="12"/>
      <c r="M117" s="12">
        <f t="shared" si="19"/>
        <v>1.8456313905107807E-5</v>
      </c>
      <c r="N117" s="1">
        <f t="shared" si="20"/>
        <v>-1.2926901626284841E-4</v>
      </c>
      <c r="O117" s="12">
        <f t="shared" si="21"/>
        <v>-2.861168930566268E-4</v>
      </c>
      <c r="P117" s="12"/>
      <c r="Q117" s="1">
        <v>11980000000</v>
      </c>
      <c r="R117" s="5"/>
      <c r="S117" s="5"/>
      <c r="T117" s="5"/>
      <c r="U117" s="5"/>
      <c r="V117" s="5"/>
      <c r="W117" s="12">
        <f>Значения!A117</f>
        <v>330</v>
      </c>
      <c r="X117" s="1">
        <f>Значения!K117</f>
        <v>5000000000000000</v>
      </c>
      <c r="Y117" s="1">
        <f>Значения!L117</f>
        <v>11980000000</v>
      </c>
      <c r="Z117" s="12">
        <f t="shared" si="22"/>
        <v>0.54181999999999997</v>
      </c>
      <c r="AA117" s="1">
        <f t="shared" si="23"/>
        <v>32.258310000000002</v>
      </c>
      <c r="AB117" s="12">
        <f t="shared" si="24"/>
        <v>13.9803</v>
      </c>
      <c r="AC117" s="12">
        <f t="shared" si="25"/>
        <v>0.54183000000000003</v>
      </c>
      <c r="AD117" s="1">
        <f t="shared" si="26"/>
        <v>32.25414</v>
      </c>
      <c r="AE117" s="12">
        <f t="shared" si="27"/>
        <v>13.9763</v>
      </c>
      <c r="AF117" s="12">
        <f t="shared" si="28"/>
        <v>1.8456313905107807E-5</v>
      </c>
      <c r="AG117" s="1">
        <f t="shared" si="29"/>
        <v>-1.2926901626284841E-4</v>
      </c>
      <c r="AH117" s="12">
        <f t="shared" si="30"/>
        <v>-2.861168930566268E-4</v>
      </c>
    </row>
    <row r="118" spans="1:34">
      <c r="A118" s="3">
        <f>Значения!Q118</f>
        <v>0.54181000000000001</v>
      </c>
      <c r="B118" s="3">
        <f>Значения!D118</f>
        <v>0.54179999999999995</v>
      </c>
      <c r="C118" s="12">
        <f t="shared" si="16"/>
        <v>1.0000000000065512E-5</v>
      </c>
      <c r="D118" s="12"/>
      <c r="E118" s="1">
        <f>Значения!R118</f>
        <v>32.252009999999999</v>
      </c>
      <c r="F118" s="1">
        <f>Значения!E118</f>
        <v>32.257219999999997</v>
      </c>
      <c r="G118" s="1">
        <f t="shared" si="17"/>
        <v>-5.2099999999981605E-3</v>
      </c>
      <c r="H118" s="12"/>
      <c r="I118" s="12">
        <f>Значения!T118</f>
        <v>13.9741</v>
      </c>
      <c r="J118" s="12">
        <f>Значения!G118</f>
        <v>13.978999999999999</v>
      </c>
      <c r="K118" s="12">
        <f t="shared" si="18"/>
        <v>-4.8999999999992383E-3</v>
      </c>
      <c r="L118" s="12"/>
      <c r="M118" s="12">
        <f t="shared" si="19"/>
        <v>1.8456995201302167E-5</v>
      </c>
      <c r="N118" s="1">
        <f t="shared" si="20"/>
        <v>-1.6151422844244362E-4</v>
      </c>
      <c r="O118" s="12">
        <f t="shared" si="21"/>
        <v>-3.5052578868297008E-4</v>
      </c>
      <c r="P118" s="12"/>
      <c r="Q118" s="1">
        <v>15010000000</v>
      </c>
      <c r="R118" s="5"/>
      <c r="S118" s="5"/>
      <c r="T118" s="5"/>
      <c r="U118" s="5"/>
      <c r="V118" s="5"/>
      <c r="W118" s="12">
        <f>Значения!A118</f>
        <v>330</v>
      </c>
      <c r="X118" s="1">
        <f>Значения!K118</f>
        <v>5000000000000000</v>
      </c>
      <c r="Y118" s="1">
        <f>Значения!L118</f>
        <v>15010000000</v>
      </c>
      <c r="Z118" s="12">
        <f t="shared" si="22"/>
        <v>0.54179999999999995</v>
      </c>
      <c r="AA118" s="1">
        <f t="shared" si="23"/>
        <v>32.257219999999997</v>
      </c>
      <c r="AB118" s="12">
        <f t="shared" si="24"/>
        <v>13.978999999999999</v>
      </c>
      <c r="AC118" s="12">
        <f t="shared" si="25"/>
        <v>0.54181000000000001</v>
      </c>
      <c r="AD118" s="1">
        <f t="shared" si="26"/>
        <v>32.252009999999999</v>
      </c>
      <c r="AE118" s="12">
        <f t="shared" si="27"/>
        <v>13.9741</v>
      </c>
      <c r="AF118" s="12">
        <f t="shared" si="28"/>
        <v>1.8456995201302167E-5</v>
      </c>
      <c r="AG118" s="1">
        <f t="shared" si="29"/>
        <v>-1.6151422844244362E-4</v>
      </c>
      <c r="AH118" s="12">
        <f t="shared" si="30"/>
        <v>-3.5052578868297008E-4</v>
      </c>
    </row>
    <row r="119" spans="1:34">
      <c r="A119" s="3">
        <f>Значения!Q119</f>
        <v>0.54178000000000004</v>
      </c>
      <c r="B119" s="3">
        <f>Значения!D119</f>
        <v>0.54176999999999997</v>
      </c>
      <c r="C119" s="12">
        <f t="shared" si="16"/>
        <v>1.0000000000065512E-5</v>
      </c>
      <c r="D119" s="12"/>
      <c r="E119" s="1">
        <f>Значения!R119</f>
        <v>32.24933</v>
      </c>
      <c r="F119" s="1">
        <f>Значения!E119</f>
        <v>32.255859999999998</v>
      </c>
      <c r="G119" s="1">
        <f t="shared" si="17"/>
        <v>-6.5299999999979264E-3</v>
      </c>
      <c r="H119" s="12"/>
      <c r="I119" s="12">
        <f>Значения!T119</f>
        <v>13.971299999999999</v>
      </c>
      <c r="J119" s="12">
        <f>Значения!G119</f>
        <v>13.977499999999999</v>
      </c>
      <c r="K119" s="12">
        <f t="shared" si="18"/>
        <v>-6.1999999999997613E-3</v>
      </c>
      <c r="L119" s="12"/>
      <c r="M119" s="12">
        <f t="shared" si="19"/>
        <v>1.8458017239909026E-5</v>
      </c>
      <c r="N119" s="1">
        <f t="shared" si="20"/>
        <v>-2.0244383501162041E-4</v>
      </c>
      <c r="O119" s="12">
        <f t="shared" si="21"/>
        <v>-4.4357002325163739E-4</v>
      </c>
      <c r="P119" s="12"/>
      <c r="Q119" s="1">
        <v>18820000000</v>
      </c>
      <c r="R119" s="5"/>
      <c r="S119" s="5"/>
      <c r="T119" s="5"/>
      <c r="U119" s="5"/>
      <c r="V119" s="5"/>
      <c r="W119" s="12">
        <f>Значения!A119</f>
        <v>330</v>
      </c>
      <c r="X119" s="1">
        <f>Значения!K119</f>
        <v>5000000000000000</v>
      </c>
      <c r="Y119" s="1">
        <f>Значения!L119</f>
        <v>18820000000</v>
      </c>
      <c r="Z119" s="12">
        <f t="shared" si="22"/>
        <v>0.54176999999999997</v>
      </c>
      <c r="AA119" s="1">
        <f t="shared" si="23"/>
        <v>32.255859999999998</v>
      </c>
      <c r="AB119" s="12">
        <f t="shared" si="24"/>
        <v>13.977499999999999</v>
      </c>
      <c r="AC119" s="12">
        <f t="shared" si="25"/>
        <v>0.54178000000000004</v>
      </c>
      <c r="AD119" s="1">
        <f t="shared" si="26"/>
        <v>32.24933</v>
      </c>
      <c r="AE119" s="12">
        <f t="shared" si="27"/>
        <v>13.971299999999999</v>
      </c>
      <c r="AF119" s="12">
        <f t="shared" si="28"/>
        <v>1.8458017239909026E-5</v>
      </c>
      <c r="AG119" s="1">
        <f t="shared" si="29"/>
        <v>-2.0244383501162041E-4</v>
      </c>
      <c r="AH119" s="12">
        <f t="shared" si="30"/>
        <v>-4.4357002325163739E-4</v>
      </c>
    </row>
    <row r="120" spans="1:34">
      <c r="A120" s="3">
        <f>Значения!Q120</f>
        <v>0.54174999999999995</v>
      </c>
      <c r="B120" s="3">
        <f>Значения!D120</f>
        <v>0.54174</v>
      </c>
      <c r="C120" s="12">
        <f t="shared" si="16"/>
        <v>9.9999999999544897E-6</v>
      </c>
      <c r="D120" s="12"/>
      <c r="E120" s="1">
        <f>Значения!R120</f>
        <v>32.245980000000003</v>
      </c>
      <c r="F120" s="1">
        <f>Значения!E120</f>
        <v>32.254150000000003</v>
      </c>
      <c r="G120" s="1">
        <f t="shared" si="17"/>
        <v>-8.1699999999997885E-3</v>
      </c>
      <c r="H120" s="12"/>
      <c r="I120" s="12">
        <f>Значения!T120</f>
        <v>13.9678</v>
      </c>
      <c r="J120" s="12">
        <f>Значения!G120</f>
        <v>13.9756</v>
      </c>
      <c r="K120" s="12">
        <f t="shared" si="18"/>
        <v>-7.799999999999585E-3</v>
      </c>
      <c r="L120" s="12"/>
      <c r="M120" s="12">
        <f t="shared" si="19"/>
        <v>1.8459039391506056E-5</v>
      </c>
      <c r="N120" s="1">
        <f t="shared" si="20"/>
        <v>-2.5330073804455514E-4</v>
      </c>
      <c r="O120" s="12">
        <f t="shared" si="21"/>
        <v>-5.5811557285551853E-4</v>
      </c>
      <c r="P120" s="12"/>
      <c r="Q120" s="1">
        <v>23580000000</v>
      </c>
      <c r="R120" s="5"/>
      <c r="S120" s="5"/>
      <c r="T120" s="5"/>
      <c r="U120" s="5"/>
      <c r="V120" s="5"/>
      <c r="W120" s="12">
        <f>Значения!A120</f>
        <v>330</v>
      </c>
      <c r="X120" s="1">
        <f>Значения!K120</f>
        <v>5000000000000000</v>
      </c>
      <c r="Y120" s="1">
        <f>Значения!L120</f>
        <v>23580000000</v>
      </c>
      <c r="Z120" s="12">
        <f t="shared" si="22"/>
        <v>0.54174</v>
      </c>
      <c r="AA120" s="1">
        <f t="shared" si="23"/>
        <v>32.254150000000003</v>
      </c>
      <c r="AB120" s="12">
        <f t="shared" si="24"/>
        <v>13.9756</v>
      </c>
      <c r="AC120" s="12">
        <f t="shared" si="25"/>
        <v>0.54174999999999995</v>
      </c>
      <c r="AD120" s="1">
        <f t="shared" si="26"/>
        <v>32.245980000000003</v>
      </c>
      <c r="AE120" s="12">
        <f t="shared" si="27"/>
        <v>13.9678</v>
      </c>
      <c r="AF120" s="12">
        <f t="shared" si="28"/>
        <v>1.8459039391506056E-5</v>
      </c>
      <c r="AG120" s="1">
        <f t="shared" si="29"/>
        <v>-2.5330073804455514E-4</v>
      </c>
      <c r="AH120" s="12">
        <f t="shared" si="30"/>
        <v>-5.5811557285551853E-4</v>
      </c>
    </row>
    <row r="121" spans="1:34">
      <c r="A121" s="3">
        <f>Значения!Q121</f>
        <v>0.54171000000000002</v>
      </c>
      <c r="B121" s="3">
        <f>Значения!D121</f>
        <v>0.54169</v>
      </c>
      <c r="C121" s="12">
        <f t="shared" si="16"/>
        <v>2.0000000000020002E-5</v>
      </c>
      <c r="D121" s="12"/>
      <c r="E121" s="1">
        <f>Значения!R121</f>
        <v>32.241790000000002</v>
      </c>
      <c r="F121" s="1">
        <f>Значения!E121</f>
        <v>32.252020000000002</v>
      </c>
      <c r="G121" s="1">
        <f t="shared" si="17"/>
        <v>-1.0229999999999961E-2</v>
      </c>
      <c r="H121" s="12"/>
      <c r="I121" s="12">
        <f>Значения!T121</f>
        <v>13.9635</v>
      </c>
      <c r="J121" s="12">
        <f>Значения!G121</f>
        <v>13.9733</v>
      </c>
      <c r="K121" s="12">
        <f t="shared" si="18"/>
        <v>-9.800000000000253E-3</v>
      </c>
      <c r="L121" s="12"/>
      <c r="M121" s="12">
        <f t="shared" si="19"/>
        <v>3.6921486459081765E-5</v>
      </c>
      <c r="N121" s="1">
        <f t="shared" si="20"/>
        <v>-3.1718943495632091E-4</v>
      </c>
      <c r="O121" s="12">
        <f t="shared" si="21"/>
        <v>-7.0133755090066429E-4</v>
      </c>
      <c r="P121" s="12"/>
      <c r="Q121" s="1">
        <v>29550000000</v>
      </c>
      <c r="R121" s="5"/>
      <c r="S121" s="5"/>
      <c r="T121" s="5"/>
      <c r="U121" s="5"/>
      <c r="V121" s="5"/>
      <c r="W121" s="12">
        <f>Значения!A121</f>
        <v>330</v>
      </c>
      <c r="X121" s="1">
        <f>Значения!K121</f>
        <v>5000000000000000</v>
      </c>
      <c r="Y121" s="1">
        <f>Значения!L121</f>
        <v>29550000000</v>
      </c>
      <c r="Z121" s="12">
        <f t="shared" si="22"/>
        <v>0.54169</v>
      </c>
      <c r="AA121" s="1">
        <f t="shared" si="23"/>
        <v>32.252020000000002</v>
      </c>
      <c r="AB121" s="12">
        <f t="shared" si="24"/>
        <v>13.9733</v>
      </c>
      <c r="AC121" s="12">
        <f t="shared" si="25"/>
        <v>0.54171000000000002</v>
      </c>
      <c r="AD121" s="1">
        <f t="shared" si="26"/>
        <v>32.241790000000002</v>
      </c>
      <c r="AE121" s="12">
        <f t="shared" si="27"/>
        <v>13.9635</v>
      </c>
      <c r="AF121" s="12">
        <f t="shared" si="28"/>
        <v>3.6921486459081765E-5</v>
      </c>
      <c r="AG121" s="1">
        <f t="shared" si="29"/>
        <v>-3.1718943495632091E-4</v>
      </c>
      <c r="AH121" s="12">
        <f t="shared" si="30"/>
        <v>-7.0133755090066429E-4</v>
      </c>
    </row>
    <row r="122" spans="1:34">
      <c r="A122" s="3">
        <f>Значения!Q122</f>
        <v>0.54166000000000003</v>
      </c>
      <c r="B122" s="3">
        <f>Значения!D122</f>
        <v>0.54164000000000001</v>
      </c>
      <c r="C122" s="12">
        <f t="shared" si="16"/>
        <v>2.0000000000020002E-5</v>
      </c>
      <c r="D122" s="12"/>
      <c r="E122" s="1">
        <f>Значения!R122</f>
        <v>32.236539999999998</v>
      </c>
      <c r="F122" s="1">
        <f>Значения!E122</f>
        <v>32.249339999999997</v>
      </c>
      <c r="G122" s="1">
        <f t="shared" si="17"/>
        <v>-1.279999999999859E-2</v>
      </c>
      <c r="H122" s="12"/>
      <c r="I122" s="12">
        <f>Значения!T122</f>
        <v>13.9581</v>
      </c>
      <c r="J122" s="12">
        <f>Значения!G122</f>
        <v>13.9703</v>
      </c>
      <c r="K122" s="12">
        <f t="shared" si="18"/>
        <v>-1.2199999999999989E-2</v>
      </c>
      <c r="L122" s="12"/>
      <c r="M122" s="12">
        <f t="shared" si="19"/>
        <v>3.6924894764086853E-5</v>
      </c>
      <c r="N122" s="1">
        <f t="shared" si="20"/>
        <v>-3.9690734756117775E-4</v>
      </c>
      <c r="O122" s="12">
        <f t="shared" si="21"/>
        <v>-8.7328117506424267E-4</v>
      </c>
      <c r="P122" s="12"/>
      <c r="Q122" s="1">
        <v>37040000000</v>
      </c>
      <c r="R122" s="5"/>
      <c r="S122" s="5"/>
      <c r="T122" s="5"/>
      <c r="U122" s="5"/>
      <c r="V122" s="5"/>
      <c r="W122" s="12">
        <f>Значения!A122</f>
        <v>330</v>
      </c>
      <c r="X122" s="1">
        <f>Значения!K122</f>
        <v>5000000000000000</v>
      </c>
      <c r="Y122" s="1">
        <f>Значения!L122</f>
        <v>37040000000</v>
      </c>
      <c r="Z122" s="12">
        <f t="shared" si="22"/>
        <v>0.54164000000000001</v>
      </c>
      <c r="AA122" s="1">
        <f t="shared" si="23"/>
        <v>32.249339999999997</v>
      </c>
      <c r="AB122" s="12">
        <f t="shared" si="24"/>
        <v>13.9703</v>
      </c>
      <c r="AC122" s="12">
        <f t="shared" si="25"/>
        <v>0.54166000000000003</v>
      </c>
      <c r="AD122" s="1">
        <f t="shared" si="26"/>
        <v>32.236539999999998</v>
      </c>
      <c r="AE122" s="12">
        <f t="shared" si="27"/>
        <v>13.9581</v>
      </c>
      <c r="AF122" s="12">
        <f t="shared" si="28"/>
        <v>3.6924894764086853E-5</v>
      </c>
      <c r="AG122" s="1">
        <f t="shared" si="29"/>
        <v>-3.9690734756117775E-4</v>
      </c>
      <c r="AH122" s="12">
        <f t="shared" si="30"/>
        <v>-8.7328117506424267E-4</v>
      </c>
    </row>
    <row r="123" spans="1:34">
      <c r="A123" s="3">
        <f>Значения!Q123</f>
        <v>0.54159999999999997</v>
      </c>
      <c r="B123" s="3">
        <f>Значения!D123</f>
        <v>0.54157</v>
      </c>
      <c r="C123" s="12">
        <f t="shared" si="16"/>
        <v>2.9999999999974492E-5</v>
      </c>
      <c r="D123" s="12"/>
      <c r="E123" s="1">
        <f>Значения!R123</f>
        <v>32.229979999999998</v>
      </c>
      <c r="F123" s="1">
        <f>Значения!E123</f>
        <v>32.245989999999999</v>
      </c>
      <c r="G123" s="1">
        <f t="shared" si="17"/>
        <v>-1.6010000000001412E-2</v>
      </c>
      <c r="H123" s="12"/>
      <c r="I123" s="12">
        <f>Значения!T123</f>
        <v>13.9514</v>
      </c>
      <c r="J123" s="12">
        <f>Значения!G123</f>
        <v>13.9666</v>
      </c>
      <c r="K123" s="12">
        <f t="shared" si="18"/>
        <v>-1.5200000000000102E-2</v>
      </c>
      <c r="L123" s="12"/>
      <c r="M123" s="12">
        <f t="shared" si="19"/>
        <v>5.5394501172469842E-5</v>
      </c>
      <c r="N123" s="1">
        <f t="shared" si="20"/>
        <v>-4.9649584335917157E-4</v>
      </c>
      <c r="O123" s="12">
        <f t="shared" si="21"/>
        <v>-1.0883106840605518E-3</v>
      </c>
      <c r="P123" s="12"/>
      <c r="Q123" s="1">
        <v>46420000000</v>
      </c>
      <c r="R123" s="5"/>
      <c r="S123" s="5"/>
      <c r="T123" s="5"/>
      <c r="U123" s="5"/>
      <c r="V123" s="5"/>
      <c r="W123" s="12">
        <f>Значения!A123</f>
        <v>330</v>
      </c>
      <c r="X123" s="1">
        <f>Значения!K123</f>
        <v>5000000000000000</v>
      </c>
      <c r="Y123" s="1">
        <f>Значения!L123</f>
        <v>46420000000</v>
      </c>
      <c r="Z123" s="12">
        <f t="shared" si="22"/>
        <v>0.54157</v>
      </c>
      <c r="AA123" s="1">
        <f t="shared" si="23"/>
        <v>32.245989999999999</v>
      </c>
      <c r="AB123" s="12">
        <f t="shared" si="24"/>
        <v>13.9666</v>
      </c>
      <c r="AC123" s="12">
        <f t="shared" si="25"/>
        <v>0.54159999999999997</v>
      </c>
      <c r="AD123" s="1">
        <f t="shared" si="26"/>
        <v>32.229979999999998</v>
      </c>
      <c r="AE123" s="12">
        <f t="shared" si="27"/>
        <v>13.9514</v>
      </c>
      <c r="AF123" s="12">
        <f t="shared" si="28"/>
        <v>5.5394501172469842E-5</v>
      </c>
      <c r="AG123" s="1">
        <f t="shared" si="29"/>
        <v>-4.9649584335917157E-4</v>
      </c>
      <c r="AH123" s="12">
        <f t="shared" si="30"/>
        <v>-1.0883106840605518E-3</v>
      </c>
    </row>
    <row r="124" spans="1:34">
      <c r="A124" s="3">
        <f>Значения!Q124</f>
        <v>0.54152</v>
      </c>
      <c r="B124" s="3">
        <f>Значения!D124</f>
        <v>0.54147999999999996</v>
      </c>
      <c r="C124" s="12">
        <f t="shared" si="16"/>
        <v>4.0000000000040004E-5</v>
      </c>
      <c r="D124" s="12"/>
      <c r="E124" s="1">
        <f>Значения!R124</f>
        <v>32.221789999999999</v>
      </c>
      <c r="F124" s="1">
        <f>Значения!E124</f>
        <v>32.241799999999998</v>
      </c>
      <c r="G124" s="1">
        <f t="shared" si="17"/>
        <v>-2.0009999999999195E-2</v>
      </c>
      <c r="H124" s="12"/>
      <c r="I124" s="12">
        <f>Значения!T124</f>
        <v>13.943</v>
      </c>
      <c r="J124" s="12">
        <f>Значения!G124</f>
        <v>13.962</v>
      </c>
      <c r="K124" s="12">
        <f t="shared" si="18"/>
        <v>-1.9000000000000128E-2</v>
      </c>
      <c r="L124" s="12"/>
      <c r="M124" s="12">
        <f t="shared" si="19"/>
        <v>7.3871611139912844E-5</v>
      </c>
      <c r="N124" s="1">
        <f t="shared" si="20"/>
        <v>-6.2062291807526862E-4</v>
      </c>
      <c r="O124" s="12">
        <f t="shared" si="21"/>
        <v>-1.3608365563672919E-3</v>
      </c>
      <c r="P124" s="12"/>
      <c r="Q124" s="1">
        <v>58170000000</v>
      </c>
      <c r="R124" s="5"/>
      <c r="S124" s="5"/>
      <c r="T124" s="5"/>
      <c r="U124" s="5"/>
      <c r="V124" s="5"/>
      <c r="W124" s="12">
        <f>Значения!A124</f>
        <v>330</v>
      </c>
      <c r="X124" s="1">
        <f>Значения!K124</f>
        <v>5000000000000000</v>
      </c>
      <c r="Y124" s="1">
        <f>Значения!L124</f>
        <v>58170000000</v>
      </c>
      <c r="Z124" s="12">
        <f t="shared" si="22"/>
        <v>0.54147999999999996</v>
      </c>
      <c r="AA124" s="1">
        <f t="shared" si="23"/>
        <v>32.241799999999998</v>
      </c>
      <c r="AB124" s="12">
        <f t="shared" si="24"/>
        <v>13.962</v>
      </c>
      <c r="AC124" s="12">
        <f t="shared" si="25"/>
        <v>0.54152</v>
      </c>
      <c r="AD124" s="1">
        <f t="shared" si="26"/>
        <v>32.221789999999999</v>
      </c>
      <c r="AE124" s="12">
        <f t="shared" si="27"/>
        <v>13.943</v>
      </c>
      <c r="AF124" s="12">
        <f t="shared" si="28"/>
        <v>7.3871611139912844E-5</v>
      </c>
      <c r="AG124" s="1">
        <f t="shared" si="29"/>
        <v>-6.2062291807526862E-4</v>
      </c>
      <c r="AH124" s="12">
        <f t="shared" si="30"/>
        <v>-1.3608365563672919E-3</v>
      </c>
    </row>
    <row r="125" spans="1:34">
      <c r="A125" s="3">
        <f>Значения!Q125</f>
        <v>0.54142999999999997</v>
      </c>
      <c r="B125" s="3">
        <f>Значения!D125</f>
        <v>0.54137999999999997</v>
      </c>
      <c r="C125" s="12">
        <f t="shared" si="16"/>
        <v>4.9999999999994493E-5</v>
      </c>
      <c r="D125" s="12"/>
      <c r="E125" s="1">
        <f>Значения!R125</f>
        <v>32.211550000000003</v>
      </c>
      <c r="F125" s="1">
        <f>Значения!E125</f>
        <v>32.236559999999997</v>
      </c>
      <c r="G125" s="1">
        <f t="shared" si="17"/>
        <v>-2.5009999999994648E-2</v>
      </c>
      <c r="H125" s="12"/>
      <c r="I125" s="12">
        <f>Значения!T125</f>
        <v>13.932499999999999</v>
      </c>
      <c r="J125" s="12">
        <f>Значения!G125</f>
        <v>13.956300000000001</v>
      </c>
      <c r="K125" s="12">
        <f t="shared" si="18"/>
        <v>-2.3800000000001376E-2</v>
      </c>
      <c r="L125" s="12"/>
      <c r="M125" s="12">
        <f t="shared" si="19"/>
        <v>9.2356570246397162E-5</v>
      </c>
      <c r="N125" s="1">
        <f t="shared" si="20"/>
        <v>-7.7582719744273738E-4</v>
      </c>
      <c r="O125" s="12">
        <f t="shared" si="21"/>
        <v>-1.7053230440733844E-3</v>
      </c>
      <c r="P125" s="12"/>
      <c r="Q125" s="1">
        <v>72900000000</v>
      </c>
      <c r="R125" s="5"/>
      <c r="S125" s="5"/>
      <c r="T125" s="5"/>
      <c r="U125" s="5"/>
      <c r="V125" s="5"/>
      <c r="W125" s="12">
        <f>Значения!A125</f>
        <v>330</v>
      </c>
      <c r="X125" s="1">
        <f>Значения!K125</f>
        <v>5000000000000000</v>
      </c>
      <c r="Y125" s="1">
        <f>Значения!L125</f>
        <v>72900000000</v>
      </c>
      <c r="Z125" s="12">
        <f t="shared" si="22"/>
        <v>0.54137999999999997</v>
      </c>
      <c r="AA125" s="1">
        <f t="shared" si="23"/>
        <v>32.236559999999997</v>
      </c>
      <c r="AB125" s="12">
        <f t="shared" si="24"/>
        <v>13.956300000000001</v>
      </c>
      <c r="AC125" s="12">
        <f t="shared" si="25"/>
        <v>0.54142999999999997</v>
      </c>
      <c r="AD125" s="1">
        <f t="shared" si="26"/>
        <v>32.211550000000003</v>
      </c>
      <c r="AE125" s="12">
        <f t="shared" si="27"/>
        <v>13.932499999999999</v>
      </c>
      <c r="AF125" s="12">
        <f t="shared" si="28"/>
        <v>9.2356570246397162E-5</v>
      </c>
      <c r="AG125" s="1">
        <f t="shared" si="29"/>
        <v>-7.7582719744273738E-4</v>
      </c>
      <c r="AH125" s="12">
        <f t="shared" si="30"/>
        <v>-1.7053230440733844E-3</v>
      </c>
    </row>
    <row r="126" spans="1:34">
      <c r="A126" s="3">
        <f>Значения!Q126</f>
        <v>0.5413</v>
      </c>
      <c r="B126" s="3">
        <f>Значения!D126</f>
        <v>0.54124000000000005</v>
      </c>
      <c r="C126" s="12">
        <f t="shared" si="16"/>
        <v>5.9999999999948983E-5</v>
      </c>
      <c r="D126" s="12"/>
      <c r="E126" s="1">
        <f>Значения!R126</f>
        <v>32.198779999999999</v>
      </c>
      <c r="F126" s="1">
        <f>Значения!E126</f>
        <v>32.23001</v>
      </c>
      <c r="G126" s="1">
        <f t="shared" si="17"/>
        <v>-3.1230000000000757E-2</v>
      </c>
      <c r="H126" s="12"/>
      <c r="I126" s="12">
        <f>Значения!T126</f>
        <v>13.919499999999999</v>
      </c>
      <c r="J126" s="12">
        <f>Значения!G126</f>
        <v>13.9491</v>
      </c>
      <c r="K126" s="12">
        <f t="shared" si="18"/>
        <v>-2.9600000000000293E-2</v>
      </c>
      <c r="L126" s="12"/>
      <c r="M126" s="12">
        <f t="shared" si="19"/>
        <v>1.1085655162210661E-4</v>
      </c>
      <c r="N126" s="1">
        <f t="shared" si="20"/>
        <v>-9.6897270587259379E-4</v>
      </c>
      <c r="O126" s="12">
        <f t="shared" si="21"/>
        <v>-2.1220007025543079E-3</v>
      </c>
      <c r="P126" s="12"/>
      <c r="Q126" s="1">
        <v>91370000000</v>
      </c>
      <c r="R126" s="5"/>
      <c r="S126" s="5"/>
      <c r="T126" s="5"/>
      <c r="U126" s="5"/>
      <c r="V126" s="5"/>
      <c r="W126" s="12">
        <f>Значения!A126</f>
        <v>330</v>
      </c>
      <c r="X126" s="1">
        <f>Значения!K126</f>
        <v>5000000000000000</v>
      </c>
      <c r="Y126" s="1">
        <f>Значения!L126</f>
        <v>91370000000</v>
      </c>
      <c r="Z126" s="12">
        <f t="shared" si="22"/>
        <v>0.54124000000000005</v>
      </c>
      <c r="AA126" s="1">
        <f t="shared" si="23"/>
        <v>32.23001</v>
      </c>
      <c r="AB126" s="12">
        <f t="shared" si="24"/>
        <v>13.9491</v>
      </c>
      <c r="AC126" s="12">
        <f t="shared" si="25"/>
        <v>0.5413</v>
      </c>
      <c r="AD126" s="1">
        <f t="shared" si="26"/>
        <v>32.198779999999999</v>
      </c>
      <c r="AE126" s="12">
        <f t="shared" si="27"/>
        <v>13.919499999999999</v>
      </c>
      <c r="AF126" s="12">
        <f t="shared" si="28"/>
        <v>1.1085655162210661E-4</v>
      </c>
      <c r="AG126" s="1">
        <f t="shared" si="29"/>
        <v>-9.6897270587259379E-4</v>
      </c>
      <c r="AH126" s="12">
        <f t="shared" si="30"/>
        <v>-2.1220007025543079E-3</v>
      </c>
    </row>
    <row r="127" spans="1:34">
      <c r="A127" s="3">
        <f>Значения!Q127</f>
        <v>0.54115000000000002</v>
      </c>
      <c r="B127" s="3">
        <f>Значения!D127</f>
        <v>0.54108000000000001</v>
      </c>
      <c r="C127" s="12">
        <f t="shared" si="16"/>
        <v>7.0000000000014495E-5</v>
      </c>
      <c r="D127" s="12"/>
      <c r="E127" s="1">
        <f>Значения!R127</f>
        <v>32.182859999999998</v>
      </c>
      <c r="F127" s="1">
        <f>Значения!E127</f>
        <v>32.221820000000001</v>
      </c>
      <c r="G127" s="1">
        <f t="shared" si="17"/>
        <v>-3.8960000000002992E-2</v>
      </c>
      <c r="H127" s="12"/>
      <c r="I127" s="12">
        <f>Значения!T127</f>
        <v>13.9033</v>
      </c>
      <c r="J127" s="12">
        <f>Значения!G127</f>
        <v>13.940099999999999</v>
      </c>
      <c r="K127" s="12">
        <f t="shared" si="18"/>
        <v>-3.67999999999995E-2</v>
      </c>
      <c r="L127" s="12"/>
      <c r="M127" s="12">
        <f t="shared" si="19"/>
        <v>1.2937088785394858E-4</v>
      </c>
      <c r="N127" s="1">
        <f t="shared" si="20"/>
        <v>-1.2091185414108512E-3</v>
      </c>
      <c r="O127" s="12">
        <f t="shared" si="21"/>
        <v>-2.6398662850337876E-3</v>
      </c>
      <c r="P127" s="12"/>
      <c r="Q127" s="1">
        <v>114500000000</v>
      </c>
      <c r="R127" s="5"/>
      <c r="S127" s="5"/>
      <c r="T127" s="5"/>
      <c r="U127" s="5"/>
      <c r="V127" s="5"/>
      <c r="W127" s="12">
        <f>Значения!A127</f>
        <v>330</v>
      </c>
      <c r="X127" s="1">
        <f>Значения!K127</f>
        <v>5000000000000000</v>
      </c>
      <c r="Y127" s="1">
        <f>Значения!L127</f>
        <v>114500000000</v>
      </c>
      <c r="Z127" s="12">
        <f t="shared" si="22"/>
        <v>0.54108000000000001</v>
      </c>
      <c r="AA127" s="1">
        <f t="shared" si="23"/>
        <v>32.221820000000001</v>
      </c>
      <c r="AB127" s="12">
        <f t="shared" si="24"/>
        <v>13.940099999999999</v>
      </c>
      <c r="AC127" s="12">
        <f t="shared" si="25"/>
        <v>0.54115000000000002</v>
      </c>
      <c r="AD127" s="1">
        <f t="shared" si="26"/>
        <v>32.182859999999998</v>
      </c>
      <c r="AE127" s="12">
        <f t="shared" si="27"/>
        <v>13.9033</v>
      </c>
      <c r="AF127" s="12">
        <f t="shared" si="28"/>
        <v>1.2937088785394858E-4</v>
      </c>
      <c r="AG127" s="1">
        <f t="shared" si="29"/>
        <v>-1.2091185414108512E-3</v>
      </c>
      <c r="AH127" s="12">
        <f t="shared" si="30"/>
        <v>-2.6398662850337876E-3</v>
      </c>
    </row>
    <row r="128" spans="1:34">
      <c r="A128" s="3">
        <f>Значения!Q128</f>
        <v>0.54096</v>
      </c>
      <c r="B128" s="3">
        <f>Значения!D128</f>
        <v>0.54086999999999996</v>
      </c>
      <c r="C128" s="12">
        <f t="shared" si="16"/>
        <v>9.0000000000034497E-5</v>
      </c>
      <c r="D128" s="12"/>
      <c r="E128" s="1">
        <f>Значения!R128</f>
        <v>32.163040000000002</v>
      </c>
      <c r="F128" s="1">
        <f>Значения!E128</f>
        <v>32.211590000000001</v>
      </c>
      <c r="G128" s="1">
        <f t="shared" si="17"/>
        <v>-4.8549999999998761E-2</v>
      </c>
      <c r="H128" s="12"/>
      <c r="I128" s="12">
        <f>Значения!T128</f>
        <v>13.8832</v>
      </c>
      <c r="J128" s="12">
        <f>Значения!G128</f>
        <v>13.929</v>
      </c>
      <c r="K128" s="12">
        <f t="shared" si="18"/>
        <v>-4.5799999999999841E-2</v>
      </c>
      <c r="L128" s="12"/>
      <c r="M128" s="12">
        <f t="shared" si="19"/>
        <v>1.6639858006551391E-4</v>
      </c>
      <c r="N128" s="1">
        <f t="shared" si="20"/>
        <v>-1.5072214690426259E-3</v>
      </c>
      <c r="O128" s="12">
        <f t="shared" si="21"/>
        <v>-3.2881039557757083E-3</v>
      </c>
      <c r="P128" s="12"/>
      <c r="Q128" s="1">
        <v>143500000000</v>
      </c>
      <c r="R128" s="5"/>
      <c r="S128" s="5"/>
      <c r="T128" s="5"/>
      <c r="U128" s="5"/>
      <c r="V128" s="5"/>
      <c r="W128" s="12">
        <f>Значения!A128</f>
        <v>330</v>
      </c>
      <c r="X128" s="1">
        <f>Значения!K128</f>
        <v>5000000000000000</v>
      </c>
      <c r="Y128" s="1">
        <f>Значения!L128</f>
        <v>143500000000</v>
      </c>
      <c r="Z128" s="12">
        <f t="shared" si="22"/>
        <v>0.54086999999999996</v>
      </c>
      <c r="AA128" s="1">
        <f t="shared" si="23"/>
        <v>32.211590000000001</v>
      </c>
      <c r="AB128" s="12">
        <f t="shared" si="24"/>
        <v>13.929</v>
      </c>
      <c r="AC128" s="12">
        <f t="shared" si="25"/>
        <v>0.54096</v>
      </c>
      <c r="AD128" s="1">
        <f t="shared" si="26"/>
        <v>32.163040000000002</v>
      </c>
      <c r="AE128" s="12">
        <f t="shared" si="27"/>
        <v>13.8832</v>
      </c>
      <c r="AF128" s="12">
        <f t="shared" si="28"/>
        <v>1.6639858006551391E-4</v>
      </c>
      <c r="AG128" s="1">
        <f t="shared" si="29"/>
        <v>-1.5072214690426259E-3</v>
      </c>
      <c r="AH128" s="12">
        <f t="shared" si="30"/>
        <v>-3.2881039557757083E-3</v>
      </c>
    </row>
    <row r="129" spans="1:34">
      <c r="A129" s="3">
        <f>Значения!Q129</f>
        <v>0.54071999999999998</v>
      </c>
      <c r="B129" s="3">
        <f>Значения!D129</f>
        <v>0.54061999999999999</v>
      </c>
      <c r="C129" s="12">
        <f t="shared" si="16"/>
        <v>9.9999999999988987E-5</v>
      </c>
      <c r="D129" s="12"/>
      <c r="E129" s="1">
        <f>Значения!R129</f>
        <v>32.13841</v>
      </c>
      <c r="F129" s="1">
        <f>Значения!E129</f>
        <v>32.198830000000001</v>
      </c>
      <c r="G129" s="1">
        <f t="shared" si="17"/>
        <v>-6.0420000000000584E-2</v>
      </c>
      <c r="H129" s="12"/>
      <c r="I129" s="12">
        <f>Значения!T129</f>
        <v>13.858499999999999</v>
      </c>
      <c r="J129" s="12">
        <f>Значения!G129</f>
        <v>13.915100000000001</v>
      </c>
      <c r="K129" s="12">
        <f t="shared" si="18"/>
        <v>-5.6600000000001316E-2</v>
      </c>
      <c r="L129" s="12"/>
      <c r="M129" s="12">
        <f t="shared" si="19"/>
        <v>1.8497280899705705E-4</v>
      </c>
      <c r="N129" s="1">
        <f t="shared" si="20"/>
        <v>-1.8764656976666724E-3</v>
      </c>
      <c r="O129" s="12">
        <f t="shared" si="21"/>
        <v>-4.067523769142968E-3</v>
      </c>
      <c r="P129" s="12"/>
      <c r="Q129" s="1">
        <v>179800000000</v>
      </c>
      <c r="R129" s="5"/>
      <c r="S129" s="5"/>
      <c r="T129" s="5"/>
      <c r="U129" s="5"/>
      <c r="V129" s="5"/>
      <c r="W129" s="12">
        <f>Значения!A129</f>
        <v>330</v>
      </c>
      <c r="X129" s="1">
        <f>Значения!K129</f>
        <v>5000000000000000</v>
      </c>
      <c r="Y129" s="1">
        <f>Значения!L129</f>
        <v>179800000000</v>
      </c>
      <c r="Z129" s="12">
        <f t="shared" si="22"/>
        <v>0.54061999999999999</v>
      </c>
      <c r="AA129" s="1">
        <f t="shared" si="23"/>
        <v>32.198830000000001</v>
      </c>
      <c r="AB129" s="12">
        <f t="shared" si="24"/>
        <v>13.915100000000001</v>
      </c>
      <c r="AC129" s="12">
        <f t="shared" si="25"/>
        <v>0.54071999999999998</v>
      </c>
      <c r="AD129" s="1">
        <f t="shared" si="26"/>
        <v>32.13841</v>
      </c>
      <c r="AE129" s="12">
        <f t="shared" si="27"/>
        <v>13.858499999999999</v>
      </c>
      <c r="AF129" s="12">
        <f t="shared" si="28"/>
        <v>1.8497280899705705E-4</v>
      </c>
      <c r="AG129" s="1">
        <f t="shared" si="29"/>
        <v>-1.8764656976666724E-3</v>
      </c>
      <c r="AH129" s="12">
        <f t="shared" si="30"/>
        <v>-4.067523769142968E-3</v>
      </c>
    </row>
    <row r="130" spans="1:34">
      <c r="A130" s="3">
        <f>Значения!Q130</f>
        <v>0.54042000000000001</v>
      </c>
      <c r="B130" s="3">
        <f>Значения!D130</f>
        <v>0.54030999999999996</v>
      </c>
      <c r="C130" s="12">
        <f t="shared" si="16"/>
        <v>1.100000000000545E-4</v>
      </c>
      <c r="D130" s="12"/>
      <c r="E130" s="1">
        <f>Значения!R130</f>
        <v>32.107869999999998</v>
      </c>
      <c r="F130" s="1">
        <f>Значения!E130</f>
        <v>32.182940000000002</v>
      </c>
      <c r="G130" s="1">
        <f t="shared" si="17"/>
        <v>-7.5070000000003745E-2</v>
      </c>
      <c r="H130" s="12"/>
      <c r="I130" s="12">
        <f>Значения!T130</f>
        <v>13.827999999999999</v>
      </c>
      <c r="J130" s="12">
        <f>Значения!G130</f>
        <v>13.898</v>
      </c>
      <c r="K130" s="12">
        <f t="shared" si="18"/>
        <v>-7.0000000000000284E-2</v>
      </c>
      <c r="L130" s="12"/>
      <c r="M130" s="12">
        <f t="shared" si="19"/>
        <v>2.0358682978300328E-4</v>
      </c>
      <c r="N130" s="1">
        <f t="shared" si="20"/>
        <v>-2.3326023042022806E-3</v>
      </c>
      <c r="O130" s="12">
        <f t="shared" si="21"/>
        <v>-5.0366959274715994E-3</v>
      </c>
      <c r="P130" s="12"/>
      <c r="Q130" s="1">
        <v>225400000000</v>
      </c>
      <c r="R130" s="5"/>
      <c r="S130" s="5"/>
      <c r="T130" s="5"/>
      <c r="U130" s="5"/>
      <c r="V130" s="5"/>
      <c r="W130" s="12">
        <f>Значения!A130</f>
        <v>330</v>
      </c>
      <c r="X130" s="1">
        <f>Значения!K130</f>
        <v>5000000000000000</v>
      </c>
      <c r="Y130" s="1">
        <f>Значения!L130</f>
        <v>225400000000</v>
      </c>
      <c r="Z130" s="12">
        <f t="shared" si="22"/>
        <v>0.54030999999999996</v>
      </c>
      <c r="AA130" s="1">
        <f t="shared" si="23"/>
        <v>32.182940000000002</v>
      </c>
      <c r="AB130" s="12">
        <f t="shared" si="24"/>
        <v>13.898</v>
      </c>
      <c r="AC130" s="12">
        <f t="shared" si="25"/>
        <v>0.54042000000000001</v>
      </c>
      <c r="AD130" s="1">
        <f t="shared" si="26"/>
        <v>32.107869999999998</v>
      </c>
      <c r="AE130" s="12">
        <f t="shared" si="27"/>
        <v>13.827999999999999</v>
      </c>
      <c r="AF130" s="12">
        <f t="shared" si="28"/>
        <v>2.0358682978300328E-4</v>
      </c>
      <c r="AG130" s="1">
        <f t="shared" si="29"/>
        <v>-2.3326023042022806E-3</v>
      </c>
      <c r="AH130" s="12">
        <f t="shared" si="30"/>
        <v>-5.0366959274715994E-3</v>
      </c>
    </row>
    <row r="131" spans="1:34">
      <c r="A131" s="3">
        <f>Значения!Q131</f>
        <v>0.54005000000000003</v>
      </c>
      <c r="B131" s="3">
        <f>Значения!D131</f>
        <v>0.53991999999999996</v>
      </c>
      <c r="C131" s="12">
        <f t="shared" ref="C131:C194" si="31">A131-B131</f>
        <v>1.300000000000745E-4</v>
      </c>
      <c r="D131" s="12"/>
      <c r="E131" s="1">
        <f>Значения!R131</f>
        <v>32.07009</v>
      </c>
      <c r="F131" s="1">
        <f>Значения!E131</f>
        <v>32.163170000000001</v>
      </c>
      <c r="G131" s="1">
        <f t="shared" ref="G131:G194" si="32">E131-F131</f>
        <v>-9.3080000000000496E-2</v>
      </c>
      <c r="H131" s="12"/>
      <c r="I131" s="12">
        <f>Значения!T131</f>
        <v>13.7906</v>
      </c>
      <c r="J131" s="12">
        <f>Значения!G131</f>
        <v>13.876799999999999</v>
      </c>
      <c r="K131" s="12">
        <f t="shared" ref="K131:K194" si="33">I131-J131</f>
        <v>-8.6199999999999832E-2</v>
      </c>
      <c r="L131" s="12"/>
      <c r="M131" s="12">
        <f t="shared" ref="M131:M194" si="34">C131/B131</f>
        <v>2.4077641132033359E-4</v>
      </c>
      <c r="N131" s="1">
        <f t="shared" ref="N131:N194" si="35">G131/F131</f>
        <v>-2.8939933470488294E-3</v>
      </c>
      <c r="O131" s="12">
        <f t="shared" ref="O131:O194" si="36">K131/J131</f>
        <v>-6.2118067566009341E-3</v>
      </c>
      <c r="P131" s="12"/>
      <c r="Q131" s="1">
        <v>282500000000</v>
      </c>
      <c r="R131" s="5"/>
      <c r="S131" s="5"/>
      <c r="T131" s="5"/>
      <c r="U131" s="5"/>
      <c r="V131" s="5"/>
      <c r="W131" s="12">
        <f>Значения!A131</f>
        <v>330</v>
      </c>
      <c r="X131" s="1">
        <f>Значения!K131</f>
        <v>5000000000000000</v>
      </c>
      <c r="Y131" s="1">
        <f>Значения!L131</f>
        <v>282500000000</v>
      </c>
      <c r="Z131" s="12">
        <f t="shared" ref="Z131:Z194" si="37">B131</f>
        <v>0.53991999999999996</v>
      </c>
      <c r="AA131" s="1">
        <f t="shared" ref="AA131:AA194" si="38">F131</f>
        <v>32.163170000000001</v>
      </c>
      <c r="AB131" s="12">
        <f t="shared" ref="AB131:AB194" si="39">J131</f>
        <v>13.876799999999999</v>
      </c>
      <c r="AC131" s="12">
        <f t="shared" ref="AC131:AC194" si="40">A131</f>
        <v>0.54005000000000003</v>
      </c>
      <c r="AD131" s="1">
        <f t="shared" ref="AD131:AD194" si="41">E131</f>
        <v>32.07009</v>
      </c>
      <c r="AE131" s="12">
        <f t="shared" ref="AE131:AE194" si="42">I131</f>
        <v>13.7906</v>
      </c>
      <c r="AF131" s="12">
        <f t="shared" ref="AF131:AF194" si="43">M131</f>
        <v>2.4077641132033359E-4</v>
      </c>
      <c r="AG131" s="1">
        <f t="shared" ref="AG131:AG194" si="44">N131</f>
        <v>-2.8939933470488294E-3</v>
      </c>
      <c r="AH131" s="12">
        <f t="shared" ref="AH131:AH194" si="45">O131</f>
        <v>-6.2118067566009341E-3</v>
      </c>
    </row>
    <row r="132" spans="1:34">
      <c r="A132" s="3">
        <f>Значения!Q132</f>
        <v>0.53956000000000004</v>
      </c>
      <c r="B132" s="3">
        <f>Значения!D132</f>
        <v>0.53942000000000001</v>
      </c>
      <c r="C132" s="12">
        <f t="shared" si="31"/>
        <v>1.4000000000002899E-4</v>
      </c>
      <c r="D132" s="12"/>
      <c r="E132" s="1">
        <f>Значения!R132</f>
        <v>32.023510000000002</v>
      </c>
      <c r="F132" s="1">
        <f>Значения!E132</f>
        <v>32.138599999999997</v>
      </c>
      <c r="G132" s="1">
        <f t="shared" si="32"/>
        <v>-0.11508999999999503</v>
      </c>
      <c r="H132" s="12"/>
      <c r="I132" s="12">
        <f>Значения!T132</f>
        <v>13.744999999999999</v>
      </c>
      <c r="J132" s="12">
        <f>Значения!G132</f>
        <v>13.8508</v>
      </c>
      <c r="K132" s="12">
        <f t="shared" si="33"/>
        <v>-0.10580000000000034</v>
      </c>
      <c r="L132" s="12"/>
      <c r="M132" s="12">
        <f t="shared" si="34"/>
        <v>2.5953802232032367E-4</v>
      </c>
      <c r="N132" s="1">
        <f t="shared" si="35"/>
        <v>-3.5810520682293266E-3</v>
      </c>
      <c r="O132" s="12">
        <f t="shared" si="36"/>
        <v>-7.6385479539088242E-3</v>
      </c>
      <c r="P132" s="12"/>
      <c r="Q132" s="1">
        <v>354000000000</v>
      </c>
      <c r="R132" s="5"/>
      <c r="S132" s="5"/>
      <c r="T132" s="5"/>
      <c r="U132" s="5"/>
      <c r="V132" s="5"/>
      <c r="W132" s="12">
        <f>Значения!A132</f>
        <v>330</v>
      </c>
      <c r="X132" s="1">
        <f>Значения!K132</f>
        <v>5000000000000000</v>
      </c>
      <c r="Y132" s="1">
        <f>Значения!L132</f>
        <v>354000000000</v>
      </c>
      <c r="Z132" s="12">
        <f t="shared" si="37"/>
        <v>0.53942000000000001</v>
      </c>
      <c r="AA132" s="1">
        <f t="shared" si="38"/>
        <v>32.138599999999997</v>
      </c>
      <c r="AB132" s="12">
        <f t="shared" si="39"/>
        <v>13.8508</v>
      </c>
      <c r="AC132" s="12">
        <f t="shared" si="40"/>
        <v>0.53956000000000004</v>
      </c>
      <c r="AD132" s="1">
        <f t="shared" si="41"/>
        <v>32.023510000000002</v>
      </c>
      <c r="AE132" s="12">
        <f t="shared" si="42"/>
        <v>13.744999999999999</v>
      </c>
      <c r="AF132" s="12">
        <f t="shared" si="43"/>
        <v>2.5953802232032367E-4</v>
      </c>
      <c r="AG132" s="1">
        <f t="shared" si="44"/>
        <v>-3.5810520682293266E-3</v>
      </c>
      <c r="AH132" s="12">
        <f t="shared" si="45"/>
        <v>-7.6385479539088242E-3</v>
      </c>
    </row>
    <row r="133" spans="1:34">
      <c r="A133" s="3">
        <f>Значения!Q133</f>
        <v>0.53895000000000004</v>
      </c>
      <c r="B133" s="3">
        <f>Значения!D133</f>
        <v>0.53881999999999997</v>
      </c>
      <c r="C133" s="12">
        <f t="shared" si="31"/>
        <v>1.300000000000745E-4</v>
      </c>
      <c r="D133" s="12"/>
      <c r="E133" s="1">
        <f>Значения!R133</f>
        <v>31.9663</v>
      </c>
      <c r="F133" s="1">
        <f>Значения!E133</f>
        <v>32.108150000000002</v>
      </c>
      <c r="G133" s="1">
        <f t="shared" si="32"/>
        <v>-0.14185000000000159</v>
      </c>
      <c r="H133" s="12"/>
      <c r="I133" s="12">
        <f>Значения!T133</f>
        <v>13.6897</v>
      </c>
      <c r="J133" s="12">
        <f>Значения!G133</f>
        <v>13.8188</v>
      </c>
      <c r="K133" s="12">
        <f t="shared" si="33"/>
        <v>-0.12909999999999933</v>
      </c>
      <c r="L133" s="12"/>
      <c r="M133" s="12">
        <f t="shared" si="34"/>
        <v>2.4126795590377956E-4</v>
      </c>
      <c r="N133" s="1">
        <f t="shared" si="35"/>
        <v>-4.41788144131635E-3</v>
      </c>
      <c r="O133" s="12">
        <f t="shared" si="36"/>
        <v>-9.342345210872096E-3</v>
      </c>
      <c r="P133" s="12"/>
      <c r="Q133" s="1">
        <v>443700000000</v>
      </c>
      <c r="R133" s="5"/>
      <c r="S133" s="5"/>
      <c r="T133" s="5"/>
      <c r="U133" s="5"/>
      <c r="V133" s="5"/>
      <c r="W133" s="12">
        <f>Значения!A133</f>
        <v>330</v>
      </c>
      <c r="X133" s="1">
        <f>Значения!K133</f>
        <v>5000000000000000</v>
      </c>
      <c r="Y133" s="1">
        <f>Значения!L133</f>
        <v>443700000000</v>
      </c>
      <c r="Z133" s="12">
        <f t="shared" si="37"/>
        <v>0.53881999999999997</v>
      </c>
      <c r="AA133" s="1">
        <f t="shared" si="38"/>
        <v>32.108150000000002</v>
      </c>
      <c r="AB133" s="12">
        <f t="shared" si="39"/>
        <v>13.8188</v>
      </c>
      <c r="AC133" s="12">
        <f t="shared" si="40"/>
        <v>0.53895000000000004</v>
      </c>
      <c r="AD133" s="1">
        <f t="shared" si="41"/>
        <v>31.9663</v>
      </c>
      <c r="AE133" s="12">
        <f t="shared" si="42"/>
        <v>13.6897</v>
      </c>
      <c r="AF133" s="12">
        <f t="shared" si="43"/>
        <v>2.4126795590377956E-4</v>
      </c>
      <c r="AG133" s="1">
        <f t="shared" si="44"/>
        <v>-4.41788144131635E-3</v>
      </c>
      <c r="AH133" s="12">
        <f t="shared" si="45"/>
        <v>-9.342345210872096E-3</v>
      </c>
    </row>
    <row r="134" spans="1:34">
      <c r="A134" s="3">
        <f>Значения!Q134</f>
        <v>0.53820000000000001</v>
      </c>
      <c r="B134" s="3">
        <f>Значения!D134</f>
        <v>0.53808999999999996</v>
      </c>
      <c r="C134" s="12">
        <f t="shared" si="31"/>
        <v>1.100000000000545E-4</v>
      </c>
      <c r="D134" s="12"/>
      <c r="E134" s="1">
        <f>Значения!R134</f>
        <v>31.896370000000001</v>
      </c>
      <c r="F134" s="1">
        <f>Значения!E134</f>
        <v>32.070500000000003</v>
      </c>
      <c r="G134" s="1">
        <f t="shared" si="32"/>
        <v>-0.17413000000000167</v>
      </c>
      <c r="H134" s="12"/>
      <c r="I134" s="12">
        <f>Значения!T134</f>
        <v>13.623100000000001</v>
      </c>
      <c r="J134" s="12">
        <f>Значения!G134</f>
        <v>13.7797</v>
      </c>
      <c r="K134" s="12">
        <f t="shared" si="33"/>
        <v>-0.15659999999999918</v>
      </c>
      <c r="L134" s="12"/>
      <c r="M134" s="12">
        <f t="shared" si="34"/>
        <v>2.0442676875625734E-4</v>
      </c>
      <c r="N134" s="1">
        <f t="shared" si="35"/>
        <v>-5.42960041159326E-3</v>
      </c>
      <c r="O134" s="12">
        <f t="shared" si="36"/>
        <v>-1.1364543495141344E-2</v>
      </c>
      <c r="P134" s="12"/>
      <c r="Q134" s="1">
        <v>556000000000</v>
      </c>
      <c r="R134" s="5"/>
      <c r="S134" s="5"/>
      <c r="T134" s="5"/>
      <c r="U134" s="5"/>
      <c r="V134" s="5"/>
      <c r="W134" s="12">
        <f>Значения!A134</f>
        <v>330</v>
      </c>
      <c r="X134" s="1">
        <f>Значения!K134</f>
        <v>5000000000000000</v>
      </c>
      <c r="Y134" s="1">
        <f>Значения!L134</f>
        <v>556000000000</v>
      </c>
      <c r="Z134" s="12">
        <f t="shared" si="37"/>
        <v>0.53808999999999996</v>
      </c>
      <c r="AA134" s="1">
        <f t="shared" si="38"/>
        <v>32.070500000000003</v>
      </c>
      <c r="AB134" s="12">
        <f t="shared" si="39"/>
        <v>13.7797</v>
      </c>
      <c r="AC134" s="12">
        <f t="shared" si="40"/>
        <v>0.53820000000000001</v>
      </c>
      <c r="AD134" s="1">
        <f t="shared" si="41"/>
        <v>31.896370000000001</v>
      </c>
      <c r="AE134" s="12">
        <f t="shared" si="42"/>
        <v>13.623100000000001</v>
      </c>
      <c r="AF134" s="12">
        <f t="shared" si="43"/>
        <v>2.0442676875625734E-4</v>
      </c>
      <c r="AG134" s="1">
        <f t="shared" si="44"/>
        <v>-5.42960041159326E-3</v>
      </c>
      <c r="AH134" s="12">
        <f t="shared" si="45"/>
        <v>-1.1364543495141344E-2</v>
      </c>
    </row>
    <row r="135" spans="1:34">
      <c r="A135" s="3">
        <f>Значения!Q135</f>
        <v>0.53727000000000003</v>
      </c>
      <c r="B135" s="3">
        <f>Значения!D135</f>
        <v>0.53722000000000003</v>
      </c>
      <c r="C135" s="12">
        <f t="shared" si="31"/>
        <v>4.9999999999994493E-5</v>
      </c>
      <c r="D135" s="12"/>
      <c r="E135" s="1">
        <f>Значения!R135</f>
        <v>31.811360000000001</v>
      </c>
      <c r="F135" s="1">
        <f>Значения!E135</f>
        <v>32.024120000000003</v>
      </c>
      <c r="G135" s="1">
        <f t="shared" si="32"/>
        <v>-0.21276000000000295</v>
      </c>
      <c r="H135" s="12"/>
      <c r="I135" s="12">
        <f>Значения!T135</f>
        <v>13.5436</v>
      </c>
      <c r="J135" s="12">
        <f>Значения!G135</f>
        <v>13.7323</v>
      </c>
      <c r="K135" s="12">
        <f t="shared" si="33"/>
        <v>-0.18870000000000076</v>
      </c>
      <c r="L135" s="12"/>
      <c r="M135" s="12">
        <f t="shared" si="34"/>
        <v>9.3071739696948161E-5</v>
      </c>
      <c r="N135" s="1">
        <f t="shared" si="35"/>
        <v>-6.6437422792571012E-3</v>
      </c>
      <c r="O135" s="12">
        <f t="shared" si="36"/>
        <v>-1.3741325196798843E-2</v>
      </c>
      <c r="P135" s="12"/>
      <c r="Q135" s="1">
        <v>696800000000</v>
      </c>
      <c r="R135" s="5"/>
      <c r="S135" s="5"/>
      <c r="T135" s="5"/>
      <c r="U135" s="5"/>
      <c r="V135" s="5"/>
      <c r="W135" s="12">
        <f>Значения!A135</f>
        <v>330</v>
      </c>
      <c r="X135" s="1">
        <f>Значения!K135</f>
        <v>5000000000000000</v>
      </c>
      <c r="Y135" s="1">
        <f>Значения!L135</f>
        <v>696800000000</v>
      </c>
      <c r="Z135" s="12">
        <f t="shared" si="37"/>
        <v>0.53722000000000003</v>
      </c>
      <c r="AA135" s="1">
        <f t="shared" si="38"/>
        <v>32.024120000000003</v>
      </c>
      <c r="AB135" s="12">
        <f t="shared" si="39"/>
        <v>13.7323</v>
      </c>
      <c r="AC135" s="12">
        <f t="shared" si="40"/>
        <v>0.53727000000000003</v>
      </c>
      <c r="AD135" s="1">
        <f t="shared" si="41"/>
        <v>31.811360000000001</v>
      </c>
      <c r="AE135" s="12">
        <f t="shared" si="42"/>
        <v>13.5436</v>
      </c>
      <c r="AF135" s="12">
        <f t="shared" si="43"/>
        <v>9.3071739696948161E-5</v>
      </c>
      <c r="AG135" s="1">
        <f t="shared" si="44"/>
        <v>-6.6437422792571012E-3</v>
      </c>
      <c r="AH135" s="12">
        <f t="shared" si="45"/>
        <v>-1.3741325196798843E-2</v>
      </c>
    </row>
    <row r="136" spans="1:34">
      <c r="A136" s="3">
        <f>Значения!Q136</f>
        <v>0.53613</v>
      </c>
      <c r="B136" s="3">
        <f>Значения!D136</f>
        <v>0.53619000000000006</v>
      </c>
      <c r="C136" s="12">
        <f t="shared" si="31"/>
        <v>-6.0000000000060005E-5</v>
      </c>
      <c r="D136" s="12"/>
      <c r="E136" s="1">
        <f>Значения!R136</f>
        <v>31.708739999999999</v>
      </c>
      <c r="F136" s="1">
        <f>Значения!E136</f>
        <v>31.967199999999998</v>
      </c>
      <c r="G136" s="1">
        <f t="shared" si="32"/>
        <v>-0.25845999999999947</v>
      </c>
      <c r="H136" s="12"/>
      <c r="I136" s="12">
        <f>Значения!T136</f>
        <v>13.4496</v>
      </c>
      <c r="J136" s="12">
        <f>Значения!G136</f>
        <v>13.6751</v>
      </c>
      <c r="K136" s="12">
        <f t="shared" si="33"/>
        <v>-0.22550000000000026</v>
      </c>
      <c r="L136" s="12"/>
      <c r="M136" s="12">
        <f t="shared" si="34"/>
        <v>-1.1190063223868405E-4</v>
      </c>
      <c r="N136" s="1">
        <f t="shared" si="35"/>
        <v>-8.0851622913486153E-3</v>
      </c>
      <c r="O136" s="12">
        <f t="shared" si="36"/>
        <v>-1.648982457166677E-2</v>
      </c>
      <c r="P136" s="12"/>
      <c r="Q136" s="1">
        <v>873300000000</v>
      </c>
      <c r="R136" s="5"/>
      <c r="S136" s="5"/>
      <c r="T136" s="5"/>
      <c r="U136" s="5"/>
      <c r="V136" s="5"/>
      <c r="W136" s="12">
        <f>Значения!A136</f>
        <v>330</v>
      </c>
      <c r="X136" s="1">
        <f>Значения!K136</f>
        <v>5000000000000000</v>
      </c>
      <c r="Y136" s="1">
        <f>Значения!L136</f>
        <v>873300000000</v>
      </c>
      <c r="Z136" s="12">
        <f t="shared" si="37"/>
        <v>0.53619000000000006</v>
      </c>
      <c r="AA136" s="1">
        <f t="shared" si="38"/>
        <v>31.967199999999998</v>
      </c>
      <c r="AB136" s="12">
        <f t="shared" si="39"/>
        <v>13.6751</v>
      </c>
      <c r="AC136" s="12">
        <f t="shared" si="40"/>
        <v>0.53613</v>
      </c>
      <c r="AD136" s="1">
        <f t="shared" si="41"/>
        <v>31.708739999999999</v>
      </c>
      <c r="AE136" s="12">
        <f t="shared" si="42"/>
        <v>13.4496</v>
      </c>
      <c r="AF136" s="12">
        <f t="shared" si="43"/>
        <v>-1.1190063223868405E-4</v>
      </c>
      <c r="AG136" s="1">
        <f t="shared" si="44"/>
        <v>-8.0851622913486153E-3</v>
      </c>
      <c r="AH136" s="12">
        <f t="shared" si="45"/>
        <v>-1.648982457166677E-2</v>
      </c>
    </row>
    <row r="137" spans="1:34">
      <c r="A137" s="3">
        <f>Значения!Q137</f>
        <v>0.53473999999999999</v>
      </c>
      <c r="B137" s="3">
        <f>Значения!D137</f>
        <v>0.53496999999999995</v>
      </c>
      <c r="C137" s="12">
        <f t="shared" si="31"/>
        <v>-2.2999999999995246E-4</v>
      </c>
      <c r="D137" s="12"/>
      <c r="E137" s="1">
        <f>Значения!R137</f>
        <v>31.58586</v>
      </c>
      <c r="F137" s="1">
        <f>Значения!E137</f>
        <v>31.897690000000001</v>
      </c>
      <c r="G137" s="1">
        <f t="shared" si="32"/>
        <v>-0.3118300000000005</v>
      </c>
      <c r="H137" s="12"/>
      <c r="I137" s="12">
        <f>Значения!T137</f>
        <v>13.339600000000001</v>
      </c>
      <c r="J137" s="12">
        <f>Значения!G137</f>
        <v>13.6067</v>
      </c>
      <c r="K137" s="12">
        <f t="shared" si="33"/>
        <v>-0.26709999999999923</v>
      </c>
      <c r="L137" s="12"/>
      <c r="M137" s="12">
        <f t="shared" si="34"/>
        <v>-4.2993065031675138E-4</v>
      </c>
      <c r="N137" s="1">
        <f t="shared" si="35"/>
        <v>-9.7759430228333295E-3</v>
      </c>
      <c r="O137" s="12">
        <f t="shared" si="36"/>
        <v>-1.9630035203245404E-2</v>
      </c>
      <c r="P137" s="12"/>
      <c r="Q137" s="1">
        <v>1094000000000</v>
      </c>
      <c r="R137" s="5"/>
      <c r="S137" s="5"/>
      <c r="T137" s="5"/>
      <c r="U137" s="5"/>
      <c r="V137" s="5"/>
      <c r="W137" s="12">
        <f>Значения!A137</f>
        <v>330</v>
      </c>
      <c r="X137" s="1">
        <f>Значения!K137</f>
        <v>5000000000000000</v>
      </c>
      <c r="Y137" s="1">
        <f>Значения!L137</f>
        <v>1094000000000</v>
      </c>
      <c r="Z137" s="12">
        <f t="shared" si="37"/>
        <v>0.53496999999999995</v>
      </c>
      <c r="AA137" s="1">
        <f t="shared" si="38"/>
        <v>31.897690000000001</v>
      </c>
      <c r="AB137" s="12">
        <f t="shared" si="39"/>
        <v>13.6067</v>
      </c>
      <c r="AC137" s="12">
        <f t="shared" si="40"/>
        <v>0.53473999999999999</v>
      </c>
      <c r="AD137" s="1">
        <f t="shared" si="41"/>
        <v>31.58586</v>
      </c>
      <c r="AE137" s="12">
        <f t="shared" si="42"/>
        <v>13.339600000000001</v>
      </c>
      <c r="AF137" s="12">
        <f t="shared" si="43"/>
        <v>-4.2993065031675138E-4</v>
      </c>
      <c r="AG137" s="1">
        <f t="shared" si="44"/>
        <v>-9.7759430228333295E-3</v>
      </c>
      <c r="AH137" s="12">
        <f t="shared" si="45"/>
        <v>-1.9630035203245404E-2</v>
      </c>
    </row>
    <row r="138" spans="1:34">
      <c r="A138" s="3">
        <f>Значения!Q138</f>
        <v>0.53305999999999998</v>
      </c>
      <c r="B138" s="3">
        <f>Значения!D138</f>
        <v>0.53354999999999997</v>
      </c>
      <c r="C138" s="12">
        <f t="shared" si="31"/>
        <v>-4.8999999999999044E-4</v>
      </c>
      <c r="D138" s="12"/>
      <c r="E138" s="1">
        <f>Значения!R138</f>
        <v>31.440100000000001</v>
      </c>
      <c r="F138" s="1">
        <f>Значения!E138</f>
        <v>31.813300000000002</v>
      </c>
      <c r="G138" s="1">
        <f t="shared" si="32"/>
        <v>-0.37320000000000064</v>
      </c>
      <c r="H138" s="12"/>
      <c r="I138" s="12">
        <f>Значения!T138</f>
        <v>13.2126</v>
      </c>
      <c r="J138" s="12">
        <f>Значения!G138</f>
        <v>13.525600000000001</v>
      </c>
      <c r="K138" s="12">
        <f t="shared" si="33"/>
        <v>-0.31300000000000061</v>
      </c>
      <c r="L138" s="12"/>
      <c r="M138" s="12">
        <f t="shared" si="34"/>
        <v>-9.1837690938054628E-4</v>
      </c>
      <c r="N138" s="1">
        <f t="shared" si="35"/>
        <v>-1.1730942718925752E-2</v>
      </c>
      <c r="O138" s="12">
        <f t="shared" si="36"/>
        <v>-2.3141302419116386E-2</v>
      </c>
      <c r="P138" s="12"/>
      <c r="Q138" s="1">
        <v>1372000000000</v>
      </c>
      <c r="R138" s="5"/>
      <c r="S138" s="5"/>
      <c r="T138" s="5"/>
      <c r="U138" s="5"/>
      <c r="V138" s="5"/>
      <c r="W138" s="12">
        <f>Значения!A138</f>
        <v>330</v>
      </c>
      <c r="X138" s="1">
        <f>Значения!K138</f>
        <v>5000000000000000</v>
      </c>
      <c r="Y138" s="1">
        <f>Значения!L138</f>
        <v>1372000000000</v>
      </c>
      <c r="Z138" s="12">
        <f t="shared" si="37"/>
        <v>0.53354999999999997</v>
      </c>
      <c r="AA138" s="1">
        <f t="shared" si="38"/>
        <v>31.813300000000002</v>
      </c>
      <c r="AB138" s="12">
        <f t="shared" si="39"/>
        <v>13.525600000000001</v>
      </c>
      <c r="AC138" s="12">
        <f t="shared" si="40"/>
        <v>0.53305999999999998</v>
      </c>
      <c r="AD138" s="1">
        <f t="shared" si="41"/>
        <v>31.440100000000001</v>
      </c>
      <c r="AE138" s="12">
        <f t="shared" si="42"/>
        <v>13.2126</v>
      </c>
      <c r="AF138" s="12">
        <f t="shared" si="43"/>
        <v>-9.1837690938054628E-4</v>
      </c>
      <c r="AG138" s="1">
        <f t="shared" si="44"/>
        <v>-1.1730942718925752E-2</v>
      </c>
      <c r="AH138" s="12">
        <f t="shared" si="45"/>
        <v>-2.3141302419116386E-2</v>
      </c>
    </row>
    <row r="139" spans="1:34">
      <c r="A139" s="3">
        <f>Значения!Q139</f>
        <v>0.53105000000000002</v>
      </c>
      <c r="B139" s="3">
        <f>Значения!D139</f>
        <v>0.53190999999999999</v>
      </c>
      <c r="C139" s="12">
        <f t="shared" si="31"/>
        <v>-8.599999999999719E-4</v>
      </c>
      <c r="D139" s="12"/>
      <c r="E139" s="1">
        <f>Значения!R139</f>
        <v>31.269100000000002</v>
      </c>
      <c r="F139" s="1">
        <f>Значения!E139</f>
        <v>31.711559999999999</v>
      </c>
      <c r="G139" s="1">
        <f t="shared" si="32"/>
        <v>-0.44245999999999697</v>
      </c>
      <c r="H139" s="12"/>
      <c r="I139" s="12">
        <f>Значения!T139</f>
        <v>13.0679</v>
      </c>
      <c r="J139" s="12">
        <f>Значения!G139</f>
        <v>13.430300000000001</v>
      </c>
      <c r="K139" s="12">
        <f t="shared" si="33"/>
        <v>-0.36240000000000094</v>
      </c>
      <c r="L139" s="12"/>
      <c r="M139" s="12">
        <f t="shared" si="34"/>
        <v>-1.6168148746967944E-3</v>
      </c>
      <c r="N139" s="1">
        <f t="shared" si="35"/>
        <v>-1.3952640614337389E-2</v>
      </c>
      <c r="O139" s="12">
        <f t="shared" si="36"/>
        <v>-2.6983760601029087E-2</v>
      </c>
      <c r="P139" s="12"/>
      <c r="Q139" s="1">
        <v>1719000000000</v>
      </c>
      <c r="R139" s="5"/>
      <c r="S139" s="5"/>
      <c r="T139" s="5"/>
      <c r="U139" s="5"/>
      <c r="V139" s="5"/>
      <c r="W139" s="12">
        <f>Значения!A139</f>
        <v>330</v>
      </c>
      <c r="X139" s="1">
        <f>Значения!K139</f>
        <v>5000000000000000</v>
      </c>
      <c r="Y139" s="1">
        <f>Значения!L139</f>
        <v>1719000000000</v>
      </c>
      <c r="Z139" s="12">
        <f t="shared" si="37"/>
        <v>0.53190999999999999</v>
      </c>
      <c r="AA139" s="1">
        <f t="shared" si="38"/>
        <v>31.711559999999999</v>
      </c>
      <c r="AB139" s="12">
        <f t="shared" si="39"/>
        <v>13.430300000000001</v>
      </c>
      <c r="AC139" s="12">
        <f t="shared" si="40"/>
        <v>0.53105000000000002</v>
      </c>
      <c r="AD139" s="1">
        <f t="shared" si="41"/>
        <v>31.269100000000002</v>
      </c>
      <c r="AE139" s="12">
        <f t="shared" si="42"/>
        <v>13.0679</v>
      </c>
      <c r="AF139" s="12">
        <f t="shared" si="43"/>
        <v>-1.6168148746967944E-3</v>
      </c>
      <c r="AG139" s="1">
        <f t="shared" si="44"/>
        <v>-1.3952640614337389E-2</v>
      </c>
      <c r="AH139" s="12">
        <f t="shared" si="45"/>
        <v>-2.6983760601029087E-2</v>
      </c>
    </row>
    <row r="140" spans="1:34">
      <c r="A140" s="3">
        <f>Значения!Q140</f>
        <v>0.52864</v>
      </c>
      <c r="B140" s="3">
        <f>Значения!D140</f>
        <v>0.53005000000000002</v>
      </c>
      <c r="C140" s="12">
        <f t="shared" si="31"/>
        <v>-1.4100000000000223E-3</v>
      </c>
      <c r="D140" s="12"/>
      <c r="E140" s="1">
        <f>Значения!R140</f>
        <v>31.07094</v>
      </c>
      <c r="F140" s="1">
        <f>Значения!E140</f>
        <v>31.589919999999999</v>
      </c>
      <c r="G140" s="1">
        <f t="shared" si="32"/>
        <v>-0.51897999999999911</v>
      </c>
      <c r="H140" s="12"/>
      <c r="I140" s="12">
        <f>Значения!T140</f>
        <v>12.9056</v>
      </c>
      <c r="J140" s="12">
        <f>Значения!G140</f>
        <v>13.319699999999999</v>
      </c>
      <c r="K140" s="12">
        <f t="shared" si="33"/>
        <v>-0.41409999999999947</v>
      </c>
      <c r="L140" s="12"/>
      <c r="M140" s="12">
        <f t="shared" si="34"/>
        <v>-2.6601264031695542E-3</v>
      </c>
      <c r="N140" s="1">
        <f t="shared" si="35"/>
        <v>-1.6428658255544779E-2</v>
      </c>
      <c r="O140" s="12">
        <f t="shared" si="36"/>
        <v>-3.1089288797795708E-2</v>
      </c>
      <c r="P140" s="12"/>
      <c r="Q140" s="1">
        <v>2154000000000</v>
      </c>
      <c r="R140" s="5"/>
      <c r="S140" s="5"/>
      <c r="T140" s="5"/>
      <c r="U140" s="5"/>
      <c r="V140" s="5"/>
      <c r="W140" s="12">
        <f>Значения!A140</f>
        <v>330</v>
      </c>
      <c r="X140" s="1">
        <f>Значения!K140</f>
        <v>5000000000000000</v>
      </c>
      <c r="Y140" s="1">
        <f>Значения!L140</f>
        <v>2154000000000</v>
      </c>
      <c r="Z140" s="12">
        <f t="shared" si="37"/>
        <v>0.53005000000000002</v>
      </c>
      <c r="AA140" s="1">
        <f t="shared" si="38"/>
        <v>31.589919999999999</v>
      </c>
      <c r="AB140" s="12">
        <f t="shared" si="39"/>
        <v>13.319699999999999</v>
      </c>
      <c r="AC140" s="12">
        <f t="shared" si="40"/>
        <v>0.52864</v>
      </c>
      <c r="AD140" s="1">
        <f t="shared" si="41"/>
        <v>31.07094</v>
      </c>
      <c r="AE140" s="12">
        <f t="shared" si="42"/>
        <v>12.9056</v>
      </c>
      <c r="AF140" s="12">
        <f t="shared" si="43"/>
        <v>-2.6601264031695542E-3</v>
      </c>
      <c r="AG140" s="1">
        <f t="shared" si="44"/>
        <v>-1.6428658255544779E-2</v>
      </c>
      <c r="AH140" s="12">
        <f t="shared" si="45"/>
        <v>-3.1089288797795708E-2</v>
      </c>
    </row>
    <row r="141" spans="1:34">
      <c r="A141" s="3">
        <f>Значения!Q141</f>
        <v>0.52585000000000004</v>
      </c>
      <c r="B141" s="3">
        <f>Значения!D141</f>
        <v>0.52788000000000002</v>
      </c>
      <c r="C141" s="12">
        <f t="shared" si="31"/>
        <v>-2.0299999999999763E-3</v>
      </c>
      <c r="D141" s="12"/>
      <c r="E141" s="1">
        <f>Значения!R141</f>
        <v>30.8444</v>
      </c>
      <c r="F141" s="1">
        <f>Значения!E141</f>
        <v>31.44585</v>
      </c>
      <c r="G141" s="1">
        <f t="shared" si="32"/>
        <v>-0.60144999999999982</v>
      </c>
      <c r="H141" s="12"/>
      <c r="I141" s="12">
        <f>Значения!T141</f>
        <v>12.7257</v>
      </c>
      <c r="J141" s="12">
        <f>Значения!G141</f>
        <v>13.1928</v>
      </c>
      <c r="K141" s="12">
        <f t="shared" si="33"/>
        <v>-0.46710000000000029</v>
      </c>
      <c r="L141" s="12"/>
      <c r="M141" s="12">
        <f t="shared" si="34"/>
        <v>-3.8455709630976285E-3</v>
      </c>
      <c r="N141" s="1">
        <f t="shared" si="35"/>
        <v>-1.9126530209868705E-2</v>
      </c>
      <c r="O141" s="12">
        <f t="shared" si="36"/>
        <v>-3.5405675823176302E-2</v>
      </c>
      <c r="P141" s="12"/>
      <c r="Q141" s="1">
        <v>2700000000000</v>
      </c>
      <c r="R141" s="5"/>
      <c r="S141" s="5"/>
      <c r="T141" s="5"/>
      <c r="U141" s="5"/>
      <c r="V141" s="5"/>
      <c r="W141" s="12">
        <f>Значения!A141</f>
        <v>330</v>
      </c>
      <c r="X141" s="1">
        <f>Значения!K141</f>
        <v>5000000000000000</v>
      </c>
      <c r="Y141" s="1">
        <f>Значения!L141</f>
        <v>2700000000000</v>
      </c>
      <c r="Z141" s="12">
        <f t="shared" si="37"/>
        <v>0.52788000000000002</v>
      </c>
      <c r="AA141" s="1">
        <f t="shared" si="38"/>
        <v>31.44585</v>
      </c>
      <c r="AB141" s="12">
        <f t="shared" si="39"/>
        <v>13.1928</v>
      </c>
      <c r="AC141" s="12">
        <f t="shared" si="40"/>
        <v>0.52585000000000004</v>
      </c>
      <c r="AD141" s="1">
        <f t="shared" si="41"/>
        <v>30.8444</v>
      </c>
      <c r="AE141" s="12">
        <f t="shared" si="42"/>
        <v>12.7257</v>
      </c>
      <c r="AF141" s="12">
        <f t="shared" si="43"/>
        <v>-3.8455709630976285E-3</v>
      </c>
      <c r="AG141" s="1">
        <f t="shared" si="44"/>
        <v>-1.9126530209868705E-2</v>
      </c>
      <c r="AH141" s="12">
        <f t="shared" si="45"/>
        <v>-3.5405675823176302E-2</v>
      </c>
    </row>
    <row r="142" spans="1:34">
      <c r="A142" s="3">
        <f>Значения!Q142</f>
        <v>0.52273999999999998</v>
      </c>
      <c r="B142" s="3">
        <f>Значения!D142</f>
        <v>0.52549999999999997</v>
      </c>
      <c r="C142" s="12">
        <f t="shared" si="31"/>
        <v>-2.7599999999999847E-3</v>
      </c>
      <c r="D142" s="12"/>
      <c r="E142" s="1">
        <f>Значения!R142</f>
        <v>30.589130000000001</v>
      </c>
      <c r="F142" s="1">
        <f>Значения!E142</f>
        <v>31.277080000000002</v>
      </c>
      <c r="G142" s="1">
        <f t="shared" si="32"/>
        <v>-0.68795000000000073</v>
      </c>
      <c r="H142" s="12"/>
      <c r="I142" s="12">
        <f>Значения!T142</f>
        <v>12.5297</v>
      </c>
      <c r="J142" s="12">
        <f>Значения!G142</f>
        <v>13.049099999999999</v>
      </c>
      <c r="K142" s="12">
        <f t="shared" si="33"/>
        <v>-0.5193999999999992</v>
      </c>
      <c r="L142" s="12"/>
      <c r="M142" s="12">
        <f t="shared" si="34"/>
        <v>-5.2521408182682871E-3</v>
      </c>
      <c r="N142" s="1">
        <f t="shared" si="35"/>
        <v>-2.1995339718413633E-2</v>
      </c>
      <c r="O142" s="12">
        <f t="shared" si="36"/>
        <v>-3.9803511353273348E-2</v>
      </c>
      <c r="P142" s="12"/>
      <c r="Q142" s="1">
        <v>3384000000000</v>
      </c>
      <c r="R142" s="5"/>
      <c r="S142" s="5"/>
      <c r="T142" s="5"/>
      <c r="U142" s="5"/>
      <c r="V142" s="5"/>
      <c r="W142" s="12">
        <f>Значения!A142</f>
        <v>330</v>
      </c>
      <c r="X142" s="1">
        <f>Значения!K142</f>
        <v>5000000000000000</v>
      </c>
      <c r="Y142" s="1">
        <f>Значения!L142</f>
        <v>3384000000000</v>
      </c>
      <c r="Z142" s="12">
        <f t="shared" si="37"/>
        <v>0.52549999999999997</v>
      </c>
      <c r="AA142" s="1">
        <f t="shared" si="38"/>
        <v>31.277080000000002</v>
      </c>
      <c r="AB142" s="12">
        <f t="shared" si="39"/>
        <v>13.049099999999999</v>
      </c>
      <c r="AC142" s="12">
        <f t="shared" si="40"/>
        <v>0.52273999999999998</v>
      </c>
      <c r="AD142" s="1">
        <f t="shared" si="41"/>
        <v>30.589130000000001</v>
      </c>
      <c r="AE142" s="12">
        <f t="shared" si="42"/>
        <v>12.5297</v>
      </c>
      <c r="AF142" s="12">
        <f t="shared" si="43"/>
        <v>-5.2521408182682871E-3</v>
      </c>
      <c r="AG142" s="1">
        <f t="shared" si="44"/>
        <v>-2.1995339718413633E-2</v>
      </c>
      <c r="AH142" s="12">
        <f t="shared" si="45"/>
        <v>-3.9803511353273348E-2</v>
      </c>
    </row>
    <row r="143" spans="1:34">
      <c r="A143" s="3">
        <f>Значения!Q143</f>
        <v>0.51934000000000002</v>
      </c>
      <c r="B143" s="3">
        <f>Значения!D143</f>
        <v>0.52293000000000001</v>
      </c>
      <c r="C143" s="12">
        <f t="shared" si="31"/>
        <v>-3.5899999999999821E-3</v>
      </c>
      <c r="D143" s="12"/>
      <c r="E143" s="1">
        <f>Значения!R143</f>
        <v>30.305769999999999</v>
      </c>
      <c r="F143" s="1">
        <f>Значения!E143</f>
        <v>31.081779999999998</v>
      </c>
      <c r="G143" s="1">
        <f t="shared" si="32"/>
        <v>-0.77600999999999942</v>
      </c>
      <c r="H143" s="12"/>
      <c r="I143" s="12">
        <f>Значения!T143</f>
        <v>12.3192</v>
      </c>
      <c r="J143" s="12">
        <f>Значения!G143</f>
        <v>12.888500000000001</v>
      </c>
      <c r="K143" s="12">
        <f t="shared" si="33"/>
        <v>-0.56930000000000014</v>
      </c>
      <c r="L143" s="12"/>
      <c r="M143" s="12">
        <f t="shared" si="34"/>
        <v>-6.8651635974221826E-3</v>
      </c>
      <c r="N143" s="1">
        <f t="shared" si="35"/>
        <v>-2.4966716835393581E-2</v>
      </c>
      <c r="O143" s="12">
        <f t="shared" si="36"/>
        <v>-4.4171160336734308E-2</v>
      </c>
      <c r="P143" s="12"/>
      <c r="Q143" s="1">
        <v>4241000000000</v>
      </c>
      <c r="R143" s="5"/>
      <c r="S143" s="5"/>
      <c r="T143" s="5"/>
      <c r="U143" s="5"/>
      <c r="V143" s="5"/>
      <c r="W143" s="12">
        <f>Значения!A143</f>
        <v>330</v>
      </c>
      <c r="X143" s="1">
        <f>Значения!K143</f>
        <v>5000000000000000</v>
      </c>
      <c r="Y143" s="1">
        <f>Значения!L143</f>
        <v>4241000000000</v>
      </c>
      <c r="Z143" s="12">
        <f t="shared" si="37"/>
        <v>0.52293000000000001</v>
      </c>
      <c r="AA143" s="1">
        <f t="shared" si="38"/>
        <v>31.081779999999998</v>
      </c>
      <c r="AB143" s="12">
        <f t="shared" si="39"/>
        <v>12.888500000000001</v>
      </c>
      <c r="AC143" s="12">
        <f t="shared" si="40"/>
        <v>0.51934000000000002</v>
      </c>
      <c r="AD143" s="1">
        <f t="shared" si="41"/>
        <v>30.305769999999999</v>
      </c>
      <c r="AE143" s="12">
        <f t="shared" si="42"/>
        <v>12.3192</v>
      </c>
      <c r="AF143" s="12">
        <f t="shared" si="43"/>
        <v>-6.8651635974221826E-3</v>
      </c>
      <c r="AG143" s="1">
        <f t="shared" si="44"/>
        <v>-2.4966716835393581E-2</v>
      </c>
      <c r="AH143" s="12">
        <f t="shared" si="45"/>
        <v>-4.4171160336734308E-2</v>
      </c>
    </row>
    <row r="144" spans="1:34">
      <c r="A144" s="3">
        <f>Значения!Q144</f>
        <v>0.51566999999999996</v>
      </c>
      <c r="B144" s="3">
        <f>Значения!D144</f>
        <v>0.52015999999999996</v>
      </c>
      <c r="C144" s="12">
        <f t="shared" si="31"/>
        <v>-4.489999999999994E-3</v>
      </c>
      <c r="D144" s="12"/>
      <c r="E144" s="1">
        <f>Значения!R144</f>
        <v>29.995840000000001</v>
      </c>
      <c r="F144" s="1">
        <f>Значения!E144</f>
        <v>30.85877</v>
      </c>
      <c r="G144" s="1">
        <f t="shared" si="32"/>
        <v>-0.86292999999999864</v>
      </c>
      <c r="H144" s="12"/>
      <c r="I144" s="12">
        <f>Значения!T144</f>
        <v>12.096</v>
      </c>
      <c r="J144" s="12">
        <f>Значения!G144</f>
        <v>12.711499999999999</v>
      </c>
      <c r="K144" s="12">
        <f t="shared" si="33"/>
        <v>-0.61549999999999905</v>
      </c>
      <c r="L144" s="12"/>
      <c r="M144" s="12">
        <f t="shared" si="34"/>
        <v>-8.6319593971085715E-3</v>
      </c>
      <c r="N144" s="1">
        <f t="shared" si="35"/>
        <v>-2.7963849498862031E-2</v>
      </c>
      <c r="O144" s="12">
        <f t="shared" si="36"/>
        <v>-4.8420721394013225E-2</v>
      </c>
      <c r="P144" s="12"/>
      <c r="Q144" s="1">
        <v>5315000000000</v>
      </c>
      <c r="R144" s="5"/>
      <c r="S144" s="5"/>
      <c r="T144" s="5"/>
      <c r="U144" s="5"/>
      <c r="V144" s="5"/>
      <c r="W144" s="12">
        <f>Значения!A144</f>
        <v>330</v>
      </c>
      <c r="X144" s="1">
        <f>Значения!K144</f>
        <v>5000000000000000</v>
      </c>
      <c r="Y144" s="1">
        <f>Значения!L144</f>
        <v>5315000000000</v>
      </c>
      <c r="Z144" s="12">
        <f t="shared" si="37"/>
        <v>0.52015999999999996</v>
      </c>
      <c r="AA144" s="1">
        <f t="shared" si="38"/>
        <v>30.85877</v>
      </c>
      <c r="AB144" s="12">
        <f t="shared" si="39"/>
        <v>12.711499999999999</v>
      </c>
      <c r="AC144" s="12">
        <f t="shared" si="40"/>
        <v>0.51566999999999996</v>
      </c>
      <c r="AD144" s="1">
        <f t="shared" si="41"/>
        <v>29.995840000000001</v>
      </c>
      <c r="AE144" s="12">
        <f t="shared" si="42"/>
        <v>12.096</v>
      </c>
      <c r="AF144" s="12">
        <f t="shared" si="43"/>
        <v>-8.6319593971085715E-3</v>
      </c>
      <c r="AG144" s="1">
        <f t="shared" si="44"/>
        <v>-2.7963849498862031E-2</v>
      </c>
      <c r="AH144" s="12">
        <f t="shared" si="45"/>
        <v>-4.8420721394013225E-2</v>
      </c>
    </row>
    <row r="145" spans="1:34">
      <c r="A145" s="3">
        <f>Значения!Q145</f>
        <v>0.51188999999999996</v>
      </c>
      <c r="B145" s="3">
        <f>Значения!D145</f>
        <v>0.51714000000000004</v>
      </c>
      <c r="C145" s="12">
        <f t="shared" si="31"/>
        <v>-5.2500000000000879E-3</v>
      </c>
      <c r="D145" s="12"/>
      <c r="E145" s="1">
        <f>Значения!R145</f>
        <v>29.661529999999999</v>
      </c>
      <c r="F145" s="1">
        <f>Значения!E145</f>
        <v>30.607700000000001</v>
      </c>
      <c r="G145" s="1">
        <f t="shared" si="32"/>
        <v>-0.94617000000000218</v>
      </c>
      <c r="H145" s="12"/>
      <c r="I145" s="12">
        <f>Значения!T145</f>
        <v>11.862399999999999</v>
      </c>
      <c r="J145" s="12">
        <f>Значения!G145</f>
        <v>12.5191</v>
      </c>
      <c r="K145" s="12">
        <f t="shared" si="33"/>
        <v>-0.65670000000000073</v>
      </c>
      <c r="L145" s="12"/>
      <c r="M145" s="12">
        <f t="shared" si="34"/>
        <v>-1.0151989789999009E-2</v>
      </c>
      <c r="N145" s="1">
        <f t="shared" si="35"/>
        <v>-3.0912809521787071E-2</v>
      </c>
      <c r="O145" s="12">
        <f t="shared" si="36"/>
        <v>-5.2455847465073424E-2</v>
      </c>
      <c r="P145" s="12"/>
      <c r="Q145" s="1">
        <v>6661000000000</v>
      </c>
      <c r="R145" s="5"/>
      <c r="S145" s="5"/>
      <c r="T145" s="5"/>
      <c r="U145" s="5"/>
      <c r="V145" s="5"/>
      <c r="W145" s="12">
        <f>Значения!A145</f>
        <v>330</v>
      </c>
      <c r="X145" s="1">
        <f>Значения!K145</f>
        <v>5000000000000000</v>
      </c>
      <c r="Y145" s="1">
        <f>Значения!L145</f>
        <v>6661000000000</v>
      </c>
      <c r="Z145" s="12">
        <f t="shared" si="37"/>
        <v>0.51714000000000004</v>
      </c>
      <c r="AA145" s="1">
        <f t="shared" si="38"/>
        <v>30.607700000000001</v>
      </c>
      <c r="AB145" s="12">
        <f t="shared" si="39"/>
        <v>12.5191</v>
      </c>
      <c r="AC145" s="12">
        <f t="shared" si="40"/>
        <v>0.51188999999999996</v>
      </c>
      <c r="AD145" s="1">
        <f t="shared" si="41"/>
        <v>29.661529999999999</v>
      </c>
      <c r="AE145" s="12">
        <f t="shared" si="42"/>
        <v>11.862399999999999</v>
      </c>
      <c r="AF145" s="12">
        <f t="shared" si="43"/>
        <v>-1.0151989789999009E-2</v>
      </c>
      <c r="AG145" s="1">
        <f t="shared" si="44"/>
        <v>-3.0912809521787071E-2</v>
      </c>
      <c r="AH145" s="12">
        <f t="shared" si="45"/>
        <v>-5.2455847465073424E-2</v>
      </c>
    </row>
    <row r="146" spans="1:34">
      <c r="A146" s="3">
        <f>Значения!Q146</f>
        <v>0.50800000000000001</v>
      </c>
      <c r="B146" s="3">
        <f>Значения!D146</f>
        <v>0.51402000000000003</v>
      </c>
      <c r="C146" s="12">
        <f t="shared" si="31"/>
        <v>-6.0200000000000253E-3</v>
      </c>
      <c r="D146" s="12"/>
      <c r="E146" s="1">
        <f>Значения!R146</f>
        <v>29.305389999999999</v>
      </c>
      <c r="F146" s="1">
        <f>Значения!E146</f>
        <v>30.329129999999999</v>
      </c>
      <c r="G146" s="1">
        <f t="shared" si="32"/>
        <v>-1.0237400000000001</v>
      </c>
      <c r="H146" s="12"/>
      <c r="I146" s="12">
        <f>Значения!T146</f>
        <v>11.6206</v>
      </c>
      <c r="J146" s="12">
        <f>Значения!G146</f>
        <v>12.312799999999999</v>
      </c>
      <c r="K146" s="12">
        <f t="shared" si="33"/>
        <v>-0.6921999999999997</v>
      </c>
      <c r="L146" s="12"/>
      <c r="M146" s="12">
        <f t="shared" si="34"/>
        <v>-1.171160655227428E-2</v>
      </c>
      <c r="N146" s="1">
        <f t="shared" si="35"/>
        <v>-3.3754347717854093E-2</v>
      </c>
      <c r="O146" s="12">
        <f t="shared" si="36"/>
        <v>-5.6217919563381173E-2</v>
      </c>
      <c r="P146" s="12"/>
      <c r="Q146" s="1">
        <v>8348000000000</v>
      </c>
      <c r="R146" s="5"/>
      <c r="S146" s="5"/>
      <c r="T146" s="5"/>
      <c r="U146" s="5"/>
      <c r="V146" s="5"/>
      <c r="W146" s="12">
        <f>Значения!A146</f>
        <v>330</v>
      </c>
      <c r="X146" s="1">
        <f>Значения!K146</f>
        <v>5000000000000000</v>
      </c>
      <c r="Y146" s="1">
        <f>Значения!L146</f>
        <v>8348000000000</v>
      </c>
      <c r="Z146" s="12">
        <f t="shared" si="37"/>
        <v>0.51402000000000003</v>
      </c>
      <c r="AA146" s="1">
        <f t="shared" si="38"/>
        <v>30.329129999999999</v>
      </c>
      <c r="AB146" s="12">
        <f t="shared" si="39"/>
        <v>12.312799999999999</v>
      </c>
      <c r="AC146" s="12">
        <f t="shared" si="40"/>
        <v>0.50800000000000001</v>
      </c>
      <c r="AD146" s="1">
        <f t="shared" si="41"/>
        <v>29.305389999999999</v>
      </c>
      <c r="AE146" s="12">
        <f t="shared" si="42"/>
        <v>11.6206</v>
      </c>
      <c r="AF146" s="12">
        <f t="shared" si="43"/>
        <v>-1.171160655227428E-2</v>
      </c>
      <c r="AG146" s="1">
        <f t="shared" si="44"/>
        <v>-3.3754347717854093E-2</v>
      </c>
      <c r="AH146" s="12">
        <f t="shared" si="45"/>
        <v>-5.6217919563381173E-2</v>
      </c>
    </row>
    <row r="147" spans="1:34">
      <c r="A147" s="3">
        <f>Значения!Q147</f>
        <v>0.50405999999999995</v>
      </c>
      <c r="B147" s="3">
        <f>Значения!D147</f>
        <v>0.51080000000000003</v>
      </c>
      <c r="C147" s="12">
        <f t="shared" si="31"/>
        <v>-6.7400000000000793E-3</v>
      </c>
      <c r="D147" s="12"/>
      <c r="E147" s="1">
        <f>Значения!R147</f>
        <v>28.92998</v>
      </c>
      <c r="F147" s="1">
        <f>Значения!E147</f>
        <v>30.024429999999999</v>
      </c>
      <c r="G147" s="1">
        <f t="shared" si="32"/>
        <v>-1.0944499999999984</v>
      </c>
      <c r="H147" s="12"/>
      <c r="I147" s="12">
        <f>Значения!T147</f>
        <v>11.3721</v>
      </c>
      <c r="J147" s="12">
        <f>Значения!G147</f>
        <v>12.0943</v>
      </c>
      <c r="K147" s="12">
        <f t="shared" si="33"/>
        <v>-0.72220000000000084</v>
      </c>
      <c r="L147" s="12"/>
      <c r="M147" s="12">
        <f t="shared" si="34"/>
        <v>-1.319498825371981E-2</v>
      </c>
      <c r="N147" s="1">
        <f t="shared" si="35"/>
        <v>-3.6451982602167581E-2</v>
      </c>
      <c r="O147" s="12">
        <f t="shared" si="36"/>
        <v>-5.9714080186534221E-2</v>
      </c>
      <c r="P147" s="12"/>
      <c r="Q147" s="1">
        <v>10460000000000</v>
      </c>
      <c r="R147" s="5"/>
      <c r="S147" s="5"/>
      <c r="T147" s="5"/>
      <c r="U147" s="5"/>
      <c r="V147" s="5"/>
      <c r="W147" s="12">
        <f>Значения!A147</f>
        <v>330</v>
      </c>
      <c r="X147" s="1">
        <f>Значения!K147</f>
        <v>5000000000000000</v>
      </c>
      <c r="Y147" s="1">
        <f>Значения!L147</f>
        <v>10460000000000</v>
      </c>
      <c r="Z147" s="12">
        <f t="shared" si="37"/>
        <v>0.51080000000000003</v>
      </c>
      <c r="AA147" s="1">
        <f t="shared" si="38"/>
        <v>30.024429999999999</v>
      </c>
      <c r="AB147" s="12">
        <f t="shared" si="39"/>
        <v>12.0943</v>
      </c>
      <c r="AC147" s="12">
        <f t="shared" si="40"/>
        <v>0.50405999999999995</v>
      </c>
      <c r="AD147" s="1">
        <f t="shared" si="41"/>
        <v>28.92998</v>
      </c>
      <c r="AE147" s="12">
        <f t="shared" si="42"/>
        <v>11.3721</v>
      </c>
      <c r="AF147" s="12">
        <f t="shared" si="43"/>
        <v>-1.319498825371981E-2</v>
      </c>
      <c r="AG147" s="1">
        <f t="shared" si="44"/>
        <v>-3.6451982602167581E-2</v>
      </c>
      <c r="AH147" s="12">
        <f t="shared" si="45"/>
        <v>-5.9714080186534221E-2</v>
      </c>
    </row>
    <row r="148" spans="1:34">
      <c r="A148" s="3">
        <f>Значения!Q148</f>
        <v>0.50014000000000003</v>
      </c>
      <c r="B148" s="3">
        <f>Значения!D148</f>
        <v>0.50741999999999998</v>
      </c>
      <c r="C148" s="12">
        <f t="shared" si="31"/>
        <v>-7.2799999999999532E-3</v>
      </c>
      <c r="D148" s="12"/>
      <c r="E148" s="1">
        <f>Значения!R148</f>
        <v>28.537569999999999</v>
      </c>
      <c r="F148" s="1">
        <f>Значения!E148</f>
        <v>29.695650000000001</v>
      </c>
      <c r="G148" s="1">
        <f t="shared" si="32"/>
        <v>-1.1580800000000018</v>
      </c>
      <c r="H148" s="12"/>
      <c r="I148" s="12">
        <f>Значения!T148</f>
        <v>11.118399999999999</v>
      </c>
      <c r="J148" s="12">
        <f>Значения!G148</f>
        <v>11.865500000000001</v>
      </c>
      <c r="K148" s="12">
        <f t="shared" si="33"/>
        <v>-0.74710000000000143</v>
      </c>
      <c r="L148" s="12"/>
      <c r="M148" s="12">
        <f t="shared" si="34"/>
        <v>-1.4347089196326423E-2</v>
      </c>
      <c r="N148" s="1">
        <f t="shared" si="35"/>
        <v>-3.8998304465468904E-2</v>
      </c>
      <c r="O148" s="12">
        <f t="shared" si="36"/>
        <v>-6.2964055454890339E-2</v>
      </c>
      <c r="P148" s="12"/>
      <c r="Q148" s="1">
        <v>13110000000000</v>
      </c>
      <c r="R148" s="5"/>
      <c r="S148" s="5"/>
      <c r="T148" s="5"/>
      <c r="U148" s="5"/>
      <c r="V148" s="5"/>
      <c r="W148" s="12">
        <f>Значения!A148</f>
        <v>330</v>
      </c>
      <c r="X148" s="1">
        <f>Значения!K148</f>
        <v>5000000000000000</v>
      </c>
      <c r="Y148" s="1">
        <f>Значения!L148</f>
        <v>13110000000000</v>
      </c>
      <c r="Z148" s="12">
        <f t="shared" si="37"/>
        <v>0.50741999999999998</v>
      </c>
      <c r="AA148" s="1">
        <f t="shared" si="38"/>
        <v>29.695650000000001</v>
      </c>
      <c r="AB148" s="12">
        <f t="shared" si="39"/>
        <v>11.865500000000001</v>
      </c>
      <c r="AC148" s="12">
        <f t="shared" si="40"/>
        <v>0.50014000000000003</v>
      </c>
      <c r="AD148" s="1">
        <f t="shared" si="41"/>
        <v>28.537569999999999</v>
      </c>
      <c r="AE148" s="12">
        <f t="shared" si="42"/>
        <v>11.118399999999999</v>
      </c>
      <c r="AF148" s="12">
        <f t="shared" si="43"/>
        <v>-1.4347089196326423E-2</v>
      </c>
      <c r="AG148" s="1">
        <f t="shared" si="44"/>
        <v>-3.8998304465468904E-2</v>
      </c>
      <c r="AH148" s="12">
        <f t="shared" si="45"/>
        <v>-6.2964055454890339E-2</v>
      </c>
    </row>
    <row r="149" spans="1:34">
      <c r="A149" s="3">
        <f>Значения!Q149</f>
        <v>0.49614999999999998</v>
      </c>
      <c r="B149" s="3">
        <f>Значения!D149</f>
        <v>0.504</v>
      </c>
      <c r="C149" s="12">
        <f t="shared" si="31"/>
        <v>-7.8500000000000236E-3</v>
      </c>
      <c r="D149" s="12"/>
      <c r="E149" s="1">
        <f>Значения!R149</f>
        <v>28.129950000000001</v>
      </c>
      <c r="F149" s="1">
        <f>Значения!E149</f>
        <v>29.34515</v>
      </c>
      <c r="G149" s="1">
        <f t="shared" si="32"/>
        <v>-1.2151999999999994</v>
      </c>
      <c r="H149" s="12"/>
      <c r="I149" s="12">
        <f>Значения!T149</f>
        <v>10.860799999999999</v>
      </c>
      <c r="J149" s="12">
        <f>Значения!G149</f>
        <v>11.628399999999999</v>
      </c>
      <c r="K149" s="12">
        <f t="shared" si="33"/>
        <v>-0.76759999999999984</v>
      </c>
      <c r="L149" s="12"/>
      <c r="M149" s="12">
        <f t="shared" si="34"/>
        <v>-1.5575396825396872E-2</v>
      </c>
      <c r="N149" s="1">
        <f t="shared" si="35"/>
        <v>-4.1410590847209827E-2</v>
      </c>
      <c r="O149" s="12">
        <f t="shared" si="36"/>
        <v>-6.6010801142031575E-2</v>
      </c>
      <c r="P149" s="12"/>
      <c r="Q149" s="1">
        <v>16430000000000</v>
      </c>
      <c r="R149" s="5"/>
      <c r="S149" s="5"/>
      <c r="T149" s="5"/>
      <c r="U149" s="5"/>
      <c r="V149" s="5"/>
      <c r="W149" s="12">
        <f>Значения!A149</f>
        <v>330</v>
      </c>
      <c r="X149" s="1">
        <f>Значения!K149</f>
        <v>5000000000000000</v>
      </c>
      <c r="Y149" s="1">
        <f>Значения!L149</f>
        <v>16430000000000</v>
      </c>
      <c r="Z149" s="12">
        <f t="shared" si="37"/>
        <v>0.504</v>
      </c>
      <c r="AA149" s="1">
        <f t="shared" si="38"/>
        <v>29.34515</v>
      </c>
      <c r="AB149" s="12">
        <f t="shared" si="39"/>
        <v>11.628399999999999</v>
      </c>
      <c r="AC149" s="12">
        <f t="shared" si="40"/>
        <v>0.49614999999999998</v>
      </c>
      <c r="AD149" s="1">
        <f t="shared" si="41"/>
        <v>28.129950000000001</v>
      </c>
      <c r="AE149" s="12">
        <f t="shared" si="42"/>
        <v>10.860799999999999</v>
      </c>
      <c r="AF149" s="12">
        <f t="shared" si="43"/>
        <v>-1.5575396825396872E-2</v>
      </c>
      <c r="AG149" s="1">
        <f t="shared" si="44"/>
        <v>-4.1410590847209827E-2</v>
      </c>
      <c r="AH149" s="12">
        <f t="shared" si="45"/>
        <v>-6.6010801142031575E-2</v>
      </c>
    </row>
    <row r="150" spans="1:34">
      <c r="A150" s="3">
        <f>Значения!Q150</f>
        <v>0.49220999999999998</v>
      </c>
      <c r="B150" s="3">
        <f>Значения!D150</f>
        <v>0.50055000000000005</v>
      </c>
      <c r="C150" s="12">
        <f t="shared" si="31"/>
        <v>-8.3400000000000696E-3</v>
      </c>
      <c r="D150" s="12"/>
      <c r="E150" s="1">
        <f>Значения!R150</f>
        <v>27.708459999999999</v>
      </c>
      <c r="F150" s="1">
        <f>Значения!E150</f>
        <v>28.975359999999998</v>
      </c>
      <c r="G150" s="1">
        <f t="shared" si="32"/>
        <v>-1.2668999999999997</v>
      </c>
      <c r="H150" s="12"/>
      <c r="I150" s="12">
        <f>Значения!T150</f>
        <v>10.6</v>
      </c>
      <c r="J150" s="12">
        <f>Значения!G150</f>
        <v>11.384499999999999</v>
      </c>
      <c r="K150" s="12">
        <f t="shared" si="33"/>
        <v>-0.78449999999999953</v>
      </c>
      <c r="L150" s="12"/>
      <c r="M150" s="12">
        <f t="shared" si="34"/>
        <v>-1.6661672160623451E-2</v>
      </c>
      <c r="N150" s="1">
        <f t="shared" si="35"/>
        <v>-4.3723356672703974E-2</v>
      </c>
      <c r="O150" s="12">
        <f t="shared" si="36"/>
        <v>-6.8909482190697841E-2</v>
      </c>
      <c r="P150" s="12"/>
      <c r="Q150" s="1">
        <v>20590000000000</v>
      </c>
      <c r="R150" s="5"/>
      <c r="S150" s="5"/>
      <c r="T150" s="5"/>
      <c r="U150" s="5"/>
      <c r="V150" s="5"/>
      <c r="W150" s="12">
        <f>Значения!A150</f>
        <v>330</v>
      </c>
      <c r="X150" s="1">
        <f>Значения!K150</f>
        <v>5000000000000000</v>
      </c>
      <c r="Y150" s="1">
        <f>Значения!L150</f>
        <v>20590000000000</v>
      </c>
      <c r="Z150" s="12">
        <f t="shared" si="37"/>
        <v>0.50055000000000005</v>
      </c>
      <c r="AA150" s="1">
        <f t="shared" si="38"/>
        <v>28.975359999999998</v>
      </c>
      <c r="AB150" s="12">
        <f t="shared" si="39"/>
        <v>11.384499999999999</v>
      </c>
      <c r="AC150" s="12">
        <f t="shared" si="40"/>
        <v>0.49220999999999998</v>
      </c>
      <c r="AD150" s="1">
        <f t="shared" si="41"/>
        <v>27.708459999999999</v>
      </c>
      <c r="AE150" s="12">
        <f t="shared" si="42"/>
        <v>10.6</v>
      </c>
      <c r="AF150" s="12">
        <f t="shared" si="43"/>
        <v>-1.6661672160623451E-2</v>
      </c>
      <c r="AG150" s="1">
        <f t="shared" si="44"/>
        <v>-4.3723356672703974E-2</v>
      </c>
      <c r="AH150" s="12">
        <f t="shared" si="45"/>
        <v>-6.8909482190697841E-2</v>
      </c>
    </row>
    <row r="151" spans="1:34">
      <c r="A151" s="3">
        <f>Значения!Q151</f>
        <v>0.48825000000000002</v>
      </c>
      <c r="B151" s="3">
        <f>Значения!D151</f>
        <v>0.49698999999999999</v>
      </c>
      <c r="C151" s="12">
        <f t="shared" si="31"/>
        <v>-8.73999999999997E-3</v>
      </c>
      <c r="D151" s="12"/>
      <c r="E151" s="1">
        <f>Значения!R151</f>
        <v>27.273980000000002</v>
      </c>
      <c r="F151" s="1">
        <f>Значения!E151</f>
        <v>28.588439999999999</v>
      </c>
      <c r="G151" s="1">
        <f t="shared" si="32"/>
        <v>-1.3144599999999969</v>
      </c>
      <c r="H151" s="12"/>
      <c r="I151" s="12">
        <f>Значения!T151</f>
        <v>10.336399999999999</v>
      </c>
      <c r="J151" s="12">
        <f>Значения!G151</f>
        <v>11.135199999999999</v>
      </c>
      <c r="K151" s="12">
        <f t="shared" si="33"/>
        <v>-0.79879999999999995</v>
      </c>
      <c r="L151" s="12"/>
      <c r="M151" s="12">
        <f t="shared" si="34"/>
        <v>-1.7585866918851428E-2</v>
      </c>
      <c r="N151" s="1">
        <f t="shared" si="35"/>
        <v>-4.5978724267570978E-2</v>
      </c>
      <c r="O151" s="12">
        <f t="shared" si="36"/>
        <v>-7.1736475321502985E-2</v>
      </c>
      <c r="P151" s="12"/>
      <c r="Q151" s="1">
        <v>25810000000000</v>
      </c>
      <c r="R151" s="5"/>
      <c r="S151" s="5"/>
      <c r="T151" s="5"/>
      <c r="U151" s="5"/>
      <c r="V151" s="5"/>
      <c r="W151" s="12">
        <f>Значения!A151</f>
        <v>330</v>
      </c>
      <c r="X151" s="1">
        <f>Значения!K151</f>
        <v>5000000000000000</v>
      </c>
      <c r="Y151" s="1">
        <f>Значения!L151</f>
        <v>25810000000000</v>
      </c>
      <c r="Z151" s="12">
        <f t="shared" si="37"/>
        <v>0.49698999999999999</v>
      </c>
      <c r="AA151" s="1">
        <f t="shared" si="38"/>
        <v>28.588439999999999</v>
      </c>
      <c r="AB151" s="12">
        <f t="shared" si="39"/>
        <v>11.135199999999999</v>
      </c>
      <c r="AC151" s="12">
        <f t="shared" si="40"/>
        <v>0.48825000000000002</v>
      </c>
      <c r="AD151" s="1">
        <f t="shared" si="41"/>
        <v>27.273980000000002</v>
      </c>
      <c r="AE151" s="12">
        <f t="shared" si="42"/>
        <v>10.336399999999999</v>
      </c>
      <c r="AF151" s="12">
        <f t="shared" si="43"/>
        <v>-1.7585866918851428E-2</v>
      </c>
      <c r="AG151" s="1">
        <f t="shared" si="44"/>
        <v>-4.5978724267570978E-2</v>
      </c>
      <c r="AH151" s="12">
        <f t="shared" si="45"/>
        <v>-7.1736475321502985E-2</v>
      </c>
    </row>
    <row r="152" spans="1:34">
      <c r="A152" s="3">
        <f>Значения!Q152</f>
        <v>0.48429</v>
      </c>
      <c r="B152" s="3">
        <f>Значения!D152</f>
        <v>0.49342000000000003</v>
      </c>
      <c r="C152" s="12">
        <f t="shared" si="31"/>
        <v>-9.130000000000027E-3</v>
      </c>
      <c r="D152" s="12"/>
      <c r="E152" s="1">
        <f>Значения!R152</f>
        <v>26.82715</v>
      </c>
      <c r="F152" s="1">
        <f>Значения!E152</f>
        <v>28.186170000000001</v>
      </c>
      <c r="G152" s="1">
        <f t="shared" si="32"/>
        <v>-1.359020000000001</v>
      </c>
      <c r="H152" s="12"/>
      <c r="I152" s="12">
        <f>Значения!T152</f>
        <v>10.070499999999999</v>
      </c>
      <c r="J152" s="12">
        <f>Значения!G152</f>
        <v>10.8817</v>
      </c>
      <c r="K152" s="12">
        <f t="shared" si="33"/>
        <v>-0.81120000000000125</v>
      </c>
      <c r="L152" s="12"/>
      <c r="M152" s="12">
        <f t="shared" si="34"/>
        <v>-1.8503506140813156E-2</v>
      </c>
      <c r="N152" s="1">
        <f t="shared" si="35"/>
        <v>-4.8215844862923941E-2</v>
      </c>
      <c r="O152" s="12">
        <f t="shared" si="36"/>
        <v>-7.4547175533234811E-2</v>
      </c>
      <c r="P152" s="12"/>
      <c r="Q152" s="1">
        <v>32340000000000</v>
      </c>
      <c r="R152" s="5"/>
      <c r="S152" s="5"/>
      <c r="T152" s="5"/>
      <c r="U152" s="5"/>
      <c r="V152" s="5"/>
      <c r="W152" s="12">
        <f>Значения!A152</f>
        <v>330</v>
      </c>
      <c r="X152" s="1">
        <f>Значения!K152</f>
        <v>5000000000000000</v>
      </c>
      <c r="Y152" s="1">
        <f>Значения!L152</f>
        <v>32340000000000</v>
      </c>
      <c r="Z152" s="12">
        <f t="shared" si="37"/>
        <v>0.49342000000000003</v>
      </c>
      <c r="AA152" s="1">
        <f t="shared" si="38"/>
        <v>28.186170000000001</v>
      </c>
      <c r="AB152" s="12">
        <f t="shared" si="39"/>
        <v>10.8817</v>
      </c>
      <c r="AC152" s="12">
        <f t="shared" si="40"/>
        <v>0.48429</v>
      </c>
      <c r="AD152" s="1">
        <f t="shared" si="41"/>
        <v>26.82715</v>
      </c>
      <c r="AE152" s="12">
        <f t="shared" si="42"/>
        <v>10.070499999999999</v>
      </c>
      <c r="AF152" s="12">
        <f t="shared" si="43"/>
        <v>-1.8503506140813156E-2</v>
      </c>
      <c r="AG152" s="1">
        <f t="shared" si="44"/>
        <v>-4.8215844862923941E-2</v>
      </c>
      <c r="AH152" s="12">
        <f t="shared" si="45"/>
        <v>-7.4547175533234811E-2</v>
      </c>
    </row>
    <row r="153" spans="1:34">
      <c r="A153" s="3">
        <f>Значения!Q153</f>
        <v>0.48037000000000002</v>
      </c>
      <c r="B153" s="3">
        <f>Значения!D153</f>
        <v>0.48986000000000002</v>
      </c>
      <c r="C153" s="12">
        <f t="shared" si="31"/>
        <v>-9.4899999999999984E-3</v>
      </c>
      <c r="D153" s="12"/>
      <c r="E153" s="1">
        <f>Значения!R153</f>
        <v>26.36843</v>
      </c>
      <c r="F153" s="1">
        <f>Значения!E153</f>
        <v>27.769860000000001</v>
      </c>
      <c r="G153" s="1">
        <f t="shared" si="32"/>
        <v>-1.4014300000000013</v>
      </c>
      <c r="H153" s="12"/>
      <c r="I153" s="12">
        <f>Значения!T153</f>
        <v>9.8025000000000002</v>
      </c>
      <c r="J153" s="12">
        <f>Значения!G153</f>
        <v>10.624599999999999</v>
      </c>
      <c r="K153" s="12">
        <f t="shared" si="33"/>
        <v>-0.82209999999999894</v>
      </c>
      <c r="L153" s="12"/>
      <c r="M153" s="12">
        <f t="shared" si="34"/>
        <v>-1.9372882047932059E-2</v>
      </c>
      <c r="N153" s="1">
        <f t="shared" si="35"/>
        <v>-5.0465864790099811E-2</v>
      </c>
      <c r="O153" s="12">
        <f t="shared" si="36"/>
        <v>-7.7377030664683752E-2</v>
      </c>
      <c r="P153" s="12"/>
      <c r="Q153" s="1">
        <v>40540000000000</v>
      </c>
      <c r="R153" s="5"/>
      <c r="S153" s="5"/>
      <c r="T153" s="5"/>
      <c r="U153" s="5"/>
      <c r="V153" s="5"/>
      <c r="W153" s="12">
        <f>Значения!A153</f>
        <v>330</v>
      </c>
      <c r="X153" s="1">
        <f>Значения!K153</f>
        <v>5000000000000000</v>
      </c>
      <c r="Y153" s="1">
        <f>Значения!L153</f>
        <v>40540000000000</v>
      </c>
      <c r="Z153" s="12">
        <f t="shared" si="37"/>
        <v>0.48986000000000002</v>
      </c>
      <c r="AA153" s="1">
        <f t="shared" si="38"/>
        <v>27.769860000000001</v>
      </c>
      <c r="AB153" s="12">
        <f t="shared" si="39"/>
        <v>10.624599999999999</v>
      </c>
      <c r="AC153" s="12">
        <f t="shared" si="40"/>
        <v>0.48037000000000002</v>
      </c>
      <c r="AD153" s="1">
        <f t="shared" si="41"/>
        <v>26.36843</v>
      </c>
      <c r="AE153" s="12">
        <f t="shared" si="42"/>
        <v>9.8025000000000002</v>
      </c>
      <c r="AF153" s="12">
        <f t="shared" si="43"/>
        <v>-1.9372882047932059E-2</v>
      </c>
      <c r="AG153" s="1">
        <f t="shared" si="44"/>
        <v>-5.0465864790099811E-2</v>
      </c>
      <c r="AH153" s="12">
        <f t="shared" si="45"/>
        <v>-7.7377030664683752E-2</v>
      </c>
    </row>
    <row r="154" spans="1:34" ht="15" customHeight="1">
      <c r="A154" s="3">
        <f>Значения!Q154</f>
        <v>0.47637000000000002</v>
      </c>
      <c r="B154" s="3">
        <f>Значения!D154</f>
        <v>0.48616999999999999</v>
      </c>
      <c r="C154" s="12">
        <f t="shared" si="31"/>
        <v>-9.7999999999999754E-3</v>
      </c>
      <c r="D154" s="12"/>
      <c r="E154" s="1">
        <f>Значения!R154</f>
        <v>25.898199999999999</v>
      </c>
      <c r="F154" s="1">
        <f>Значения!E154</f>
        <v>27.340450000000001</v>
      </c>
      <c r="G154" s="1">
        <f t="shared" si="32"/>
        <v>-1.4422500000000014</v>
      </c>
      <c r="H154" s="12"/>
      <c r="I154" s="12">
        <f>Значения!T154</f>
        <v>9.5327999999999999</v>
      </c>
      <c r="J154" s="12">
        <f>Значения!G154</f>
        <v>10.364599999999999</v>
      </c>
      <c r="K154" s="12">
        <f t="shared" si="33"/>
        <v>-0.83179999999999943</v>
      </c>
      <c r="L154" s="12"/>
      <c r="M154" s="12">
        <f t="shared" si="34"/>
        <v>-2.0157558055824046E-2</v>
      </c>
      <c r="N154" s="1">
        <f t="shared" si="35"/>
        <v>-5.2751509210711651E-2</v>
      </c>
      <c r="O154" s="12">
        <f t="shared" si="36"/>
        <v>-8.025394130019485E-2</v>
      </c>
      <c r="P154" s="12"/>
      <c r="Q154" s="1">
        <v>50800000000000</v>
      </c>
      <c r="R154" s="16"/>
      <c r="S154" s="7"/>
      <c r="T154" s="5"/>
      <c r="U154" s="5"/>
      <c r="V154" s="5"/>
      <c r="W154" s="12">
        <f>Значения!A154</f>
        <v>330</v>
      </c>
      <c r="X154" s="1">
        <f>Значения!K154</f>
        <v>5000000000000000</v>
      </c>
      <c r="Y154" s="1">
        <f>Значения!L154</f>
        <v>50800000000000</v>
      </c>
      <c r="Z154" s="12">
        <f t="shared" si="37"/>
        <v>0.48616999999999999</v>
      </c>
      <c r="AA154" s="1">
        <f t="shared" si="38"/>
        <v>27.340450000000001</v>
      </c>
      <c r="AB154" s="12">
        <f t="shared" si="39"/>
        <v>10.364599999999999</v>
      </c>
      <c r="AC154" s="12">
        <f t="shared" si="40"/>
        <v>0.47637000000000002</v>
      </c>
      <c r="AD154" s="1">
        <f t="shared" si="41"/>
        <v>25.898199999999999</v>
      </c>
      <c r="AE154" s="12">
        <f t="shared" si="42"/>
        <v>9.5327999999999999</v>
      </c>
      <c r="AF154" s="12">
        <f t="shared" si="43"/>
        <v>-2.0157558055824046E-2</v>
      </c>
      <c r="AG154" s="1">
        <f t="shared" si="44"/>
        <v>-5.2751509210711651E-2</v>
      </c>
      <c r="AH154" s="12">
        <f t="shared" si="45"/>
        <v>-8.025394130019485E-2</v>
      </c>
    </row>
    <row r="155" spans="1:34" ht="15" customHeight="1">
      <c r="A155" s="3">
        <f>Значения!Q155</f>
        <v>0.47241</v>
      </c>
      <c r="B155" s="3">
        <f>Значения!D155</f>
        <v>0.48252</v>
      </c>
      <c r="C155" s="12">
        <f t="shared" si="31"/>
        <v>-1.0110000000000008E-2</v>
      </c>
      <c r="D155" s="12"/>
      <c r="E155" s="1">
        <f>Значения!R155</f>
        <v>25.416879999999999</v>
      </c>
      <c r="F155" s="1">
        <f>Значения!E155</f>
        <v>26.89856</v>
      </c>
      <c r="G155" s="1">
        <f t="shared" si="32"/>
        <v>-1.4816800000000008</v>
      </c>
      <c r="H155" s="12"/>
      <c r="I155" s="12">
        <f>Значения!T155</f>
        <v>9.2614999999999998</v>
      </c>
      <c r="J155" s="12">
        <f>Значения!G155</f>
        <v>10.1021</v>
      </c>
      <c r="K155" s="12">
        <f t="shared" si="33"/>
        <v>-0.84060000000000024</v>
      </c>
      <c r="L155" s="12"/>
      <c r="M155" s="12">
        <f t="shared" si="34"/>
        <v>-2.0952499378264131E-2</v>
      </c>
      <c r="N155" s="1">
        <f t="shared" si="35"/>
        <v>-5.50839896262105E-2</v>
      </c>
      <c r="O155" s="12">
        <f t="shared" si="36"/>
        <v>-8.321042159550987E-2</v>
      </c>
      <c r="P155" s="12"/>
      <c r="Q155" s="1">
        <v>63670000000000</v>
      </c>
      <c r="R155" s="7"/>
      <c r="S155" s="7"/>
      <c r="T155" s="5"/>
      <c r="U155" s="5"/>
      <c r="V155" s="5"/>
      <c r="W155" s="12">
        <f>Значения!A155</f>
        <v>330</v>
      </c>
      <c r="X155" s="1">
        <f>Значения!K155</f>
        <v>5000000000000000</v>
      </c>
      <c r="Y155" s="1">
        <f>Значения!L155</f>
        <v>63670000000000</v>
      </c>
      <c r="Z155" s="12">
        <f t="shared" si="37"/>
        <v>0.48252</v>
      </c>
      <c r="AA155" s="1">
        <f t="shared" si="38"/>
        <v>26.89856</v>
      </c>
      <c r="AB155" s="12">
        <f t="shared" si="39"/>
        <v>10.1021</v>
      </c>
      <c r="AC155" s="12">
        <f t="shared" si="40"/>
        <v>0.47241</v>
      </c>
      <c r="AD155" s="1">
        <f t="shared" si="41"/>
        <v>25.416879999999999</v>
      </c>
      <c r="AE155" s="12">
        <f t="shared" si="42"/>
        <v>9.2614999999999998</v>
      </c>
      <c r="AF155" s="12">
        <f t="shared" si="43"/>
        <v>-2.0952499378264131E-2</v>
      </c>
      <c r="AG155" s="1">
        <f t="shared" si="44"/>
        <v>-5.50839896262105E-2</v>
      </c>
      <c r="AH155" s="12">
        <f t="shared" si="45"/>
        <v>-8.321042159550987E-2</v>
      </c>
    </row>
    <row r="156" spans="1:34" ht="15" customHeight="1">
      <c r="A156" s="3">
        <f>Значения!Q156</f>
        <v>0.46844999999999998</v>
      </c>
      <c r="B156" s="3">
        <f>Значения!D156</f>
        <v>0.47882000000000002</v>
      </c>
      <c r="C156" s="12">
        <f t="shared" si="31"/>
        <v>-1.0370000000000046E-2</v>
      </c>
      <c r="D156" s="12"/>
      <c r="E156" s="1">
        <f>Значения!R156</f>
        <v>24.934480000000001</v>
      </c>
      <c r="F156" s="1">
        <f>Значения!E156</f>
        <v>26.444659999999999</v>
      </c>
      <c r="G156" s="1">
        <f t="shared" si="32"/>
        <v>-1.5101799999999983</v>
      </c>
      <c r="H156" s="12"/>
      <c r="I156" s="12">
        <f>Значения!T156</f>
        <v>8.9925999999999995</v>
      </c>
      <c r="J156" s="12">
        <f>Значения!G156</f>
        <v>9.8374000000000006</v>
      </c>
      <c r="K156" s="12">
        <f t="shared" si="33"/>
        <v>-0.84480000000000111</v>
      </c>
      <c r="L156" s="12"/>
      <c r="M156" s="12">
        <f t="shared" si="34"/>
        <v>-2.1657407794160741E-2</v>
      </c>
      <c r="N156" s="1">
        <f t="shared" si="35"/>
        <v>-5.7107181563309885E-2</v>
      </c>
      <c r="O156" s="12">
        <f t="shared" si="36"/>
        <v>-8.587634944192582E-2</v>
      </c>
      <c r="P156" s="12"/>
      <c r="Q156" s="1">
        <v>79790000000000</v>
      </c>
      <c r="R156" s="23">
        <f>R106</f>
        <v>0</v>
      </c>
      <c r="S156" s="22"/>
      <c r="T156" s="5"/>
      <c r="U156" s="5"/>
      <c r="V156" s="5"/>
      <c r="W156" s="12">
        <f>Значения!A156</f>
        <v>330</v>
      </c>
      <c r="X156" s="1">
        <f>Значения!K156</f>
        <v>5000000000000000</v>
      </c>
      <c r="Y156" s="1">
        <f>Значения!L156</f>
        <v>79790000000000</v>
      </c>
      <c r="Z156" s="12">
        <f t="shared" si="37"/>
        <v>0.47882000000000002</v>
      </c>
      <c r="AA156" s="1">
        <f t="shared" si="38"/>
        <v>26.444659999999999</v>
      </c>
      <c r="AB156" s="12">
        <f t="shared" si="39"/>
        <v>9.8374000000000006</v>
      </c>
      <c r="AC156" s="12">
        <f t="shared" si="40"/>
        <v>0.46844999999999998</v>
      </c>
      <c r="AD156" s="1">
        <f t="shared" si="41"/>
        <v>24.934480000000001</v>
      </c>
      <c r="AE156" s="12">
        <f t="shared" si="42"/>
        <v>8.9925999999999995</v>
      </c>
      <c r="AF156" s="12">
        <f t="shared" si="43"/>
        <v>-2.1657407794160741E-2</v>
      </c>
      <c r="AG156" s="1">
        <f t="shared" si="44"/>
        <v>-5.7107181563309885E-2</v>
      </c>
      <c r="AH156" s="12">
        <f t="shared" si="45"/>
        <v>-8.587634944192582E-2</v>
      </c>
    </row>
    <row r="157" spans="1:34" ht="15" customHeight="1">
      <c r="A157" s="3">
        <f>Значения!Q157</f>
        <v>0.46443000000000001</v>
      </c>
      <c r="B157" s="3">
        <f>Значения!D157</f>
        <v>0.47504999999999997</v>
      </c>
      <c r="C157" s="12">
        <f t="shared" si="31"/>
        <v>-1.0619999999999963E-2</v>
      </c>
      <c r="D157" s="12"/>
      <c r="E157" s="1">
        <f>Значения!R157</f>
        <v>24.43252</v>
      </c>
      <c r="F157" s="1">
        <f>Значения!E157</f>
        <v>25.979130000000001</v>
      </c>
      <c r="G157" s="1">
        <f t="shared" si="32"/>
        <v>-1.5466100000000012</v>
      </c>
      <c r="H157" s="12"/>
      <c r="I157" s="12">
        <f>Значения!T157</f>
        <v>8.7189999999999994</v>
      </c>
      <c r="J157" s="12">
        <f>Значения!G157</f>
        <v>9.5707000000000004</v>
      </c>
      <c r="K157" s="12">
        <f t="shared" si="33"/>
        <v>-0.85170000000000101</v>
      </c>
      <c r="L157" s="12"/>
      <c r="M157" s="12">
        <f t="shared" si="34"/>
        <v>-2.235554152194498E-2</v>
      </c>
      <c r="N157" s="1">
        <f t="shared" si="35"/>
        <v>-5.9532786509786932E-2</v>
      </c>
      <c r="O157" s="12">
        <f t="shared" si="36"/>
        <v>-8.8990355982321148E-2</v>
      </c>
      <c r="P157" s="12"/>
      <c r="Q157" s="1">
        <v>100000000000000</v>
      </c>
      <c r="R157" s="22"/>
      <c r="S157" s="22"/>
      <c r="T157" s="5"/>
      <c r="U157" s="5"/>
      <c r="V157" s="5"/>
      <c r="W157" s="12">
        <f>Значения!A157</f>
        <v>330</v>
      </c>
      <c r="X157" s="1">
        <f>Значения!K157</f>
        <v>5000000000000000</v>
      </c>
      <c r="Y157" s="1">
        <f>Значения!L157</f>
        <v>100000000000000</v>
      </c>
      <c r="Z157" s="12">
        <f t="shared" si="37"/>
        <v>0.47504999999999997</v>
      </c>
      <c r="AA157" s="1">
        <f t="shared" si="38"/>
        <v>25.979130000000001</v>
      </c>
      <c r="AB157" s="12">
        <f t="shared" si="39"/>
        <v>9.5707000000000004</v>
      </c>
      <c r="AC157" s="12">
        <f t="shared" si="40"/>
        <v>0.46443000000000001</v>
      </c>
      <c r="AD157" s="1">
        <f t="shared" si="41"/>
        <v>24.43252</v>
      </c>
      <c r="AE157" s="12">
        <f t="shared" si="42"/>
        <v>8.7189999999999994</v>
      </c>
      <c r="AF157" s="12">
        <f t="shared" si="43"/>
        <v>-2.235554152194498E-2</v>
      </c>
      <c r="AG157" s="1">
        <f t="shared" si="44"/>
        <v>-5.9532786509786932E-2</v>
      </c>
      <c r="AH157" s="12">
        <f t="shared" si="45"/>
        <v>-8.8990355982321148E-2</v>
      </c>
    </row>
    <row r="158" spans="1:34" ht="15" customHeight="1">
      <c r="A158" s="3">
        <f>Значения!Q158</f>
        <v>0.59275999999999995</v>
      </c>
      <c r="B158" s="3">
        <f>Значения!D158</f>
        <v>0.59275999999999995</v>
      </c>
      <c r="C158" s="12">
        <f t="shared" si="31"/>
        <v>0</v>
      </c>
      <c r="D158" s="12"/>
      <c r="E158" s="1">
        <f>Значения!R158</f>
        <v>32.197249999999997</v>
      </c>
      <c r="F158" s="1">
        <f>Значения!E158</f>
        <v>32.197490000000002</v>
      </c>
      <c r="G158" s="1">
        <f t="shared" si="32"/>
        <v>-2.40000000005125E-4</v>
      </c>
      <c r="H158" s="12"/>
      <c r="I158" s="12">
        <f>Значения!T158</f>
        <v>15.516299999999999</v>
      </c>
      <c r="J158" s="12">
        <f>Значения!G158</f>
        <v>15.516400000000001</v>
      </c>
      <c r="K158" s="12">
        <f t="shared" si="33"/>
        <v>-1.000000000015433E-4</v>
      </c>
      <c r="L158" s="12"/>
      <c r="M158" s="12">
        <f t="shared" si="34"/>
        <v>0</v>
      </c>
      <c r="N158" s="1">
        <f t="shared" si="35"/>
        <v>-7.4539971906233988E-6</v>
      </c>
      <c r="O158" s="12">
        <f t="shared" si="36"/>
        <v>-6.4447938955906844E-6</v>
      </c>
      <c r="P158" s="12"/>
      <c r="Q158" s="1">
        <v>1000000000</v>
      </c>
      <c r="R158" s="23">
        <f>W107</f>
        <v>330</v>
      </c>
      <c r="S158" s="22"/>
      <c r="T158" s="14"/>
      <c r="U158" s="14"/>
      <c r="V158" s="5"/>
      <c r="W158" s="12">
        <f>Значения!A158</f>
        <v>330</v>
      </c>
      <c r="X158" s="1">
        <f>Значения!K158</f>
        <v>5E+16</v>
      </c>
      <c r="Y158" s="1">
        <f>Значения!L158</f>
        <v>1000000000</v>
      </c>
      <c r="Z158" s="12">
        <f t="shared" si="37"/>
        <v>0.59275999999999995</v>
      </c>
      <c r="AA158" s="1">
        <f t="shared" si="38"/>
        <v>32.197490000000002</v>
      </c>
      <c r="AB158" s="12">
        <f t="shared" si="39"/>
        <v>15.516400000000001</v>
      </c>
      <c r="AC158" s="12">
        <f t="shared" si="40"/>
        <v>0.59275999999999995</v>
      </c>
      <c r="AD158" s="1">
        <f t="shared" si="41"/>
        <v>32.197249999999997</v>
      </c>
      <c r="AE158" s="12">
        <f t="shared" si="42"/>
        <v>15.516299999999999</v>
      </c>
      <c r="AF158" s="12">
        <f t="shared" si="43"/>
        <v>0</v>
      </c>
      <c r="AG158" s="1">
        <f t="shared" si="44"/>
        <v>-7.4539971906233988E-6</v>
      </c>
      <c r="AH158" s="12">
        <f t="shared" si="45"/>
        <v>-6.4447938955906844E-6</v>
      </c>
    </row>
    <row r="159" spans="1:34" ht="15" customHeight="1">
      <c r="A159" s="3">
        <f>Значения!Q159</f>
        <v>0.59275999999999995</v>
      </c>
      <c r="B159" s="3">
        <f>Значения!D159</f>
        <v>0.59275999999999995</v>
      </c>
      <c r="C159" s="12">
        <f t="shared" si="31"/>
        <v>0</v>
      </c>
      <c r="D159" s="12"/>
      <c r="E159" s="1">
        <f>Значения!R159</f>
        <v>32.19706</v>
      </c>
      <c r="F159" s="1">
        <f>Значения!E159</f>
        <v>32.197369999999999</v>
      </c>
      <c r="G159" s="1">
        <f t="shared" si="32"/>
        <v>-3.0999999999892225E-4</v>
      </c>
      <c r="H159" s="12"/>
      <c r="I159" s="12">
        <f>Значения!T159</f>
        <v>15.5161</v>
      </c>
      <c r="J159" s="12">
        <f>Значения!G159</f>
        <v>15.516400000000001</v>
      </c>
      <c r="K159" s="12">
        <f t="shared" si="33"/>
        <v>-3.0000000000107718E-4</v>
      </c>
      <c r="L159" s="12"/>
      <c r="M159" s="12">
        <f t="shared" si="34"/>
        <v>0</v>
      </c>
      <c r="N159" s="1">
        <f t="shared" si="35"/>
        <v>-9.6281155882894248E-6</v>
      </c>
      <c r="O159" s="12">
        <f t="shared" si="36"/>
        <v>-1.9334381686543088E-5</v>
      </c>
      <c r="P159" s="12"/>
      <c r="Q159" s="1">
        <v>1253000000</v>
      </c>
      <c r="R159" s="22"/>
      <c r="S159" s="22"/>
      <c r="T159" s="14"/>
      <c r="U159" s="14"/>
      <c r="V159" s="5"/>
      <c r="W159" s="12">
        <f>Значения!A159</f>
        <v>330</v>
      </c>
      <c r="X159" s="1">
        <f>Значения!K159</f>
        <v>5E+16</v>
      </c>
      <c r="Y159" s="1">
        <f>Значения!L159</f>
        <v>1253000000</v>
      </c>
      <c r="Z159" s="12">
        <f t="shared" si="37"/>
        <v>0.59275999999999995</v>
      </c>
      <c r="AA159" s="1">
        <f t="shared" si="38"/>
        <v>32.197369999999999</v>
      </c>
      <c r="AB159" s="12">
        <f t="shared" si="39"/>
        <v>15.516400000000001</v>
      </c>
      <c r="AC159" s="12">
        <f t="shared" si="40"/>
        <v>0.59275999999999995</v>
      </c>
      <c r="AD159" s="1">
        <f t="shared" si="41"/>
        <v>32.19706</v>
      </c>
      <c r="AE159" s="12">
        <f t="shared" si="42"/>
        <v>15.5161</v>
      </c>
      <c r="AF159" s="12">
        <f t="shared" si="43"/>
        <v>0</v>
      </c>
      <c r="AG159" s="1">
        <f t="shared" si="44"/>
        <v>-9.6281155882894248E-6</v>
      </c>
      <c r="AH159" s="12">
        <f t="shared" si="45"/>
        <v>-1.9334381686543088E-5</v>
      </c>
    </row>
    <row r="160" spans="1:34" ht="15" customHeight="1">
      <c r="A160" s="3">
        <f>Значения!Q160</f>
        <v>0.59275</v>
      </c>
      <c r="B160" s="3">
        <f>Значения!D160</f>
        <v>0.59275999999999995</v>
      </c>
      <c r="C160" s="12">
        <f t="shared" si="31"/>
        <v>-9.9999999999544897E-6</v>
      </c>
      <c r="D160" s="12"/>
      <c r="E160" s="1">
        <f>Значения!R160</f>
        <v>32.196820000000002</v>
      </c>
      <c r="F160" s="1">
        <f>Значения!E160</f>
        <v>32.197209999999998</v>
      </c>
      <c r="G160" s="1">
        <f t="shared" si="32"/>
        <v>-3.8999999999589363E-4</v>
      </c>
      <c r="H160" s="12"/>
      <c r="I160" s="12">
        <f>Значения!T160</f>
        <v>15.5159</v>
      </c>
      <c r="J160" s="12">
        <f>Значения!G160</f>
        <v>15.5162</v>
      </c>
      <c r="K160" s="12">
        <f t="shared" si="33"/>
        <v>-2.9999999999930083E-4</v>
      </c>
      <c r="L160" s="12"/>
      <c r="M160" s="12">
        <f t="shared" si="34"/>
        <v>-1.6870234158773351E-5</v>
      </c>
      <c r="N160" s="1">
        <f t="shared" si="35"/>
        <v>-1.2112850771725054E-5</v>
      </c>
      <c r="O160" s="12">
        <f t="shared" si="36"/>
        <v>-1.9334630901851024E-5</v>
      </c>
      <c r="P160" s="12"/>
      <c r="Q160" s="1">
        <v>1571000000</v>
      </c>
      <c r="R160" s="22">
        <f>MAX(M195:M208)</f>
        <v>-6.8847114317425583E-3</v>
      </c>
      <c r="S160" s="22"/>
      <c r="T160" s="23">
        <f>INDEX(Q158:Q208,MATCH(R160,M158:M208,0))</f>
        <v>4241000000000</v>
      </c>
      <c r="U160" s="23"/>
      <c r="V160" s="5"/>
      <c r="W160" s="12">
        <f>Значения!A160</f>
        <v>330</v>
      </c>
      <c r="X160" s="1">
        <f>Значения!K160</f>
        <v>5E+16</v>
      </c>
      <c r="Y160" s="1">
        <f>Значения!L160</f>
        <v>1571000000</v>
      </c>
      <c r="Z160" s="12">
        <f t="shared" si="37"/>
        <v>0.59275999999999995</v>
      </c>
      <c r="AA160" s="1">
        <f t="shared" si="38"/>
        <v>32.197209999999998</v>
      </c>
      <c r="AB160" s="12">
        <f t="shared" si="39"/>
        <v>15.5162</v>
      </c>
      <c r="AC160" s="12">
        <f t="shared" si="40"/>
        <v>0.59275</v>
      </c>
      <c r="AD160" s="1">
        <f t="shared" si="41"/>
        <v>32.196820000000002</v>
      </c>
      <c r="AE160" s="12">
        <f t="shared" si="42"/>
        <v>15.5159</v>
      </c>
      <c r="AF160" s="12">
        <f t="shared" si="43"/>
        <v>-1.6870234158773351E-5</v>
      </c>
      <c r="AG160" s="1">
        <f t="shared" si="44"/>
        <v>-1.2112850771725054E-5</v>
      </c>
      <c r="AH160" s="12">
        <f t="shared" si="45"/>
        <v>-1.9334630901851024E-5</v>
      </c>
    </row>
    <row r="161" spans="1:34" ht="15" customHeight="1">
      <c r="A161" s="3">
        <f>Значения!Q161</f>
        <v>0.59275</v>
      </c>
      <c r="B161" s="3">
        <f>Значения!D161</f>
        <v>0.59275999999999995</v>
      </c>
      <c r="C161" s="12">
        <f t="shared" si="31"/>
        <v>-9.9999999999544897E-6</v>
      </c>
      <c r="D161" s="12"/>
      <c r="E161" s="1">
        <f>Значения!R161</f>
        <v>32.19652</v>
      </c>
      <c r="F161" s="1">
        <f>Значения!E161</f>
        <v>32.197009999999999</v>
      </c>
      <c r="G161" s="1">
        <f t="shared" si="32"/>
        <v>-4.8999999999921329E-4</v>
      </c>
      <c r="H161" s="12"/>
      <c r="I161" s="12">
        <f>Значения!T161</f>
        <v>15.515599999999999</v>
      </c>
      <c r="J161" s="12">
        <f>Значения!G161</f>
        <v>15.516</v>
      </c>
      <c r="K161" s="12">
        <f t="shared" si="33"/>
        <v>-4.0000000000084412E-4</v>
      </c>
      <c r="L161" s="12"/>
      <c r="M161" s="12">
        <f t="shared" si="34"/>
        <v>-1.6870234158773351E-5</v>
      </c>
      <c r="N161" s="1">
        <f t="shared" si="35"/>
        <v>-1.5218804479025018E-5</v>
      </c>
      <c r="O161" s="12">
        <f t="shared" si="36"/>
        <v>-2.5779840165045379E-5</v>
      </c>
      <c r="P161" s="12"/>
      <c r="Q161" s="1">
        <v>1968000000</v>
      </c>
      <c r="R161" s="22"/>
      <c r="S161" s="22"/>
      <c r="T161" s="23"/>
      <c r="U161" s="23"/>
      <c r="V161" s="5"/>
      <c r="W161" s="12">
        <f>Значения!A161</f>
        <v>330</v>
      </c>
      <c r="X161" s="1">
        <f>Значения!K161</f>
        <v>5E+16</v>
      </c>
      <c r="Y161" s="1">
        <f>Значения!L161</f>
        <v>1968000000</v>
      </c>
      <c r="Z161" s="12">
        <f t="shared" si="37"/>
        <v>0.59275999999999995</v>
      </c>
      <c r="AA161" s="1">
        <f t="shared" si="38"/>
        <v>32.197009999999999</v>
      </c>
      <c r="AB161" s="12">
        <f t="shared" si="39"/>
        <v>15.516</v>
      </c>
      <c r="AC161" s="12">
        <f t="shared" si="40"/>
        <v>0.59275</v>
      </c>
      <c r="AD161" s="1">
        <f t="shared" si="41"/>
        <v>32.19652</v>
      </c>
      <c r="AE161" s="12">
        <f t="shared" si="42"/>
        <v>15.515599999999999</v>
      </c>
      <c r="AF161" s="12">
        <f t="shared" si="43"/>
        <v>-1.6870234158773351E-5</v>
      </c>
      <c r="AG161" s="1">
        <f t="shared" si="44"/>
        <v>-1.5218804479025018E-5</v>
      </c>
      <c r="AH161" s="12">
        <f t="shared" si="45"/>
        <v>-2.5779840165045379E-5</v>
      </c>
    </row>
    <row r="162" spans="1:34">
      <c r="A162" s="3">
        <f>Значения!Q162</f>
        <v>0.59275</v>
      </c>
      <c r="B162" s="3">
        <f>Значения!D162</f>
        <v>0.59275</v>
      </c>
      <c r="C162" s="12">
        <f t="shared" si="31"/>
        <v>0</v>
      </c>
      <c r="D162" s="12"/>
      <c r="E162" s="1">
        <f>Значения!R162</f>
        <v>32.196150000000003</v>
      </c>
      <c r="F162" s="1">
        <f>Значения!E162</f>
        <v>32.196759999999998</v>
      </c>
      <c r="G162" s="1">
        <f t="shared" si="32"/>
        <v>-6.0999999999467036E-4</v>
      </c>
      <c r="H162" s="12"/>
      <c r="I162" s="12">
        <f>Значения!T162</f>
        <v>15.5153</v>
      </c>
      <c r="J162" s="12">
        <f>Значения!G162</f>
        <v>15.5158</v>
      </c>
      <c r="K162" s="12">
        <f t="shared" si="33"/>
        <v>-5.0000000000061107E-4</v>
      </c>
      <c r="L162" s="12"/>
      <c r="M162" s="12">
        <f t="shared" si="34"/>
        <v>0</v>
      </c>
      <c r="N162" s="1">
        <f t="shared" si="35"/>
        <v>-1.8946005746996606E-5</v>
      </c>
      <c r="O162" s="12">
        <f t="shared" si="36"/>
        <v>-3.2225215586731658E-5</v>
      </c>
      <c r="P162" s="12"/>
      <c r="Q162" s="1">
        <v>2467000000</v>
      </c>
      <c r="R162" s="23">
        <f>MAX(N158:N208)</f>
        <v>-7.4539971906233988E-6</v>
      </c>
      <c r="S162" s="22"/>
      <c r="T162" s="23">
        <f>INDEX(Q158:Q208,MATCH(R162,N158:N208,0))</f>
        <v>1000000000</v>
      </c>
      <c r="U162" s="23"/>
      <c r="V162" s="5"/>
      <c r="W162" s="12">
        <f>Значения!A162</f>
        <v>330</v>
      </c>
      <c r="X162" s="1">
        <f>Значения!K162</f>
        <v>5E+16</v>
      </c>
      <c r="Y162" s="1">
        <f>Значения!L162</f>
        <v>2467000000</v>
      </c>
      <c r="Z162" s="12">
        <f t="shared" si="37"/>
        <v>0.59275</v>
      </c>
      <c r="AA162" s="1">
        <f t="shared" si="38"/>
        <v>32.196759999999998</v>
      </c>
      <c r="AB162" s="12">
        <f t="shared" si="39"/>
        <v>15.5158</v>
      </c>
      <c r="AC162" s="12">
        <f t="shared" si="40"/>
        <v>0.59275</v>
      </c>
      <c r="AD162" s="1">
        <f t="shared" si="41"/>
        <v>32.196150000000003</v>
      </c>
      <c r="AE162" s="12">
        <f t="shared" si="42"/>
        <v>15.5153</v>
      </c>
      <c r="AF162" s="12">
        <f t="shared" si="43"/>
        <v>0</v>
      </c>
      <c r="AG162" s="1">
        <f t="shared" si="44"/>
        <v>-1.8946005746996606E-5</v>
      </c>
      <c r="AH162" s="12">
        <f t="shared" si="45"/>
        <v>-3.2225215586731658E-5</v>
      </c>
    </row>
    <row r="163" spans="1:34">
      <c r="A163" s="3">
        <f>Значения!Q163</f>
        <v>0.59274000000000004</v>
      </c>
      <c r="B163" s="3">
        <f>Значения!D163</f>
        <v>0.59275</v>
      </c>
      <c r="C163" s="12">
        <f t="shared" si="31"/>
        <v>-9.9999999999544897E-6</v>
      </c>
      <c r="D163" s="12"/>
      <c r="E163" s="1">
        <f>Значения!R163</f>
        <v>32.195689999999999</v>
      </c>
      <c r="F163" s="1">
        <f>Значения!E163</f>
        <v>32.196449999999999</v>
      </c>
      <c r="G163" s="1">
        <f t="shared" si="32"/>
        <v>-7.5999999999964984E-4</v>
      </c>
      <c r="H163" s="12"/>
      <c r="I163" s="12">
        <f>Значения!T163</f>
        <v>15.514900000000001</v>
      </c>
      <c r="J163" s="12">
        <f>Значения!G163</f>
        <v>15.515499999999999</v>
      </c>
      <c r="K163" s="12">
        <f t="shared" si="33"/>
        <v>-5.9999999999860165E-4</v>
      </c>
      <c r="L163" s="12"/>
      <c r="M163" s="12">
        <f t="shared" si="34"/>
        <v>-1.6870518768375353E-5</v>
      </c>
      <c r="N163" s="1">
        <f t="shared" si="35"/>
        <v>-2.3605086896215262E-5</v>
      </c>
      <c r="O163" s="12">
        <f t="shared" si="36"/>
        <v>-3.8671006412851772E-5</v>
      </c>
      <c r="P163" s="12"/>
      <c r="Q163" s="1">
        <v>3092000000</v>
      </c>
      <c r="R163" s="22"/>
      <c r="S163" s="22"/>
      <c r="T163" s="23"/>
      <c r="U163" s="23"/>
      <c r="V163" s="5"/>
      <c r="W163" s="12">
        <f>Значения!A163</f>
        <v>330</v>
      </c>
      <c r="X163" s="1">
        <f>Значения!K163</f>
        <v>5E+16</v>
      </c>
      <c r="Y163" s="1">
        <f>Значения!L163</f>
        <v>3092000000</v>
      </c>
      <c r="Z163" s="12">
        <f t="shared" si="37"/>
        <v>0.59275</v>
      </c>
      <c r="AA163" s="1">
        <f t="shared" si="38"/>
        <v>32.196449999999999</v>
      </c>
      <c r="AB163" s="12">
        <f t="shared" si="39"/>
        <v>15.515499999999999</v>
      </c>
      <c r="AC163" s="12">
        <f t="shared" si="40"/>
        <v>0.59274000000000004</v>
      </c>
      <c r="AD163" s="1">
        <f t="shared" si="41"/>
        <v>32.195689999999999</v>
      </c>
      <c r="AE163" s="12">
        <f t="shared" si="42"/>
        <v>15.514900000000001</v>
      </c>
      <c r="AF163" s="12">
        <f t="shared" si="43"/>
        <v>-1.6870518768375353E-5</v>
      </c>
      <c r="AG163" s="1">
        <f t="shared" si="44"/>
        <v>-2.3605086896215262E-5</v>
      </c>
      <c r="AH163" s="12">
        <f t="shared" si="45"/>
        <v>-3.8671006412851772E-5</v>
      </c>
    </row>
    <row r="164" spans="1:34">
      <c r="A164" s="3">
        <f>Значения!Q164</f>
        <v>0.59272999999999998</v>
      </c>
      <c r="B164" s="3">
        <f>Значения!D164</f>
        <v>0.59274000000000004</v>
      </c>
      <c r="C164" s="12">
        <f t="shared" si="31"/>
        <v>-1.0000000000065512E-5</v>
      </c>
      <c r="D164" s="12"/>
      <c r="E164" s="1">
        <f>Значения!R164</f>
        <v>32.19511</v>
      </c>
      <c r="F164" s="1">
        <f>Значения!E164</f>
        <v>32.196060000000003</v>
      </c>
      <c r="G164" s="1">
        <f t="shared" si="32"/>
        <v>-9.5000000000311502E-4</v>
      </c>
      <c r="H164" s="12"/>
      <c r="I164" s="12">
        <f>Значения!T164</f>
        <v>15.5144</v>
      </c>
      <c r="J164" s="12">
        <f>Значения!G164</f>
        <v>15.5152</v>
      </c>
      <c r="K164" s="12">
        <f t="shared" si="33"/>
        <v>-7.9999999999991189E-4</v>
      </c>
      <c r="L164" s="12"/>
      <c r="M164" s="12">
        <f t="shared" si="34"/>
        <v>-1.6870803387767844E-5</v>
      </c>
      <c r="N164" s="1">
        <f t="shared" si="35"/>
        <v>-2.9506716039264274E-5</v>
      </c>
      <c r="O164" s="12">
        <f t="shared" si="36"/>
        <v>-5.1562338867685362E-5</v>
      </c>
      <c r="P164" s="12"/>
      <c r="Q164" s="1">
        <v>3875000000</v>
      </c>
      <c r="R164" s="23">
        <f>MAX(O158:O208)</f>
        <v>-6.4447938955906844E-6</v>
      </c>
      <c r="S164" s="22"/>
      <c r="T164" s="23">
        <f>INDEX(Q158:Q208,MATCH(R164,O158:O208,0))</f>
        <v>1000000000</v>
      </c>
      <c r="U164" s="23"/>
      <c r="V164" s="5"/>
      <c r="W164" s="12">
        <f>Значения!A164</f>
        <v>330</v>
      </c>
      <c r="X164" s="1">
        <f>Значения!K164</f>
        <v>5E+16</v>
      </c>
      <c r="Y164" s="1">
        <f>Значения!L164</f>
        <v>3875000000</v>
      </c>
      <c r="Z164" s="12">
        <f t="shared" si="37"/>
        <v>0.59274000000000004</v>
      </c>
      <c r="AA164" s="1">
        <f t="shared" si="38"/>
        <v>32.196060000000003</v>
      </c>
      <c r="AB164" s="12">
        <f t="shared" si="39"/>
        <v>15.5152</v>
      </c>
      <c r="AC164" s="12">
        <f t="shared" si="40"/>
        <v>0.59272999999999998</v>
      </c>
      <c r="AD164" s="1">
        <f t="shared" si="41"/>
        <v>32.19511</v>
      </c>
      <c r="AE164" s="12">
        <f t="shared" si="42"/>
        <v>15.5144</v>
      </c>
      <c r="AF164" s="12">
        <f t="shared" si="43"/>
        <v>-1.6870803387767844E-5</v>
      </c>
      <c r="AG164" s="1">
        <f t="shared" si="44"/>
        <v>-2.9506716039264274E-5</v>
      </c>
      <c r="AH164" s="12">
        <f t="shared" si="45"/>
        <v>-5.1562338867685362E-5</v>
      </c>
    </row>
    <row r="165" spans="1:34">
      <c r="A165" s="3">
        <f>Значения!Q165</f>
        <v>0.59272000000000002</v>
      </c>
      <c r="B165" s="3">
        <f>Значения!D165</f>
        <v>0.59274000000000004</v>
      </c>
      <c r="C165" s="12">
        <f t="shared" si="31"/>
        <v>-2.0000000000020002E-5</v>
      </c>
      <c r="D165" s="12"/>
      <c r="E165" s="1">
        <f>Значения!R165</f>
        <v>32.194369999999999</v>
      </c>
      <c r="F165" s="1">
        <f>Значения!E165</f>
        <v>32.19558</v>
      </c>
      <c r="G165" s="1">
        <f t="shared" si="32"/>
        <v>-1.2100000000003774E-3</v>
      </c>
      <c r="H165" s="12"/>
      <c r="I165" s="12">
        <f>Значения!T165</f>
        <v>15.5138</v>
      </c>
      <c r="J165" s="12">
        <f>Значения!G165</f>
        <v>15.514799999999999</v>
      </c>
      <c r="K165" s="12">
        <f t="shared" si="33"/>
        <v>-9.9999999999944578E-4</v>
      </c>
      <c r="L165" s="12"/>
      <c r="M165" s="12">
        <f t="shared" si="34"/>
        <v>-3.3741606775348385E-5</v>
      </c>
      <c r="N165" s="1">
        <f t="shared" si="35"/>
        <v>-3.7582798632619055E-5</v>
      </c>
      <c r="O165" s="12">
        <f t="shared" si="36"/>
        <v>-6.4454585299162466E-5</v>
      </c>
      <c r="P165" s="12"/>
      <c r="Q165" s="1">
        <v>4856000000</v>
      </c>
      <c r="R165" s="22"/>
      <c r="S165" s="22"/>
      <c r="T165" s="23"/>
      <c r="U165" s="23"/>
      <c r="V165" s="5"/>
      <c r="W165" s="12">
        <f>Значения!A165</f>
        <v>330</v>
      </c>
      <c r="X165" s="1">
        <f>Значения!K165</f>
        <v>5E+16</v>
      </c>
      <c r="Y165" s="1">
        <f>Значения!L165</f>
        <v>4856000000</v>
      </c>
      <c r="Z165" s="12">
        <f t="shared" si="37"/>
        <v>0.59274000000000004</v>
      </c>
      <c r="AA165" s="1">
        <f t="shared" si="38"/>
        <v>32.19558</v>
      </c>
      <c r="AB165" s="12">
        <f t="shared" si="39"/>
        <v>15.514799999999999</v>
      </c>
      <c r="AC165" s="12">
        <f t="shared" si="40"/>
        <v>0.59272000000000002</v>
      </c>
      <c r="AD165" s="1">
        <f t="shared" si="41"/>
        <v>32.194369999999999</v>
      </c>
      <c r="AE165" s="12">
        <f t="shared" si="42"/>
        <v>15.5138</v>
      </c>
      <c r="AF165" s="12">
        <f t="shared" si="43"/>
        <v>-3.3741606775348385E-5</v>
      </c>
      <c r="AG165" s="1">
        <f t="shared" si="44"/>
        <v>-3.7582798632619055E-5</v>
      </c>
      <c r="AH165" s="12">
        <f t="shared" si="45"/>
        <v>-6.4454585299162466E-5</v>
      </c>
    </row>
    <row r="166" spans="1:34">
      <c r="A166" s="3">
        <f>Значения!Q166</f>
        <v>0.59270999999999996</v>
      </c>
      <c r="B166" s="3">
        <f>Значения!D166</f>
        <v>0.59272999999999998</v>
      </c>
      <c r="C166" s="12">
        <f t="shared" si="31"/>
        <v>-2.0000000000020002E-5</v>
      </c>
      <c r="D166" s="12"/>
      <c r="E166" s="1">
        <f>Значения!R166</f>
        <v>32.193460000000002</v>
      </c>
      <c r="F166" s="1">
        <f>Значения!E166</f>
        <v>32.194960000000002</v>
      </c>
      <c r="G166" s="1">
        <f t="shared" si="32"/>
        <v>-1.5000000000000568E-3</v>
      </c>
      <c r="H166" s="12"/>
      <c r="I166" s="12">
        <f>Значения!T166</f>
        <v>15.513</v>
      </c>
      <c r="J166" s="12">
        <f>Значения!G166</f>
        <v>15.5143</v>
      </c>
      <c r="K166" s="12">
        <f t="shared" si="33"/>
        <v>-1.300000000000523E-3</v>
      </c>
      <c r="L166" s="12"/>
      <c r="M166" s="12">
        <f t="shared" si="34"/>
        <v>-3.3742176032966107E-5</v>
      </c>
      <c r="N166" s="1">
        <f t="shared" si="35"/>
        <v>-4.6591143458480977E-5</v>
      </c>
      <c r="O166" s="12">
        <f t="shared" si="36"/>
        <v>-8.3793661331837263E-5</v>
      </c>
      <c r="P166" s="12"/>
      <c r="Q166" s="1">
        <v>6086000000</v>
      </c>
      <c r="R166" s="5"/>
      <c r="S166" s="5"/>
      <c r="T166" s="5"/>
      <c r="U166" s="5"/>
      <c r="V166" s="5"/>
      <c r="W166" s="12">
        <f>Значения!A166</f>
        <v>330</v>
      </c>
      <c r="X166" s="1">
        <f>Значения!K166</f>
        <v>5E+16</v>
      </c>
      <c r="Y166" s="1">
        <f>Значения!L166</f>
        <v>6086000000</v>
      </c>
      <c r="Z166" s="12">
        <f t="shared" si="37"/>
        <v>0.59272999999999998</v>
      </c>
      <c r="AA166" s="1">
        <f t="shared" si="38"/>
        <v>32.194960000000002</v>
      </c>
      <c r="AB166" s="12">
        <f t="shared" si="39"/>
        <v>15.5143</v>
      </c>
      <c r="AC166" s="12">
        <f t="shared" si="40"/>
        <v>0.59270999999999996</v>
      </c>
      <c r="AD166" s="1">
        <f t="shared" si="41"/>
        <v>32.193460000000002</v>
      </c>
      <c r="AE166" s="12">
        <f t="shared" si="42"/>
        <v>15.513</v>
      </c>
      <c r="AF166" s="12">
        <f t="shared" si="43"/>
        <v>-3.3742176032966107E-5</v>
      </c>
      <c r="AG166" s="1">
        <f t="shared" si="44"/>
        <v>-4.6591143458480977E-5</v>
      </c>
      <c r="AH166" s="12">
        <f t="shared" si="45"/>
        <v>-8.3793661331837263E-5</v>
      </c>
    </row>
    <row r="167" spans="1:34">
      <c r="A167" s="3">
        <f>Значения!Q167</f>
        <v>0.5927</v>
      </c>
      <c r="B167" s="3">
        <f>Значения!D167</f>
        <v>0.59272000000000002</v>
      </c>
      <c r="C167" s="12">
        <f t="shared" si="31"/>
        <v>-2.0000000000020002E-5</v>
      </c>
      <c r="D167" s="12"/>
      <c r="E167" s="1">
        <f>Значения!R167</f>
        <v>32.192309999999999</v>
      </c>
      <c r="F167" s="1">
        <f>Значения!E167</f>
        <v>32.194189999999999</v>
      </c>
      <c r="G167" s="1">
        <f t="shared" si="32"/>
        <v>-1.8799999999998818E-3</v>
      </c>
      <c r="H167" s="12"/>
      <c r="I167" s="12">
        <f>Значения!T167</f>
        <v>15.512</v>
      </c>
      <c r="J167" s="12">
        <f>Значения!G167</f>
        <v>15.5136</v>
      </c>
      <c r="K167" s="12">
        <f t="shared" si="33"/>
        <v>-1.5999999999998238E-3</v>
      </c>
      <c r="L167" s="12"/>
      <c r="M167" s="12">
        <f t="shared" si="34"/>
        <v>-3.3742745309792144E-5</v>
      </c>
      <c r="N167" s="1">
        <f t="shared" si="35"/>
        <v>-5.8395629770461121E-5</v>
      </c>
      <c r="O167" s="12">
        <f t="shared" si="36"/>
        <v>-1.0313531353134178E-4</v>
      </c>
      <c r="P167" s="12"/>
      <c r="Q167" s="1">
        <v>7627000000</v>
      </c>
      <c r="R167" s="5"/>
      <c r="S167" s="5"/>
      <c r="T167" s="5"/>
      <c r="U167" s="5"/>
      <c r="V167" s="5"/>
      <c r="W167" s="12">
        <f>Значения!A167</f>
        <v>330</v>
      </c>
      <c r="X167" s="1">
        <f>Значения!K167</f>
        <v>5E+16</v>
      </c>
      <c r="Y167" s="1">
        <f>Значения!L167</f>
        <v>7627000000</v>
      </c>
      <c r="Z167" s="12">
        <f t="shared" si="37"/>
        <v>0.59272000000000002</v>
      </c>
      <c r="AA167" s="1">
        <f t="shared" si="38"/>
        <v>32.194189999999999</v>
      </c>
      <c r="AB167" s="12">
        <f t="shared" si="39"/>
        <v>15.5136</v>
      </c>
      <c r="AC167" s="12">
        <f t="shared" si="40"/>
        <v>0.5927</v>
      </c>
      <c r="AD167" s="1">
        <f t="shared" si="41"/>
        <v>32.192309999999999</v>
      </c>
      <c r="AE167" s="12">
        <f t="shared" si="42"/>
        <v>15.512</v>
      </c>
      <c r="AF167" s="12">
        <f t="shared" si="43"/>
        <v>-3.3742745309792144E-5</v>
      </c>
      <c r="AG167" s="1">
        <f t="shared" si="44"/>
        <v>-5.8395629770461121E-5</v>
      </c>
      <c r="AH167" s="12">
        <f t="shared" si="45"/>
        <v>-1.0313531353134178E-4</v>
      </c>
    </row>
    <row r="168" spans="1:34">
      <c r="A168" s="3">
        <f>Значения!Q168</f>
        <v>0.59269000000000005</v>
      </c>
      <c r="B168" s="3">
        <f>Значения!D168</f>
        <v>0.59270999999999996</v>
      </c>
      <c r="C168" s="12">
        <f t="shared" si="31"/>
        <v>-1.9999999999908979E-5</v>
      </c>
      <c r="D168" s="12"/>
      <c r="E168" s="1">
        <f>Значения!R168</f>
        <v>32.190869999999997</v>
      </c>
      <c r="F168" s="1">
        <f>Значения!E168</f>
        <v>32.19323</v>
      </c>
      <c r="G168" s="1">
        <f t="shared" si="32"/>
        <v>-2.3600000000030263E-3</v>
      </c>
      <c r="H168" s="12"/>
      <c r="I168" s="12">
        <f>Значения!T168</f>
        <v>15.5107</v>
      </c>
      <c r="J168" s="12">
        <f>Значения!G168</f>
        <v>15.5128</v>
      </c>
      <c r="K168" s="12">
        <f t="shared" si="33"/>
        <v>-2.1000000000004349E-3</v>
      </c>
      <c r="L168" s="12"/>
      <c r="M168" s="12">
        <f t="shared" si="34"/>
        <v>-3.3743314605640163E-5</v>
      </c>
      <c r="N168" s="1">
        <f t="shared" si="35"/>
        <v>-7.3307338219961974E-5</v>
      </c>
      <c r="O168" s="12">
        <f t="shared" si="36"/>
        <v>-1.353720798308774E-4</v>
      </c>
      <c r="P168" s="12"/>
      <c r="Q168" s="1">
        <v>9559000000</v>
      </c>
      <c r="R168" s="5"/>
      <c r="S168" s="5"/>
      <c r="T168" s="5"/>
      <c r="U168" s="5"/>
      <c r="V168" s="5"/>
      <c r="W168" s="12">
        <f>Значения!A168</f>
        <v>330</v>
      </c>
      <c r="X168" s="1">
        <f>Значения!K168</f>
        <v>5E+16</v>
      </c>
      <c r="Y168" s="1">
        <f>Значения!L168</f>
        <v>9559000000</v>
      </c>
      <c r="Z168" s="12">
        <f t="shared" si="37"/>
        <v>0.59270999999999996</v>
      </c>
      <c r="AA168" s="1">
        <f t="shared" si="38"/>
        <v>32.19323</v>
      </c>
      <c r="AB168" s="12">
        <f t="shared" si="39"/>
        <v>15.5128</v>
      </c>
      <c r="AC168" s="12">
        <f t="shared" si="40"/>
        <v>0.59269000000000005</v>
      </c>
      <c r="AD168" s="1">
        <f t="shared" si="41"/>
        <v>32.190869999999997</v>
      </c>
      <c r="AE168" s="12">
        <f t="shared" si="42"/>
        <v>15.5107</v>
      </c>
      <c r="AF168" s="12">
        <f t="shared" si="43"/>
        <v>-3.3743314605640163E-5</v>
      </c>
      <c r="AG168" s="1">
        <f t="shared" si="44"/>
        <v>-7.3307338219961974E-5</v>
      </c>
      <c r="AH168" s="12">
        <f t="shared" si="45"/>
        <v>-1.353720798308774E-4</v>
      </c>
    </row>
    <row r="169" spans="1:34">
      <c r="A169" s="3">
        <f>Значения!Q169</f>
        <v>0.59265999999999996</v>
      </c>
      <c r="B169" s="3">
        <f>Значения!D169</f>
        <v>0.59269000000000005</v>
      </c>
      <c r="C169" s="12">
        <f t="shared" si="31"/>
        <v>-3.0000000000085514E-5</v>
      </c>
      <c r="D169" s="12"/>
      <c r="E169" s="1">
        <f>Значения!R169</f>
        <v>32.189070000000001</v>
      </c>
      <c r="F169" s="1">
        <f>Значения!E169</f>
        <v>32.192030000000003</v>
      </c>
      <c r="G169" s="1">
        <f t="shared" si="32"/>
        <v>-2.960000000001628E-3</v>
      </c>
      <c r="H169" s="12"/>
      <c r="I169" s="12">
        <f>Значения!T169</f>
        <v>15.5092</v>
      </c>
      <c r="J169" s="12">
        <f>Значения!G169</f>
        <v>15.511699999999999</v>
      </c>
      <c r="K169" s="12">
        <f t="shared" si="33"/>
        <v>-2.4999999999995026E-3</v>
      </c>
      <c r="L169" s="12"/>
      <c r="M169" s="12">
        <f t="shared" si="34"/>
        <v>-5.0616679883388471E-5</v>
      </c>
      <c r="N169" s="1">
        <f t="shared" si="35"/>
        <v>-9.1948224451879169E-5</v>
      </c>
      <c r="O169" s="12">
        <f t="shared" si="36"/>
        <v>-1.6116866623255366E-4</v>
      </c>
      <c r="P169" s="12"/>
      <c r="Q169" s="1">
        <v>11980000000</v>
      </c>
      <c r="R169" s="5"/>
      <c r="S169" s="5"/>
      <c r="T169" s="5"/>
      <c r="U169" s="5"/>
      <c r="V169" s="5"/>
      <c r="W169" s="12">
        <f>Значения!A169</f>
        <v>330</v>
      </c>
      <c r="X169" s="1">
        <f>Значения!K169</f>
        <v>5E+16</v>
      </c>
      <c r="Y169" s="1">
        <f>Значения!L169</f>
        <v>11980000000</v>
      </c>
      <c r="Z169" s="12">
        <f t="shared" si="37"/>
        <v>0.59269000000000005</v>
      </c>
      <c r="AA169" s="1">
        <f t="shared" si="38"/>
        <v>32.192030000000003</v>
      </c>
      <c r="AB169" s="12">
        <f t="shared" si="39"/>
        <v>15.511699999999999</v>
      </c>
      <c r="AC169" s="12">
        <f t="shared" si="40"/>
        <v>0.59265999999999996</v>
      </c>
      <c r="AD169" s="1">
        <f t="shared" si="41"/>
        <v>32.189070000000001</v>
      </c>
      <c r="AE169" s="12">
        <f t="shared" si="42"/>
        <v>15.5092</v>
      </c>
      <c r="AF169" s="12">
        <f t="shared" si="43"/>
        <v>-5.0616679883388471E-5</v>
      </c>
      <c r="AG169" s="1">
        <f t="shared" si="44"/>
        <v>-9.1948224451879169E-5</v>
      </c>
      <c r="AH169" s="12">
        <f t="shared" si="45"/>
        <v>-1.6116866623255366E-4</v>
      </c>
    </row>
    <row r="170" spans="1:34">
      <c r="A170" s="3">
        <f>Значения!Q170</f>
        <v>0.59263999999999994</v>
      </c>
      <c r="B170" s="3">
        <f>Значения!D170</f>
        <v>0.59267000000000003</v>
      </c>
      <c r="C170" s="12">
        <f t="shared" si="31"/>
        <v>-3.0000000000085514E-5</v>
      </c>
      <c r="D170" s="12"/>
      <c r="E170" s="1">
        <f>Значения!R170</f>
        <v>32.186810000000001</v>
      </c>
      <c r="F170" s="1">
        <f>Значения!E170</f>
        <v>32.190519999999999</v>
      </c>
      <c r="G170" s="1">
        <f t="shared" si="32"/>
        <v>-3.7099999999981037E-3</v>
      </c>
      <c r="H170" s="12"/>
      <c r="I170" s="12">
        <f>Значения!T170</f>
        <v>15.507199999999999</v>
      </c>
      <c r="J170" s="12">
        <f>Значения!G170</f>
        <v>15.510400000000001</v>
      </c>
      <c r="K170" s="12">
        <f t="shared" si="33"/>
        <v>-3.2000000000014239E-3</v>
      </c>
      <c r="L170" s="12"/>
      <c r="M170" s="12">
        <f t="shared" si="34"/>
        <v>-5.0618387973215304E-5</v>
      </c>
      <c r="N170" s="1">
        <f t="shared" si="35"/>
        <v>-1.1525132243896973E-4</v>
      </c>
      <c r="O170" s="12">
        <f t="shared" si="36"/>
        <v>-2.0631318341251184E-4</v>
      </c>
      <c r="P170" s="12"/>
      <c r="Q170" s="1">
        <v>15010000000</v>
      </c>
      <c r="R170" s="5"/>
      <c r="S170" s="5"/>
      <c r="T170" s="5"/>
      <c r="U170" s="5"/>
      <c r="V170" s="5"/>
      <c r="W170" s="12">
        <f>Значения!A170</f>
        <v>330</v>
      </c>
      <c r="X170" s="1">
        <f>Значения!K170</f>
        <v>5E+16</v>
      </c>
      <c r="Y170" s="1">
        <f>Значения!L170</f>
        <v>15010000000</v>
      </c>
      <c r="Z170" s="12">
        <f t="shared" si="37"/>
        <v>0.59267000000000003</v>
      </c>
      <c r="AA170" s="1">
        <f t="shared" si="38"/>
        <v>32.190519999999999</v>
      </c>
      <c r="AB170" s="12">
        <f t="shared" si="39"/>
        <v>15.510400000000001</v>
      </c>
      <c r="AC170" s="12">
        <f t="shared" si="40"/>
        <v>0.59263999999999994</v>
      </c>
      <c r="AD170" s="1">
        <f t="shared" si="41"/>
        <v>32.186810000000001</v>
      </c>
      <c r="AE170" s="12">
        <f t="shared" si="42"/>
        <v>15.507199999999999</v>
      </c>
      <c r="AF170" s="12">
        <f t="shared" si="43"/>
        <v>-5.0618387973215304E-5</v>
      </c>
      <c r="AG170" s="1">
        <f t="shared" si="44"/>
        <v>-1.1525132243896973E-4</v>
      </c>
      <c r="AH170" s="12">
        <f t="shared" si="45"/>
        <v>-2.0631318341251184E-4</v>
      </c>
    </row>
    <row r="171" spans="1:34">
      <c r="A171" s="3">
        <f>Значения!Q171</f>
        <v>0.59260999999999997</v>
      </c>
      <c r="B171" s="3">
        <f>Значения!D171</f>
        <v>0.59265000000000001</v>
      </c>
      <c r="C171" s="12">
        <f t="shared" si="31"/>
        <v>-4.0000000000040004E-5</v>
      </c>
      <c r="D171" s="12"/>
      <c r="E171" s="1">
        <f>Значения!R171</f>
        <v>32.183990000000001</v>
      </c>
      <c r="F171" s="1">
        <f>Значения!E171</f>
        <v>32.18862</v>
      </c>
      <c r="G171" s="1">
        <f t="shared" si="32"/>
        <v>-4.6299999999988017E-3</v>
      </c>
      <c r="H171" s="12"/>
      <c r="I171" s="12">
        <f>Значения!T171</f>
        <v>15.504799999999999</v>
      </c>
      <c r="J171" s="12">
        <f>Значения!G171</f>
        <v>15.508699999999999</v>
      </c>
      <c r="K171" s="12">
        <f t="shared" si="33"/>
        <v>-3.8999999999997925E-3</v>
      </c>
      <c r="L171" s="12"/>
      <c r="M171" s="12">
        <f t="shared" si="34"/>
        <v>-6.7493461570977822E-5</v>
      </c>
      <c r="N171" s="1">
        <f t="shared" si="35"/>
        <v>-1.4383965513273952E-4</v>
      </c>
      <c r="O171" s="12">
        <f t="shared" si="36"/>
        <v>-2.5147175456355418E-4</v>
      </c>
      <c r="P171" s="12"/>
      <c r="Q171" s="1">
        <v>18820000000</v>
      </c>
      <c r="R171" s="5"/>
      <c r="S171" s="5"/>
      <c r="T171" s="5"/>
      <c r="U171" s="5"/>
      <c r="V171" s="5"/>
      <c r="W171" s="12">
        <f>Значения!A171</f>
        <v>330</v>
      </c>
      <c r="X171" s="1">
        <f>Значения!K171</f>
        <v>5E+16</v>
      </c>
      <c r="Y171" s="1">
        <f>Значения!L171</f>
        <v>18820000000</v>
      </c>
      <c r="Z171" s="12">
        <f t="shared" si="37"/>
        <v>0.59265000000000001</v>
      </c>
      <c r="AA171" s="1">
        <f t="shared" si="38"/>
        <v>32.18862</v>
      </c>
      <c r="AB171" s="12">
        <f t="shared" si="39"/>
        <v>15.508699999999999</v>
      </c>
      <c r="AC171" s="12">
        <f t="shared" si="40"/>
        <v>0.59260999999999997</v>
      </c>
      <c r="AD171" s="1">
        <f t="shared" si="41"/>
        <v>32.183990000000001</v>
      </c>
      <c r="AE171" s="12">
        <f t="shared" si="42"/>
        <v>15.504799999999999</v>
      </c>
      <c r="AF171" s="12">
        <f t="shared" si="43"/>
        <v>-6.7493461570977822E-5</v>
      </c>
      <c r="AG171" s="1">
        <f t="shared" si="44"/>
        <v>-1.4383965513273952E-4</v>
      </c>
      <c r="AH171" s="12">
        <f t="shared" si="45"/>
        <v>-2.5147175456355418E-4</v>
      </c>
    </row>
    <row r="172" spans="1:34">
      <c r="A172" s="3">
        <f>Значения!Q172</f>
        <v>0.59257000000000004</v>
      </c>
      <c r="B172" s="3">
        <f>Значения!D172</f>
        <v>0.59262000000000004</v>
      </c>
      <c r="C172" s="12">
        <f t="shared" si="31"/>
        <v>-4.9999999999994493E-5</v>
      </c>
      <c r="D172" s="12"/>
      <c r="E172" s="1">
        <f>Значения!R172</f>
        <v>32.18045</v>
      </c>
      <c r="F172" s="1">
        <f>Значения!E172</f>
        <v>32.186259999999997</v>
      </c>
      <c r="G172" s="1">
        <f t="shared" si="32"/>
        <v>-5.8099999999967622E-3</v>
      </c>
      <c r="H172" s="12"/>
      <c r="I172" s="12">
        <f>Значения!T172</f>
        <v>15.5017</v>
      </c>
      <c r="J172" s="12">
        <f>Значения!G172</f>
        <v>15.5067</v>
      </c>
      <c r="K172" s="12">
        <f t="shared" si="33"/>
        <v>-5.0000000000007816E-3</v>
      </c>
      <c r="L172" s="12"/>
      <c r="M172" s="12">
        <f t="shared" si="34"/>
        <v>-8.4371097836715748E-5</v>
      </c>
      <c r="N172" s="1">
        <f t="shared" si="35"/>
        <v>-1.8051180845481154E-4</v>
      </c>
      <c r="O172" s="12">
        <f t="shared" si="36"/>
        <v>-3.2244126732320749E-4</v>
      </c>
      <c r="P172" s="12"/>
      <c r="Q172" s="1">
        <v>23580000000</v>
      </c>
      <c r="R172" s="5"/>
      <c r="S172" s="5"/>
      <c r="T172" s="5"/>
      <c r="U172" s="5"/>
      <c r="V172" s="5"/>
      <c r="W172" s="12">
        <f>Значения!A172</f>
        <v>330</v>
      </c>
      <c r="X172" s="1">
        <f>Значения!K172</f>
        <v>5E+16</v>
      </c>
      <c r="Y172" s="1">
        <f>Значения!L172</f>
        <v>23580000000</v>
      </c>
      <c r="Z172" s="12">
        <f t="shared" si="37"/>
        <v>0.59262000000000004</v>
      </c>
      <c r="AA172" s="1">
        <f t="shared" si="38"/>
        <v>32.186259999999997</v>
      </c>
      <c r="AB172" s="12">
        <f t="shared" si="39"/>
        <v>15.5067</v>
      </c>
      <c r="AC172" s="12">
        <f t="shared" si="40"/>
        <v>0.59257000000000004</v>
      </c>
      <c r="AD172" s="1">
        <f t="shared" si="41"/>
        <v>32.18045</v>
      </c>
      <c r="AE172" s="12">
        <f t="shared" si="42"/>
        <v>15.5017</v>
      </c>
      <c r="AF172" s="12">
        <f t="shared" si="43"/>
        <v>-8.4371097836715748E-5</v>
      </c>
      <c r="AG172" s="1">
        <f t="shared" si="44"/>
        <v>-1.8051180845481154E-4</v>
      </c>
      <c r="AH172" s="12">
        <f t="shared" si="45"/>
        <v>-3.2244126732320749E-4</v>
      </c>
    </row>
    <row r="173" spans="1:34">
      <c r="A173" s="3">
        <f>Значения!Q173</f>
        <v>0.59250999999999998</v>
      </c>
      <c r="B173" s="3">
        <f>Значения!D173</f>
        <v>0.59258</v>
      </c>
      <c r="C173" s="12">
        <f t="shared" si="31"/>
        <v>-7.0000000000014495E-5</v>
      </c>
      <c r="D173" s="12"/>
      <c r="E173" s="1">
        <f>Значения!R173</f>
        <v>32.176029999999997</v>
      </c>
      <c r="F173" s="1">
        <f>Значения!E173</f>
        <v>32.18329</v>
      </c>
      <c r="G173" s="1">
        <f t="shared" si="32"/>
        <v>-7.2600000000022646E-3</v>
      </c>
      <c r="H173" s="12"/>
      <c r="I173" s="12">
        <f>Значения!T173</f>
        <v>15.4979</v>
      </c>
      <c r="J173" s="12">
        <f>Значения!G173</f>
        <v>15.504099999999999</v>
      </c>
      <c r="K173" s="12">
        <f t="shared" si="33"/>
        <v>-6.1999999999997613E-3</v>
      </c>
      <c r="L173" s="12"/>
      <c r="M173" s="12">
        <f t="shared" si="34"/>
        <v>-1.1812751020961642E-4</v>
      </c>
      <c r="N173" s="1">
        <f t="shared" si="35"/>
        <v>-2.2558290342604081E-4</v>
      </c>
      <c r="O173" s="12">
        <f t="shared" si="36"/>
        <v>-3.9989422152848352E-4</v>
      </c>
      <c r="P173" s="12"/>
      <c r="Q173" s="1">
        <v>29550000000</v>
      </c>
      <c r="R173" s="5"/>
      <c r="S173" s="5"/>
      <c r="T173" s="5"/>
      <c r="U173" s="5"/>
      <c r="V173" s="5"/>
      <c r="W173" s="12">
        <f>Значения!A173</f>
        <v>330</v>
      </c>
      <c r="X173" s="1">
        <f>Значения!K173</f>
        <v>5E+16</v>
      </c>
      <c r="Y173" s="1">
        <f>Значения!L173</f>
        <v>29550000000</v>
      </c>
      <c r="Z173" s="12">
        <f t="shared" si="37"/>
        <v>0.59258</v>
      </c>
      <c r="AA173" s="1">
        <f t="shared" si="38"/>
        <v>32.18329</v>
      </c>
      <c r="AB173" s="12">
        <f t="shared" si="39"/>
        <v>15.504099999999999</v>
      </c>
      <c r="AC173" s="12">
        <f t="shared" si="40"/>
        <v>0.59250999999999998</v>
      </c>
      <c r="AD173" s="1">
        <f t="shared" si="41"/>
        <v>32.176029999999997</v>
      </c>
      <c r="AE173" s="12">
        <f t="shared" si="42"/>
        <v>15.4979</v>
      </c>
      <c r="AF173" s="12">
        <f t="shared" si="43"/>
        <v>-1.1812751020961642E-4</v>
      </c>
      <c r="AG173" s="1">
        <f t="shared" si="44"/>
        <v>-2.2558290342604081E-4</v>
      </c>
      <c r="AH173" s="12">
        <f t="shared" si="45"/>
        <v>-3.9989422152848352E-4</v>
      </c>
    </row>
    <row r="174" spans="1:34">
      <c r="A174" s="3">
        <f>Значения!Q174</f>
        <v>0.59245000000000003</v>
      </c>
      <c r="B174" s="3">
        <f>Значения!D174</f>
        <v>0.59253999999999996</v>
      </c>
      <c r="C174" s="12">
        <f t="shared" si="31"/>
        <v>-8.9999999999923475E-5</v>
      </c>
      <c r="D174" s="12"/>
      <c r="E174" s="1">
        <f>Значения!R174</f>
        <v>32.170499999999997</v>
      </c>
      <c r="F174" s="1">
        <f>Значения!E174</f>
        <v>32.179580000000001</v>
      </c>
      <c r="G174" s="1">
        <f t="shared" si="32"/>
        <v>-9.0800000000044179E-3</v>
      </c>
      <c r="H174" s="12"/>
      <c r="I174" s="12">
        <f>Значения!T174</f>
        <v>15.4931</v>
      </c>
      <c r="J174" s="12">
        <f>Значения!G174</f>
        <v>15.5009</v>
      </c>
      <c r="K174" s="12">
        <f t="shared" si="33"/>
        <v>-7.799999999999585E-3</v>
      </c>
      <c r="L174" s="12"/>
      <c r="M174" s="12">
        <f t="shared" si="34"/>
        <v>-1.5188848010247997E-4</v>
      </c>
      <c r="N174" s="1">
        <f t="shared" si="35"/>
        <v>-2.821665167787901E-4</v>
      </c>
      <c r="O174" s="12">
        <f t="shared" si="36"/>
        <v>-5.0319658858515221E-4</v>
      </c>
      <c r="P174" s="12"/>
      <c r="Q174" s="1">
        <v>37040000000</v>
      </c>
      <c r="R174" s="5"/>
      <c r="S174" s="5"/>
      <c r="T174" s="5"/>
      <c r="U174" s="5"/>
      <c r="V174" s="5"/>
      <c r="W174" s="12">
        <f>Значения!A174</f>
        <v>330</v>
      </c>
      <c r="X174" s="1">
        <f>Значения!K174</f>
        <v>5E+16</v>
      </c>
      <c r="Y174" s="1">
        <f>Значения!L174</f>
        <v>37040000000</v>
      </c>
      <c r="Z174" s="12">
        <f t="shared" si="37"/>
        <v>0.59253999999999996</v>
      </c>
      <c r="AA174" s="1">
        <f t="shared" si="38"/>
        <v>32.179580000000001</v>
      </c>
      <c r="AB174" s="12">
        <f t="shared" si="39"/>
        <v>15.5009</v>
      </c>
      <c r="AC174" s="12">
        <f t="shared" si="40"/>
        <v>0.59245000000000003</v>
      </c>
      <c r="AD174" s="1">
        <f t="shared" si="41"/>
        <v>32.170499999999997</v>
      </c>
      <c r="AE174" s="12">
        <f t="shared" si="42"/>
        <v>15.4931</v>
      </c>
      <c r="AF174" s="12">
        <f t="shared" si="43"/>
        <v>-1.5188848010247997E-4</v>
      </c>
      <c r="AG174" s="1">
        <f t="shared" si="44"/>
        <v>-2.821665167787901E-4</v>
      </c>
      <c r="AH174" s="12">
        <f t="shared" si="45"/>
        <v>-5.0319658858515221E-4</v>
      </c>
    </row>
    <row r="175" spans="1:34">
      <c r="A175" s="3">
        <f>Значения!Q175</f>
        <v>0.59236999999999995</v>
      </c>
      <c r="B175" s="3">
        <f>Значения!D175</f>
        <v>0.59248000000000001</v>
      </c>
      <c r="C175" s="12">
        <f t="shared" si="31"/>
        <v>-1.100000000000545E-4</v>
      </c>
      <c r="D175" s="12"/>
      <c r="E175" s="1">
        <f>Значения!R175</f>
        <v>32.163580000000003</v>
      </c>
      <c r="F175" s="1">
        <f>Значения!E175</f>
        <v>32.174939999999999</v>
      </c>
      <c r="G175" s="1">
        <f t="shared" si="32"/>
        <v>-1.1359999999996262E-2</v>
      </c>
      <c r="H175" s="12"/>
      <c r="I175" s="12">
        <f>Значения!T175</f>
        <v>15.4872</v>
      </c>
      <c r="J175" s="12">
        <f>Значения!G175</f>
        <v>15.4968</v>
      </c>
      <c r="K175" s="12">
        <f t="shared" si="33"/>
        <v>-9.6000000000007191E-3</v>
      </c>
      <c r="L175" s="12"/>
      <c r="M175" s="12">
        <f t="shared" si="34"/>
        <v>-1.8566027545242794E-4</v>
      </c>
      <c r="N175" s="1">
        <f t="shared" si="35"/>
        <v>-3.5306981147427972E-4</v>
      </c>
      <c r="O175" s="12">
        <f t="shared" si="36"/>
        <v>-6.1948273191889417E-4</v>
      </c>
      <c r="P175" s="12"/>
      <c r="Q175" s="1">
        <v>46420000000</v>
      </c>
      <c r="R175" s="5"/>
      <c r="S175" s="5"/>
      <c r="T175" s="5"/>
      <c r="U175" s="5"/>
      <c r="V175" s="5"/>
      <c r="W175" s="12">
        <f>Значения!A175</f>
        <v>330</v>
      </c>
      <c r="X175" s="1">
        <f>Значения!K175</f>
        <v>5E+16</v>
      </c>
      <c r="Y175" s="1">
        <f>Значения!L175</f>
        <v>46420000000</v>
      </c>
      <c r="Z175" s="12">
        <f t="shared" si="37"/>
        <v>0.59248000000000001</v>
      </c>
      <c r="AA175" s="1">
        <f t="shared" si="38"/>
        <v>32.174939999999999</v>
      </c>
      <c r="AB175" s="12">
        <f t="shared" si="39"/>
        <v>15.4968</v>
      </c>
      <c r="AC175" s="12">
        <f t="shared" si="40"/>
        <v>0.59236999999999995</v>
      </c>
      <c r="AD175" s="1">
        <f t="shared" si="41"/>
        <v>32.163580000000003</v>
      </c>
      <c r="AE175" s="12">
        <f t="shared" si="42"/>
        <v>15.4872</v>
      </c>
      <c r="AF175" s="12">
        <f t="shared" si="43"/>
        <v>-1.8566027545242794E-4</v>
      </c>
      <c r="AG175" s="1">
        <f t="shared" si="44"/>
        <v>-3.5306981147427972E-4</v>
      </c>
      <c r="AH175" s="12">
        <f t="shared" si="45"/>
        <v>-6.1948273191889417E-4</v>
      </c>
    </row>
    <row r="176" spans="1:34">
      <c r="A176" s="3">
        <f>Значения!Q176</f>
        <v>0.59226999999999996</v>
      </c>
      <c r="B176" s="3">
        <f>Значения!D176</f>
        <v>0.59240999999999999</v>
      </c>
      <c r="C176" s="12">
        <f t="shared" si="31"/>
        <v>-1.4000000000002899E-4</v>
      </c>
      <c r="D176" s="12"/>
      <c r="E176" s="1">
        <f>Значения!R176</f>
        <v>32.15493</v>
      </c>
      <c r="F176" s="1">
        <f>Значения!E176</f>
        <v>32.169130000000003</v>
      </c>
      <c r="G176" s="1">
        <f t="shared" si="32"/>
        <v>-1.4200000000002433E-2</v>
      </c>
      <c r="H176" s="12"/>
      <c r="I176" s="12">
        <f>Значения!T176</f>
        <v>15.479699999999999</v>
      </c>
      <c r="J176" s="12">
        <f>Значения!G176</f>
        <v>15.4918</v>
      </c>
      <c r="K176" s="12">
        <f t="shared" si="33"/>
        <v>-1.2100000000000222E-2</v>
      </c>
      <c r="L176" s="12"/>
      <c r="M176" s="12">
        <f t="shared" si="34"/>
        <v>-2.3632281696802721E-4</v>
      </c>
      <c r="N176" s="1">
        <f t="shared" si="35"/>
        <v>-4.4141697335310068E-4</v>
      </c>
      <c r="O176" s="12">
        <f t="shared" si="36"/>
        <v>-7.810583663615733E-4</v>
      </c>
      <c r="P176" s="12"/>
      <c r="Q176" s="1">
        <v>58170000000</v>
      </c>
      <c r="R176" s="5"/>
      <c r="S176" s="5"/>
      <c r="T176" s="5"/>
      <c r="U176" s="5"/>
      <c r="V176" s="5"/>
      <c r="W176" s="12">
        <f>Значения!A176</f>
        <v>330</v>
      </c>
      <c r="X176" s="1">
        <f>Значения!K176</f>
        <v>5E+16</v>
      </c>
      <c r="Y176" s="1">
        <f>Значения!L176</f>
        <v>58170000000</v>
      </c>
      <c r="Z176" s="12">
        <f t="shared" si="37"/>
        <v>0.59240999999999999</v>
      </c>
      <c r="AA176" s="1">
        <f t="shared" si="38"/>
        <v>32.169130000000003</v>
      </c>
      <c r="AB176" s="12">
        <f t="shared" si="39"/>
        <v>15.4918</v>
      </c>
      <c r="AC176" s="12">
        <f t="shared" si="40"/>
        <v>0.59226999999999996</v>
      </c>
      <c r="AD176" s="1">
        <f t="shared" si="41"/>
        <v>32.15493</v>
      </c>
      <c r="AE176" s="12">
        <f t="shared" si="42"/>
        <v>15.479699999999999</v>
      </c>
      <c r="AF176" s="12">
        <f t="shared" si="43"/>
        <v>-2.3632281696802721E-4</v>
      </c>
      <c r="AG176" s="1">
        <f t="shared" si="44"/>
        <v>-4.4141697335310068E-4</v>
      </c>
      <c r="AH176" s="12">
        <f t="shared" si="45"/>
        <v>-7.810583663615733E-4</v>
      </c>
    </row>
    <row r="177" spans="1:34">
      <c r="A177" s="3">
        <f>Значения!Q177</f>
        <v>0.59214999999999995</v>
      </c>
      <c r="B177" s="3">
        <f>Значения!D177</f>
        <v>0.59231999999999996</v>
      </c>
      <c r="C177" s="12">
        <f t="shared" si="31"/>
        <v>-1.7000000000000348E-4</v>
      </c>
      <c r="D177" s="12"/>
      <c r="E177" s="1">
        <f>Значения!R177</f>
        <v>32.14414</v>
      </c>
      <c r="F177" s="1">
        <f>Значения!E177</f>
        <v>32.16187</v>
      </c>
      <c r="G177" s="1">
        <f t="shared" si="32"/>
        <v>-1.7730000000000246E-2</v>
      </c>
      <c r="H177" s="12"/>
      <c r="I177" s="12">
        <f>Значения!T177</f>
        <v>15.4704</v>
      </c>
      <c r="J177" s="12">
        <f>Значения!G177</f>
        <v>15.4855</v>
      </c>
      <c r="K177" s="12">
        <f t="shared" si="33"/>
        <v>-1.5100000000000335E-2</v>
      </c>
      <c r="L177" s="12"/>
      <c r="M177" s="12">
        <f t="shared" si="34"/>
        <v>-2.8700702323069204E-4</v>
      </c>
      <c r="N177" s="1">
        <f t="shared" si="35"/>
        <v>-5.5127391535381013E-4</v>
      </c>
      <c r="O177" s="12">
        <f t="shared" si="36"/>
        <v>-9.7510574408319619E-4</v>
      </c>
      <c r="P177" s="12"/>
      <c r="Q177" s="1">
        <v>72900000000</v>
      </c>
      <c r="R177" s="5"/>
      <c r="S177" s="5"/>
      <c r="T177" s="5"/>
      <c r="U177" s="5"/>
      <c r="V177" s="5"/>
      <c r="W177" s="12">
        <f>Значения!A177</f>
        <v>330</v>
      </c>
      <c r="X177" s="1">
        <f>Значения!K177</f>
        <v>5E+16</v>
      </c>
      <c r="Y177" s="1">
        <f>Значения!L177</f>
        <v>72900000000</v>
      </c>
      <c r="Z177" s="12">
        <f t="shared" si="37"/>
        <v>0.59231999999999996</v>
      </c>
      <c r="AA177" s="1">
        <f t="shared" si="38"/>
        <v>32.16187</v>
      </c>
      <c r="AB177" s="12">
        <f t="shared" si="39"/>
        <v>15.4855</v>
      </c>
      <c r="AC177" s="12">
        <f t="shared" si="40"/>
        <v>0.59214999999999995</v>
      </c>
      <c r="AD177" s="1">
        <f t="shared" si="41"/>
        <v>32.14414</v>
      </c>
      <c r="AE177" s="12">
        <f t="shared" si="42"/>
        <v>15.4704</v>
      </c>
      <c r="AF177" s="12">
        <f t="shared" si="43"/>
        <v>-2.8700702323069204E-4</v>
      </c>
      <c r="AG177" s="1">
        <f t="shared" si="44"/>
        <v>-5.5127391535381013E-4</v>
      </c>
      <c r="AH177" s="12">
        <f t="shared" si="45"/>
        <v>-9.7510574408319619E-4</v>
      </c>
    </row>
    <row r="178" spans="1:34">
      <c r="A178" s="3">
        <f>Значения!Q178</f>
        <v>0.59199999999999997</v>
      </c>
      <c r="B178" s="3">
        <f>Значения!D178</f>
        <v>0.59221000000000001</v>
      </c>
      <c r="C178" s="12">
        <f t="shared" si="31"/>
        <v>-2.1000000000004349E-4</v>
      </c>
      <c r="D178" s="12"/>
      <c r="E178" s="1">
        <f>Значения!R178</f>
        <v>32.130679999999998</v>
      </c>
      <c r="F178" s="1">
        <f>Значения!E178</f>
        <v>32.152799999999999</v>
      </c>
      <c r="G178" s="1">
        <f t="shared" si="32"/>
        <v>-2.2120000000001028E-2</v>
      </c>
      <c r="H178" s="12"/>
      <c r="I178" s="12">
        <f>Значения!T178</f>
        <v>15.4589</v>
      </c>
      <c r="J178" s="12">
        <f>Значения!G178</f>
        <v>15.4777</v>
      </c>
      <c r="K178" s="12">
        <f t="shared" si="33"/>
        <v>-1.8800000000000594E-2</v>
      </c>
      <c r="L178" s="12"/>
      <c r="M178" s="12">
        <f t="shared" si="34"/>
        <v>-3.5460394116959099E-4</v>
      </c>
      <c r="N178" s="1">
        <f t="shared" si="35"/>
        <v>-6.8796496728126409E-4</v>
      </c>
      <c r="O178" s="12">
        <f t="shared" si="36"/>
        <v>-1.214650755603261E-3</v>
      </c>
      <c r="P178" s="12"/>
      <c r="Q178" s="1">
        <v>91370000000</v>
      </c>
      <c r="R178" s="5"/>
      <c r="S178" s="5"/>
      <c r="T178" s="5"/>
      <c r="U178" s="5"/>
      <c r="V178" s="5"/>
      <c r="W178" s="12">
        <f>Значения!A178</f>
        <v>330</v>
      </c>
      <c r="X178" s="1">
        <f>Значения!K178</f>
        <v>5E+16</v>
      </c>
      <c r="Y178" s="1">
        <f>Значения!L178</f>
        <v>91370000000</v>
      </c>
      <c r="Z178" s="12">
        <f t="shared" si="37"/>
        <v>0.59221000000000001</v>
      </c>
      <c r="AA178" s="1">
        <f t="shared" si="38"/>
        <v>32.152799999999999</v>
      </c>
      <c r="AB178" s="12">
        <f t="shared" si="39"/>
        <v>15.4777</v>
      </c>
      <c r="AC178" s="12">
        <f t="shared" si="40"/>
        <v>0.59199999999999997</v>
      </c>
      <c r="AD178" s="1">
        <f t="shared" si="41"/>
        <v>32.130679999999998</v>
      </c>
      <c r="AE178" s="12">
        <f t="shared" si="42"/>
        <v>15.4589</v>
      </c>
      <c r="AF178" s="12">
        <f t="shared" si="43"/>
        <v>-3.5460394116959099E-4</v>
      </c>
      <c r="AG178" s="1">
        <f t="shared" si="44"/>
        <v>-6.8796496728126409E-4</v>
      </c>
      <c r="AH178" s="12">
        <f t="shared" si="45"/>
        <v>-1.214650755603261E-3</v>
      </c>
    </row>
    <row r="179" spans="1:34">
      <c r="A179" s="3">
        <f>Значения!Q179</f>
        <v>0.59180999999999995</v>
      </c>
      <c r="B179" s="3">
        <f>Значения!D179</f>
        <v>0.59206999999999999</v>
      </c>
      <c r="C179" s="12">
        <f t="shared" si="31"/>
        <v>-2.6000000000003798E-4</v>
      </c>
      <c r="D179" s="12"/>
      <c r="E179" s="1">
        <f>Значения!R179</f>
        <v>32.113909999999997</v>
      </c>
      <c r="F179" s="1">
        <f>Значения!E179</f>
        <v>32.141480000000001</v>
      </c>
      <c r="G179" s="1">
        <f t="shared" si="32"/>
        <v>-2.7570000000004313E-2</v>
      </c>
      <c r="H179" s="12"/>
      <c r="I179" s="12">
        <f>Значения!T179</f>
        <v>15.4445</v>
      </c>
      <c r="J179" s="12">
        <f>Значения!G179</f>
        <v>15.4679</v>
      </c>
      <c r="K179" s="12">
        <f t="shared" si="33"/>
        <v>-2.3400000000000531E-2</v>
      </c>
      <c r="L179" s="12"/>
      <c r="M179" s="12">
        <f t="shared" si="34"/>
        <v>-4.3913726417490833E-4</v>
      </c>
      <c r="N179" s="1">
        <f t="shared" si="35"/>
        <v>-8.5777008401617823E-4</v>
      </c>
      <c r="O179" s="12">
        <f t="shared" si="36"/>
        <v>-1.5128104008947905E-3</v>
      </c>
      <c r="P179" s="12"/>
      <c r="Q179" s="1">
        <v>114500000000</v>
      </c>
      <c r="R179" s="5"/>
      <c r="S179" s="5"/>
      <c r="T179" s="5"/>
      <c r="U179" s="5"/>
      <c r="V179" s="5"/>
      <c r="W179" s="12">
        <f>Значения!A179</f>
        <v>330</v>
      </c>
      <c r="X179" s="1">
        <f>Значения!K179</f>
        <v>5E+16</v>
      </c>
      <c r="Y179" s="1">
        <f>Значения!L179</f>
        <v>114500000000</v>
      </c>
      <c r="Z179" s="12">
        <f t="shared" si="37"/>
        <v>0.59206999999999999</v>
      </c>
      <c r="AA179" s="1">
        <f t="shared" si="38"/>
        <v>32.141480000000001</v>
      </c>
      <c r="AB179" s="12">
        <f t="shared" si="39"/>
        <v>15.4679</v>
      </c>
      <c r="AC179" s="12">
        <f t="shared" si="40"/>
        <v>0.59180999999999995</v>
      </c>
      <c r="AD179" s="1">
        <f t="shared" si="41"/>
        <v>32.113909999999997</v>
      </c>
      <c r="AE179" s="12">
        <f t="shared" si="42"/>
        <v>15.4445</v>
      </c>
      <c r="AF179" s="12">
        <f t="shared" si="43"/>
        <v>-4.3913726417490833E-4</v>
      </c>
      <c r="AG179" s="1">
        <f t="shared" si="44"/>
        <v>-8.5777008401617823E-4</v>
      </c>
      <c r="AH179" s="12">
        <f t="shared" si="45"/>
        <v>-1.5128104008947905E-3</v>
      </c>
    </row>
    <row r="180" spans="1:34">
      <c r="A180" s="3">
        <f>Значения!Q180</f>
        <v>0.59157000000000004</v>
      </c>
      <c r="B180" s="3">
        <f>Значения!D180</f>
        <v>0.59189999999999998</v>
      </c>
      <c r="C180" s="12">
        <f t="shared" si="31"/>
        <v>-3.2999999999994145E-4</v>
      </c>
      <c r="D180" s="12"/>
      <c r="E180" s="1">
        <f>Значения!R180</f>
        <v>32.093049999999998</v>
      </c>
      <c r="F180" s="1">
        <f>Значения!E180</f>
        <v>32.127360000000003</v>
      </c>
      <c r="G180" s="1">
        <f t="shared" si="32"/>
        <v>-3.4310000000004948E-2</v>
      </c>
      <c r="H180" s="12"/>
      <c r="I180" s="12">
        <f>Значения!T180</f>
        <v>15.4267</v>
      </c>
      <c r="J180" s="12">
        <f>Значения!G180</f>
        <v>15.4557</v>
      </c>
      <c r="K180" s="12">
        <f t="shared" si="33"/>
        <v>-2.8999999999999915E-2</v>
      </c>
      <c r="L180" s="12"/>
      <c r="M180" s="12">
        <f t="shared" si="34"/>
        <v>-5.5752660922443232E-4</v>
      </c>
      <c r="N180" s="1">
        <f t="shared" si="35"/>
        <v>-1.0679371103011559E-3</v>
      </c>
      <c r="O180" s="12">
        <f t="shared" si="36"/>
        <v>-1.8763304153160266E-3</v>
      </c>
      <c r="P180" s="12"/>
      <c r="Q180" s="1">
        <v>143500000000</v>
      </c>
      <c r="R180" s="5"/>
      <c r="S180" s="5"/>
      <c r="T180" s="5"/>
      <c r="U180" s="5"/>
      <c r="V180" s="5"/>
      <c r="W180" s="12">
        <f>Значения!A180</f>
        <v>330</v>
      </c>
      <c r="X180" s="1">
        <f>Значения!K180</f>
        <v>5E+16</v>
      </c>
      <c r="Y180" s="1">
        <f>Значения!L180</f>
        <v>143500000000</v>
      </c>
      <c r="Z180" s="12">
        <f t="shared" si="37"/>
        <v>0.59189999999999998</v>
      </c>
      <c r="AA180" s="1">
        <f t="shared" si="38"/>
        <v>32.127360000000003</v>
      </c>
      <c r="AB180" s="12">
        <f t="shared" si="39"/>
        <v>15.4557</v>
      </c>
      <c r="AC180" s="12">
        <f t="shared" si="40"/>
        <v>0.59157000000000004</v>
      </c>
      <c r="AD180" s="1">
        <f t="shared" si="41"/>
        <v>32.093049999999998</v>
      </c>
      <c r="AE180" s="12">
        <f t="shared" si="42"/>
        <v>15.4267</v>
      </c>
      <c r="AF180" s="12">
        <f t="shared" si="43"/>
        <v>-5.5752660922443232E-4</v>
      </c>
      <c r="AG180" s="1">
        <f t="shared" si="44"/>
        <v>-1.0679371103011559E-3</v>
      </c>
      <c r="AH180" s="12">
        <f t="shared" si="45"/>
        <v>-1.8763304153160266E-3</v>
      </c>
    </row>
    <row r="181" spans="1:34">
      <c r="A181" s="3">
        <f>Значения!Q181</f>
        <v>0.59128000000000003</v>
      </c>
      <c r="B181" s="3">
        <f>Значения!D181</f>
        <v>0.59169000000000005</v>
      </c>
      <c r="C181" s="12">
        <f t="shared" si="31"/>
        <v>-4.1000000000002146E-4</v>
      </c>
      <c r="D181" s="12"/>
      <c r="E181" s="1">
        <f>Значения!R181</f>
        <v>32.067149999999998</v>
      </c>
      <c r="F181" s="1">
        <f>Значения!E181</f>
        <v>32.109769999999997</v>
      </c>
      <c r="G181" s="1">
        <f t="shared" si="32"/>
        <v>-4.2619999999999436E-2</v>
      </c>
      <c r="H181" s="12"/>
      <c r="I181" s="12">
        <f>Значения!T181</f>
        <v>15.4047</v>
      </c>
      <c r="J181" s="12">
        <f>Значения!G181</f>
        <v>15.4406</v>
      </c>
      <c r="K181" s="12">
        <f t="shared" si="33"/>
        <v>-3.5899999999999821E-2</v>
      </c>
      <c r="L181" s="12"/>
      <c r="M181" s="12">
        <f t="shared" si="34"/>
        <v>-6.929304196454586E-4</v>
      </c>
      <c r="N181" s="1">
        <f t="shared" si="35"/>
        <v>-1.3273218711937033E-3</v>
      </c>
      <c r="O181" s="12">
        <f t="shared" si="36"/>
        <v>-2.3250391824151794E-3</v>
      </c>
      <c r="P181" s="12"/>
      <c r="Q181" s="1">
        <v>179800000000</v>
      </c>
      <c r="R181" s="5"/>
      <c r="S181" s="5"/>
      <c r="T181" s="5"/>
      <c r="U181" s="5"/>
      <c r="V181" s="5"/>
      <c r="W181" s="12">
        <f>Значения!A181</f>
        <v>330</v>
      </c>
      <c r="X181" s="1">
        <f>Значения!K181</f>
        <v>5E+16</v>
      </c>
      <c r="Y181" s="1">
        <f>Значения!L181</f>
        <v>179800000000</v>
      </c>
      <c r="Z181" s="12">
        <f t="shared" si="37"/>
        <v>0.59169000000000005</v>
      </c>
      <c r="AA181" s="1">
        <f t="shared" si="38"/>
        <v>32.109769999999997</v>
      </c>
      <c r="AB181" s="12">
        <f t="shared" si="39"/>
        <v>15.4406</v>
      </c>
      <c r="AC181" s="12">
        <f t="shared" si="40"/>
        <v>0.59128000000000003</v>
      </c>
      <c r="AD181" s="1">
        <f t="shared" si="41"/>
        <v>32.067149999999998</v>
      </c>
      <c r="AE181" s="12">
        <f t="shared" si="42"/>
        <v>15.4047</v>
      </c>
      <c r="AF181" s="12">
        <f t="shared" si="43"/>
        <v>-6.929304196454586E-4</v>
      </c>
      <c r="AG181" s="1">
        <f t="shared" si="44"/>
        <v>-1.3273218711937033E-3</v>
      </c>
      <c r="AH181" s="12">
        <f t="shared" si="45"/>
        <v>-2.3250391824151794E-3</v>
      </c>
    </row>
    <row r="182" spans="1:34">
      <c r="A182" s="3">
        <f>Значения!Q182</f>
        <v>0.59092</v>
      </c>
      <c r="B182" s="3">
        <f>Значения!D182</f>
        <v>0.59141999999999995</v>
      </c>
      <c r="C182" s="12">
        <f t="shared" si="31"/>
        <v>-4.9999999999994493E-4</v>
      </c>
      <c r="D182" s="12"/>
      <c r="E182" s="1">
        <f>Значения!R182</f>
        <v>32.035060000000001</v>
      </c>
      <c r="F182" s="1">
        <f>Значения!E182</f>
        <v>32.087910000000001</v>
      </c>
      <c r="G182" s="1">
        <f t="shared" si="32"/>
        <v>-5.2849999999999397E-2</v>
      </c>
      <c r="H182" s="12"/>
      <c r="I182" s="12">
        <f>Значения!T182</f>
        <v>15.3775</v>
      </c>
      <c r="J182" s="12">
        <f>Значения!G182</f>
        <v>15.421900000000001</v>
      </c>
      <c r="K182" s="12">
        <f t="shared" si="33"/>
        <v>-4.4400000000001327E-2</v>
      </c>
      <c r="L182" s="12"/>
      <c r="M182" s="12">
        <f t="shared" si="34"/>
        <v>-8.4542288052474554E-4</v>
      </c>
      <c r="N182" s="1">
        <f t="shared" si="35"/>
        <v>-1.6470377784031244E-3</v>
      </c>
      <c r="O182" s="12">
        <f t="shared" si="36"/>
        <v>-2.8790226885144713E-3</v>
      </c>
      <c r="P182" s="12"/>
      <c r="Q182" s="1">
        <v>225400000000</v>
      </c>
      <c r="R182" s="5"/>
      <c r="S182" s="5"/>
      <c r="T182" s="5"/>
      <c r="U182" s="5"/>
      <c r="V182" s="5"/>
      <c r="W182" s="12">
        <f>Значения!A182</f>
        <v>330</v>
      </c>
      <c r="X182" s="1">
        <f>Значения!K182</f>
        <v>5E+16</v>
      </c>
      <c r="Y182" s="1">
        <f>Значения!L182</f>
        <v>225400000000</v>
      </c>
      <c r="Z182" s="12">
        <f t="shared" si="37"/>
        <v>0.59141999999999995</v>
      </c>
      <c r="AA182" s="1">
        <f t="shared" si="38"/>
        <v>32.087910000000001</v>
      </c>
      <c r="AB182" s="12">
        <f t="shared" si="39"/>
        <v>15.421900000000001</v>
      </c>
      <c r="AC182" s="12">
        <f t="shared" si="40"/>
        <v>0.59092</v>
      </c>
      <c r="AD182" s="1">
        <f t="shared" si="41"/>
        <v>32.035060000000001</v>
      </c>
      <c r="AE182" s="12">
        <f t="shared" si="42"/>
        <v>15.3775</v>
      </c>
      <c r="AF182" s="12">
        <f t="shared" si="43"/>
        <v>-8.4542288052474554E-4</v>
      </c>
      <c r="AG182" s="1">
        <f t="shared" si="44"/>
        <v>-1.6470377784031244E-3</v>
      </c>
      <c r="AH182" s="12">
        <f t="shared" si="45"/>
        <v>-2.8790226885144713E-3</v>
      </c>
    </row>
    <row r="183" spans="1:34">
      <c r="A183" s="3">
        <f>Значения!Q183</f>
        <v>0.59048</v>
      </c>
      <c r="B183" s="3">
        <f>Значения!D183</f>
        <v>0.59109999999999996</v>
      </c>
      <c r="C183" s="12">
        <f t="shared" si="31"/>
        <v>-6.1999999999995392E-4</v>
      </c>
      <c r="D183" s="12"/>
      <c r="E183" s="1">
        <f>Значения!R183</f>
        <v>31.99541</v>
      </c>
      <c r="F183" s="1">
        <f>Значения!E183</f>
        <v>32.060769999999998</v>
      </c>
      <c r="G183" s="1">
        <f t="shared" si="32"/>
        <v>-6.5359999999998308E-2</v>
      </c>
      <c r="H183" s="12"/>
      <c r="I183" s="12">
        <f>Значения!T183</f>
        <v>15.344099999999999</v>
      </c>
      <c r="J183" s="12">
        <f>Значения!G183</f>
        <v>15.3987</v>
      </c>
      <c r="K183" s="12">
        <f t="shared" si="33"/>
        <v>-5.4600000000000648E-2</v>
      </c>
      <c r="L183" s="12"/>
      <c r="M183" s="12">
        <f t="shared" si="34"/>
        <v>-1.0488918964641413E-3</v>
      </c>
      <c r="N183" s="1">
        <f t="shared" si="35"/>
        <v>-2.0386285170318217E-3</v>
      </c>
      <c r="O183" s="12">
        <f t="shared" si="36"/>
        <v>-3.5457538623390708E-3</v>
      </c>
      <c r="P183" s="12"/>
      <c r="Q183" s="1">
        <v>282500000000</v>
      </c>
      <c r="R183" s="5"/>
      <c r="S183" s="5"/>
      <c r="T183" s="5"/>
      <c r="U183" s="5"/>
      <c r="V183" s="5"/>
      <c r="W183" s="12">
        <f>Значения!A183</f>
        <v>330</v>
      </c>
      <c r="X183" s="1">
        <f>Значения!K183</f>
        <v>5E+16</v>
      </c>
      <c r="Y183" s="1">
        <f>Значения!L183</f>
        <v>282500000000</v>
      </c>
      <c r="Z183" s="12">
        <f t="shared" si="37"/>
        <v>0.59109999999999996</v>
      </c>
      <c r="AA183" s="1">
        <f t="shared" si="38"/>
        <v>32.060769999999998</v>
      </c>
      <c r="AB183" s="12">
        <f t="shared" si="39"/>
        <v>15.3987</v>
      </c>
      <c r="AC183" s="12">
        <f t="shared" si="40"/>
        <v>0.59048</v>
      </c>
      <c r="AD183" s="1">
        <f t="shared" si="41"/>
        <v>31.99541</v>
      </c>
      <c r="AE183" s="12">
        <f t="shared" si="42"/>
        <v>15.344099999999999</v>
      </c>
      <c r="AF183" s="12">
        <f t="shared" si="43"/>
        <v>-1.0488918964641413E-3</v>
      </c>
      <c r="AG183" s="1">
        <f t="shared" si="44"/>
        <v>-2.0386285170318217E-3</v>
      </c>
      <c r="AH183" s="12">
        <f t="shared" si="45"/>
        <v>-3.5457538623390708E-3</v>
      </c>
    </row>
    <row r="184" spans="1:34">
      <c r="A184" s="3">
        <f>Значения!Q184</f>
        <v>0.58994000000000002</v>
      </c>
      <c r="B184" s="3">
        <f>Значения!D184</f>
        <v>0.5907</v>
      </c>
      <c r="C184" s="12">
        <f t="shared" si="31"/>
        <v>-7.5999999999998291E-4</v>
      </c>
      <c r="D184" s="12"/>
      <c r="E184" s="1">
        <f>Значения!R184</f>
        <v>31.94659</v>
      </c>
      <c r="F184" s="1">
        <f>Значения!E184</f>
        <v>32.027169999999998</v>
      </c>
      <c r="G184" s="1">
        <f t="shared" si="32"/>
        <v>-8.0579999999997654E-2</v>
      </c>
      <c r="H184" s="12"/>
      <c r="I184" s="12">
        <f>Значения!T184</f>
        <v>15.3032</v>
      </c>
      <c r="J184" s="12">
        <f>Значения!G184</f>
        <v>15.370100000000001</v>
      </c>
      <c r="K184" s="12">
        <f t="shared" si="33"/>
        <v>-6.6900000000000404E-2</v>
      </c>
      <c r="L184" s="12"/>
      <c r="M184" s="12">
        <f t="shared" si="34"/>
        <v>-1.2866091078381292E-3</v>
      </c>
      <c r="N184" s="1">
        <f t="shared" si="35"/>
        <v>-2.5159887682863536E-3</v>
      </c>
      <c r="O184" s="12">
        <f t="shared" si="36"/>
        <v>-4.3526066844067641E-3</v>
      </c>
      <c r="P184" s="12"/>
      <c r="Q184" s="1">
        <v>354000000000</v>
      </c>
      <c r="R184" s="5"/>
      <c r="S184" s="5"/>
      <c r="T184" s="5"/>
      <c r="U184" s="5"/>
      <c r="V184" s="5"/>
      <c r="W184" s="12">
        <f>Значения!A184</f>
        <v>330</v>
      </c>
      <c r="X184" s="1">
        <f>Значения!K184</f>
        <v>5E+16</v>
      </c>
      <c r="Y184" s="1">
        <f>Значения!L184</f>
        <v>354000000000</v>
      </c>
      <c r="Z184" s="12">
        <f t="shared" si="37"/>
        <v>0.5907</v>
      </c>
      <c r="AA184" s="1">
        <f t="shared" si="38"/>
        <v>32.027169999999998</v>
      </c>
      <c r="AB184" s="12">
        <f t="shared" si="39"/>
        <v>15.370100000000001</v>
      </c>
      <c r="AC184" s="12">
        <f t="shared" si="40"/>
        <v>0.58994000000000002</v>
      </c>
      <c r="AD184" s="1">
        <f t="shared" si="41"/>
        <v>31.94659</v>
      </c>
      <c r="AE184" s="12">
        <f t="shared" si="42"/>
        <v>15.3032</v>
      </c>
      <c r="AF184" s="12">
        <f t="shared" si="43"/>
        <v>-1.2866091078381292E-3</v>
      </c>
      <c r="AG184" s="1">
        <f t="shared" si="44"/>
        <v>-2.5159887682863536E-3</v>
      </c>
      <c r="AH184" s="12">
        <f t="shared" si="45"/>
        <v>-4.3526066844067641E-3</v>
      </c>
    </row>
    <row r="185" spans="1:34">
      <c r="A185" s="3">
        <f>Значения!Q185</f>
        <v>0.58925000000000005</v>
      </c>
      <c r="B185" s="3">
        <f>Значения!D185</f>
        <v>0.59021000000000001</v>
      </c>
      <c r="C185" s="12">
        <f t="shared" si="31"/>
        <v>-9.5999999999996088E-4</v>
      </c>
      <c r="D185" s="12"/>
      <c r="E185" s="1">
        <f>Значения!R185</f>
        <v>31.88673</v>
      </c>
      <c r="F185" s="1">
        <f>Значения!E185</f>
        <v>31.985700000000001</v>
      </c>
      <c r="G185" s="1">
        <f t="shared" si="32"/>
        <v>-9.8970000000001335E-2</v>
      </c>
      <c r="H185" s="12"/>
      <c r="I185" s="12">
        <f>Значения!T185</f>
        <v>15.253399999999999</v>
      </c>
      <c r="J185" s="12">
        <f>Значения!G185</f>
        <v>15.335000000000001</v>
      </c>
      <c r="K185" s="12">
        <f t="shared" si="33"/>
        <v>-8.1600000000001671E-2</v>
      </c>
      <c r="L185" s="12"/>
      <c r="M185" s="12">
        <f t="shared" si="34"/>
        <v>-1.6265397062061992E-3</v>
      </c>
      <c r="N185" s="1">
        <f t="shared" si="35"/>
        <v>-3.0941952184883035E-3</v>
      </c>
      <c r="O185" s="12">
        <f t="shared" si="36"/>
        <v>-5.3211607433975659E-3</v>
      </c>
      <c r="P185" s="12"/>
      <c r="Q185" s="1">
        <v>443700000000</v>
      </c>
      <c r="R185" s="5"/>
      <c r="S185" s="5"/>
      <c r="T185" s="5"/>
      <c r="U185" s="5"/>
      <c r="V185" s="5"/>
      <c r="W185" s="12">
        <f>Значения!A185</f>
        <v>330</v>
      </c>
      <c r="X185" s="1">
        <f>Значения!K185</f>
        <v>5E+16</v>
      </c>
      <c r="Y185" s="1">
        <f>Значения!L185</f>
        <v>443700000000</v>
      </c>
      <c r="Z185" s="12">
        <f t="shared" si="37"/>
        <v>0.59021000000000001</v>
      </c>
      <c r="AA185" s="1">
        <f t="shared" si="38"/>
        <v>31.985700000000001</v>
      </c>
      <c r="AB185" s="12">
        <f t="shared" si="39"/>
        <v>15.335000000000001</v>
      </c>
      <c r="AC185" s="12">
        <f t="shared" si="40"/>
        <v>0.58925000000000005</v>
      </c>
      <c r="AD185" s="1">
        <f t="shared" si="41"/>
        <v>31.88673</v>
      </c>
      <c r="AE185" s="12">
        <f t="shared" si="42"/>
        <v>15.253399999999999</v>
      </c>
      <c r="AF185" s="12">
        <f t="shared" si="43"/>
        <v>-1.6265397062061992E-3</v>
      </c>
      <c r="AG185" s="1">
        <f t="shared" si="44"/>
        <v>-3.0941952184883035E-3</v>
      </c>
      <c r="AH185" s="12">
        <f t="shared" si="45"/>
        <v>-5.3211607433975659E-3</v>
      </c>
    </row>
    <row r="186" spans="1:34">
      <c r="A186" s="3">
        <f>Значения!Q186</f>
        <v>0.58843000000000001</v>
      </c>
      <c r="B186" s="3">
        <f>Значения!D186</f>
        <v>0.58960999999999997</v>
      </c>
      <c r="C186" s="12">
        <f t="shared" si="31"/>
        <v>-1.1799999999999589E-3</v>
      </c>
      <c r="D186" s="12"/>
      <c r="E186" s="1">
        <f>Значения!R186</f>
        <v>31.813690000000001</v>
      </c>
      <c r="F186" s="1">
        <f>Значения!E186</f>
        <v>31.93468</v>
      </c>
      <c r="G186" s="1">
        <f t="shared" si="32"/>
        <v>-0.12098999999999904</v>
      </c>
      <c r="H186" s="12"/>
      <c r="I186" s="12">
        <f>Значения!T186</f>
        <v>15.193199999999999</v>
      </c>
      <c r="J186" s="12">
        <f>Значения!G186</f>
        <v>15.292199999999999</v>
      </c>
      <c r="K186" s="12">
        <f t="shared" si="33"/>
        <v>-9.9000000000000199E-2</v>
      </c>
      <c r="L186" s="12"/>
      <c r="M186" s="12">
        <f t="shared" si="34"/>
        <v>-2.0013229083630855E-3</v>
      </c>
      <c r="N186" s="1">
        <f t="shared" si="35"/>
        <v>-3.7886711249337413E-3</v>
      </c>
      <c r="O186" s="12">
        <f t="shared" si="36"/>
        <v>-6.4738886491152482E-3</v>
      </c>
      <c r="P186" s="12"/>
      <c r="Q186" s="1">
        <v>556000000000</v>
      </c>
      <c r="R186" s="5"/>
      <c r="S186" s="5"/>
      <c r="T186" s="5"/>
      <c r="U186" s="5"/>
      <c r="V186" s="5"/>
      <c r="W186" s="12">
        <f>Значения!A186</f>
        <v>330</v>
      </c>
      <c r="X186" s="1">
        <f>Значения!K186</f>
        <v>5E+16</v>
      </c>
      <c r="Y186" s="1">
        <f>Значения!L186</f>
        <v>556000000000</v>
      </c>
      <c r="Z186" s="12">
        <f t="shared" si="37"/>
        <v>0.58960999999999997</v>
      </c>
      <c r="AA186" s="1">
        <f t="shared" si="38"/>
        <v>31.93468</v>
      </c>
      <c r="AB186" s="12">
        <f t="shared" si="39"/>
        <v>15.292199999999999</v>
      </c>
      <c r="AC186" s="12">
        <f t="shared" si="40"/>
        <v>0.58843000000000001</v>
      </c>
      <c r="AD186" s="1">
        <f t="shared" si="41"/>
        <v>31.813690000000001</v>
      </c>
      <c r="AE186" s="12">
        <f t="shared" si="42"/>
        <v>15.193199999999999</v>
      </c>
      <c r="AF186" s="12">
        <f t="shared" si="43"/>
        <v>-2.0013229083630855E-3</v>
      </c>
      <c r="AG186" s="1">
        <f t="shared" si="44"/>
        <v>-3.7886711249337413E-3</v>
      </c>
      <c r="AH186" s="12">
        <f t="shared" si="45"/>
        <v>-6.4738886491152482E-3</v>
      </c>
    </row>
    <row r="187" spans="1:34">
      <c r="A187" s="3">
        <f>Значения!Q187</f>
        <v>0.58745999999999998</v>
      </c>
      <c r="B187" s="3">
        <f>Значения!D187</f>
        <v>0.58886000000000005</v>
      </c>
      <c r="C187" s="12">
        <f t="shared" si="31"/>
        <v>-1.4000000000000679E-3</v>
      </c>
      <c r="D187" s="12"/>
      <c r="E187" s="1">
        <f>Значения!R187</f>
        <v>31.725110000000001</v>
      </c>
      <c r="F187" s="1">
        <f>Значения!E187</f>
        <v>31.87218</v>
      </c>
      <c r="G187" s="1">
        <f t="shared" si="32"/>
        <v>-0.14706999999999937</v>
      </c>
      <c r="H187" s="12"/>
      <c r="I187" s="12">
        <f>Значения!T187</f>
        <v>15.120900000000001</v>
      </c>
      <c r="J187" s="12">
        <f>Значения!G187</f>
        <v>15.2401</v>
      </c>
      <c r="K187" s="12">
        <f t="shared" si="33"/>
        <v>-0.11919999999999931</v>
      </c>
      <c r="L187" s="12"/>
      <c r="M187" s="12">
        <f t="shared" si="34"/>
        <v>-2.3774751214211661E-3</v>
      </c>
      <c r="N187" s="1">
        <f t="shared" si="35"/>
        <v>-4.614369020255262E-3</v>
      </c>
      <c r="O187" s="12">
        <f t="shared" si="36"/>
        <v>-7.821470987723133E-3</v>
      </c>
      <c r="P187" s="12"/>
      <c r="Q187" s="1">
        <v>696800000000</v>
      </c>
      <c r="R187" s="5"/>
      <c r="S187" s="5"/>
      <c r="T187" s="5"/>
      <c r="U187" s="5"/>
      <c r="V187" s="5"/>
      <c r="W187" s="12">
        <f>Значения!A187</f>
        <v>330</v>
      </c>
      <c r="X187" s="1">
        <f>Значения!K187</f>
        <v>5E+16</v>
      </c>
      <c r="Y187" s="1">
        <f>Значения!L187</f>
        <v>696800000000</v>
      </c>
      <c r="Z187" s="12">
        <f t="shared" si="37"/>
        <v>0.58886000000000005</v>
      </c>
      <c r="AA187" s="1">
        <f t="shared" si="38"/>
        <v>31.87218</v>
      </c>
      <c r="AB187" s="12">
        <f t="shared" si="39"/>
        <v>15.2401</v>
      </c>
      <c r="AC187" s="12">
        <f t="shared" si="40"/>
        <v>0.58745999999999998</v>
      </c>
      <c r="AD187" s="1">
        <f t="shared" si="41"/>
        <v>31.725110000000001</v>
      </c>
      <c r="AE187" s="12">
        <f t="shared" si="42"/>
        <v>15.120900000000001</v>
      </c>
      <c r="AF187" s="12">
        <f t="shared" si="43"/>
        <v>-2.3774751214211661E-3</v>
      </c>
      <c r="AG187" s="1">
        <f t="shared" si="44"/>
        <v>-4.614369020255262E-3</v>
      </c>
      <c r="AH187" s="12">
        <f t="shared" si="45"/>
        <v>-7.821470987723133E-3</v>
      </c>
    </row>
    <row r="188" spans="1:34">
      <c r="A188" s="3">
        <f>Значения!Q188</f>
        <v>0.58631999999999995</v>
      </c>
      <c r="B188" s="3">
        <f>Значения!D188</f>
        <v>0.58796999999999999</v>
      </c>
      <c r="C188" s="12">
        <f t="shared" si="31"/>
        <v>-1.6500000000000403E-3</v>
      </c>
      <c r="D188" s="12"/>
      <c r="E188" s="1">
        <f>Значения!R188</f>
        <v>31.618459999999999</v>
      </c>
      <c r="F188" s="1">
        <f>Значения!E188</f>
        <v>31.796019999999999</v>
      </c>
      <c r="G188" s="1">
        <f t="shared" si="32"/>
        <v>-0.17755999999999972</v>
      </c>
      <c r="H188" s="12"/>
      <c r="I188" s="12">
        <f>Значения!T188</f>
        <v>15.034800000000001</v>
      </c>
      <c r="J188" s="12">
        <f>Значения!G188</f>
        <v>15.177199999999999</v>
      </c>
      <c r="K188" s="12">
        <f t="shared" si="33"/>
        <v>-0.14239999999999853</v>
      </c>
      <c r="L188" s="12"/>
      <c r="M188" s="12">
        <f t="shared" si="34"/>
        <v>-2.8062656257973034E-3</v>
      </c>
      <c r="N188" s="1">
        <f t="shared" si="35"/>
        <v>-5.5843467201240823E-3</v>
      </c>
      <c r="O188" s="12">
        <f t="shared" si="36"/>
        <v>-9.3824947948237189E-3</v>
      </c>
      <c r="P188" s="12"/>
      <c r="Q188" s="1">
        <v>873300000000</v>
      </c>
      <c r="R188" s="5"/>
      <c r="S188" s="5"/>
      <c r="T188" s="5"/>
      <c r="U188" s="5"/>
      <c r="V188" s="5"/>
      <c r="W188" s="12">
        <f>Значения!A188</f>
        <v>330</v>
      </c>
      <c r="X188" s="1">
        <f>Значения!K188</f>
        <v>5E+16</v>
      </c>
      <c r="Y188" s="1">
        <f>Значения!L188</f>
        <v>873300000000</v>
      </c>
      <c r="Z188" s="12">
        <f t="shared" si="37"/>
        <v>0.58796999999999999</v>
      </c>
      <c r="AA188" s="1">
        <f t="shared" si="38"/>
        <v>31.796019999999999</v>
      </c>
      <c r="AB188" s="12">
        <f t="shared" si="39"/>
        <v>15.177199999999999</v>
      </c>
      <c r="AC188" s="12">
        <f t="shared" si="40"/>
        <v>0.58631999999999995</v>
      </c>
      <c r="AD188" s="1">
        <f t="shared" si="41"/>
        <v>31.618459999999999</v>
      </c>
      <c r="AE188" s="12">
        <f t="shared" si="42"/>
        <v>15.034800000000001</v>
      </c>
      <c r="AF188" s="12">
        <f t="shared" si="43"/>
        <v>-2.8062656257973034E-3</v>
      </c>
      <c r="AG188" s="1">
        <f t="shared" si="44"/>
        <v>-5.5843467201240823E-3</v>
      </c>
      <c r="AH188" s="12">
        <f t="shared" si="45"/>
        <v>-9.3824947948237189E-3</v>
      </c>
    </row>
    <row r="189" spans="1:34">
      <c r="A189" s="3">
        <f>Значения!Q189</f>
        <v>0.58499000000000001</v>
      </c>
      <c r="B189" s="3">
        <f>Значения!D189</f>
        <v>0.58692999999999995</v>
      </c>
      <c r="C189" s="12">
        <f t="shared" si="31"/>
        <v>-1.9399999999999418E-3</v>
      </c>
      <c r="D189" s="12"/>
      <c r="E189" s="1">
        <f>Значения!R189</f>
        <v>31.491140000000001</v>
      </c>
      <c r="F189" s="1">
        <f>Значения!E189</f>
        <v>31.703810000000001</v>
      </c>
      <c r="G189" s="1">
        <f t="shared" si="32"/>
        <v>-0.21266999999999925</v>
      </c>
      <c r="H189" s="12"/>
      <c r="I189" s="12">
        <f>Значения!T189</f>
        <v>14.9335</v>
      </c>
      <c r="J189" s="12">
        <f>Значения!G189</f>
        <v>15.101800000000001</v>
      </c>
      <c r="K189" s="12">
        <f t="shared" si="33"/>
        <v>-0.16830000000000034</v>
      </c>
      <c r="L189" s="12"/>
      <c r="M189" s="12">
        <f t="shared" si="34"/>
        <v>-3.3053345373382547E-3</v>
      </c>
      <c r="N189" s="1">
        <f t="shared" si="35"/>
        <v>-6.70802657472396E-3</v>
      </c>
      <c r="O189" s="12">
        <f t="shared" si="36"/>
        <v>-1.1144366896661347E-2</v>
      </c>
      <c r="P189" s="12"/>
      <c r="Q189" s="1">
        <v>1094000000000</v>
      </c>
      <c r="R189" s="5"/>
      <c r="S189" s="5"/>
      <c r="T189" s="5"/>
      <c r="U189" s="5"/>
      <c r="V189" s="5"/>
      <c r="W189" s="12">
        <f>Значения!A189</f>
        <v>330</v>
      </c>
      <c r="X189" s="1">
        <f>Значения!K189</f>
        <v>5E+16</v>
      </c>
      <c r="Y189" s="1">
        <f>Значения!L189</f>
        <v>1094000000000</v>
      </c>
      <c r="Z189" s="12">
        <f t="shared" si="37"/>
        <v>0.58692999999999995</v>
      </c>
      <c r="AA189" s="1">
        <f t="shared" si="38"/>
        <v>31.703810000000001</v>
      </c>
      <c r="AB189" s="12">
        <f t="shared" si="39"/>
        <v>15.101800000000001</v>
      </c>
      <c r="AC189" s="12">
        <f t="shared" si="40"/>
        <v>0.58499000000000001</v>
      </c>
      <c r="AD189" s="1">
        <f t="shared" si="41"/>
        <v>31.491140000000001</v>
      </c>
      <c r="AE189" s="12">
        <f t="shared" si="42"/>
        <v>14.9335</v>
      </c>
      <c r="AF189" s="12">
        <f t="shared" si="43"/>
        <v>-3.3053345373382547E-3</v>
      </c>
      <c r="AG189" s="1">
        <f t="shared" si="44"/>
        <v>-6.70802657472396E-3</v>
      </c>
      <c r="AH189" s="12">
        <f t="shared" si="45"/>
        <v>-1.1144366896661347E-2</v>
      </c>
    </row>
    <row r="190" spans="1:34">
      <c r="A190" s="3">
        <f>Значения!Q190</f>
        <v>0.58345999999999998</v>
      </c>
      <c r="B190" s="3">
        <f>Значения!D190</f>
        <v>0.58570999999999995</v>
      </c>
      <c r="C190" s="12">
        <f t="shared" si="31"/>
        <v>-2.2499999999999742E-3</v>
      </c>
      <c r="D190" s="12"/>
      <c r="E190" s="1">
        <f>Значения!R190</f>
        <v>31.340599999999998</v>
      </c>
      <c r="F190" s="1">
        <f>Значения!E190</f>
        <v>31.593</v>
      </c>
      <c r="G190" s="1">
        <f t="shared" si="32"/>
        <v>-0.25240000000000151</v>
      </c>
      <c r="H190" s="12"/>
      <c r="I190" s="12">
        <f>Значения!T190</f>
        <v>14.8154</v>
      </c>
      <c r="J190" s="12">
        <f>Значения!G190</f>
        <v>15.0124</v>
      </c>
      <c r="K190" s="12">
        <f t="shared" si="33"/>
        <v>-0.19699999999999918</v>
      </c>
      <c r="L190" s="12"/>
      <c r="M190" s="12">
        <f t="shared" si="34"/>
        <v>-3.8414915231086621E-3</v>
      </c>
      <c r="N190" s="1">
        <f t="shared" si="35"/>
        <v>-7.9891115120438554E-3</v>
      </c>
      <c r="O190" s="12">
        <f t="shared" si="36"/>
        <v>-1.312248541205931E-2</v>
      </c>
      <c r="P190" s="12"/>
      <c r="Q190" s="1">
        <v>1372000000000</v>
      </c>
      <c r="R190" s="5"/>
      <c r="S190" s="5"/>
      <c r="T190" s="5"/>
      <c r="U190" s="5"/>
      <c r="V190" s="5"/>
      <c r="W190" s="12">
        <f>Значения!A190</f>
        <v>330</v>
      </c>
      <c r="X190" s="1">
        <f>Значения!K190</f>
        <v>5E+16</v>
      </c>
      <c r="Y190" s="1">
        <f>Значения!L190</f>
        <v>1372000000000</v>
      </c>
      <c r="Z190" s="12">
        <f t="shared" si="37"/>
        <v>0.58570999999999995</v>
      </c>
      <c r="AA190" s="1">
        <f t="shared" si="38"/>
        <v>31.593</v>
      </c>
      <c r="AB190" s="12">
        <f t="shared" si="39"/>
        <v>15.0124</v>
      </c>
      <c r="AC190" s="12">
        <f t="shared" si="40"/>
        <v>0.58345999999999998</v>
      </c>
      <c r="AD190" s="1">
        <f t="shared" si="41"/>
        <v>31.340599999999998</v>
      </c>
      <c r="AE190" s="12">
        <f t="shared" si="42"/>
        <v>14.8154</v>
      </c>
      <c r="AF190" s="12">
        <f t="shared" si="43"/>
        <v>-3.8414915231086621E-3</v>
      </c>
      <c r="AG190" s="1">
        <f t="shared" si="44"/>
        <v>-7.9891115120438554E-3</v>
      </c>
      <c r="AH190" s="12">
        <f t="shared" si="45"/>
        <v>-1.312248541205931E-2</v>
      </c>
    </row>
    <row r="191" spans="1:34">
      <c r="A191" s="3">
        <f>Значения!Q191</f>
        <v>0.58172999999999997</v>
      </c>
      <c r="B191" s="3">
        <f>Значения!D191</f>
        <v>0.58431</v>
      </c>
      <c r="C191" s="12">
        <f t="shared" si="31"/>
        <v>-2.5800000000000267E-3</v>
      </c>
      <c r="D191" s="12"/>
      <c r="E191" s="1">
        <f>Значения!R191</f>
        <v>31.16461</v>
      </c>
      <c r="F191" s="1">
        <f>Значения!E191</f>
        <v>31.460989999999999</v>
      </c>
      <c r="G191" s="1">
        <f t="shared" si="32"/>
        <v>-0.2963799999999992</v>
      </c>
      <c r="H191" s="12"/>
      <c r="I191" s="12">
        <f>Значения!T191</f>
        <v>14.679600000000001</v>
      </c>
      <c r="J191" s="12">
        <f>Значения!G191</f>
        <v>14.907400000000001</v>
      </c>
      <c r="K191" s="12">
        <f t="shared" si="33"/>
        <v>-0.22780000000000022</v>
      </c>
      <c r="L191" s="12"/>
      <c r="M191" s="12">
        <f t="shared" si="34"/>
        <v>-4.4154643939005441E-3</v>
      </c>
      <c r="N191" s="1">
        <f t="shared" si="35"/>
        <v>-9.4205554243524826E-3</v>
      </c>
      <c r="O191" s="12">
        <f t="shared" si="36"/>
        <v>-1.5281001381864055E-2</v>
      </c>
      <c r="P191" s="12"/>
      <c r="Q191" s="1">
        <v>1719000000000</v>
      </c>
      <c r="R191" s="5"/>
      <c r="S191" s="5"/>
      <c r="T191" s="5"/>
      <c r="U191" s="5"/>
      <c r="V191" s="5"/>
      <c r="W191" s="12">
        <f>Значения!A191</f>
        <v>330</v>
      </c>
      <c r="X191" s="1">
        <f>Значения!K191</f>
        <v>5E+16</v>
      </c>
      <c r="Y191" s="1">
        <f>Значения!L191</f>
        <v>1719000000000</v>
      </c>
      <c r="Z191" s="12">
        <f t="shared" si="37"/>
        <v>0.58431</v>
      </c>
      <c r="AA191" s="1">
        <f t="shared" si="38"/>
        <v>31.460989999999999</v>
      </c>
      <c r="AB191" s="12">
        <f t="shared" si="39"/>
        <v>14.907400000000001</v>
      </c>
      <c r="AC191" s="12">
        <f t="shared" si="40"/>
        <v>0.58172999999999997</v>
      </c>
      <c r="AD191" s="1">
        <f t="shared" si="41"/>
        <v>31.16461</v>
      </c>
      <c r="AE191" s="12">
        <f t="shared" si="42"/>
        <v>14.679600000000001</v>
      </c>
      <c r="AF191" s="12">
        <f t="shared" si="43"/>
        <v>-4.4154643939005441E-3</v>
      </c>
      <c r="AG191" s="1">
        <f t="shared" si="44"/>
        <v>-9.4205554243524826E-3</v>
      </c>
      <c r="AH191" s="12">
        <f t="shared" si="45"/>
        <v>-1.5281001381864055E-2</v>
      </c>
    </row>
    <row r="192" spans="1:34">
      <c r="A192" s="3">
        <f>Значения!Q192</f>
        <v>0.57979000000000003</v>
      </c>
      <c r="B192" s="3">
        <f>Значения!D192</f>
        <v>0.58272000000000002</v>
      </c>
      <c r="C192" s="12">
        <f t="shared" si="31"/>
        <v>-2.9299999999999882E-3</v>
      </c>
      <c r="D192" s="12"/>
      <c r="E192" s="1">
        <f>Значения!R192</f>
        <v>30.961379999999998</v>
      </c>
      <c r="F192" s="1">
        <f>Значения!E192</f>
        <v>31.305299999999999</v>
      </c>
      <c r="G192" s="1">
        <f t="shared" si="32"/>
        <v>-0.34392000000000067</v>
      </c>
      <c r="H192" s="12"/>
      <c r="I192" s="12">
        <f>Значения!T192</f>
        <v>14.525499999999999</v>
      </c>
      <c r="J192" s="12">
        <f>Значения!G192</f>
        <v>14.785399999999999</v>
      </c>
      <c r="K192" s="12">
        <f t="shared" si="33"/>
        <v>-0.25990000000000002</v>
      </c>
      <c r="L192" s="12"/>
      <c r="M192" s="12">
        <f t="shared" si="34"/>
        <v>-5.0281438769906438E-3</v>
      </c>
      <c r="N192" s="1">
        <f t="shared" si="35"/>
        <v>-1.0985999175858423E-2</v>
      </c>
      <c r="O192" s="12">
        <f t="shared" si="36"/>
        <v>-1.7578151419643705E-2</v>
      </c>
      <c r="P192" s="12"/>
      <c r="Q192" s="1">
        <v>2154000000000</v>
      </c>
      <c r="R192" s="5"/>
      <c r="S192" s="5"/>
      <c r="T192" s="5"/>
      <c r="U192" s="5"/>
      <c r="V192" s="5"/>
      <c r="W192" s="12">
        <f>Значения!A192</f>
        <v>330</v>
      </c>
      <c r="X192" s="1">
        <f>Значения!K192</f>
        <v>5E+16</v>
      </c>
      <c r="Y192" s="1">
        <f>Значения!L192</f>
        <v>2154000000000</v>
      </c>
      <c r="Z192" s="12">
        <f t="shared" si="37"/>
        <v>0.58272000000000002</v>
      </c>
      <c r="AA192" s="1">
        <f t="shared" si="38"/>
        <v>31.305299999999999</v>
      </c>
      <c r="AB192" s="12">
        <f t="shared" si="39"/>
        <v>14.785399999999999</v>
      </c>
      <c r="AC192" s="12">
        <f t="shared" si="40"/>
        <v>0.57979000000000003</v>
      </c>
      <c r="AD192" s="1">
        <f t="shared" si="41"/>
        <v>30.961379999999998</v>
      </c>
      <c r="AE192" s="12">
        <f t="shared" si="42"/>
        <v>14.525499999999999</v>
      </c>
      <c r="AF192" s="12">
        <f t="shared" si="43"/>
        <v>-5.0281438769906438E-3</v>
      </c>
      <c r="AG192" s="1">
        <f t="shared" si="44"/>
        <v>-1.0985999175858423E-2</v>
      </c>
      <c r="AH192" s="12">
        <f t="shared" si="45"/>
        <v>-1.7578151419643705E-2</v>
      </c>
    </row>
    <row r="193" spans="1:34">
      <c r="A193" s="3">
        <f>Значения!Q193</f>
        <v>0.57757000000000003</v>
      </c>
      <c r="B193" s="3">
        <f>Значения!D193</f>
        <v>0.58092999999999995</v>
      </c>
      <c r="C193" s="12">
        <f t="shared" si="31"/>
        <v>-3.3599999999999186E-3</v>
      </c>
      <c r="D193" s="12"/>
      <c r="E193" s="1">
        <f>Значения!R193</f>
        <v>30.729849999999999</v>
      </c>
      <c r="F193" s="1">
        <f>Значения!E193</f>
        <v>31.12378</v>
      </c>
      <c r="G193" s="1">
        <f t="shared" si="32"/>
        <v>-0.393930000000001</v>
      </c>
      <c r="H193" s="12"/>
      <c r="I193" s="12">
        <f>Значения!T193</f>
        <v>14.353</v>
      </c>
      <c r="J193" s="12">
        <f>Значения!G193</f>
        <v>14.6455</v>
      </c>
      <c r="K193" s="12">
        <f t="shared" si="33"/>
        <v>-0.29250000000000043</v>
      </c>
      <c r="L193" s="12"/>
      <c r="M193" s="12">
        <f t="shared" si="34"/>
        <v>-5.7838293770332378E-3</v>
      </c>
      <c r="N193" s="1">
        <f t="shared" si="35"/>
        <v>-1.2656881651264756E-2</v>
      </c>
      <c r="O193" s="12">
        <f t="shared" si="36"/>
        <v>-1.9972005052746607E-2</v>
      </c>
      <c r="P193" s="12"/>
      <c r="Q193" s="1">
        <v>2700000000000</v>
      </c>
      <c r="R193" s="5"/>
      <c r="S193" s="5"/>
      <c r="T193" s="5"/>
      <c r="U193" s="5"/>
      <c r="V193" s="5"/>
      <c r="W193" s="12">
        <f>Значения!A193</f>
        <v>330</v>
      </c>
      <c r="X193" s="1">
        <f>Значения!K193</f>
        <v>5E+16</v>
      </c>
      <c r="Y193" s="1">
        <f>Значения!L193</f>
        <v>2700000000000</v>
      </c>
      <c r="Z193" s="12">
        <f t="shared" si="37"/>
        <v>0.58092999999999995</v>
      </c>
      <c r="AA193" s="1">
        <f t="shared" si="38"/>
        <v>31.12378</v>
      </c>
      <c r="AB193" s="12">
        <f t="shared" si="39"/>
        <v>14.6455</v>
      </c>
      <c r="AC193" s="12">
        <f t="shared" si="40"/>
        <v>0.57757000000000003</v>
      </c>
      <c r="AD193" s="1">
        <f t="shared" si="41"/>
        <v>30.729849999999999</v>
      </c>
      <c r="AE193" s="12">
        <f t="shared" si="42"/>
        <v>14.353</v>
      </c>
      <c r="AF193" s="12">
        <f t="shared" si="43"/>
        <v>-5.7838293770332378E-3</v>
      </c>
      <c r="AG193" s="1">
        <f t="shared" si="44"/>
        <v>-1.2656881651264756E-2</v>
      </c>
      <c r="AH193" s="12">
        <f t="shared" si="45"/>
        <v>-1.9972005052746607E-2</v>
      </c>
    </row>
    <row r="194" spans="1:34">
      <c r="A194" s="3">
        <f>Значения!Q194</f>
        <v>0.57518999999999998</v>
      </c>
      <c r="B194" s="3">
        <f>Значения!D194</f>
        <v>0.57889000000000002</v>
      </c>
      <c r="C194" s="12">
        <f t="shared" si="31"/>
        <v>-3.7000000000000366E-3</v>
      </c>
      <c r="D194" s="12"/>
      <c r="E194" s="1">
        <f>Значения!R194</f>
        <v>30.46979</v>
      </c>
      <c r="F194" s="1">
        <f>Значения!E194</f>
        <v>30.91479</v>
      </c>
      <c r="G194" s="1">
        <f t="shared" si="32"/>
        <v>-0.44500000000000028</v>
      </c>
      <c r="H194" s="12"/>
      <c r="I194" s="12">
        <f>Значения!T194</f>
        <v>14.162699999999999</v>
      </c>
      <c r="J194" s="12">
        <f>Значения!G194</f>
        <v>14.487299999999999</v>
      </c>
      <c r="K194" s="12">
        <f t="shared" si="33"/>
        <v>-0.32460000000000022</v>
      </c>
      <c r="L194" s="12"/>
      <c r="M194" s="12">
        <f t="shared" si="34"/>
        <v>-6.3915424346594977E-3</v>
      </c>
      <c r="N194" s="1">
        <f t="shared" si="35"/>
        <v>-1.4394404749312554E-2</v>
      </c>
      <c r="O194" s="12">
        <f t="shared" si="36"/>
        <v>-2.2405831314323596E-2</v>
      </c>
      <c r="P194" s="12"/>
      <c r="Q194" s="1">
        <v>3384000000000</v>
      </c>
      <c r="R194" s="5"/>
      <c r="S194" s="5"/>
      <c r="T194" s="5"/>
      <c r="U194" s="5"/>
      <c r="V194" s="5"/>
      <c r="W194" s="12">
        <f>Значения!A194</f>
        <v>330</v>
      </c>
      <c r="X194" s="1">
        <f>Значения!K194</f>
        <v>5E+16</v>
      </c>
      <c r="Y194" s="1">
        <f>Значения!L194</f>
        <v>3384000000000</v>
      </c>
      <c r="Z194" s="12">
        <f t="shared" si="37"/>
        <v>0.57889000000000002</v>
      </c>
      <c r="AA194" s="1">
        <f t="shared" si="38"/>
        <v>30.91479</v>
      </c>
      <c r="AB194" s="12">
        <f t="shared" si="39"/>
        <v>14.487299999999999</v>
      </c>
      <c r="AC194" s="12">
        <f t="shared" si="40"/>
        <v>0.57518999999999998</v>
      </c>
      <c r="AD194" s="1">
        <f t="shared" si="41"/>
        <v>30.46979</v>
      </c>
      <c r="AE194" s="12">
        <f t="shared" si="42"/>
        <v>14.162699999999999</v>
      </c>
      <c r="AF194" s="12">
        <f t="shared" si="43"/>
        <v>-6.3915424346594977E-3</v>
      </c>
      <c r="AG194" s="1">
        <f t="shared" si="44"/>
        <v>-1.4394404749312554E-2</v>
      </c>
      <c r="AH194" s="12">
        <f t="shared" si="45"/>
        <v>-2.2405831314323596E-2</v>
      </c>
    </row>
    <row r="195" spans="1:34">
      <c r="A195" s="3">
        <f>Значения!Q195</f>
        <v>0.57267000000000001</v>
      </c>
      <c r="B195" s="3">
        <f>Значения!D195</f>
        <v>0.57664000000000004</v>
      </c>
      <c r="C195" s="12">
        <f t="shared" ref="C195:C258" si="46">A195-B195</f>
        <v>-3.9700000000000291E-3</v>
      </c>
      <c r="D195" s="12"/>
      <c r="E195" s="1">
        <f>Значения!R195</f>
        <v>30.18188</v>
      </c>
      <c r="F195" s="1">
        <f>Значения!E195</f>
        <v>30.67745</v>
      </c>
      <c r="G195" s="1">
        <f t="shared" ref="G195:G258" si="47">E195-F195</f>
        <v>-0.49557000000000073</v>
      </c>
      <c r="H195" s="12"/>
      <c r="I195" s="12">
        <f>Значения!T195</f>
        <v>13.9558</v>
      </c>
      <c r="J195" s="12">
        <f>Значения!G195</f>
        <v>14.3109</v>
      </c>
      <c r="K195" s="12">
        <f t="shared" ref="K195:K258" si="48">I195-J195</f>
        <v>-0.35510000000000019</v>
      </c>
      <c r="L195" s="12"/>
      <c r="M195" s="12">
        <f t="shared" ref="M195:M258" si="49">C195/B195</f>
        <v>-6.8847114317425583E-3</v>
      </c>
      <c r="N195" s="1">
        <f t="shared" ref="N195:N258" si="50">G195/F195</f>
        <v>-1.6154210992113123E-2</v>
      </c>
      <c r="O195" s="12">
        <f t="shared" ref="O195:O258" si="51">K195/J195</f>
        <v>-2.4813254232787608E-2</v>
      </c>
      <c r="P195" s="12"/>
      <c r="Q195" s="1">
        <v>4241000000000</v>
      </c>
      <c r="R195" s="5"/>
      <c r="S195" s="5"/>
      <c r="T195" s="5"/>
      <c r="U195" s="5"/>
      <c r="V195" s="5"/>
      <c r="W195" s="12">
        <f>Значения!A195</f>
        <v>330</v>
      </c>
      <c r="X195" s="1">
        <f>Значения!K195</f>
        <v>5E+16</v>
      </c>
      <c r="Y195" s="1">
        <f>Значения!L195</f>
        <v>4241000000000</v>
      </c>
      <c r="Z195" s="12">
        <f t="shared" ref="Z195:Z258" si="52">B195</f>
        <v>0.57664000000000004</v>
      </c>
      <c r="AA195" s="1">
        <f t="shared" ref="AA195:AA258" si="53">F195</f>
        <v>30.67745</v>
      </c>
      <c r="AB195" s="12">
        <f t="shared" ref="AB195:AB258" si="54">J195</f>
        <v>14.3109</v>
      </c>
      <c r="AC195" s="12">
        <f t="shared" ref="AC195:AC258" si="55">A195</f>
        <v>0.57267000000000001</v>
      </c>
      <c r="AD195" s="1">
        <f t="shared" ref="AD195:AD258" si="56">E195</f>
        <v>30.18188</v>
      </c>
      <c r="AE195" s="12">
        <f t="shared" ref="AE195:AE258" si="57">I195</f>
        <v>13.9558</v>
      </c>
      <c r="AF195" s="12">
        <f t="shared" ref="AF195:AF258" si="58">M195</f>
        <v>-6.8847114317425583E-3</v>
      </c>
      <c r="AG195" s="1">
        <f t="shared" ref="AG195:AG258" si="59">N195</f>
        <v>-1.6154210992113123E-2</v>
      </c>
      <c r="AH195" s="12">
        <f t="shared" ref="AH195:AH258" si="60">O195</f>
        <v>-2.4813254232787608E-2</v>
      </c>
    </row>
    <row r="196" spans="1:34">
      <c r="A196" s="3">
        <f>Значения!Q196</f>
        <v>0.57001999999999997</v>
      </c>
      <c r="B196" s="3">
        <f>Значения!D196</f>
        <v>0.57423000000000002</v>
      </c>
      <c r="C196" s="12">
        <f t="shared" si="46"/>
        <v>-4.210000000000047E-3</v>
      </c>
      <c r="D196" s="12"/>
      <c r="E196" s="1">
        <f>Значения!R196</f>
        <v>29.867599999999999</v>
      </c>
      <c r="F196" s="1">
        <f>Значения!E196</f>
        <v>30.411719999999999</v>
      </c>
      <c r="G196" s="1">
        <f t="shared" si="47"/>
        <v>-0.54411999999999949</v>
      </c>
      <c r="H196" s="12"/>
      <c r="I196" s="12">
        <f>Значения!T196</f>
        <v>13.7339</v>
      </c>
      <c r="J196" s="12">
        <f>Значения!G196</f>
        <v>14.116899999999999</v>
      </c>
      <c r="K196" s="12">
        <f t="shared" si="48"/>
        <v>-0.38299999999999912</v>
      </c>
      <c r="L196" s="12"/>
      <c r="M196" s="12">
        <f t="shared" si="49"/>
        <v>-7.3315570416036206E-3</v>
      </c>
      <c r="N196" s="1">
        <f t="shared" si="50"/>
        <v>-1.789178645601102E-2</v>
      </c>
      <c r="O196" s="12">
        <f t="shared" si="51"/>
        <v>-2.7130602327706446E-2</v>
      </c>
      <c r="P196" s="12"/>
      <c r="Q196" s="1">
        <v>5315000000000</v>
      </c>
      <c r="R196" s="5"/>
      <c r="S196" s="5"/>
      <c r="T196" s="5"/>
      <c r="U196" s="5"/>
      <c r="V196" s="5"/>
      <c r="W196" s="12">
        <f>Значения!A196</f>
        <v>330</v>
      </c>
      <c r="X196" s="1">
        <f>Значения!K196</f>
        <v>5E+16</v>
      </c>
      <c r="Y196" s="1">
        <f>Значения!L196</f>
        <v>5315000000000</v>
      </c>
      <c r="Z196" s="12">
        <f t="shared" si="52"/>
        <v>0.57423000000000002</v>
      </c>
      <c r="AA196" s="1">
        <f t="shared" si="53"/>
        <v>30.411719999999999</v>
      </c>
      <c r="AB196" s="12">
        <f t="shared" si="54"/>
        <v>14.116899999999999</v>
      </c>
      <c r="AC196" s="12">
        <f t="shared" si="55"/>
        <v>0.57001999999999997</v>
      </c>
      <c r="AD196" s="1">
        <f t="shared" si="56"/>
        <v>29.867599999999999</v>
      </c>
      <c r="AE196" s="12">
        <f t="shared" si="57"/>
        <v>13.7339</v>
      </c>
      <c r="AF196" s="12">
        <f t="shared" si="58"/>
        <v>-7.3315570416036206E-3</v>
      </c>
      <c r="AG196" s="1">
        <f t="shared" si="59"/>
        <v>-1.789178645601102E-2</v>
      </c>
      <c r="AH196" s="12">
        <f t="shared" si="60"/>
        <v>-2.7130602327706446E-2</v>
      </c>
    </row>
    <row r="197" spans="1:34">
      <c r="A197" s="3">
        <f>Значения!Q197</f>
        <v>0.56713000000000002</v>
      </c>
      <c r="B197" s="3">
        <f>Значения!D197</f>
        <v>0.57169999999999999</v>
      </c>
      <c r="C197" s="12">
        <f t="shared" si="46"/>
        <v>-4.569999999999963E-3</v>
      </c>
      <c r="D197" s="12"/>
      <c r="E197" s="1">
        <f>Значения!R197</f>
        <v>29.529</v>
      </c>
      <c r="F197" s="1">
        <f>Значения!E197</f>
        <v>30.118449999999999</v>
      </c>
      <c r="G197" s="1">
        <f t="shared" si="47"/>
        <v>-0.58944999999999936</v>
      </c>
      <c r="H197" s="12"/>
      <c r="I197" s="12">
        <f>Значения!T197</f>
        <v>13.498900000000001</v>
      </c>
      <c r="J197" s="12">
        <f>Значения!G197</f>
        <v>13.906700000000001</v>
      </c>
      <c r="K197" s="12">
        <f t="shared" si="48"/>
        <v>-0.40779999999999994</v>
      </c>
      <c r="L197" s="12"/>
      <c r="M197" s="12">
        <f t="shared" si="49"/>
        <v>-7.993702991079172E-3</v>
      </c>
      <c r="N197" s="1">
        <f t="shared" si="50"/>
        <v>-1.9571060263725369E-2</v>
      </c>
      <c r="O197" s="12">
        <f t="shared" si="51"/>
        <v>-2.9323994908928785E-2</v>
      </c>
      <c r="P197" s="12"/>
      <c r="Q197" s="1">
        <v>6661000000000</v>
      </c>
      <c r="R197" s="5"/>
      <c r="S197" s="5"/>
      <c r="T197" s="5"/>
      <c r="U197" s="5"/>
      <c r="V197" s="5"/>
      <c r="W197" s="12">
        <f>Значения!A197</f>
        <v>330</v>
      </c>
      <c r="X197" s="1">
        <f>Значения!K197</f>
        <v>5E+16</v>
      </c>
      <c r="Y197" s="1">
        <f>Значения!L197</f>
        <v>6661000000000</v>
      </c>
      <c r="Z197" s="12">
        <f t="shared" si="52"/>
        <v>0.57169999999999999</v>
      </c>
      <c r="AA197" s="1">
        <f t="shared" si="53"/>
        <v>30.118449999999999</v>
      </c>
      <c r="AB197" s="12">
        <f t="shared" si="54"/>
        <v>13.906700000000001</v>
      </c>
      <c r="AC197" s="12">
        <f t="shared" si="55"/>
        <v>0.56713000000000002</v>
      </c>
      <c r="AD197" s="1">
        <f t="shared" si="56"/>
        <v>29.529</v>
      </c>
      <c r="AE197" s="12">
        <f t="shared" si="57"/>
        <v>13.498900000000001</v>
      </c>
      <c r="AF197" s="12">
        <f t="shared" si="58"/>
        <v>-7.993702991079172E-3</v>
      </c>
      <c r="AG197" s="1">
        <f t="shared" si="59"/>
        <v>-1.9571060263725369E-2</v>
      </c>
      <c r="AH197" s="12">
        <f t="shared" si="60"/>
        <v>-2.9323994908928785E-2</v>
      </c>
    </row>
    <row r="198" spans="1:34">
      <c r="A198" s="3">
        <f>Значения!Q198</f>
        <v>0.56418000000000001</v>
      </c>
      <c r="B198" s="3">
        <f>Значения!D198</f>
        <v>0.56898000000000004</v>
      </c>
      <c r="C198" s="12">
        <f t="shared" si="46"/>
        <v>-4.8000000000000265E-3</v>
      </c>
      <c r="D198" s="12"/>
      <c r="E198" s="1">
        <f>Значения!R198</f>
        <v>29.16845</v>
      </c>
      <c r="F198" s="1">
        <f>Значения!E198</f>
        <v>29.79926</v>
      </c>
      <c r="G198" s="1">
        <f t="shared" si="47"/>
        <v>-0.63081000000000031</v>
      </c>
      <c r="H198" s="12"/>
      <c r="I198" s="12">
        <f>Значения!T198</f>
        <v>13.252599999999999</v>
      </c>
      <c r="J198" s="12">
        <f>Значения!G198</f>
        <v>13.681900000000001</v>
      </c>
      <c r="K198" s="12">
        <f t="shared" si="48"/>
        <v>-0.42930000000000135</v>
      </c>
      <c r="L198" s="12"/>
      <c r="M198" s="12">
        <f t="shared" si="49"/>
        <v>-8.4361488980280955E-3</v>
      </c>
      <c r="N198" s="1">
        <f t="shared" si="50"/>
        <v>-2.1168646469744562E-2</v>
      </c>
      <c r="O198" s="12">
        <f t="shared" si="51"/>
        <v>-3.1377221000007408E-2</v>
      </c>
      <c r="P198" s="12"/>
      <c r="Q198" s="1">
        <v>8348000000000</v>
      </c>
      <c r="R198" s="5"/>
      <c r="S198" s="5"/>
      <c r="T198" s="5"/>
      <c r="U198" s="5"/>
      <c r="V198" s="5"/>
      <c r="W198" s="12">
        <f>Значения!A198</f>
        <v>330</v>
      </c>
      <c r="X198" s="1">
        <f>Значения!K198</f>
        <v>5E+16</v>
      </c>
      <c r="Y198" s="1">
        <f>Значения!L198</f>
        <v>8348000000000</v>
      </c>
      <c r="Z198" s="12">
        <f t="shared" si="52"/>
        <v>0.56898000000000004</v>
      </c>
      <c r="AA198" s="1">
        <f t="shared" si="53"/>
        <v>29.79926</v>
      </c>
      <c r="AB198" s="12">
        <f t="shared" si="54"/>
        <v>13.681900000000001</v>
      </c>
      <c r="AC198" s="12">
        <f t="shared" si="55"/>
        <v>0.56418000000000001</v>
      </c>
      <c r="AD198" s="1">
        <f t="shared" si="56"/>
        <v>29.16845</v>
      </c>
      <c r="AE198" s="12">
        <f t="shared" si="57"/>
        <v>13.252599999999999</v>
      </c>
      <c r="AF198" s="12">
        <f t="shared" si="58"/>
        <v>-8.4361488980280955E-3</v>
      </c>
      <c r="AG198" s="1">
        <f t="shared" si="59"/>
        <v>-2.1168646469744562E-2</v>
      </c>
      <c r="AH198" s="12">
        <f t="shared" si="60"/>
        <v>-3.1377221000007408E-2</v>
      </c>
    </row>
    <row r="199" spans="1:34">
      <c r="A199" s="3">
        <f>Значения!Q199</f>
        <v>0.56116999999999995</v>
      </c>
      <c r="B199" s="3">
        <f>Значения!D199</f>
        <v>0.56610000000000005</v>
      </c>
      <c r="C199" s="12">
        <f t="shared" si="46"/>
        <v>-4.930000000000101E-3</v>
      </c>
      <c r="D199" s="12"/>
      <c r="E199" s="1">
        <f>Значения!R199</f>
        <v>28.788250000000001</v>
      </c>
      <c r="F199" s="1">
        <f>Значения!E199</f>
        <v>29.45628</v>
      </c>
      <c r="G199" s="1">
        <f t="shared" si="47"/>
        <v>-0.66802999999999813</v>
      </c>
      <c r="H199" s="12"/>
      <c r="I199" s="12">
        <f>Значения!T199</f>
        <v>12.996700000000001</v>
      </c>
      <c r="J199" s="12">
        <f>Значения!G199</f>
        <v>13.4443</v>
      </c>
      <c r="K199" s="12">
        <f t="shared" si="48"/>
        <v>-0.44759999999999955</v>
      </c>
      <c r="L199" s="12"/>
      <c r="M199" s="12">
        <f t="shared" si="49"/>
        <v>-8.7087087087088857E-3</v>
      </c>
      <c r="N199" s="1">
        <f t="shared" si="50"/>
        <v>-2.2678695341027386E-2</v>
      </c>
      <c r="O199" s="12">
        <f t="shared" si="51"/>
        <v>-3.3292919675996485E-2</v>
      </c>
      <c r="P199" s="12"/>
      <c r="Q199" s="1">
        <v>10460000000000</v>
      </c>
      <c r="R199" s="5"/>
      <c r="S199" s="5"/>
      <c r="T199" s="5"/>
      <c r="U199" s="5"/>
      <c r="V199" s="5"/>
      <c r="W199" s="12">
        <f>Значения!A199</f>
        <v>330</v>
      </c>
      <c r="X199" s="1">
        <f>Значения!K199</f>
        <v>5E+16</v>
      </c>
      <c r="Y199" s="1">
        <f>Значения!L199</f>
        <v>10460000000000</v>
      </c>
      <c r="Z199" s="12">
        <f t="shared" si="52"/>
        <v>0.56610000000000005</v>
      </c>
      <c r="AA199" s="1">
        <f t="shared" si="53"/>
        <v>29.45628</v>
      </c>
      <c r="AB199" s="12">
        <f t="shared" si="54"/>
        <v>13.4443</v>
      </c>
      <c r="AC199" s="12">
        <f t="shared" si="55"/>
        <v>0.56116999999999995</v>
      </c>
      <c r="AD199" s="1">
        <f t="shared" si="56"/>
        <v>28.788250000000001</v>
      </c>
      <c r="AE199" s="12">
        <f t="shared" si="57"/>
        <v>12.996700000000001</v>
      </c>
      <c r="AF199" s="12">
        <f t="shared" si="58"/>
        <v>-8.7087087087088857E-3</v>
      </c>
      <c r="AG199" s="1">
        <f t="shared" si="59"/>
        <v>-2.2678695341027386E-2</v>
      </c>
      <c r="AH199" s="12">
        <f t="shared" si="60"/>
        <v>-3.3292919675996485E-2</v>
      </c>
    </row>
    <row r="200" spans="1:34">
      <c r="A200" s="3">
        <f>Значения!Q200</f>
        <v>0.55805000000000005</v>
      </c>
      <c r="B200" s="3">
        <f>Значения!D200</f>
        <v>0.56315999999999999</v>
      </c>
      <c r="C200" s="12">
        <f t="shared" si="46"/>
        <v>-5.1099999999999479E-3</v>
      </c>
      <c r="D200" s="12"/>
      <c r="E200" s="1">
        <f>Значения!R200</f>
        <v>28.390419999999999</v>
      </c>
      <c r="F200" s="1">
        <f>Значения!E200</f>
        <v>29.09186</v>
      </c>
      <c r="G200" s="1">
        <f t="shared" si="47"/>
        <v>-0.70144000000000162</v>
      </c>
      <c r="H200" s="12"/>
      <c r="I200" s="12">
        <f>Значения!T200</f>
        <v>12.732799999999999</v>
      </c>
      <c r="J200" s="12">
        <f>Значения!G200</f>
        <v>13.1958</v>
      </c>
      <c r="K200" s="12">
        <f t="shared" si="48"/>
        <v>-0.46300000000000097</v>
      </c>
      <c r="L200" s="12"/>
      <c r="M200" s="12">
        <f t="shared" si="49"/>
        <v>-9.0737978549611971E-3</v>
      </c>
      <c r="N200" s="1">
        <f t="shared" si="50"/>
        <v>-2.4111211864762224E-2</v>
      </c>
      <c r="O200" s="12">
        <f t="shared" si="51"/>
        <v>-3.5086921596265551E-2</v>
      </c>
      <c r="P200" s="12"/>
      <c r="Q200" s="1">
        <v>13110000000000</v>
      </c>
      <c r="R200" s="5"/>
      <c r="S200" s="5"/>
      <c r="T200" s="5"/>
      <c r="U200" s="5"/>
      <c r="V200" s="5"/>
      <c r="W200" s="12">
        <f>Значения!A200</f>
        <v>330</v>
      </c>
      <c r="X200" s="1">
        <f>Значения!K200</f>
        <v>5E+16</v>
      </c>
      <c r="Y200" s="1">
        <f>Значения!L200</f>
        <v>13110000000000</v>
      </c>
      <c r="Z200" s="12">
        <f t="shared" si="52"/>
        <v>0.56315999999999999</v>
      </c>
      <c r="AA200" s="1">
        <f t="shared" si="53"/>
        <v>29.09186</v>
      </c>
      <c r="AB200" s="12">
        <f t="shared" si="54"/>
        <v>13.1958</v>
      </c>
      <c r="AC200" s="12">
        <f t="shared" si="55"/>
        <v>0.55805000000000005</v>
      </c>
      <c r="AD200" s="1">
        <f t="shared" si="56"/>
        <v>28.390419999999999</v>
      </c>
      <c r="AE200" s="12">
        <f t="shared" si="57"/>
        <v>12.732799999999999</v>
      </c>
      <c r="AF200" s="12">
        <f t="shared" si="58"/>
        <v>-9.0737978549611971E-3</v>
      </c>
      <c r="AG200" s="1">
        <f t="shared" si="59"/>
        <v>-2.4111211864762224E-2</v>
      </c>
      <c r="AH200" s="12">
        <f t="shared" si="60"/>
        <v>-3.5086921596265551E-2</v>
      </c>
    </row>
    <row r="201" spans="1:34">
      <c r="A201" s="3">
        <f>Значения!Q201</f>
        <v>0.55484</v>
      </c>
      <c r="B201" s="3">
        <f>Значения!D201</f>
        <v>0.56015000000000004</v>
      </c>
      <c r="C201" s="12">
        <f t="shared" si="46"/>
        <v>-5.3100000000000369E-3</v>
      </c>
      <c r="D201" s="12"/>
      <c r="E201" s="1">
        <f>Значения!R201</f>
        <v>27.976559999999999</v>
      </c>
      <c r="F201" s="1">
        <f>Значения!E201</f>
        <v>28.708259999999999</v>
      </c>
      <c r="G201" s="1">
        <f t="shared" si="47"/>
        <v>-0.73170000000000002</v>
      </c>
      <c r="H201" s="12"/>
      <c r="I201" s="12">
        <f>Значения!T201</f>
        <v>12.462</v>
      </c>
      <c r="J201" s="12">
        <f>Значения!G201</f>
        <v>12.9381</v>
      </c>
      <c r="K201" s="12">
        <f t="shared" si="48"/>
        <v>-0.47610000000000063</v>
      </c>
      <c r="L201" s="12"/>
      <c r="M201" s="12">
        <f t="shared" si="49"/>
        <v>-9.4796036775864258E-3</v>
      </c>
      <c r="N201" s="1">
        <f t="shared" si="50"/>
        <v>-2.5487438110146698E-2</v>
      </c>
      <c r="O201" s="12">
        <f t="shared" si="51"/>
        <v>-3.679829341247947E-2</v>
      </c>
      <c r="P201" s="12"/>
      <c r="Q201" s="1">
        <v>16430000000000</v>
      </c>
      <c r="R201" s="5"/>
      <c r="S201" s="5"/>
      <c r="T201" s="5"/>
      <c r="U201" s="5"/>
      <c r="V201" s="5"/>
      <c r="W201" s="12">
        <f>Значения!A201</f>
        <v>330</v>
      </c>
      <c r="X201" s="1">
        <f>Значения!K201</f>
        <v>5E+16</v>
      </c>
      <c r="Y201" s="1">
        <f>Значения!L201</f>
        <v>16430000000000</v>
      </c>
      <c r="Z201" s="12">
        <f t="shared" si="52"/>
        <v>0.56015000000000004</v>
      </c>
      <c r="AA201" s="1">
        <f t="shared" si="53"/>
        <v>28.708259999999999</v>
      </c>
      <c r="AB201" s="12">
        <f t="shared" si="54"/>
        <v>12.9381</v>
      </c>
      <c r="AC201" s="12">
        <f t="shared" si="55"/>
        <v>0.55484</v>
      </c>
      <c r="AD201" s="1">
        <f t="shared" si="56"/>
        <v>27.976559999999999</v>
      </c>
      <c r="AE201" s="12">
        <f t="shared" si="57"/>
        <v>12.462</v>
      </c>
      <c r="AF201" s="12">
        <f t="shared" si="58"/>
        <v>-9.4796036775864258E-3</v>
      </c>
      <c r="AG201" s="1">
        <f t="shared" si="59"/>
        <v>-2.5487438110146698E-2</v>
      </c>
      <c r="AH201" s="12">
        <f t="shared" si="60"/>
        <v>-3.679829341247947E-2</v>
      </c>
    </row>
    <row r="202" spans="1:34">
      <c r="A202" s="3">
        <f>Значения!Q202</f>
        <v>0.55161000000000004</v>
      </c>
      <c r="B202" s="3">
        <f>Значения!D202</f>
        <v>0.55698000000000003</v>
      </c>
      <c r="C202" s="12">
        <f t="shared" si="46"/>
        <v>-5.3699999999999859E-3</v>
      </c>
      <c r="D202" s="12"/>
      <c r="E202" s="1">
        <f>Значения!R202</f>
        <v>27.547820000000002</v>
      </c>
      <c r="F202" s="1">
        <f>Значения!E202</f>
        <v>28.307410000000001</v>
      </c>
      <c r="G202" s="1">
        <f t="shared" si="47"/>
        <v>-0.75958999999999932</v>
      </c>
      <c r="H202" s="12"/>
      <c r="I202" s="12">
        <f>Значения!T202</f>
        <v>12.1853</v>
      </c>
      <c r="J202" s="12">
        <f>Значения!G202</f>
        <v>12.672499999999999</v>
      </c>
      <c r="K202" s="12">
        <f t="shared" si="48"/>
        <v>-0.48719999999999963</v>
      </c>
      <c r="L202" s="12"/>
      <c r="M202" s="12">
        <f t="shared" si="49"/>
        <v>-9.6412797586986707E-3</v>
      </c>
      <c r="N202" s="1">
        <f t="shared" si="50"/>
        <v>-2.6833609998230121E-2</v>
      </c>
      <c r="O202" s="12">
        <f t="shared" si="51"/>
        <v>-3.8445452752022068E-2</v>
      </c>
      <c r="P202" s="12"/>
      <c r="Q202" s="1">
        <v>20590000000000</v>
      </c>
      <c r="R202" s="5"/>
      <c r="S202" s="5"/>
      <c r="T202" s="5"/>
      <c r="U202" s="5"/>
      <c r="V202" s="5"/>
      <c r="W202" s="12">
        <f>Значения!A202</f>
        <v>330</v>
      </c>
      <c r="X202" s="1">
        <f>Значения!K202</f>
        <v>5E+16</v>
      </c>
      <c r="Y202" s="1">
        <f>Значения!L202</f>
        <v>20590000000000</v>
      </c>
      <c r="Z202" s="12">
        <f t="shared" si="52"/>
        <v>0.55698000000000003</v>
      </c>
      <c r="AA202" s="1">
        <f t="shared" si="53"/>
        <v>28.307410000000001</v>
      </c>
      <c r="AB202" s="12">
        <f t="shared" si="54"/>
        <v>12.672499999999999</v>
      </c>
      <c r="AC202" s="12">
        <f t="shared" si="55"/>
        <v>0.55161000000000004</v>
      </c>
      <c r="AD202" s="1">
        <f t="shared" si="56"/>
        <v>27.547820000000002</v>
      </c>
      <c r="AE202" s="12">
        <f t="shared" si="57"/>
        <v>12.1853</v>
      </c>
      <c r="AF202" s="12">
        <f t="shared" si="58"/>
        <v>-9.6412797586986707E-3</v>
      </c>
      <c r="AG202" s="1">
        <f t="shared" si="59"/>
        <v>-2.6833609998230121E-2</v>
      </c>
      <c r="AH202" s="12">
        <f t="shared" si="60"/>
        <v>-3.8445452752022068E-2</v>
      </c>
    </row>
    <row r="203" spans="1:34">
      <c r="A203" s="3">
        <f>Значения!Q203</f>
        <v>0.54825999999999997</v>
      </c>
      <c r="B203" s="3">
        <f>Значения!D203</f>
        <v>0.55378000000000005</v>
      </c>
      <c r="C203" s="12">
        <f t="shared" si="46"/>
        <v>-5.5200000000000804E-3</v>
      </c>
      <c r="D203" s="12"/>
      <c r="E203" s="1">
        <f>Значения!R203</f>
        <v>27.105</v>
      </c>
      <c r="F203" s="1">
        <f>Значения!E203</f>
        <v>27.890799999999999</v>
      </c>
      <c r="G203" s="1">
        <f t="shared" si="47"/>
        <v>-0.78579999999999828</v>
      </c>
      <c r="H203" s="12"/>
      <c r="I203" s="12">
        <f>Значения!T203</f>
        <v>11.9032</v>
      </c>
      <c r="J203" s="12">
        <f>Значения!G203</f>
        <v>12.4003</v>
      </c>
      <c r="K203" s="12">
        <f t="shared" si="48"/>
        <v>-0.49709999999999965</v>
      </c>
      <c r="L203" s="12"/>
      <c r="M203" s="12">
        <f t="shared" si="49"/>
        <v>-9.9678572718409474E-3</v>
      </c>
      <c r="N203" s="1">
        <f t="shared" si="50"/>
        <v>-2.8174164957620373E-2</v>
      </c>
      <c r="O203" s="12">
        <f t="shared" si="51"/>
        <v>-4.0087739812746437E-2</v>
      </c>
      <c r="P203" s="12"/>
      <c r="Q203" s="1">
        <v>25810000000000</v>
      </c>
      <c r="R203" s="5"/>
      <c r="S203" s="5"/>
      <c r="T203" s="5"/>
      <c r="U203" s="5"/>
      <c r="V203" s="5"/>
      <c r="W203" s="12">
        <f>Значения!A203</f>
        <v>330</v>
      </c>
      <c r="X203" s="1">
        <f>Значения!K203</f>
        <v>5E+16</v>
      </c>
      <c r="Y203" s="1">
        <f>Значения!L203</f>
        <v>25810000000000</v>
      </c>
      <c r="Z203" s="12">
        <f t="shared" si="52"/>
        <v>0.55378000000000005</v>
      </c>
      <c r="AA203" s="1">
        <f t="shared" si="53"/>
        <v>27.890799999999999</v>
      </c>
      <c r="AB203" s="12">
        <f t="shared" si="54"/>
        <v>12.4003</v>
      </c>
      <c r="AC203" s="12">
        <f t="shared" si="55"/>
        <v>0.54825999999999997</v>
      </c>
      <c r="AD203" s="1">
        <f t="shared" si="56"/>
        <v>27.105</v>
      </c>
      <c r="AE203" s="12">
        <f t="shared" si="57"/>
        <v>11.9032</v>
      </c>
      <c r="AF203" s="12">
        <f t="shared" si="58"/>
        <v>-9.9678572718409474E-3</v>
      </c>
      <c r="AG203" s="1">
        <f t="shared" si="59"/>
        <v>-2.8174164957620373E-2</v>
      </c>
      <c r="AH203" s="12">
        <f t="shared" si="60"/>
        <v>-4.0087739812746437E-2</v>
      </c>
    </row>
    <row r="204" spans="1:34">
      <c r="A204" s="3">
        <f>Значения!Q204</f>
        <v>0.54483999999999999</v>
      </c>
      <c r="B204" s="3">
        <f>Значения!D204</f>
        <v>0.55054999999999998</v>
      </c>
      <c r="C204" s="12">
        <f t="shared" si="46"/>
        <v>-5.7099999999999929E-3</v>
      </c>
      <c r="D204" s="12"/>
      <c r="E204" s="1">
        <f>Значения!R204</f>
        <v>26.648620000000001</v>
      </c>
      <c r="F204" s="1">
        <f>Значения!E204</f>
        <v>27.459499999999998</v>
      </c>
      <c r="G204" s="1">
        <f t="shared" si="47"/>
        <v>-0.81087999999999738</v>
      </c>
      <c r="H204" s="12"/>
      <c r="I204" s="12">
        <f>Значения!T204</f>
        <v>11.616400000000001</v>
      </c>
      <c r="J204" s="12">
        <f>Значения!G204</f>
        <v>12.1221</v>
      </c>
      <c r="K204" s="12">
        <f t="shared" si="48"/>
        <v>-0.50569999999999915</v>
      </c>
      <c r="L204" s="12"/>
      <c r="M204" s="12">
        <f t="shared" si="49"/>
        <v>-1.0371446735083086E-2</v>
      </c>
      <c r="N204" s="1">
        <f t="shared" si="50"/>
        <v>-2.9530035142664557E-2</v>
      </c>
      <c r="O204" s="12">
        <f t="shared" si="51"/>
        <v>-4.1717194215523647E-2</v>
      </c>
      <c r="P204" s="12"/>
      <c r="Q204" s="1">
        <v>32340000000000</v>
      </c>
      <c r="R204" s="5"/>
      <c r="S204" s="5"/>
      <c r="T204" s="5"/>
      <c r="U204" s="5"/>
      <c r="V204" s="5"/>
      <c r="W204" s="12">
        <f>Значения!A204</f>
        <v>330</v>
      </c>
      <c r="X204" s="1">
        <f>Значения!K204</f>
        <v>5E+16</v>
      </c>
      <c r="Y204" s="1">
        <f>Значения!L204</f>
        <v>32340000000000</v>
      </c>
      <c r="Z204" s="12">
        <f t="shared" si="52"/>
        <v>0.55054999999999998</v>
      </c>
      <c r="AA204" s="1">
        <f t="shared" si="53"/>
        <v>27.459499999999998</v>
      </c>
      <c r="AB204" s="12">
        <f t="shared" si="54"/>
        <v>12.1221</v>
      </c>
      <c r="AC204" s="12">
        <f t="shared" si="55"/>
        <v>0.54483999999999999</v>
      </c>
      <c r="AD204" s="1">
        <f t="shared" si="56"/>
        <v>26.648620000000001</v>
      </c>
      <c r="AE204" s="12">
        <f t="shared" si="57"/>
        <v>11.616400000000001</v>
      </c>
      <c r="AF204" s="12">
        <f t="shared" si="58"/>
        <v>-1.0371446735083086E-2</v>
      </c>
      <c r="AG204" s="1">
        <f t="shared" si="59"/>
        <v>-2.9530035142664557E-2</v>
      </c>
      <c r="AH204" s="12">
        <f t="shared" si="60"/>
        <v>-4.1717194215523647E-2</v>
      </c>
    </row>
    <row r="205" spans="1:34">
      <c r="A205" s="3">
        <f>Значения!Q205</f>
        <v>0.54144999999999999</v>
      </c>
      <c r="B205" s="3">
        <f>Значения!D205</f>
        <v>0.54715000000000003</v>
      </c>
      <c r="C205" s="12">
        <f t="shared" si="46"/>
        <v>-5.7000000000000384E-3</v>
      </c>
      <c r="D205" s="12"/>
      <c r="E205" s="1">
        <f>Значения!R205</f>
        <v>26.179069999999999</v>
      </c>
      <c r="F205" s="1">
        <f>Значения!E205</f>
        <v>27.014240000000001</v>
      </c>
      <c r="G205" s="1">
        <f t="shared" si="47"/>
        <v>-0.83517000000000152</v>
      </c>
      <c r="H205" s="12"/>
      <c r="I205" s="12">
        <f>Значения!T205</f>
        <v>11.324999999999999</v>
      </c>
      <c r="J205" s="12">
        <f>Значения!G205</f>
        <v>11.838699999999999</v>
      </c>
      <c r="K205" s="12">
        <f t="shared" si="48"/>
        <v>-0.51370000000000005</v>
      </c>
      <c r="L205" s="12"/>
      <c r="M205" s="12">
        <f t="shared" si="49"/>
        <v>-1.0417618568948255E-2</v>
      </c>
      <c r="N205" s="1">
        <f t="shared" si="50"/>
        <v>-3.0915916938622057E-2</v>
      </c>
      <c r="O205" s="12">
        <f t="shared" si="51"/>
        <v>-4.3391588603478429E-2</v>
      </c>
      <c r="P205" s="12"/>
      <c r="Q205" s="1">
        <v>40540000000000</v>
      </c>
      <c r="R205" s="5"/>
      <c r="S205" s="5"/>
      <c r="T205" s="5"/>
      <c r="U205" s="5"/>
      <c r="V205" s="5"/>
      <c r="W205" s="12">
        <f>Значения!A205</f>
        <v>330</v>
      </c>
      <c r="X205" s="1">
        <f>Значения!K205</f>
        <v>5E+16</v>
      </c>
      <c r="Y205" s="1">
        <f>Значения!L205</f>
        <v>40540000000000</v>
      </c>
      <c r="Z205" s="12">
        <f t="shared" si="52"/>
        <v>0.54715000000000003</v>
      </c>
      <c r="AA205" s="1">
        <f t="shared" si="53"/>
        <v>27.014240000000001</v>
      </c>
      <c r="AB205" s="12">
        <f t="shared" si="54"/>
        <v>11.838699999999999</v>
      </c>
      <c r="AC205" s="12">
        <f t="shared" si="55"/>
        <v>0.54144999999999999</v>
      </c>
      <c r="AD205" s="1">
        <f t="shared" si="56"/>
        <v>26.179069999999999</v>
      </c>
      <c r="AE205" s="12">
        <f t="shared" si="57"/>
        <v>11.324999999999999</v>
      </c>
      <c r="AF205" s="12">
        <f t="shared" si="58"/>
        <v>-1.0417618568948255E-2</v>
      </c>
      <c r="AG205" s="1">
        <f t="shared" si="59"/>
        <v>-3.0915916938622057E-2</v>
      </c>
      <c r="AH205" s="12">
        <f t="shared" si="60"/>
        <v>-4.3391588603478429E-2</v>
      </c>
    </row>
    <row r="206" spans="1:34">
      <c r="A206" s="3">
        <f>Значения!Q206</f>
        <v>0.53791999999999995</v>
      </c>
      <c r="B206" s="3">
        <f>Значения!D206</f>
        <v>0.54371999999999998</v>
      </c>
      <c r="C206" s="12">
        <f t="shared" si="46"/>
        <v>-5.8000000000000274E-3</v>
      </c>
      <c r="D206" s="12"/>
      <c r="E206" s="1">
        <f>Значения!R206</f>
        <v>25.696680000000001</v>
      </c>
      <c r="F206" s="1">
        <f>Значения!E206</f>
        <v>26.555489999999999</v>
      </c>
      <c r="G206" s="1">
        <f t="shared" si="47"/>
        <v>-0.8588099999999983</v>
      </c>
      <c r="H206" s="12"/>
      <c r="I206" s="12">
        <f>Значения!T206</f>
        <v>11.03</v>
      </c>
      <c r="J206" s="12">
        <f>Значения!G206</f>
        <v>11.550700000000001</v>
      </c>
      <c r="K206" s="12">
        <f t="shared" si="48"/>
        <v>-0.52070000000000149</v>
      </c>
      <c r="L206" s="12"/>
      <c r="M206" s="12">
        <f t="shared" si="49"/>
        <v>-1.0667255204884919E-2</v>
      </c>
      <c r="N206" s="1">
        <f t="shared" si="50"/>
        <v>-3.2340205358665886E-2</v>
      </c>
      <c r="O206" s="12">
        <f t="shared" si="51"/>
        <v>-4.5079518990191199E-2</v>
      </c>
      <c r="P206" s="12"/>
      <c r="Q206" s="1">
        <v>50800000000000</v>
      </c>
      <c r="R206" s="5"/>
      <c r="S206" s="5"/>
      <c r="T206" s="5"/>
      <c r="U206" s="5"/>
      <c r="V206" s="5"/>
      <c r="W206" s="12">
        <f>Значения!A206</f>
        <v>330</v>
      </c>
      <c r="X206" s="1">
        <f>Значения!K206</f>
        <v>5E+16</v>
      </c>
      <c r="Y206" s="1">
        <f>Значения!L206</f>
        <v>50800000000000</v>
      </c>
      <c r="Z206" s="12">
        <f t="shared" si="52"/>
        <v>0.54371999999999998</v>
      </c>
      <c r="AA206" s="1">
        <f t="shared" si="53"/>
        <v>26.555489999999999</v>
      </c>
      <c r="AB206" s="12">
        <f t="shared" si="54"/>
        <v>11.550700000000001</v>
      </c>
      <c r="AC206" s="12">
        <f t="shared" si="55"/>
        <v>0.53791999999999995</v>
      </c>
      <c r="AD206" s="1">
        <f t="shared" si="56"/>
        <v>25.696680000000001</v>
      </c>
      <c r="AE206" s="12">
        <f t="shared" si="57"/>
        <v>11.03</v>
      </c>
      <c r="AF206" s="12">
        <f t="shared" si="58"/>
        <v>-1.0667255204884919E-2</v>
      </c>
      <c r="AG206" s="1">
        <f t="shared" si="59"/>
        <v>-3.2340205358665886E-2</v>
      </c>
      <c r="AH206" s="12">
        <f t="shared" si="60"/>
        <v>-4.5079518990191199E-2</v>
      </c>
    </row>
    <row r="207" spans="1:34">
      <c r="A207" s="3">
        <f>Значения!Q207</f>
        <v>0.53434999999999999</v>
      </c>
      <c r="B207" s="3">
        <f>Значения!D207</f>
        <v>0.54030999999999996</v>
      </c>
      <c r="C207" s="12">
        <f t="shared" si="46"/>
        <v>-5.9599999999999653E-3</v>
      </c>
      <c r="D207" s="12"/>
      <c r="E207" s="1">
        <f>Значения!R207</f>
        <v>25.201799999999999</v>
      </c>
      <c r="F207" s="1">
        <f>Значения!E207</f>
        <v>26.083639999999999</v>
      </c>
      <c r="G207" s="1">
        <f t="shared" si="47"/>
        <v>-0.8818400000000004</v>
      </c>
      <c r="H207" s="12"/>
      <c r="I207" s="12">
        <f>Значения!T207</f>
        <v>10.7311</v>
      </c>
      <c r="J207" s="12">
        <f>Значения!G207</f>
        <v>11.2582</v>
      </c>
      <c r="K207" s="12">
        <f t="shared" si="48"/>
        <v>-0.52710000000000079</v>
      </c>
      <c r="L207" s="12"/>
      <c r="M207" s="12">
        <f t="shared" si="49"/>
        <v>-1.1030704595509921E-2</v>
      </c>
      <c r="N207" s="1">
        <f t="shared" si="50"/>
        <v>-3.3808164811353035E-2</v>
      </c>
      <c r="O207" s="12">
        <f t="shared" si="51"/>
        <v>-4.6819207333321559E-2</v>
      </c>
      <c r="P207" s="12"/>
      <c r="Q207" s="1">
        <v>63670000000000</v>
      </c>
      <c r="R207" s="5"/>
      <c r="S207" s="5"/>
      <c r="T207" s="5"/>
      <c r="U207" s="5"/>
      <c r="V207" s="5"/>
      <c r="W207" s="12">
        <f>Значения!A207</f>
        <v>330</v>
      </c>
      <c r="X207" s="1">
        <f>Значения!K207</f>
        <v>5E+16</v>
      </c>
      <c r="Y207" s="1">
        <f>Значения!L207</f>
        <v>63670000000000</v>
      </c>
      <c r="Z207" s="12">
        <f t="shared" si="52"/>
        <v>0.54030999999999996</v>
      </c>
      <c r="AA207" s="1">
        <f t="shared" si="53"/>
        <v>26.083639999999999</v>
      </c>
      <c r="AB207" s="12">
        <f t="shared" si="54"/>
        <v>11.2582</v>
      </c>
      <c r="AC207" s="12">
        <f t="shared" si="55"/>
        <v>0.53434999999999999</v>
      </c>
      <c r="AD207" s="1">
        <f t="shared" si="56"/>
        <v>25.201799999999999</v>
      </c>
      <c r="AE207" s="12">
        <f t="shared" si="57"/>
        <v>10.7311</v>
      </c>
      <c r="AF207" s="12">
        <f t="shared" si="58"/>
        <v>-1.1030704595509921E-2</v>
      </c>
      <c r="AG207" s="1">
        <f t="shared" si="59"/>
        <v>-3.3808164811353035E-2</v>
      </c>
      <c r="AH207" s="12">
        <f t="shared" si="60"/>
        <v>-4.6819207333321559E-2</v>
      </c>
    </row>
    <row r="208" spans="1:34" ht="15" customHeight="1">
      <c r="A208" s="3">
        <f>Значения!Q208</f>
        <v>0.53078000000000003</v>
      </c>
      <c r="B208" s="3">
        <f>Значения!D208</f>
        <v>0.53671999999999997</v>
      </c>
      <c r="C208" s="12">
        <f t="shared" si="46"/>
        <v>-5.9399999999999453E-3</v>
      </c>
      <c r="D208" s="12"/>
      <c r="E208" s="1">
        <f>Значения!R208</f>
        <v>24.694859999999998</v>
      </c>
      <c r="F208" s="1">
        <f>Значения!E208</f>
        <v>25.59901</v>
      </c>
      <c r="G208" s="1">
        <f t="shared" si="47"/>
        <v>-0.90415000000000134</v>
      </c>
      <c r="H208" s="12"/>
      <c r="I208" s="12">
        <f>Значения!T208</f>
        <v>10.428800000000001</v>
      </c>
      <c r="J208" s="12">
        <f>Значения!G208</f>
        <v>10.962</v>
      </c>
      <c r="K208" s="12">
        <f t="shared" si="48"/>
        <v>-0.53319999999999901</v>
      </c>
      <c r="L208" s="12"/>
      <c r="M208" s="12">
        <f t="shared" si="49"/>
        <v>-1.1067223133104683E-2</v>
      </c>
      <c r="N208" s="1">
        <f t="shared" si="50"/>
        <v>-3.5319725255000149E-2</v>
      </c>
      <c r="O208" s="12">
        <f t="shared" si="51"/>
        <v>-4.864075898558648E-2</v>
      </c>
      <c r="P208" s="12"/>
      <c r="Q208" s="1">
        <v>79790000000000</v>
      </c>
      <c r="R208" s="23">
        <f>R158</f>
        <v>330</v>
      </c>
      <c r="S208" s="22"/>
      <c r="T208" s="5"/>
      <c r="U208" s="5"/>
      <c r="V208" s="5"/>
      <c r="W208" s="12">
        <f>Значения!A208</f>
        <v>330</v>
      </c>
      <c r="X208" s="1">
        <f>Значения!K208</f>
        <v>5E+16</v>
      </c>
      <c r="Y208" s="1">
        <f>Значения!L208</f>
        <v>79790000000000</v>
      </c>
      <c r="Z208" s="12">
        <f t="shared" si="52"/>
        <v>0.53671999999999997</v>
      </c>
      <c r="AA208" s="1">
        <f t="shared" si="53"/>
        <v>25.59901</v>
      </c>
      <c r="AB208" s="12">
        <f t="shared" si="54"/>
        <v>10.962</v>
      </c>
      <c r="AC208" s="12">
        <f t="shared" si="55"/>
        <v>0.53078000000000003</v>
      </c>
      <c r="AD208" s="1">
        <f t="shared" si="56"/>
        <v>24.694859999999998</v>
      </c>
      <c r="AE208" s="12">
        <f t="shared" si="57"/>
        <v>10.428800000000001</v>
      </c>
      <c r="AF208" s="12">
        <f t="shared" si="58"/>
        <v>-1.1067223133104683E-2</v>
      </c>
      <c r="AG208" s="1">
        <f t="shared" si="59"/>
        <v>-3.5319725255000149E-2</v>
      </c>
      <c r="AH208" s="12">
        <f t="shared" si="60"/>
        <v>-4.864075898558648E-2</v>
      </c>
    </row>
    <row r="209" spans="1:34" ht="15" customHeight="1">
      <c r="A209" s="3">
        <f>Значения!Q209</f>
        <v>0.52705999999999997</v>
      </c>
      <c r="B209" s="3">
        <f>Значения!D209</f>
        <v>0.53312000000000004</v>
      </c>
      <c r="C209" s="12">
        <f t="shared" si="46"/>
        <v>-6.0600000000000653E-3</v>
      </c>
      <c r="D209" s="12"/>
      <c r="E209" s="1">
        <f>Значения!R209</f>
        <v>24.176359999999999</v>
      </c>
      <c r="F209" s="1">
        <f>Значения!E209</f>
        <v>25.101970000000001</v>
      </c>
      <c r="G209" s="1">
        <f t="shared" si="47"/>
        <v>-0.92561000000000249</v>
      </c>
      <c r="H209" s="12"/>
      <c r="I209" s="12">
        <f>Значения!T209</f>
        <v>10.123699999999999</v>
      </c>
      <c r="J209" s="12">
        <f>Значения!G209</f>
        <v>10.662100000000001</v>
      </c>
      <c r="K209" s="12">
        <f t="shared" si="48"/>
        <v>-0.5384000000000011</v>
      </c>
      <c r="L209" s="12"/>
      <c r="M209" s="12">
        <f t="shared" si="49"/>
        <v>-1.1367046818727612E-2</v>
      </c>
      <c r="N209" s="1">
        <f t="shared" si="50"/>
        <v>-3.6873998335588895E-2</v>
      </c>
      <c r="O209" s="12">
        <f t="shared" si="51"/>
        <v>-5.0496618864951659E-2</v>
      </c>
      <c r="P209" s="12"/>
      <c r="Q209" s="1">
        <v>100000000000000</v>
      </c>
      <c r="R209" s="22"/>
      <c r="S209" s="22"/>
      <c r="T209" s="5"/>
      <c r="U209" s="5"/>
      <c r="V209" s="5"/>
      <c r="W209" s="12">
        <f>Значения!A209</f>
        <v>330</v>
      </c>
      <c r="X209" s="1">
        <f>Значения!K209</f>
        <v>5E+16</v>
      </c>
      <c r="Y209" s="1">
        <f>Значения!L209</f>
        <v>100000000000000</v>
      </c>
      <c r="Z209" s="12">
        <f t="shared" si="52"/>
        <v>0.53312000000000004</v>
      </c>
      <c r="AA209" s="1">
        <f t="shared" si="53"/>
        <v>25.101970000000001</v>
      </c>
      <c r="AB209" s="12">
        <f t="shared" si="54"/>
        <v>10.662100000000001</v>
      </c>
      <c r="AC209" s="12">
        <f t="shared" si="55"/>
        <v>0.52705999999999997</v>
      </c>
      <c r="AD209" s="1">
        <f t="shared" si="56"/>
        <v>24.176359999999999</v>
      </c>
      <c r="AE209" s="12">
        <f t="shared" si="57"/>
        <v>10.123699999999999</v>
      </c>
      <c r="AF209" s="12">
        <f t="shared" si="58"/>
        <v>-1.1367046818727612E-2</v>
      </c>
      <c r="AG209" s="1">
        <f t="shared" si="59"/>
        <v>-3.6873998335588895E-2</v>
      </c>
      <c r="AH209" s="12">
        <f t="shared" si="60"/>
        <v>-5.0496618864951659E-2</v>
      </c>
    </row>
    <row r="210" spans="1:34" ht="15" customHeight="1">
      <c r="A210" s="3">
        <f>Значения!Q210</f>
        <v>0.56215999999999999</v>
      </c>
      <c r="B210" s="3">
        <f>Значения!D210</f>
        <v>0.56215000000000004</v>
      </c>
      <c r="C210" s="12">
        <f t="shared" si="46"/>
        <v>9.9999999999544897E-6</v>
      </c>
      <c r="D210" s="12"/>
      <c r="E210" s="1">
        <f>Значения!R210</f>
        <v>32.538150000000002</v>
      </c>
      <c r="F210" s="1">
        <f>Значения!E210</f>
        <v>32.538469999999997</v>
      </c>
      <c r="G210" s="1">
        <f t="shared" si="47"/>
        <v>-3.1999999999499096E-4</v>
      </c>
      <c r="H210" s="12"/>
      <c r="I210" s="12">
        <f>Значения!T210</f>
        <v>14.896100000000001</v>
      </c>
      <c r="J210" s="12">
        <f>Значения!G210</f>
        <v>14.8963</v>
      </c>
      <c r="K210" s="12">
        <f t="shared" si="48"/>
        <v>-1.9999999999953388E-4</v>
      </c>
      <c r="L210" s="12"/>
      <c r="M210" s="12">
        <f t="shared" si="49"/>
        <v>1.7788846393230435E-5</v>
      </c>
      <c r="N210" s="1">
        <f t="shared" si="50"/>
        <v>-9.8345128088380005E-6</v>
      </c>
      <c r="O210" s="12">
        <f t="shared" si="51"/>
        <v>-1.342615280301376E-5</v>
      </c>
      <c r="P210" s="12"/>
      <c r="Q210" s="1">
        <v>1000000000</v>
      </c>
      <c r="R210" s="23">
        <f>W159</f>
        <v>330</v>
      </c>
      <c r="S210" s="22"/>
      <c r="T210" s="14"/>
      <c r="U210" s="14"/>
      <c r="V210" s="5"/>
      <c r="W210" s="12">
        <f>Значения!A210</f>
        <v>300</v>
      </c>
      <c r="X210" s="1">
        <f>Значения!K210</f>
        <v>1000000000000000</v>
      </c>
      <c r="Y210" s="1">
        <f>Значения!L210</f>
        <v>1000000000</v>
      </c>
      <c r="Z210" s="12">
        <f t="shared" si="52"/>
        <v>0.56215000000000004</v>
      </c>
      <c r="AA210" s="1">
        <f t="shared" si="53"/>
        <v>32.538469999999997</v>
      </c>
      <c r="AB210" s="12">
        <f t="shared" si="54"/>
        <v>14.8963</v>
      </c>
      <c r="AC210" s="12">
        <f t="shared" si="55"/>
        <v>0.56215999999999999</v>
      </c>
      <c r="AD210" s="1">
        <f t="shared" si="56"/>
        <v>32.538150000000002</v>
      </c>
      <c r="AE210" s="12">
        <f t="shared" si="57"/>
        <v>14.896100000000001</v>
      </c>
      <c r="AF210" s="12">
        <f t="shared" si="58"/>
        <v>1.7788846393230435E-5</v>
      </c>
      <c r="AG210" s="1">
        <f t="shared" si="59"/>
        <v>-9.8345128088380005E-6</v>
      </c>
      <c r="AH210" s="12">
        <f t="shared" si="60"/>
        <v>-1.342615280301376E-5</v>
      </c>
    </row>
    <row r="211" spans="1:34" ht="15" customHeight="1">
      <c r="A211" s="3">
        <f>Значения!Q211</f>
        <v>0.56215000000000004</v>
      </c>
      <c r="B211" s="3">
        <f>Значения!D211</f>
        <v>0.56215000000000004</v>
      </c>
      <c r="C211" s="12">
        <f t="shared" si="46"/>
        <v>0</v>
      </c>
      <c r="D211" s="12"/>
      <c r="E211" s="1">
        <f>Значения!R211</f>
        <v>32.537990000000001</v>
      </c>
      <c r="F211" s="1">
        <f>Значения!E211</f>
        <v>32.53839</v>
      </c>
      <c r="G211" s="1">
        <f t="shared" si="47"/>
        <v>-3.9999999999906777E-4</v>
      </c>
      <c r="H211" s="12"/>
      <c r="I211" s="12">
        <f>Значения!T211</f>
        <v>14.896000000000001</v>
      </c>
      <c r="J211" s="12">
        <f>Значения!G211</f>
        <v>14.8962</v>
      </c>
      <c r="K211" s="12">
        <f t="shared" si="48"/>
        <v>-1.9999999999953388E-4</v>
      </c>
      <c r="L211" s="12"/>
      <c r="M211" s="12">
        <f t="shared" si="49"/>
        <v>0</v>
      </c>
      <c r="N211" s="1">
        <f t="shared" si="50"/>
        <v>-1.2293171235548772E-5</v>
      </c>
      <c r="O211" s="12">
        <f t="shared" si="51"/>
        <v>-1.3426242934408365E-5</v>
      </c>
      <c r="P211" s="12"/>
      <c r="Q211" s="1">
        <v>1253000000</v>
      </c>
      <c r="R211" s="22"/>
      <c r="S211" s="22"/>
      <c r="T211" s="14"/>
      <c r="U211" s="14"/>
      <c r="V211" s="5"/>
      <c r="W211" s="12">
        <f>Значения!A211</f>
        <v>300</v>
      </c>
      <c r="X211" s="1">
        <f>Значения!K211</f>
        <v>1000000000000000</v>
      </c>
      <c r="Y211" s="1">
        <f>Значения!L211</f>
        <v>1253000000</v>
      </c>
      <c r="Z211" s="12">
        <f t="shared" si="52"/>
        <v>0.56215000000000004</v>
      </c>
      <c r="AA211" s="1">
        <f t="shared" si="53"/>
        <v>32.53839</v>
      </c>
      <c r="AB211" s="12">
        <f t="shared" si="54"/>
        <v>14.8962</v>
      </c>
      <c r="AC211" s="12">
        <f t="shared" si="55"/>
        <v>0.56215000000000004</v>
      </c>
      <c r="AD211" s="1">
        <f t="shared" si="56"/>
        <v>32.537990000000001</v>
      </c>
      <c r="AE211" s="12">
        <f t="shared" si="57"/>
        <v>14.896000000000001</v>
      </c>
      <c r="AF211" s="12">
        <f t="shared" si="58"/>
        <v>0</v>
      </c>
      <c r="AG211" s="1">
        <f t="shared" si="59"/>
        <v>-1.2293171235548772E-5</v>
      </c>
      <c r="AH211" s="12">
        <f t="shared" si="60"/>
        <v>-1.3426242934408365E-5</v>
      </c>
    </row>
    <row r="212" spans="1:34" ht="15" customHeight="1">
      <c r="A212" s="3">
        <f>Значения!Q212</f>
        <v>0.56215000000000004</v>
      </c>
      <c r="B212" s="3">
        <f>Значения!D212</f>
        <v>0.56215000000000004</v>
      </c>
      <c r="C212" s="12">
        <f t="shared" si="46"/>
        <v>0</v>
      </c>
      <c r="D212" s="12"/>
      <c r="E212" s="1">
        <f>Значения!R212</f>
        <v>32.537779999999998</v>
      </c>
      <c r="F212" s="1">
        <f>Значения!E212</f>
        <v>32.53828</v>
      </c>
      <c r="G212" s="1">
        <f t="shared" si="47"/>
        <v>-5.0000000000238742E-4</v>
      </c>
      <c r="H212" s="12"/>
      <c r="I212" s="12">
        <f>Значения!T212</f>
        <v>14.895799999999999</v>
      </c>
      <c r="J212" s="12">
        <f>Значения!G212</f>
        <v>14.896100000000001</v>
      </c>
      <c r="K212" s="12">
        <f t="shared" si="48"/>
        <v>-3.0000000000107718E-4</v>
      </c>
      <c r="L212" s="12"/>
      <c r="M212" s="12">
        <f t="shared" si="49"/>
        <v>0</v>
      </c>
      <c r="N212" s="1">
        <f t="shared" si="50"/>
        <v>-1.5366515992928559E-5</v>
      </c>
      <c r="O212" s="12">
        <f t="shared" si="51"/>
        <v>-2.0139499600638903E-5</v>
      </c>
      <c r="P212" s="12"/>
      <c r="Q212" s="1">
        <v>1571000000</v>
      </c>
      <c r="R212" s="22">
        <f>MAX(M247:M260)</f>
        <v>1.3733132330771733E-2</v>
      </c>
      <c r="S212" s="22"/>
      <c r="T212" s="23">
        <f>INDEX(Q210:Q260,MATCH(R212,M210:M260,0))</f>
        <v>5315000000000</v>
      </c>
      <c r="U212" s="23"/>
      <c r="V212" s="5"/>
      <c r="W212" s="12">
        <f>Значения!A212</f>
        <v>300</v>
      </c>
      <c r="X212" s="1">
        <f>Значения!K212</f>
        <v>1000000000000000</v>
      </c>
      <c r="Y212" s="1">
        <f>Значения!L212</f>
        <v>1571000000</v>
      </c>
      <c r="Z212" s="12">
        <f t="shared" si="52"/>
        <v>0.56215000000000004</v>
      </c>
      <c r="AA212" s="1">
        <f t="shared" si="53"/>
        <v>32.53828</v>
      </c>
      <c r="AB212" s="12">
        <f t="shared" si="54"/>
        <v>14.896100000000001</v>
      </c>
      <c r="AC212" s="12">
        <f t="shared" si="55"/>
        <v>0.56215000000000004</v>
      </c>
      <c r="AD212" s="1">
        <f t="shared" si="56"/>
        <v>32.537779999999998</v>
      </c>
      <c r="AE212" s="12">
        <f t="shared" si="57"/>
        <v>14.895799999999999</v>
      </c>
      <c r="AF212" s="12">
        <f t="shared" si="58"/>
        <v>0</v>
      </c>
      <c r="AG212" s="1">
        <f t="shared" si="59"/>
        <v>-1.5366515992928559E-5</v>
      </c>
      <c r="AH212" s="12">
        <f t="shared" si="60"/>
        <v>-2.0139499600638903E-5</v>
      </c>
    </row>
    <row r="213" spans="1:34" ht="15" customHeight="1">
      <c r="A213" s="3">
        <f>Значения!Q213</f>
        <v>0.56215000000000004</v>
      </c>
      <c r="B213" s="3">
        <f>Значения!D213</f>
        <v>0.56215000000000004</v>
      </c>
      <c r="C213" s="12">
        <f t="shared" si="46"/>
        <v>0</v>
      </c>
      <c r="D213" s="12"/>
      <c r="E213" s="1">
        <f>Значения!R213</f>
        <v>32.537529999999997</v>
      </c>
      <c r="F213" s="1">
        <f>Значения!E213</f>
        <v>32.538159999999998</v>
      </c>
      <c r="G213" s="1">
        <f t="shared" si="47"/>
        <v>-6.3000000000101863E-4</v>
      </c>
      <c r="H213" s="12"/>
      <c r="I213" s="12">
        <f>Значения!T213</f>
        <v>14.8955</v>
      </c>
      <c r="J213" s="12">
        <f>Значения!G213</f>
        <v>14.895899999999999</v>
      </c>
      <c r="K213" s="12">
        <f t="shared" si="48"/>
        <v>-3.9999999999906777E-4</v>
      </c>
      <c r="L213" s="12"/>
      <c r="M213" s="12">
        <f t="shared" si="49"/>
        <v>0</v>
      </c>
      <c r="N213" s="1">
        <f t="shared" si="50"/>
        <v>-1.9361881556947863E-5</v>
      </c>
      <c r="O213" s="12">
        <f t="shared" si="51"/>
        <v>-2.685302667170616E-5</v>
      </c>
      <c r="P213" s="12"/>
      <c r="Q213" s="1">
        <v>1968000000</v>
      </c>
      <c r="R213" s="22"/>
      <c r="S213" s="22"/>
      <c r="T213" s="23"/>
      <c r="U213" s="23"/>
      <c r="V213" s="5"/>
      <c r="W213" s="12">
        <f>Значения!A213</f>
        <v>300</v>
      </c>
      <c r="X213" s="1">
        <f>Значения!K213</f>
        <v>1000000000000000</v>
      </c>
      <c r="Y213" s="1">
        <f>Значения!L213</f>
        <v>1968000000</v>
      </c>
      <c r="Z213" s="12">
        <f t="shared" si="52"/>
        <v>0.56215000000000004</v>
      </c>
      <c r="AA213" s="1">
        <f t="shared" si="53"/>
        <v>32.538159999999998</v>
      </c>
      <c r="AB213" s="12">
        <f t="shared" si="54"/>
        <v>14.895899999999999</v>
      </c>
      <c r="AC213" s="12">
        <f t="shared" si="55"/>
        <v>0.56215000000000004</v>
      </c>
      <c r="AD213" s="1">
        <f t="shared" si="56"/>
        <v>32.537529999999997</v>
      </c>
      <c r="AE213" s="12">
        <f t="shared" si="57"/>
        <v>14.8955</v>
      </c>
      <c r="AF213" s="12">
        <f t="shared" si="58"/>
        <v>0</v>
      </c>
      <c r="AG213" s="1">
        <f t="shared" si="59"/>
        <v>-1.9361881556947863E-5</v>
      </c>
      <c r="AH213" s="12">
        <f t="shared" si="60"/>
        <v>-2.685302667170616E-5</v>
      </c>
    </row>
    <row r="214" spans="1:34">
      <c r="A214" s="3">
        <f>Значения!Q214</f>
        <v>0.56215000000000004</v>
      </c>
      <c r="B214" s="3">
        <f>Значения!D214</f>
        <v>0.56213999999999997</v>
      </c>
      <c r="C214" s="12">
        <f t="shared" si="46"/>
        <v>1.0000000000065512E-5</v>
      </c>
      <c r="D214" s="12"/>
      <c r="E214" s="1">
        <f>Значения!R214</f>
        <v>32.537199999999999</v>
      </c>
      <c r="F214" s="1">
        <f>Значения!E214</f>
        <v>32.537990000000001</v>
      </c>
      <c r="G214" s="1">
        <f t="shared" si="47"/>
        <v>-7.9000000000206683E-4</v>
      </c>
      <c r="H214" s="12"/>
      <c r="I214" s="12">
        <f>Значения!T214</f>
        <v>14.895200000000001</v>
      </c>
      <c r="J214" s="12">
        <f>Значения!G214</f>
        <v>14.8957</v>
      </c>
      <c r="K214" s="12">
        <f t="shared" si="48"/>
        <v>-4.9999999999883471E-4</v>
      </c>
      <c r="L214" s="12"/>
      <c r="M214" s="12">
        <f t="shared" si="49"/>
        <v>1.7789162842113195E-5</v>
      </c>
      <c r="N214" s="1">
        <f t="shared" si="50"/>
        <v>-2.4279311660064644E-5</v>
      </c>
      <c r="O214" s="12">
        <f t="shared" si="51"/>
        <v>-3.3566734023834712E-5</v>
      </c>
      <c r="P214" s="12"/>
      <c r="Q214" s="1">
        <v>2467000000</v>
      </c>
      <c r="R214" s="23">
        <f>MAX(N210:N260)</f>
        <v>-9.8345128088380005E-6</v>
      </c>
      <c r="S214" s="22"/>
      <c r="T214" s="23">
        <f>INDEX(Q210:Q260,MATCH(R214,N210:N260,0))</f>
        <v>1000000000</v>
      </c>
      <c r="U214" s="23"/>
      <c r="V214" s="5"/>
      <c r="W214" s="12">
        <f>Значения!A214</f>
        <v>300</v>
      </c>
      <c r="X214" s="1">
        <f>Значения!K214</f>
        <v>1000000000000000</v>
      </c>
      <c r="Y214" s="1">
        <f>Значения!L214</f>
        <v>2467000000</v>
      </c>
      <c r="Z214" s="12">
        <f t="shared" si="52"/>
        <v>0.56213999999999997</v>
      </c>
      <c r="AA214" s="1">
        <f t="shared" si="53"/>
        <v>32.537990000000001</v>
      </c>
      <c r="AB214" s="12">
        <f t="shared" si="54"/>
        <v>14.8957</v>
      </c>
      <c r="AC214" s="12">
        <f t="shared" si="55"/>
        <v>0.56215000000000004</v>
      </c>
      <c r="AD214" s="1">
        <f t="shared" si="56"/>
        <v>32.537199999999999</v>
      </c>
      <c r="AE214" s="12">
        <f t="shared" si="57"/>
        <v>14.895200000000001</v>
      </c>
      <c r="AF214" s="12">
        <f t="shared" si="58"/>
        <v>1.7789162842113195E-5</v>
      </c>
      <c r="AG214" s="1">
        <f t="shared" si="59"/>
        <v>-2.4279311660064644E-5</v>
      </c>
      <c r="AH214" s="12">
        <f t="shared" si="60"/>
        <v>-3.3566734023834712E-5</v>
      </c>
    </row>
    <row r="215" spans="1:34">
      <c r="A215" s="3">
        <f>Значения!Q215</f>
        <v>0.56215000000000004</v>
      </c>
      <c r="B215" s="3">
        <f>Значения!D215</f>
        <v>0.56213999999999997</v>
      </c>
      <c r="C215" s="12">
        <f t="shared" si="46"/>
        <v>1.0000000000065512E-5</v>
      </c>
      <c r="D215" s="12"/>
      <c r="E215" s="1">
        <f>Значения!R215</f>
        <v>32.536799999999999</v>
      </c>
      <c r="F215" s="1">
        <f>Значения!E215</f>
        <v>32.537790000000001</v>
      </c>
      <c r="G215" s="1">
        <f t="shared" si="47"/>
        <v>-9.9000000000160071E-4</v>
      </c>
      <c r="H215" s="12"/>
      <c r="I215" s="12">
        <f>Значения!T215</f>
        <v>14.8949</v>
      </c>
      <c r="J215" s="12">
        <f>Значения!G215</f>
        <v>14.8954</v>
      </c>
      <c r="K215" s="12">
        <f t="shared" si="48"/>
        <v>-5.0000000000061107E-4</v>
      </c>
      <c r="L215" s="12"/>
      <c r="M215" s="12">
        <f t="shared" si="49"/>
        <v>1.7789162842113195E-5</v>
      </c>
      <c r="N215" s="1">
        <f t="shared" si="50"/>
        <v>-3.0426159859093095E-5</v>
      </c>
      <c r="O215" s="12">
        <f t="shared" si="51"/>
        <v>-3.3567410072949439E-5</v>
      </c>
      <c r="P215" s="12"/>
      <c r="Q215" s="1">
        <v>3092000000</v>
      </c>
      <c r="R215" s="22"/>
      <c r="S215" s="22"/>
      <c r="T215" s="23"/>
      <c r="U215" s="23"/>
      <c r="V215" s="5"/>
      <c r="W215" s="12">
        <f>Значения!A215</f>
        <v>300</v>
      </c>
      <c r="X215" s="1">
        <f>Значения!K215</f>
        <v>1000000000000000</v>
      </c>
      <c r="Y215" s="1">
        <f>Значения!L215</f>
        <v>3092000000</v>
      </c>
      <c r="Z215" s="12">
        <f t="shared" si="52"/>
        <v>0.56213999999999997</v>
      </c>
      <c r="AA215" s="1">
        <f t="shared" si="53"/>
        <v>32.537790000000001</v>
      </c>
      <c r="AB215" s="12">
        <f t="shared" si="54"/>
        <v>14.8954</v>
      </c>
      <c r="AC215" s="12">
        <f t="shared" si="55"/>
        <v>0.56215000000000004</v>
      </c>
      <c r="AD215" s="1">
        <f t="shared" si="56"/>
        <v>32.536799999999999</v>
      </c>
      <c r="AE215" s="12">
        <f t="shared" si="57"/>
        <v>14.8949</v>
      </c>
      <c r="AF215" s="12">
        <f t="shared" si="58"/>
        <v>1.7789162842113195E-5</v>
      </c>
      <c r="AG215" s="1">
        <f t="shared" si="59"/>
        <v>-3.0426159859093095E-5</v>
      </c>
      <c r="AH215" s="12">
        <f t="shared" si="60"/>
        <v>-3.3567410072949439E-5</v>
      </c>
    </row>
    <row r="216" spans="1:34">
      <c r="A216" s="3">
        <f>Значения!Q216</f>
        <v>0.56215000000000004</v>
      </c>
      <c r="B216" s="3">
        <f>Значения!D216</f>
        <v>0.56213000000000002</v>
      </c>
      <c r="C216" s="12">
        <f t="shared" si="46"/>
        <v>2.0000000000020002E-5</v>
      </c>
      <c r="D216" s="12"/>
      <c r="E216" s="1">
        <f>Значения!R216</f>
        <v>32.536299999999997</v>
      </c>
      <c r="F216" s="1">
        <f>Значения!E216</f>
        <v>32.537529999999997</v>
      </c>
      <c r="G216" s="1">
        <f t="shared" si="47"/>
        <v>-1.2299999999996203E-3</v>
      </c>
      <c r="H216" s="12"/>
      <c r="I216" s="12">
        <f>Значения!T216</f>
        <v>14.894399999999999</v>
      </c>
      <c r="J216" s="12">
        <f>Значения!G216</f>
        <v>14.895099999999999</v>
      </c>
      <c r="K216" s="12">
        <f t="shared" si="48"/>
        <v>-7.0000000000014495E-4</v>
      </c>
      <c r="L216" s="12"/>
      <c r="M216" s="12">
        <f t="shared" si="49"/>
        <v>3.5578958603917244E-5</v>
      </c>
      <c r="N216" s="1">
        <f t="shared" si="50"/>
        <v>-3.7802500681509024E-5</v>
      </c>
      <c r="O216" s="12">
        <f t="shared" si="51"/>
        <v>-4.6995320608800542E-5</v>
      </c>
      <c r="P216" s="12"/>
      <c r="Q216" s="1">
        <v>3875000000</v>
      </c>
      <c r="R216" s="23">
        <f>MAX(O210:O260)</f>
        <v>-1.342615280301376E-5</v>
      </c>
      <c r="S216" s="22"/>
      <c r="T216" s="23">
        <f>INDEX(Q210:Q260,MATCH(R216,O210:O260,0))</f>
        <v>1000000000</v>
      </c>
      <c r="U216" s="23"/>
      <c r="V216" s="5"/>
      <c r="W216" s="12">
        <f>Значения!A216</f>
        <v>300</v>
      </c>
      <c r="X216" s="1">
        <f>Значения!K216</f>
        <v>1000000000000000</v>
      </c>
      <c r="Y216" s="1">
        <f>Значения!L216</f>
        <v>3875000000</v>
      </c>
      <c r="Z216" s="12">
        <f t="shared" si="52"/>
        <v>0.56213000000000002</v>
      </c>
      <c r="AA216" s="1">
        <f t="shared" si="53"/>
        <v>32.537529999999997</v>
      </c>
      <c r="AB216" s="12">
        <f t="shared" si="54"/>
        <v>14.895099999999999</v>
      </c>
      <c r="AC216" s="12">
        <f t="shared" si="55"/>
        <v>0.56215000000000004</v>
      </c>
      <c r="AD216" s="1">
        <f t="shared" si="56"/>
        <v>32.536299999999997</v>
      </c>
      <c r="AE216" s="12">
        <f t="shared" si="57"/>
        <v>14.894399999999999</v>
      </c>
      <c r="AF216" s="12">
        <f t="shared" si="58"/>
        <v>3.5578958603917244E-5</v>
      </c>
      <c r="AG216" s="1">
        <f t="shared" si="59"/>
        <v>-3.7802500681509024E-5</v>
      </c>
      <c r="AH216" s="12">
        <f t="shared" si="60"/>
        <v>-4.6995320608800542E-5</v>
      </c>
    </row>
    <row r="217" spans="1:34">
      <c r="A217" s="3">
        <f>Значения!Q217</f>
        <v>0.56215000000000004</v>
      </c>
      <c r="B217" s="3">
        <f>Значения!D217</f>
        <v>0.56213000000000002</v>
      </c>
      <c r="C217" s="12">
        <f t="shared" si="46"/>
        <v>2.0000000000020002E-5</v>
      </c>
      <c r="D217" s="12"/>
      <c r="E217" s="1">
        <f>Значения!R217</f>
        <v>32.53566</v>
      </c>
      <c r="F217" s="1">
        <f>Значения!E217</f>
        <v>32.537210000000002</v>
      </c>
      <c r="G217" s="1">
        <f t="shared" si="47"/>
        <v>-1.5500000000017167E-3</v>
      </c>
      <c r="H217" s="12"/>
      <c r="I217" s="12">
        <f>Значения!T217</f>
        <v>14.893800000000001</v>
      </c>
      <c r="J217" s="12">
        <f>Значения!G217</f>
        <v>14.8947</v>
      </c>
      <c r="K217" s="12">
        <f t="shared" si="48"/>
        <v>-8.9999999999967883E-4</v>
      </c>
      <c r="L217" s="12"/>
      <c r="M217" s="12">
        <f t="shared" si="49"/>
        <v>3.5578958603917244E-5</v>
      </c>
      <c r="N217" s="1">
        <f t="shared" si="50"/>
        <v>-4.763776611460284E-5</v>
      </c>
      <c r="O217" s="12">
        <f t="shared" si="51"/>
        <v>-6.0424177727626523E-5</v>
      </c>
      <c r="P217" s="12"/>
      <c r="Q217" s="1">
        <v>4856000000</v>
      </c>
      <c r="R217" s="22"/>
      <c r="S217" s="22"/>
      <c r="T217" s="23"/>
      <c r="U217" s="23"/>
      <c r="V217" s="5"/>
      <c r="W217" s="12">
        <f>Значения!A217</f>
        <v>300</v>
      </c>
      <c r="X217" s="1">
        <f>Значения!K217</f>
        <v>1000000000000000</v>
      </c>
      <c r="Y217" s="1">
        <f>Значения!L217</f>
        <v>4856000000</v>
      </c>
      <c r="Z217" s="12">
        <f t="shared" si="52"/>
        <v>0.56213000000000002</v>
      </c>
      <c r="AA217" s="1">
        <f t="shared" si="53"/>
        <v>32.537210000000002</v>
      </c>
      <c r="AB217" s="12">
        <f t="shared" si="54"/>
        <v>14.8947</v>
      </c>
      <c r="AC217" s="12">
        <f t="shared" si="55"/>
        <v>0.56215000000000004</v>
      </c>
      <c r="AD217" s="1">
        <f t="shared" si="56"/>
        <v>32.53566</v>
      </c>
      <c r="AE217" s="12">
        <f t="shared" si="57"/>
        <v>14.893800000000001</v>
      </c>
      <c r="AF217" s="12">
        <f t="shared" si="58"/>
        <v>3.5578958603917244E-5</v>
      </c>
      <c r="AG217" s="1">
        <f t="shared" si="59"/>
        <v>-4.763776611460284E-5</v>
      </c>
      <c r="AH217" s="12">
        <f t="shared" si="60"/>
        <v>-6.0424177727626523E-5</v>
      </c>
    </row>
    <row r="218" spans="1:34">
      <c r="A218" s="3">
        <f>Значения!Q218</f>
        <v>0.56215000000000004</v>
      </c>
      <c r="B218" s="3">
        <f>Значения!D218</f>
        <v>0.56211999999999995</v>
      </c>
      <c r="C218" s="12">
        <f t="shared" si="46"/>
        <v>3.0000000000085514E-5</v>
      </c>
      <c r="D218" s="12"/>
      <c r="E218" s="1">
        <f>Значения!R218</f>
        <v>32.534869999999998</v>
      </c>
      <c r="F218" s="1">
        <f>Значения!E218</f>
        <v>32.536799999999999</v>
      </c>
      <c r="G218" s="1">
        <f t="shared" si="47"/>
        <v>-1.9300000000015416E-3</v>
      </c>
      <c r="H218" s="12"/>
      <c r="I218" s="12">
        <f>Значения!T218</f>
        <v>14.8931</v>
      </c>
      <c r="J218" s="12">
        <f>Значения!G218</f>
        <v>14.8942</v>
      </c>
      <c r="K218" s="12">
        <f t="shared" si="48"/>
        <v>-1.0999999999992127E-3</v>
      </c>
      <c r="L218" s="12"/>
      <c r="M218" s="12">
        <f t="shared" si="49"/>
        <v>5.3369387319585703E-5</v>
      </c>
      <c r="N218" s="1">
        <f t="shared" si="50"/>
        <v>-5.9317449779988863E-5</v>
      </c>
      <c r="O218" s="12">
        <f t="shared" si="51"/>
        <v>-7.3854251990654934E-5</v>
      </c>
      <c r="P218" s="12"/>
      <c r="Q218" s="1">
        <v>6086000000</v>
      </c>
      <c r="R218" s="5"/>
      <c r="S218" s="5"/>
      <c r="T218" s="5"/>
      <c r="U218" s="5"/>
      <c r="V218" s="5"/>
      <c r="W218" s="12">
        <f>Значения!A218</f>
        <v>300</v>
      </c>
      <c r="X218" s="1">
        <f>Значения!K218</f>
        <v>1000000000000000</v>
      </c>
      <c r="Y218" s="1">
        <f>Значения!L218</f>
        <v>6086000000</v>
      </c>
      <c r="Z218" s="12">
        <f t="shared" si="52"/>
        <v>0.56211999999999995</v>
      </c>
      <c r="AA218" s="1">
        <f t="shared" si="53"/>
        <v>32.536799999999999</v>
      </c>
      <c r="AB218" s="12">
        <f t="shared" si="54"/>
        <v>14.8942</v>
      </c>
      <c r="AC218" s="12">
        <f t="shared" si="55"/>
        <v>0.56215000000000004</v>
      </c>
      <c r="AD218" s="1">
        <f t="shared" si="56"/>
        <v>32.534869999999998</v>
      </c>
      <c r="AE218" s="12">
        <f t="shared" si="57"/>
        <v>14.8931</v>
      </c>
      <c r="AF218" s="12">
        <f t="shared" si="58"/>
        <v>5.3369387319585703E-5</v>
      </c>
      <c r="AG218" s="1">
        <f t="shared" si="59"/>
        <v>-5.9317449779988863E-5</v>
      </c>
      <c r="AH218" s="12">
        <f t="shared" si="60"/>
        <v>-7.3854251990654934E-5</v>
      </c>
    </row>
    <row r="219" spans="1:34">
      <c r="A219" s="3">
        <f>Значения!Q219</f>
        <v>0.56213999999999997</v>
      </c>
      <c r="B219" s="3">
        <f>Значения!D219</f>
        <v>0.56211</v>
      </c>
      <c r="C219" s="12">
        <f t="shared" si="46"/>
        <v>2.9999999999974492E-5</v>
      </c>
      <c r="D219" s="12"/>
      <c r="E219" s="1">
        <f>Значения!R219</f>
        <v>32.533880000000003</v>
      </c>
      <c r="F219" s="1">
        <f>Значения!E219</f>
        <v>32.536299999999997</v>
      </c>
      <c r="G219" s="1">
        <f t="shared" si="47"/>
        <v>-2.4199999999936495E-3</v>
      </c>
      <c r="H219" s="12"/>
      <c r="I219" s="12">
        <f>Значения!T219</f>
        <v>14.892200000000001</v>
      </c>
      <c r="J219" s="12">
        <f>Значения!G219</f>
        <v>14.893599999999999</v>
      </c>
      <c r="K219" s="12">
        <f t="shared" si="48"/>
        <v>-1.3999999999985135E-3</v>
      </c>
      <c r="L219" s="12"/>
      <c r="M219" s="12">
        <f t="shared" si="49"/>
        <v>5.3370336766779616E-5</v>
      </c>
      <c r="N219" s="1">
        <f t="shared" si="50"/>
        <v>-7.4378463439101858E-5</v>
      </c>
      <c r="O219" s="12">
        <f t="shared" si="51"/>
        <v>-9.4000107428594403E-5</v>
      </c>
      <c r="P219" s="12"/>
      <c r="Q219" s="1">
        <v>7627000000</v>
      </c>
      <c r="R219" s="5"/>
      <c r="S219" s="5"/>
      <c r="T219" s="5"/>
      <c r="U219" s="5"/>
      <c r="V219" s="5"/>
      <c r="W219" s="12">
        <f>Значения!A219</f>
        <v>300</v>
      </c>
      <c r="X219" s="1">
        <f>Значения!K219</f>
        <v>1000000000000000</v>
      </c>
      <c r="Y219" s="1">
        <f>Значения!L219</f>
        <v>7627000000</v>
      </c>
      <c r="Z219" s="12">
        <f t="shared" si="52"/>
        <v>0.56211</v>
      </c>
      <c r="AA219" s="1">
        <f t="shared" si="53"/>
        <v>32.536299999999997</v>
      </c>
      <c r="AB219" s="12">
        <f t="shared" si="54"/>
        <v>14.893599999999999</v>
      </c>
      <c r="AC219" s="12">
        <f t="shared" si="55"/>
        <v>0.56213999999999997</v>
      </c>
      <c r="AD219" s="1">
        <f t="shared" si="56"/>
        <v>32.533880000000003</v>
      </c>
      <c r="AE219" s="12">
        <f t="shared" si="57"/>
        <v>14.892200000000001</v>
      </c>
      <c r="AF219" s="12">
        <f t="shared" si="58"/>
        <v>5.3370336766779616E-5</v>
      </c>
      <c r="AG219" s="1">
        <f t="shared" si="59"/>
        <v>-7.4378463439101858E-5</v>
      </c>
      <c r="AH219" s="12">
        <f t="shared" si="60"/>
        <v>-9.4000107428594403E-5</v>
      </c>
    </row>
    <row r="220" spans="1:34">
      <c r="A220" s="3">
        <f>Значения!Q220</f>
        <v>0.56213999999999997</v>
      </c>
      <c r="B220" s="3">
        <f>Значения!D220</f>
        <v>0.56210000000000004</v>
      </c>
      <c r="C220" s="12">
        <f t="shared" si="46"/>
        <v>3.9999999999928981E-5</v>
      </c>
      <c r="D220" s="12"/>
      <c r="E220" s="1">
        <f>Значения!R220</f>
        <v>32.532629999999997</v>
      </c>
      <c r="F220" s="1">
        <f>Значения!E220</f>
        <v>32.53566</v>
      </c>
      <c r="G220" s="1">
        <f t="shared" si="47"/>
        <v>-3.0300000000025307E-3</v>
      </c>
      <c r="H220" s="12"/>
      <c r="I220" s="12">
        <f>Значения!T220</f>
        <v>14.891</v>
      </c>
      <c r="J220" s="12">
        <f>Значения!G220</f>
        <v>14.892799999999999</v>
      </c>
      <c r="K220" s="12">
        <f t="shared" si="48"/>
        <v>-1.7999999999993577E-3</v>
      </c>
      <c r="L220" s="12"/>
      <c r="M220" s="12">
        <f t="shared" si="49"/>
        <v>7.1161714997205084E-5</v>
      </c>
      <c r="N220" s="1">
        <f t="shared" si="50"/>
        <v>-9.3128585681142805E-5</v>
      </c>
      <c r="O220" s="12">
        <f t="shared" si="51"/>
        <v>-1.2086377309836684E-4</v>
      </c>
      <c r="P220" s="12"/>
      <c r="Q220" s="1">
        <v>9559000000</v>
      </c>
      <c r="R220" s="5"/>
      <c r="S220" s="5"/>
      <c r="T220" s="5"/>
      <c r="U220" s="5"/>
      <c r="V220" s="5"/>
      <c r="W220" s="12">
        <f>Значения!A220</f>
        <v>300</v>
      </c>
      <c r="X220" s="1">
        <f>Значения!K220</f>
        <v>1000000000000000</v>
      </c>
      <c r="Y220" s="1">
        <f>Значения!L220</f>
        <v>9559000000</v>
      </c>
      <c r="Z220" s="12">
        <f t="shared" si="52"/>
        <v>0.56210000000000004</v>
      </c>
      <c r="AA220" s="1">
        <f t="shared" si="53"/>
        <v>32.53566</v>
      </c>
      <c r="AB220" s="12">
        <f t="shared" si="54"/>
        <v>14.892799999999999</v>
      </c>
      <c r="AC220" s="12">
        <f t="shared" si="55"/>
        <v>0.56213999999999997</v>
      </c>
      <c r="AD220" s="1">
        <f t="shared" si="56"/>
        <v>32.532629999999997</v>
      </c>
      <c r="AE220" s="12">
        <f t="shared" si="57"/>
        <v>14.891</v>
      </c>
      <c r="AF220" s="12">
        <f t="shared" si="58"/>
        <v>7.1161714997205084E-5</v>
      </c>
      <c r="AG220" s="1">
        <f t="shared" si="59"/>
        <v>-9.3128585681142805E-5</v>
      </c>
      <c r="AH220" s="12">
        <f t="shared" si="60"/>
        <v>-1.2086377309836684E-4</v>
      </c>
    </row>
    <row r="221" spans="1:34">
      <c r="A221" s="3">
        <f>Значения!Q221</f>
        <v>0.56213999999999997</v>
      </c>
      <c r="B221" s="3">
        <f>Значения!D221</f>
        <v>0.56208000000000002</v>
      </c>
      <c r="C221" s="12">
        <f t="shared" si="46"/>
        <v>5.9999999999948983E-5</v>
      </c>
      <c r="D221" s="12"/>
      <c r="E221" s="1">
        <f>Значения!R221</f>
        <v>32.53107</v>
      </c>
      <c r="F221" s="1">
        <f>Значения!E221</f>
        <v>32.534869999999998</v>
      </c>
      <c r="G221" s="1">
        <f t="shared" si="47"/>
        <v>-3.7999999999982492E-3</v>
      </c>
      <c r="H221" s="12"/>
      <c r="I221" s="12">
        <f>Значения!T221</f>
        <v>14.8896</v>
      </c>
      <c r="J221" s="12">
        <f>Значения!G221</f>
        <v>14.8918</v>
      </c>
      <c r="K221" s="12">
        <f t="shared" si="48"/>
        <v>-2.2000000000002018E-3</v>
      </c>
      <c r="L221" s="12"/>
      <c r="M221" s="12">
        <f t="shared" si="49"/>
        <v>1.0674637062330804E-4</v>
      </c>
      <c r="N221" s="1">
        <f t="shared" si="50"/>
        <v>-1.16797761908938E-4</v>
      </c>
      <c r="O221" s="12">
        <f t="shared" si="51"/>
        <v>-1.477323090560041E-4</v>
      </c>
      <c r="P221" s="12"/>
      <c r="Q221" s="1">
        <v>11980000000</v>
      </c>
      <c r="R221" s="5"/>
      <c r="S221" s="5"/>
      <c r="T221" s="5"/>
      <c r="U221" s="5"/>
      <c r="V221" s="5"/>
      <c r="W221" s="12">
        <f>Значения!A221</f>
        <v>300</v>
      </c>
      <c r="X221" s="1">
        <f>Значения!K221</f>
        <v>1000000000000000</v>
      </c>
      <c r="Y221" s="1">
        <f>Значения!L221</f>
        <v>11980000000</v>
      </c>
      <c r="Z221" s="12">
        <f t="shared" si="52"/>
        <v>0.56208000000000002</v>
      </c>
      <c r="AA221" s="1">
        <f t="shared" si="53"/>
        <v>32.534869999999998</v>
      </c>
      <c r="AB221" s="12">
        <f t="shared" si="54"/>
        <v>14.8918</v>
      </c>
      <c r="AC221" s="12">
        <f t="shared" si="55"/>
        <v>0.56213999999999997</v>
      </c>
      <c r="AD221" s="1">
        <f t="shared" si="56"/>
        <v>32.53107</v>
      </c>
      <c r="AE221" s="12">
        <f t="shared" si="57"/>
        <v>14.8896</v>
      </c>
      <c r="AF221" s="12">
        <f t="shared" si="58"/>
        <v>1.0674637062330804E-4</v>
      </c>
      <c r="AG221" s="1">
        <f t="shared" si="59"/>
        <v>-1.16797761908938E-4</v>
      </c>
      <c r="AH221" s="12">
        <f t="shared" si="60"/>
        <v>-1.477323090560041E-4</v>
      </c>
    </row>
    <row r="222" spans="1:34">
      <c r="A222" s="3">
        <f>Значения!Q222</f>
        <v>0.56213000000000002</v>
      </c>
      <c r="B222" s="3">
        <f>Значения!D222</f>
        <v>0.56206</v>
      </c>
      <c r="C222" s="12">
        <f t="shared" si="46"/>
        <v>7.0000000000014495E-5</v>
      </c>
      <c r="D222" s="12"/>
      <c r="E222" s="1">
        <f>Значения!R222</f>
        <v>32.529119999999999</v>
      </c>
      <c r="F222" s="1">
        <f>Значения!E222</f>
        <v>32.53387</v>
      </c>
      <c r="G222" s="1">
        <f t="shared" si="47"/>
        <v>-4.7500000000013642E-3</v>
      </c>
      <c r="H222" s="12"/>
      <c r="I222" s="12">
        <f>Значения!T222</f>
        <v>14.8878</v>
      </c>
      <c r="J222" s="12">
        <f>Значения!G222</f>
        <v>14.890499999999999</v>
      </c>
      <c r="K222" s="12">
        <f t="shared" si="48"/>
        <v>-2.6999999999990365E-3</v>
      </c>
      <c r="L222" s="12"/>
      <c r="M222" s="12">
        <f t="shared" si="49"/>
        <v>1.2454186385797689E-4</v>
      </c>
      <c r="N222" s="1">
        <f t="shared" si="50"/>
        <v>-1.460016899311814E-4</v>
      </c>
      <c r="O222" s="12">
        <f t="shared" si="51"/>
        <v>-1.8132366273792262E-4</v>
      </c>
      <c r="P222" s="12"/>
      <c r="Q222" s="1">
        <v>15010000000</v>
      </c>
      <c r="R222" s="5"/>
      <c r="S222" s="5"/>
      <c r="T222" s="5"/>
      <c r="U222" s="5"/>
      <c r="V222" s="5"/>
      <c r="W222" s="12">
        <f>Значения!A222</f>
        <v>300</v>
      </c>
      <c r="X222" s="1">
        <f>Значения!K222</f>
        <v>1000000000000000</v>
      </c>
      <c r="Y222" s="1">
        <f>Значения!L222</f>
        <v>15010000000</v>
      </c>
      <c r="Z222" s="12">
        <f t="shared" si="52"/>
        <v>0.56206</v>
      </c>
      <c r="AA222" s="1">
        <f t="shared" si="53"/>
        <v>32.53387</v>
      </c>
      <c r="AB222" s="12">
        <f t="shared" si="54"/>
        <v>14.890499999999999</v>
      </c>
      <c r="AC222" s="12">
        <f t="shared" si="55"/>
        <v>0.56213000000000002</v>
      </c>
      <c r="AD222" s="1">
        <f t="shared" si="56"/>
        <v>32.529119999999999</v>
      </c>
      <c r="AE222" s="12">
        <f t="shared" si="57"/>
        <v>14.8878</v>
      </c>
      <c r="AF222" s="12">
        <f t="shared" si="58"/>
        <v>1.2454186385797689E-4</v>
      </c>
      <c r="AG222" s="1">
        <f t="shared" si="59"/>
        <v>-1.460016899311814E-4</v>
      </c>
      <c r="AH222" s="12">
        <f t="shared" si="60"/>
        <v>-1.8132366273792262E-4</v>
      </c>
    </row>
    <row r="223" spans="1:34">
      <c r="A223" s="3">
        <f>Значения!Q223</f>
        <v>0.56211999999999995</v>
      </c>
      <c r="B223" s="3">
        <f>Значения!D223</f>
        <v>0.56203999999999998</v>
      </c>
      <c r="C223" s="12">
        <f t="shared" si="46"/>
        <v>7.9999999999968985E-5</v>
      </c>
      <c r="D223" s="12"/>
      <c r="E223" s="1">
        <f>Значения!R223</f>
        <v>32.526670000000003</v>
      </c>
      <c r="F223" s="1">
        <f>Значения!E223</f>
        <v>32.532620000000001</v>
      </c>
      <c r="G223" s="1">
        <f t="shared" si="47"/>
        <v>-5.9499999999985675E-3</v>
      </c>
      <c r="H223" s="12"/>
      <c r="I223" s="12">
        <f>Значения!T223</f>
        <v>14.8855</v>
      </c>
      <c r="J223" s="12">
        <f>Значения!G223</f>
        <v>14.888999999999999</v>
      </c>
      <c r="K223" s="12">
        <f t="shared" si="48"/>
        <v>-3.4999999999989484E-3</v>
      </c>
      <c r="L223" s="12"/>
      <c r="M223" s="12">
        <f t="shared" si="49"/>
        <v>1.4233862358545475E-4</v>
      </c>
      <c r="N223" s="1">
        <f t="shared" si="50"/>
        <v>-1.8289335442391567E-4</v>
      </c>
      <c r="O223" s="12">
        <f t="shared" si="51"/>
        <v>-2.3507287259043243E-4</v>
      </c>
      <c r="P223" s="12"/>
      <c r="Q223" s="1">
        <v>18820000000</v>
      </c>
      <c r="R223" s="5"/>
      <c r="S223" s="5"/>
      <c r="T223" s="5"/>
      <c r="U223" s="5"/>
      <c r="V223" s="5"/>
      <c r="W223" s="12">
        <f>Значения!A223</f>
        <v>300</v>
      </c>
      <c r="X223" s="1">
        <f>Значения!K223</f>
        <v>1000000000000000</v>
      </c>
      <c r="Y223" s="1">
        <f>Значения!L223</f>
        <v>18820000000</v>
      </c>
      <c r="Z223" s="12">
        <f t="shared" si="52"/>
        <v>0.56203999999999998</v>
      </c>
      <c r="AA223" s="1">
        <f t="shared" si="53"/>
        <v>32.532620000000001</v>
      </c>
      <c r="AB223" s="12">
        <f t="shared" si="54"/>
        <v>14.888999999999999</v>
      </c>
      <c r="AC223" s="12">
        <f t="shared" si="55"/>
        <v>0.56211999999999995</v>
      </c>
      <c r="AD223" s="1">
        <f t="shared" si="56"/>
        <v>32.526670000000003</v>
      </c>
      <c r="AE223" s="12">
        <f t="shared" si="57"/>
        <v>14.8855</v>
      </c>
      <c r="AF223" s="12">
        <f t="shared" si="58"/>
        <v>1.4233862358545475E-4</v>
      </c>
      <c r="AG223" s="1">
        <f t="shared" si="59"/>
        <v>-1.8289335442391567E-4</v>
      </c>
      <c r="AH223" s="12">
        <f t="shared" si="60"/>
        <v>-2.3507287259043243E-4</v>
      </c>
    </row>
    <row r="224" spans="1:34">
      <c r="A224" s="3">
        <f>Значения!Q224</f>
        <v>0.56211999999999995</v>
      </c>
      <c r="B224" s="3">
        <f>Значения!D224</f>
        <v>0.56201000000000001</v>
      </c>
      <c r="C224" s="12">
        <f t="shared" si="46"/>
        <v>1.0999999999994348E-4</v>
      </c>
      <c r="D224" s="12"/>
      <c r="E224" s="1">
        <f>Значения!R224</f>
        <v>32.523609999999998</v>
      </c>
      <c r="F224" s="1">
        <f>Значения!E224</f>
        <v>32.531059999999997</v>
      </c>
      <c r="G224" s="1">
        <f t="shared" si="47"/>
        <v>-7.4499999999986244E-3</v>
      </c>
      <c r="H224" s="12"/>
      <c r="I224" s="12">
        <f>Значения!T224</f>
        <v>14.8827</v>
      </c>
      <c r="J224" s="12">
        <f>Значения!G224</f>
        <v>14.887</v>
      </c>
      <c r="K224" s="12">
        <f t="shared" si="48"/>
        <v>-4.3000000000006366E-3</v>
      </c>
      <c r="L224" s="12"/>
      <c r="M224" s="12">
        <f t="shared" si="49"/>
        <v>1.9572605469643506E-4</v>
      </c>
      <c r="N224" s="1">
        <f t="shared" si="50"/>
        <v>-2.2901190431540272E-4</v>
      </c>
      <c r="O224" s="12">
        <f t="shared" si="51"/>
        <v>-2.8884261436156622E-4</v>
      </c>
      <c r="P224" s="12"/>
      <c r="Q224" s="1">
        <v>23580000000</v>
      </c>
      <c r="R224" s="5"/>
      <c r="S224" s="5"/>
      <c r="T224" s="5"/>
      <c r="U224" s="5"/>
      <c r="V224" s="5"/>
      <c r="W224" s="12">
        <f>Значения!A224</f>
        <v>300</v>
      </c>
      <c r="X224" s="1">
        <f>Значения!K224</f>
        <v>1000000000000000</v>
      </c>
      <c r="Y224" s="1">
        <f>Значения!L224</f>
        <v>23580000000</v>
      </c>
      <c r="Z224" s="12">
        <f t="shared" si="52"/>
        <v>0.56201000000000001</v>
      </c>
      <c r="AA224" s="1">
        <f t="shared" si="53"/>
        <v>32.531059999999997</v>
      </c>
      <c r="AB224" s="12">
        <f t="shared" si="54"/>
        <v>14.887</v>
      </c>
      <c r="AC224" s="12">
        <f t="shared" si="55"/>
        <v>0.56211999999999995</v>
      </c>
      <c r="AD224" s="1">
        <f t="shared" si="56"/>
        <v>32.523609999999998</v>
      </c>
      <c r="AE224" s="12">
        <f t="shared" si="57"/>
        <v>14.8827</v>
      </c>
      <c r="AF224" s="12">
        <f t="shared" si="58"/>
        <v>1.9572605469643506E-4</v>
      </c>
      <c r="AG224" s="1">
        <f t="shared" si="59"/>
        <v>-2.2901190431540272E-4</v>
      </c>
      <c r="AH224" s="12">
        <f t="shared" si="60"/>
        <v>-2.8884261436156622E-4</v>
      </c>
    </row>
    <row r="225" spans="1:34">
      <c r="A225" s="3">
        <f>Значения!Q225</f>
        <v>0.56210000000000004</v>
      </c>
      <c r="B225" s="3">
        <f>Значения!D225</f>
        <v>0.56196999999999997</v>
      </c>
      <c r="C225" s="12">
        <f t="shared" si="46"/>
        <v>1.300000000000745E-4</v>
      </c>
      <c r="D225" s="12"/>
      <c r="E225" s="1">
        <f>Значения!R225</f>
        <v>32.519770000000001</v>
      </c>
      <c r="F225" s="1">
        <f>Значения!E225</f>
        <v>32.5291</v>
      </c>
      <c r="G225" s="1">
        <f t="shared" si="47"/>
        <v>-9.3299999999985062E-3</v>
      </c>
      <c r="H225" s="12"/>
      <c r="I225" s="12">
        <f>Значения!T225</f>
        <v>14.879200000000001</v>
      </c>
      <c r="J225" s="12">
        <f>Значения!G225</f>
        <v>14.884600000000001</v>
      </c>
      <c r="K225" s="12">
        <f t="shared" si="48"/>
        <v>-5.3999999999998494E-3</v>
      </c>
      <c r="L225" s="12"/>
      <c r="M225" s="12">
        <f t="shared" si="49"/>
        <v>2.3132907450588912E-4</v>
      </c>
      <c r="N225" s="1">
        <f t="shared" si="50"/>
        <v>-2.8682010876410679E-4</v>
      </c>
      <c r="O225" s="12">
        <f t="shared" si="51"/>
        <v>-3.6279107265226133E-4</v>
      </c>
      <c r="P225" s="12"/>
      <c r="Q225" s="1">
        <v>29550000000</v>
      </c>
      <c r="R225" s="5"/>
      <c r="S225" s="5"/>
      <c r="T225" s="5"/>
      <c r="U225" s="5"/>
      <c r="V225" s="5"/>
      <c r="W225" s="12">
        <f>Значения!A225</f>
        <v>300</v>
      </c>
      <c r="X225" s="1">
        <f>Значения!K225</f>
        <v>1000000000000000</v>
      </c>
      <c r="Y225" s="1">
        <f>Значения!L225</f>
        <v>29550000000</v>
      </c>
      <c r="Z225" s="12">
        <f t="shared" si="52"/>
        <v>0.56196999999999997</v>
      </c>
      <c r="AA225" s="1">
        <f t="shared" si="53"/>
        <v>32.5291</v>
      </c>
      <c r="AB225" s="12">
        <f t="shared" si="54"/>
        <v>14.884600000000001</v>
      </c>
      <c r="AC225" s="12">
        <f t="shared" si="55"/>
        <v>0.56210000000000004</v>
      </c>
      <c r="AD225" s="1">
        <f t="shared" si="56"/>
        <v>32.519770000000001</v>
      </c>
      <c r="AE225" s="12">
        <f t="shared" si="57"/>
        <v>14.879200000000001</v>
      </c>
      <c r="AF225" s="12">
        <f t="shared" si="58"/>
        <v>2.3132907450588912E-4</v>
      </c>
      <c r="AG225" s="1">
        <f t="shared" si="59"/>
        <v>-2.8682010876410679E-4</v>
      </c>
      <c r="AH225" s="12">
        <f t="shared" si="60"/>
        <v>-3.6279107265226133E-4</v>
      </c>
    </row>
    <row r="226" spans="1:34">
      <c r="A226" s="3">
        <f>Значения!Q226</f>
        <v>0.56208999999999998</v>
      </c>
      <c r="B226" s="3">
        <f>Значения!D226</f>
        <v>0.56193000000000004</v>
      </c>
      <c r="C226" s="12">
        <f t="shared" si="46"/>
        <v>1.5999999999993797E-4</v>
      </c>
      <c r="D226" s="12"/>
      <c r="E226" s="1">
        <f>Значения!R226</f>
        <v>32.514969999999998</v>
      </c>
      <c r="F226" s="1">
        <f>Значения!E226</f>
        <v>32.526649999999997</v>
      </c>
      <c r="G226" s="1">
        <f t="shared" si="47"/>
        <v>-1.1679999999998358E-2</v>
      </c>
      <c r="H226" s="12"/>
      <c r="I226" s="12">
        <f>Значения!T226</f>
        <v>14.8748</v>
      </c>
      <c r="J226" s="12">
        <f>Значения!G226</f>
        <v>14.881500000000001</v>
      </c>
      <c r="K226" s="12">
        <f t="shared" si="48"/>
        <v>-6.7000000000003723E-3</v>
      </c>
      <c r="L226" s="12"/>
      <c r="M226" s="12">
        <f t="shared" si="49"/>
        <v>2.8473297385784343E-4</v>
      </c>
      <c r="N226" s="1">
        <f t="shared" si="50"/>
        <v>-3.5909016145217412E-4</v>
      </c>
      <c r="O226" s="12">
        <f t="shared" si="51"/>
        <v>-4.5022343177773556E-4</v>
      </c>
      <c r="P226" s="12"/>
      <c r="Q226" s="1">
        <v>37040000000</v>
      </c>
      <c r="R226" s="5"/>
      <c r="S226" s="5"/>
      <c r="T226" s="5"/>
      <c r="U226" s="5"/>
      <c r="V226" s="5"/>
      <c r="W226" s="12">
        <f>Значения!A226</f>
        <v>300</v>
      </c>
      <c r="X226" s="1">
        <f>Значения!K226</f>
        <v>1000000000000000</v>
      </c>
      <c r="Y226" s="1">
        <f>Значения!L226</f>
        <v>37040000000</v>
      </c>
      <c r="Z226" s="12">
        <f t="shared" si="52"/>
        <v>0.56193000000000004</v>
      </c>
      <c r="AA226" s="1">
        <f t="shared" si="53"/>
        <v>32.526649999999997</v>
      </c>
      <c r="AB226" s="12">
        <f t="shared" si="54"/>
        <v>14.881500000000001</v>
      </c>
      <c r="AC226" s="12">
        <f t="shared" si="55"/>
        <v>0.56208999999999998</v>
      </c>
      <c r="AD226" s="1">
        <f t="shared" si="56"/>
        <v>32.514969999999998</v>
      </c>
      <c r="AE226" s="12">
        <f t="shared" si="57"/>
        <v>14.8748</v>
      </c>
      <c r="AF226" s="12">
        <f t="shared" si="58"/>
        <v>2.8473297385784343E-4</v>
      </c>
      <c r="AG226" s="1">
        <f t="shared" si="59"/>
        <v>-3.5909016145217412E-4</v>
      </c>
      <c r="AH226" s="12">
        <f t="shared" si="60"/>
        <v>-4.5022343177773556E-4</v>
      </c>
    </row>
    <row r="227" spans="1:34">
      <c r="A227" s="3">
        <f>Значения!Q227</f>
        <v>0.56206999999999996</v>
      </c>
      <c r="B227" s="3">
        <f>Значения!D227</f>
        <v>0.56186999999999998</v>
      </c>
      <c r="C227" s="12">
        <f t="shared" si="46"/>
        <v>1.9999999999997797E-4</v>
      </c>
      <c r="D227" s="12"/>
      <c r="E227" s="1">
        <f>Значения!R227</f>
        <v>32.508960000000002</v>
      </c>
      <c r="F227" s="1">
        <f>Значения!E227</f>
        <v>32.523580000000003</v>
      </c>
      <c r="G227" s="1">
        <f t="shared" si="47"/>
        <v>-1.4620000000000744E-2</v>
      </c>
      <c r="H227" s="12"/>
      <c r="I227" s="12">
        <f>Значения!T227</f>
        <v>14.869199999999999</v>
      </c>
      <c r="J227" s="12">
        <f>Значения!G227</f>
        <v>14.877700000000001</v>
      </c>
      <c r="K227" s="12">
        <f t="shared" si="48"/>
        <v>-8.5000000000015064E-3</v>
      </c>
      <c r="L227" s="12"/>
      <c r="M227" s="12">
        <f t="shared" si="49"/>
        <v>3.5595422428671752E-4</v>
      </c>
      <c r="N227" s="1">
        <f t="shared" si="50"/>
        <v>-4.49520009789843E-4</v>
      </c>
      <c r="O227" s="12">
        <f t="shared" si="51"/>
        <v>-5.7132486876341809E-4</v>
      </c>
      <c r="P227" s="12"/>
      <c r="Q227" s="1">
        <v>46420000000</v>
      </c>
      <c r="R227" s="5"/>
      <c r="S227" s="5"/>
      <c r="T227" s="5"/>
      <c r="U227" s="5"/>
      <c r="V227" s="5"/>
      <c r="W227" s="12">
        <f>Значения!A227</f>
        <v>300</v>
      </c>
      <c r="X227" s="1">
        <f>Значения!K227</f>
        <v>1000000000000000</v>
      </c>
      <c r="Y227" s="1">
        <f>Значения!L227</f>
        <v>46420000000</v>
      </c>
      <c r="Z227" s="12">
        <f t="shared" si="52"/>
        <v>0.56186999999999998</v>
      </c>
      <c r="AA227" s="1">
        <f t="shared" si="53"/>
        <v>32.523580000000003</v>
      </c>
      <c r="AB227" s="12">
        <f t="shared" si="54"/>
        <v>14.877700000000001</v>
      </c>
      <c r="AC227" s="12">
        <f t="shared" si="55"/>
        <v>0.56206999999999996</v>
      </c>
      <c r="AD227" s="1">
        <f t="shared" si="56"/>
        <v>32.508960000000002</v>
      </c>
      <c r="AE227" s="12">
        <f t="shared" si="57"/>
        <v>14.869199999999999</v>
      </c>
      <c r="AF227" s="12">
        <f t="shared" si="58"/>
        <v>3.5595422428671752E-4</v>
      </c>
      <c r="AG227" s="1">
        <f t="shared" si="59"/>
        <v>-4.49520009789843E-4</v>
      </c>
      <c r="AH227" s="12">
        <f t="shared" si="60"/>
        <v>-5.7132486876341809E-4</v>
      </c>
    </row>
    <row r="228" spans="1:34">
      <c r="A228" s="3">
        <f>Значения!Q228</f>
        <v>0.56205000000000005</v>
      </c>
      <c r="B228" s="3">
        <f>Значения!D228</f>
        <v>0.56179000000000001</v>
      </c>
      <c r="C228" s="12">
        <f t="shared" si="46"/>
        <v>2.6000000000003798E-4</v>
      </c>
      <c r="D228" s="12"/>
      <c r="E228" s="1">
        <f>Значения!R228</f>
        <v>32.501449999999998</v>
      </c>
      <c r="F228" s="1">
        <f>Значения!E228</f>
        <v>32.519730000000003</v>
      </c>
      <c r="G228" s="1">
        <f t="shared" si="47"/>
        <v>-1.8280000000004293E-2</v>
      </c>
      <c r="H228" s="12"/>
      <c r="I228" s="12">
        <f>Значения!T228</f>
        <v>14.862299999999999</v>
      </c>
      <c r="J228" s="12">
        <f>Значения!G228</f>
        <v>14.8729</v>
      </c>
      <c r="K228" s="12">
        <f t="shared" si="48"/>
        <v>-1.0600000000000165E-2</v>
      </c>
      <c r="L228" s="12"/>
      <c r="M228" s="12">
        <f t="shared" si="49"/>
        <v>4.6280638672820443E-4</v>
      </c>
      <c r="N228" s="1">
        <f t="shared" si="50"/>
        <v>-5.6212028820670681E-4</v>
      </c>
      <c r="O228" s="12">
        <f t="shared" si="51"/>
        <v>-7.1270565928636411E-4</v>
      </c>
      <c r="P228" s="12"/>
      <c r="Q228" s="1">
        <v>58170000000</v>
      </c>
      <c r="R228" s="5"/>
      <c r="S228" s="5"/>
      <c r="T228" s="5"/>
      <c r="U228" s="5"/>
      <c r="V228" s="5"/>
      <c r="W228" s="12">
        <f>Значения!A228</f>
        <v>300</v>
      </c>
      <c r="X228" s="1">
        <f>Значения!K228</f>
        <v>1000000000000000</v>
      </c>
      <c r="Y228" s="1">
        <f>Значения!L228</f>
        <v>58170000000</v>
      </c>
      <c r="Z228" s="12">
        <f t="shared" si="52"/>
        <v>0.56179000000000001</v>
      </c>
      <c r="AA228" s="1">
        <f t="shared" si="53"/>
        <v>32.519730000000003</v>
      </c>
      <c r="AB228" s="12">
        <f t="shared" si="54"/>
        <v>14.8729</v>
      </c>
      <c r="AC228" s="12">
        <f t="shared" si="55"/>
        <v>0.56205000000000005</v>
      </c>
      <c r="AD228" s="1">
        <f t="shared" si="56"/>
        <v>32.501449999999998</v>
      </c>
      <c r="AE228" s="12">
        <f t="shared" si="57"/>
        <v>14.862299999999999</v>
      </c>
      <c r="AF228" s="12">
        <f t="shared" si="58"/>
        <v>4.6280638672820443E-4</v>
      </c>
      <c r="AG228" s="1">
        <f t="shared" si="59"/>
        <v>-5.6212028820670681E-4</v>
      </c>
      <c r="AH228" s="12">
        <f t="shared" si="60"/>
        <v>-7.1270565928636411E-4</v>
      </c>
    </row>
    <row r="229" spans="1:34">
      <c r="A229" s="3">
        <f>Значения!Q229</f>
        <v>0.56203000000000003</v>
      </c>
      <c r="B229" s="3">
        <f>Значения!D229</f>
        <v>0.56169999999999998</v>
      </c>
      <c r="C229" s="12">
        <f t="shared" si="46"/>
        <v>3.3000000000005247E-4</v>
      </c>
      <c r="D229" s="12"/>
      <c r="E229" s="1">
        <f>Значения!R229</f>
        <v>32.492060000000002</v>
      </c>
      <c r="F229" s="1">
        <f>Значения!E229</f>
        <v>32.51493</v>
      </c>
      <c r="G229" s="1">
        <f t="shared" si="47"/>
        <v>-2.2869999999997503E-2</v>
      </c>
      <c r="H229" s="12"/>
      <c r="I229" s="12">
        <f>Значения!T229</f>
        <v>14.8537</v>
      </c>
      <c r="J229" s="12">
        <f>Значения!G229</f>
        <v>14.866899999999999</v>
      </c>
      <c r="K229" s="12">
        <f t="shared" si="48"/>
        <v>-1.3199999999999434E-2</v>
      </c>
      <c r="L229" s="12"/>
      <c r="M229" s="12">
        <f t="shared" si="49"/>
        <v>5.8750222538731087E-4</v>
      </c>
      <c r="N229" s="1">
        <f t="shared" si="50"/>
        <v>-7.0336919070708448E-4</v>
      </c>
      <c r="O229" s="12">
        <f t="shared" si="51"/>
        <v>-8.8787844136971631E-4</v>
      </c>
      <c r="P229" s="12"/>
      <c r="Q229" s="1">
        <v>72900000000</v>
      </c>
      <c r="R229" s="5"/>
      <c r="S229" s="5"/>
      <c r="T229" s="5"/>
      <c r="U229" s="5"/>
      <c r="V229" s="5"/>
      <c r="W229" s="12">
        <f>Значения!A229</f>
        <v>300</v>
      </c>
      <c r="X229" s="1">
        <f>Значения!K229</f>
        <v>1000000000000000</v>
      </c>
      <c r="Y229" s="1">
        <f>Значения!L229</f>
        <v>72900000000</v>
      </c>
      <c r="Z229" s="12">
        <f t="shared" si="52"/>
        <v>0.56169999999999998</v>
      </c>
      <c r="AA229" s="1">
        <f t="shared" si="53"/>
        <v>32.51493</v>
      </c>
      <c r="AB229" s="12">
        <f t="shared" si="54"/>
        <v>14.866899999999999</v>
      </c>
      <c r="AC229" s="12">
        <f t="shared" si="55"/>
        <v>0.56203000000000003</v>
      </c>
      <c r="AD229" s="1">
        <f t="shared" si="56"/>
        <v>32.492060000000002</v>
      </c>
      <c r="AE229" s="12">
        <f t="shared" si="57"/>
        <v>14.8537</v>
      </c>
      <c r="AF229" s="12">
        <f t="shared" si="58"/>
        <v>5.8750222538731087E-4</v>
      </c>
      <c r="AG229" s="1">
        <f t="shared" si="59"/>
        <v>-7.0336919070708448E-4</v>
      </c>
      <c r="AH229" s="12">
        <f t="shared" si="60"/>
        <v>-8.8787844136971631E-4</v>
      </c>
    </row>
    <row r="230" spans="1:34">
      <c r="A230" s="3">
        <f>Значения!Q230</f>
        <v>0.56198999999999999</v>
      </c>
      <c r="B230" s="3">
        <f>Значения!D230</f>
        <v>0.56159000000000003</v>
      </c>
      <c r="C230" s="12">
        <f t="shared" si="46"/>
        <v>3.9999999999995595E-4</v>
      </c>
      <c r="D230" s="12"/>
      <c r="E230" s="1">
        <f>Значения!R230</f>
        <v>32.480330000000002</v>
      </c>
      <c r="F230" s="1">
        <f>Значения!E230</f>
        <v>32.50891</v>
      </c>
      <c r="G230" s="1">
        <f t="shared" si="47"/>
        <v>-2.8579999999998051E-2</v>
      </c>
      <c r="H230" s="12"/>
      <c r="I230" s="12">
        <f>Значения!T230</f>
        <v>14.8429</v>
      </c>
      <c r="J230" s="12">
        <f>Значения!G230</f>
        <v>14.859500000000001</v>
      </c>
      <c r="K230" s="12">
        <f t="shared" si="48"/>
        <v>-1.6600000000000392E-2</v>
      </c>
      <c r="L230" s="12"/>
      <c r="M230" s="12">
        <f t="shared" si="49"/>
        <v>7.122633950033938E-4</v>
      </c>
      <c r="N230" s="1">
        <f t="shared" si="50"/>
        <v>-8.7914359478672311E-4</v>
      </c>
      <c r="O230" s="12">
        <f t="shared" si="51"/>
        <v>-1.1171304552643354E-3</v>
      </c>
      <c r="P230" s="12"/>
      <c r="Q230" s="1">
        <v>91370000000</v>
      </c>
      <c r="R230" s="5"/>
      <c r="S230" s="5"/>
      <c r="T230" s="5"/>
      <c r="U230" s="5"/>
      <c r="V230" s="5"/>
      <c r="W230" s="12">
        <f>Значения!A230</f>
        <v>300</v>
      </c>
      <c r="X230" s="1">
        <f>Значения!K230</f>
        <v>1000000000000000</v>
      </c>
      <c r="Y230" s="1">
        <f>Значения!L230</f>
        <v>91370000000</v>
      </c>
      <c r="Z230" s="12">
        <f t="shared" si="52"/>
        <v>0.56159000000000003</v>
      </c>
      <c r="AA230" s="1">
        <f t="shared" si="53"/>
        <v>32.50891</v>
      </c>
      <c r="AB230" s="12">
        <f t="shared" si="54"/>
        <v>14.859500000000001</v>
      </c>
      <c r="AC230" s="12">
        <f t="shared" si="55"/>
        <v>0.56198999999999999</v>
      </c>
      <c r="AD230" s="1">
        <f t="shared" si="56"/>
        <v>32.480330000000002</v>
      </c>
      <c r="AE230" s="12">
        <f t="shared" si="57"/>
        <v>14.8429</v>
      </c>
      <c r="AF230" s="12">
        <f t="shared" si="58"/>
        <v>7.122633950033938E-4</v>
      </c>
      <c r="AG230" s="1">
        <f t="shared" si="59"/>
        <v>-8.7914359478672311E-4</v>
      </c>
      <c r="AH230" s="12">
        <f t="shared" si="60"/>
        <v>-1.1171304552643354E-3</v>
      </c>
    </row>
    <row r="231" spans="1:34">
      <c r="A231" s="3">
        <f>Значения!Q231</f>
        <v>0.56194999999999995</v>
      </c>
      <c r="B231" s="3">
        <f>Значения!D231</f>
        <v>0.56145</v>
      </c>
      <c r="C231" s="12">
        <f t="shared" si="46"/>
        <v>4.9999999999994493E-4</v>
      </c>
      <c r="D231" s="12"/>
      <c r="E231" s="1">
        <f>Значения!R231</f>
        <v>32.465690000000002</v>
      </c>
      <c r="F231" s="1">
        <f>Значения!E231</f>
        <v>32.50141</v>
      </c>
      <c r="G231" s="1">
        <f t="shared" si="47"/>
        <v>-3.5719999999997754E-2</v>
      </c>
      <c r="H231" s="12"/>
      <c r="I231" s="12">
        <f>Значения!T231</f>
        <v>14.8294</v>
      </c>
      <c r="J231" s="12">
        <f>Значения!G231</f>
        <v>14.850199999999999</v>
      </c>
      <c r="K231" s="12">
        <f t="shared" si="48"/>
        <v>-2.0799999999999486E-2</v>
      </c>
      <c r="L231" s="12"/>
      <c r="M231" s="12">
        <f t="shared" si="49"/>
        <v>8.9055125122440993E-4</v>
      </c>
      <c r="N231" s="1">
        <f t="shared" si="50"/>
        <v>-1.0990292421158884E-3</v>
      </c>
      <c r="O231" s="12">
        <f t="shared" si="51"/>
        <v>-1.4006545366392026E-3</v>
      </c>
      <c r="P231" s="12"/>
      <c r="Q231" s="1">
        <v>114500000000</v>
      </c>
      <c r="R231" s="5"/>
      <c r="S231" s="5"/>
      <c r="T231" s="5"/>
      <c r="U231" s="5"/>
      <c r="V231" s="5"/>
      <c r="W231" s="12">
        <f>Значения!A231</f>
        <v>300</v>
      </c>
      <c r="X231" s="1">
        <f>Значения!K231</f>
        <v>1000000000000000</v>
      </c>
      <c r="Y231" s="1">
        <f>Значения!L231</f>
        <v>114500000000</v>
      </c>
      <c r="Z231" s="12">
        <f t="shared" si="52"/>
        <v>0.56145</v>
      </c>
      <c r="AA231" s="1">
        <f t="shared" si="53"/>
        <v>32.50141</v>
      </c>
      <c r="AB231" s="12">
        <f t="shared" si="54"/>
        <v>14.850199999999999</v>
      </c>
      <c r="AC231" s="12">
        <f t="shared" si="55"/>
        <v>0.56194999999999995</v>
      </c>
      <c r="AD231" s="1">
        <f t="shared" si="56"/>
        <v>32.465690000000002</v>
      </c>
      <c r="AE231" s="12">
        <f t="shared" si="57"/>
        <v>14.8294</v>
      </c>
      <c r="AF231" s="12">
        <f t="shared" si="58"/>
        <v>8.9055125122440993E-4</v>
      </c>
      <c r="AG231" s="1">
        <f t="shared" si="59"/>
        <v>-1.0990292421158884E-3</v>
      </c>
      <c r="AH231" s="12">
        <f t="shared" si="60"/>
        <v>-1.4006545366392026E-3</v>
      </c>
    </row>
    <row r="232" spans="1:34">
      <c r="A232" s="3">
        <f>Значения!Q232</f>
        <v>0.56189999999999996</v>
      </c>
      <c r="B232" s="3">
        <f>Значения!D232</f>
        <v>0.56128</v>
      </c>
      <c r="C232" s="12">
        <f t="shared" si="46"/>
        <v>6.1999999999995392E-4</v>
      </c>
      <c r="D232" s="12"/>
      <c r="E232" s="1">
        <f>Значения!R232</f>
        <v>32.44744</v>
      </c>
      <c r="F232" s="1">
        <f>Значения!E232</f>
        <v>32.49203</v>
      </c>
      <c r="G232" s="1">
        <f t="shared" si="47"/>
        <v>-4.4589999999999463E-2</v>
      </c>
      <c r="H232" s="12"/>
      <c r="I232" s="12">
        <f>Значения!T232</f>
        <v>14.8126</v>
      </c>
      <c r="J232" s="12">
        <f>Значения!G232</f>
        <v>14.838699999999999</v>
      </c>
      <c r="K232" s="12">
        <f t="shared" si="48"/>
        <v>-2.6099999999999568E-2</v>
      </c>
      <c r="L232" s="12"/>
      <c r="M232" s="12">
        <f t="shared" si="49"/>
        <v>1.1046180159634299E-3</v>
      </c>
      <c r="N232" s="1">
        <f t="shared" si="50"/>
        <v>-1.3723365391451216E-3</v>
      </c>
      <c r="O232" s="12">
        <f t="shared" si="51"/>
        <v>-1.7589141905961822E-3</v>
      </c>
      <c r="P232" s="12"/>
      <c r="Q232" s="1">
        <v>143500000000</v>
      </c>
      <c r="R232" s="5"/>
      <c r="S232" s="5"/>
      <c r="T232" s="5"/>
      <c r="U232" s="5"/>
      <c r="V232" s="5"/>
      <c r="W232" s="12">
        <f>Значения!A232</f>
        <v>300</v>
      </c>
      <c r="X232" s="1">
        <f>Значения!K232</f>
        <v>1000000000000000</v>
      </c>
      <c r="Y232" s="1">
        <f>Значения!L232</f>
        <v>143500000000</v>
      </c>
      <c r="Z232" s="12">
        <f t="shared" si="52"/>
        <v>0.56128</v>
      </c>
      <c r="AA232" s="1">
        <f t="shared" si="53"/>
        <v>32.49203</v>
      </c>
      <c r="AB232" s="12">
        <f t="shared" si="54"/>
        <v>14.838699999999999</v>
      </c>
      <c r="AC232" s="12">
        <f t="shared" si="55"/>
        <v>0.56189999999999996</v>
      </c>
      <c r="AD232" s="1">
        <f t="shared" si="56"/>
        <v>32.44744</v>
      </c>
      <c r="AE232" s="12">
        <f t="shared" si="57"/>
        <v>14.8126</v>
      </c>
      <c r="AF232" s="12">
        <f t="shared" si="58"/>
        <v>1.1046180159634299E-3</v>
      </c>
      <c r="AG232" s="1">
        <f t="shared" si="59"/>
        <v>-1.3723365391451216E-3</v>
      </c>
      <c r="AH232" s="12">
        <f t="shared" si="60"/>
        <v>-1.7589141905961822E-3</v>
      </c>
    </row>
    <row r="233" spans="1:34">
      <c r="A233" s="3">
        <f>Значения!Q233</f>
        <v>0.56183000000000005</v>
      </c>
      <c r="B233" s="3">
        <f>Значения!D233</f>
        <v>0.56106</v>
      </c>
      <c r="C233" s="12">
        <f t="shared" si="46"/>
        <v>7.7000000000004842E-4</v>
      </c>
      <c r="D233" s="12"/>
      <c r="E233" s="1">
        <f>Значения!R233</f>
        <v>32.424709999999997</v>
      </c>
      <c r="F233" s="1">
        <f>Значения!E233</f>
        <v>32.480330000000002</v>
      </c>
      <c r="G233" s="1">
        <f t="shared" si="47"/>
        <v>-5.5620000000004666E-2</v>
      </c>
      <c r="H233" s="12"/>
      <c r="I233" s="12">
        <f>Значения!T233</f>
        <v>14.791700000000001</v>
      </c>
      <c r="J233" s="12">
        <f>Значения!G233</f>
        <v>14.8245</v>
      </c>
      <c r="K233" s="12">
        <f t="shared" si="48"/>
        <v>-3.279999999999994E-2</v>
      </c>
      <c r="L233" s="12"/>
      <c r="M233" s="12">
        <f t="shared" si="49"/>
        <v>1.3724022386198418E-3</v>
      </c>
      <c r="N233" s="1">
        <f t="shared" si="50"/>
        <v>-1.7124210252791356E-3</v>
      </c>
      <c r="O233" s="12">
        <f t="shared" si="51"/>
        <v>-2.2125535431211803E-3</v>
      </c>
      <c r="P233" s="12"/>
      <c r="Q233" s="1">
        <v>179800000000</v>
      </c>
      <c r="R233" s="5"/>
      <c r="S233" s="5"/>
      <c r="T233" s="5"/>
      <c r="U233" s="5"/>
      <c r="V233" s="5"/>
      <c r="W233" s="12">
        <f>Значения!A233</f>
        <v>300</v>
      </c>
      <c r="X233" s="1">
        <f>Значения!K233</f>
        <v>1000000000000000</v>
      </c>
      <c r="Y233" s="1">
        <f>Значения!L233</f>
        <v>179800000000</v>
      </c>
      <c r="Z233" s="12">
        <f t="shared" si="52"/>
        <v>0.56106</v>
      </c>
      <c r="AA233" s="1">
        <f t="shared" si="53"/>
        <v>32.480330000000002</v>
      </c>
      <c r="AB233" s="12">
        <f t="shared" si="54"/>
        <v>14.8245</v>
      </c>
      <c r="AC233" s="12">
        <f t="shared" si="55"/>
        <v>0.56183000000000005</v>
      </c>
      <c r="AD233" s="1">
        <f t="shared" si="56"/>
        <v>32.424709999999997</v>
      </c>
      <c r="AE233" s="12">
        <f t="shared" si="57"/>
        <v>14.791700000000001</v>
      </c>
      <c r="AF233" s="12">
        <f t="shared" si="58"/>
        <v>1.3724022386198418E-3</v>
      </c>
      <c r="AG233" s="1">
        <f t="shared" si="59"/>
        <v>-1.7124210252791356E-3</v>
      </c>
      <c r="AH233" s="12">
        <f t="shared" si="60"/>
        <v>-2.2125535431211803E-3</v>
      </c>
    </row>
    <row r="234" spans="1:34">
      <c r="A234" s="3">
        <f>Значения!Q234</f>
        <v>0.56174999999999997</v>
      </c>
      <c r="B234" s="3">
        <f>Значения!D234</f>
        <v>0.56079000000000001</v>
      </c>
      <c r="C234" s="12">
        <f t="shared" si="46"/>
        <v>9.5999999999996088E-4</v>
      </c>
      <c r="D234" s="12"/>
      <c r="E234" s="1">
        <f>Значения!R234</f>
        <v>32.396439999999998</v>
      </c>
      <c r="F234" s="1">
        <f>Значения!E234</f>
        <v>32.465730000000001</v>
      </c>
      <c r="G234" s="1">
        <f t="shared" si="47"/>
        <v>-6.9290000000002294E-2</v>
      </c>
      <c r="H234" s="12"/>
      <c r="I234" s="12">
        <f>Значения!T234</f>
        <v>14.7658</v>
      </c>
      <c r="J234" s="12">
        <f>Значения!G234</f>
        <v>14.806800000000001</v>
      </c>
      <c r="K234" s="12">
        <f t="shared" si="48"/>
        <v>-4.1000000000000369E-2</v>
      </c>
      <c r="L234" s="12"/>
      <c r="M234" s="12">
        <f t="shared" si="49"/>
        <v>1.7118707537580214E-3</v>
      </c>
      <c r="N234" s="1">
        <f t="shared" si="50"/>
        <v>-2.1342504850499987E-3</v>
      </c>
      <c r="O234" s="12">
        <f t="shared" si="51"/>
        <v>-2.7689980279331367E-3</v>
      </c>
      <c r="P234" s="12"/>
      <c r="Q234" s="1">
        <v>225400000000</v>
      </c>
      <c r="R234" s="5"/>
      <c r="S234" s="5"/>
      <c r="T234" s="5"/>
      <c r="U234" s="5"/>
      <c r="V234" s="5"/>
      <c r="W234" s="12">
        <f>Значения!A234</f>
        <v>300</v>
      </c>
      <c r="X234" s="1">
        <f>Значения!K234</f>
        <v>1000000000000000</v>
      </c>
      <c r="Y234" s="1">
        <f>Значения!L234</f>
        <v>225400000000</v>
      </c>
      <c r="Z234" s="12">
        <f t="shared" si="52"/>
        <v>0.56079000000000001</v>
      </c>
      <c r="AA234" s="1">
        <f t="shared" si="53"/>
        <v>32.465730000000001</v>
      </c>
      <c r="AB234" s="12">
        <f t="shared" si="54"/>
        <v>14.806800000000001</v>
      </c>
      <c r="AC234" s="12">
        <f t="shared" si="55"/>
        <v>0.56174999999999997</v>
      </c>
      <c r="AD234" s="1">
        <f t="shared" si="56"/>
        <v>32.396439999999998</v>
      </c>
      <c r="AE234" s="12">
        <f t="shared" si="57"/>
        <v>14.7658</v>
      </c>
      <c r="AF234" s="12">
        <f t="shared" si="58"/>
        <v>1.7118707537580214E-3</v>
      </c>
      <c r="AG234" s="1">
        <f t="shared" si="59"/>
        <v>-2.1342504850499987E-3</v>
      </c>
      <c r="AH234" s="12">
        <f t="shared" si="60"/>
        <v>-2.7689980279331367E-3</v>
      </c>
    </row>
    <row r="235" spans="1:34">
      <c r="A235" s="3">
        <f>Значения!Q235</f>
        <v>0.56164000000000003</v>
      </c>
      <c r="B235" s="3">
        <f>Значения!D235</f>
        <v>0.56047000000000002</v>
      </c>
      <c r="C235" s="12">
        <f t="shared" si="46"/>
        <v>1.1700000000000044E-3</v>
      </c>
      <c r="D235" s="12"/>
      <c r="E235" s="1">
        <f>Значения!R235</f>
        <v>32.361370000000001</v>
      </c>
      <c r="F235" s="1">
        <f>Значения!E235</f>
        <v>32.447539999999996</v>
      </c>
      <c r="G235" s="1">
        <f t="shared" si="47"/>
        <v>-8.6169999999995639E-2</v>
      </c>
      <c r="H235" s="12"/>
      <c r="I235" s="12">
        <f>Значения!T235</f>
        <v>14.733700000000001</v>
      </c>
      <c r="J235" s="12">
        <f>Значения!G235</f>
        <v>14.785</v>
      </c>
      <c r="K235" s="12">
        <f t="shared" si="48"/>
        <v>-5.1299999999999457E-2</v>
      </c>
      <c r="L235" s="12"/>
      <c r="M235" s="12">
        <f t="shared" si="49"/>
        <v>2.087533677092448E-3</v>
      </c>
      <c r="N235" s="1">
        <f t="shared" si="50"/>
        <v>-2.6556712773910026E-3</v>
      </c>
      <c r="O235" s="12">
        <f t="shared" si="51"/>
        <v>-3.4697328373351002E-3</v>
      </c>
      <c r="P235" s="12"/>
      <c r="Q235" s="1">
        <v>282500000000</v>
      </c>
      <c r="R235" s="5"/>
      <c r="S235" s="5"/>
      <c r="T235" s="5"/>
      <c r="U235" s="5"/>
      <c r="V235" s="5"/>
      <c r="W235" s="12">
        <f>Значения!A235</f>
        <v>300</v>
      </c>
      <c r="X235" s="1">
        <f>Значения!K235</f>
        <v>1000000000000000</v>
      </c>
      <c r="Y235" s="1">
        <f>Значения!L235</f>
        <v>282500000000</v>
      </c>
      <c r="Z235" s="12">
        <f t="shared" si="52"/>
        <v>0.56047000000000002</v>
      </c>
      <c r="AA235" s="1">
        <f t="shared" si="53"/>
        <v>32.447539999999996</v>
      </c>
      <c r="AB235" s="12">
        <f t="shared" si="54"/>
        <v>14.785</v>
      </c>
      <c r="AC235" s="12">
        <f t="shared" si="55"/>
        <v>0.56164000000000003</v>
      </c>
      <c r="AD235" s="1">
        <f t="shared" si="56"/>
        <v>32.361370000000001</v>
      </c>
      <c r="AE235" s="12">
        <f t="shared" si="57"/>
        <v>14.733700000000001</v>
      </c>
      <c r="AF235" s="12">
        <f t="shared" si="58"/>
        <v>2.087533677092448E-3</v>
      </c>
      <c r="AG235" s="1">
        <f t="shared" si="59"/>
        <v>-2.6556712773910026E-3</v>
      </c>
      <c r="AH235" s="12">
        <f t="shared" si="60"/>
        <v>-3.4697328373351002E-3</v>
      </c>
    </row>
    <row r="236" spans="1:34">
      <c r="A236" s="3">
        <f>Значения!Q236</f>
        <v>0.56150999999999995</v>
      </c>
      <c r="B236" s="3">
        <f>Значения!D236</f>
        <v>0.56006999999999996</v>
      </c>
      <c r="C236" s="12">
        <f t="shared" si="46"/>
        <v>1.4399999999999968E-3</v>
      </c>
      <c r="D236" s="12"/>
      <c r="E236" s="1">
        <f>Значения!R236</f>
        <v>32.317959999999999</v>
      </c>
      <c r="F236" s="1">
        <f>Значения!E236</f>
        <v>32.424939999999999</v>
      </c>
      <c r="G236" s="1">
        <f t="shared" si="47"/>
        <v>-0.10698000000000008</v>
      </c>
      <c r="H236" s="12"/>
      <c r="I236" s="12">
        <f>Значения!T236</f>
        <v>14.694000000000001</v>
      </c>
      <c r="J236" s="12">
        <f>Значения!G236</f>
        <v>14.758100000000001</v>
      </c>
      <c r="K236" s="12">
        <f t="shared" si="48"/>
        <v>-6.4099999999999824E-2</v>
      </c>
      <c r="L236" s="12"/>
      <c r="M236" s="12">
        <f t="shared" si="49"/>
        <v>2.571107183030687E-3</v>
      </c>
      <c r="N236" s="1">
        <f t="shared" si="50"/>
        <v>-3.2993121961058395E-3</v>
      </c>
      <c r="O236" s="12">
        <f t="shared" si="51"/>
        <v>-4.3433775350485374E-3</v>
      </c>
      <c r="P236" s="12"/>
      <c r="Q236" s="1">
        <v>354000000000</v>
      </c>
      <c r="R236" s="5"/>
      <c r="S236" s="5"/>
      <c r="T236" s="5"/>
      <c r="U236" s="5"/>
      <c r="V236" s="5"/>
      <c r="W236" s="12">
        <f>Значения!A236</f>
        <v>300</v>
      </c>
      <c r="X236" s="1">
        <f>Значения!K236</f>
        <v>1000000000000000</v>
      </c>
      <c r="Y236" s="1">
        <f>Значения!L236</f>
        <v>354000000000</v>
      </c>
      <c r="Z236" s="12">
        <f t="shared" si="52"/>
        <v>0.56006999999999996</v>
      </c>
      <c r="AA236" s="1">
        <f t="shared" si="53"/>
        <v>32.424939999999999</v>
      </c>
      <c r="AB236" s="12">
        <f t="shared" si="54"/>
        <v>14.758100000000001</v>
      </c>
      <c r="AC236" s="12">
        <f t="shared" si="55"/>
        <v>0.56150999999999995</v>
      </c>
      <c r="AD236" s="1">
        <f t="shared" si="56"/>
        <v>32.317959999999999</v>
      </c>
      <c r="AE236" s="12">
        <f t="shared" si="57"/>
        <v>14.694000000000001</v>
      </c>
      <c r="AF236" s="12">
        <f t="shared" si="58"/>
        <v>2.571107183030687E-3</v>
      </c>
      <c r="AG236" s="1">
        <f t="shared" si="59"/>
        <v>-3.2993121961058395E-3</v>
      </c>
      <c r="AH236" s="12">
        <f t="shared" si="60"/>
        <v>-4.3433775350485374E-3</v>
      </c>
    </row>
    <row r="237" spans="1:34">
      <c r="A237" s="3">
        <f>Значения!Q237</f>
        <v>0.56133999999999995</v>
      </c>
      <c r="B237" s="3">
        <f>Значения!D237</f>
        <v>0.55955999999999995</v>
      </c>
      <c r="C237" s="12">
        <f t="shared" si="46"/>
        <v>1.7800000000000038E-3</v>
      </c>
      <c r="D237" s="12"/>
      <c r="E237" s="1">
        <f>Значения!R237</f>
        <v>32.264400000000002</v>
      </c>
      <c r="F237" s="1">
        <f>Значения!E237</f>
        <v>32.396889999999999</v>
      </c>
      <c r="G237" s="1">
        <f t="shared" si="47"/>
        <v>-0.13248999999999711</v>
      </c>
      <c r="H237" s="12"/>
      <c r="I237" s="12">
        <f>Значения!T237</f>
        <v>14.645200000000001</v>
      </c>
      <c r="J237" s="12">
        <f>Значения!G237</f>
        <v>14.725300000000001</v>
      </c>
      <c r="K237" s="12">
        <f t="shared" si="48"/>
        <v>-8.0099999999999838E-2</v>
      </c>
      <c r="L237" s="12"/>
      <c r="M237" s="12">
        <f t="shared" si="49"/>
        <v>3.1810708413753733E-3</v>
      </c>
      <c r="N237" s="1">
        <f t="shared" si="50"/>
        <v>-4.0895900810231202E-3</v>
      </c>
      <c r="O237" s="12">
        <f t="shared" si="51"/>
        <v>-5.4396175290146774E-3</v>
      </c>
      <c r="P237" s="12"/>
      <c r="Q237" s="1">
        <v>443700000000</v>
      </c>
      <c r="R237" s="5"/>
      <c r="S237" s="5"/>
      <c r="T237" s="5"/>
      <c r="U237" s="5"/>
      <c r="V237" s="5"/>
      <c r="W237" s="12">
        <f>Значения!A237</f>
        <v>300</v>
      </c>
      <c r="X237" s="1">
        <f>Значения!K237</f>
        <v>1000000000000000</v>
      </c>
      <c r="Y237" s="1">
        <f>Значения!L237</f>
        <v>443700000000</v>
      </c>
      <c r="Z237" s="12">
        <f t="shared" si="52"/>
        <v>0.55955999999999995</v>
      </c>
      <c r="AA237" s="1">
        <f t="shared" si="53"/>
        <v>32.396889999999999</v>
      </c>
      <c r="AB237" s="12">
        <f t="shared" si="54"/>
        <v>14.725300000000001</v>
      </c>
      <c r="AC237" s="12">
        <f t="shared" si="55"/>
        <v>0.56133999999999995</v>
      </c>
      <c r="AD237" s="1">
        <f t="shared" si="56"/>
        <v>32.264400000000002</v>
      </c>
      <c r="AE237" s="12">
        <f t="shared" si="57"/>
        <v>14.645200000000001</v>
      </c>
      <c r="AF237" s="12">
        <f t="shared" si="58"/>
        <v>3.1810708413753733E-3</v>
      </c>
      <c r="AG237" s="1">
        <f t="shared" si="59"/>
        <v>-4.0895900810231202E-3</v>
      </c>
      <c r="AH237" s="12">
        <f t="shared" si="60"/>
        <v>-5.4396175290146774E-3</v>
      </c>
    </row>
    <row r="238" spans="1:34">
      <c r="A238" s="3">
        <f>Значения!Q238</f>
        <v>0.56113000000000002</v>
      </c>
      <c r="B238" s="3">
        <f>Значения!D238</f>
        <v>0.55894999999999995</v>
      </c>
      <c r="C238" s="12">
        <f t="shared" si="46"/>
        <v>2.1800000000000708E-3</v>
      </c>
      <c r="D238" s="12"/>
      <c r="E238" s="1">
        <f>Значения!R238</f>
        <v>32.198549999999997</v>
      </c>
      <c r="F238" s="1">
        <f>Значения!E238</f>
        <v>32.362180000000002</v>
      </c>
      <c r="G238" s="1">
        <f t="shared" si="47"/>
        <v>-0.16363000000000483</v>
      </c>
      <c r="H238" s="12"/>
      <c r="I238" s="12">
        <f>Значения!T238</f>
        <v>14.5853</v>
      </c>
      <c r="J238" s="12">
        <f>Значения!G238</f>
        <v>14.6852</v>
      </c>
      <c r="K238" s="12">
        <f t="shared" si="48"/>
        <v>-9.9899999999999878E-2</v>
      </c>
      <c r="L238" s="12"/>
      <c r="M238" s="12">
        <f t="shared" si="49"/>
        <v>3.9001699615351481E-3</v>
      </c>
      <c r="N238" s="1">
        <f t="shared" si="50"/>
        <v>-5.0562106755479641E-3</v>
      </c>
      <c r="O238" s="12">
        <f t="shared" si="51"/>
        <v>-6.8027674120883525E-3</v>
      </c>
      <c r="P238" s="12"/>
      <c r="Q238" s="1">
        <v>556000000000</v>
      </c>
      <c r="R238" s="5"/>
      <c r="S238" s="5"/>
      <c r="T238" s="5"/>
      <c r="U238" s="5"/>
      <c r="V238" s="5"/>
      <c r="W238" s="12">
        <f>Значения!A238</f>
        <v>300</v>
      </c>
      <c r="X238" s="1">
        <f>Значения!K238</f>
        <v>1000000000000000</v>
      </c>
      <c r="Y238" s="1">
        <f>Значения!L238</f>
        <v>556000000000</v>
      </c>
      <c r="Z238" s="12">
        <f t="shared" si="52"/>
        <v>0.55894999999999995</v>
      </c>
      <c r="AA238" s="1">
        <f t="shared" si="53"/>
        <v>32.362180000000002</v>
      </c>
      <c r="AB238" s="12">
        <f t="shared" si="54"/>
        <v>14.6852</v>
      </c>
      <c r="AC238" s="12">
        <f t="shared" si="55"/>
        <v>0.56113000000000002</v>
      </c>
      <c r="AD238" s="1">
        <f t="shared" si="56"/>
        <v>32.198549999999997</v>
      </c>
      <c r="AE238" s="12">
        <f t="shared" si="57"/>
        <v>14.5853</v>
      </c>
      <c r="AF238" s="12">
        <f t="shared" si="58"/>
        <v>3.9001699615351481E-3</v>
      </c>
      <c r="AG238" s="1">
        <f t="shared" si="59"/>
        <v>-5.0562106755479641E-3</v>
      </c>
      <c r="AH238" s="12">
        <f t="shared" si="60"/>
        <v>-6.8027674120883525E-3</v>
      </c>
    </row>
    <row r="239" spans="1:34">
      <c r="A239" s="3">
        <f>Значения!Q239</f>
        <v>0.56086999999999998</v>
      </c>
      <c r="B239" s="3">
        <f>Значения!D239</f>
        <v>0.55822000000000005</v>
      </c>
      <c r="C239" s="12">
        <f t="shared" si="46"/>
        <v>2.6499999999999302E-3</v>
      </c>
      <c r="D239" s="12"/>
      <c r="E239" s="1">
        <f>Значения!R239</f>
        <v>32.117989999999999</v>
      </c>
      <c r="F239" s="1">
        <f>Значения!E239</f>
        <v>32.31935</v>
      </c>
      <c r="G239" s="1">
        <f t="shared" si="47"/>
        <v>-0.20136000000000109</v>
      </c>
      <c r="H239" s="12"/>
      <c r="I239" s="12">
        <f>Значения!T239</f>
        <v>14.512499999999999</v>
      </c>
      <c r="J239" s="12">
        <f>Значения!G239</f>
        <v>14.636699999999999</v>
      </c>
      <c r="K239" s="12">
        <f t="shared" si="48"/>
        <v>-0.12420000000000009</v>
      </c>
      <c r="L239" s="12"/>
      <c r="M239" s="12">
        <f t="shared" si="49"/>
        <v>4.7472322740137046E-3</v>
      </c>
      <c r="N239" s="1">
        <f t="shared" si="50"/>
        <v>-6.2303233202400761E-3</v>
      </c>
      <c r="O239" s="12">
        <f t="shared" si="51"/>
        <v>-8.4855192768861897E-3</v>
      </c>
      <c r="P239" s="12"/>
      <c r="Q239" s="1">
        <v>696800000000</v>
      </c>
      <c r="R239" s="5"/>
      <c r="S239" s="5"/>
      <c r="T239" s="5"/>
      <c r="U239" s="5"/>
      <c r="V239" s="5"/>
      <c r="W239" s="12">
        <f>Значения!A239</f>
        <v>300</v>
      </c>
      <c r="X239" s="1">
        <f>Значения!K239</f>
        <v>1000000000000000</v>
      </c>
      <c r="Y239" s="1">
        <f>Значения!L239</f>
        <v>696800000000</v>
      </c>
      <c r="Z239" s="12">
        <f t="shared" si="52"/>
        <v>0.55822000000000005</v>
      </c>
      <c r="AA239" s="1">
        <f t="shared" si="53"/>
        <v>32.31935</v>
      </c>
      <c r="AB239" s="12">
        <f t="shared" si="54"/>
        <v>14.636699999999999</v>
      </c>
      <c r="AC239" s="12">
        <f t="shared" si="55"/>
        <v>0.56086999999999998</v>
      </c>
      <c r="AD239" s="1">
        <f t="shared" si="56"/>
        <v>32.117989999999999</v>
      </c>
      <c r="AE239" s="12">
        <f t="shared" si="57"/>
        <v>14.512499999999999</v>
      </c>
      <c r="AF239" s="12">
        <f t="shared" si="58"/>
        <v>4.7472322740137046E-3</v>
      </c>
      <c r="AG239" s="1">
        <f t="shared" si="59"/>
        <v>-6.2303233202400761E-3</v>
      </c>
      <c r="AH239" s="12">
        <f t="shared" si="60"/>
        <v>-8.4855192768861897E-3</v>
      </c>
    </row>
    <row r="240" spans="1:34">
      <c r="A240" s="3">
        <f>Значения!Q240</f>
        <v>0.56054000000000004</v>
      </c>
      <c r="B240" s="3">
        <f>Значения!D240</f>
        <v>0.55735999999999997</v>
      </c>
      <c r="C240" s="12">
        <f t="shared" si="46"/>
        <v>3.1800000000000717E-3</v>
      </c>
      <c r="D240" s="12"/>
      <c r="E240" s="1">
        <f>Значения!R240</f>
        <v>32.019979999999997</v>
      </c>
      <c r="F240" s="1">
        <f>Значения!E240</f>
        <v>32.266689999999997</v>
      </c>
      <c r="G240" s="1">
        <f t="shared" si="47"/>
        <v>-0.24671000000000021</v>
      </c>
      <c r="H240" s="12"/>
      <c r="I240" s="12">
        <f>Значения!T240</f>
        <v>14.4244</v>
      </c>
      <c r="J240" s="12">
        <f>Значения!G240</f>
        <v>14.5783</v>
      </c>
      <c r="K240" s="12">
        <f t="shared" si="48"/>
        <v>-0.15390000000000015</v>
      </c>
      <c r="L240" s="12"/>
      <c r="M240" s="12">
        <f t="shared" si="49"/>
        <v>5.7054686378643455E-3</v>
      </c>
      <c r="N240" s="1">
        <f t="shared" si="50"/>
        <v>-7.6459655452728566E-3</v>
      </c>
      <c r="O240" s="12">
        <f t="shared" si="51"/>
        <v>-1.0556786456582739E-2</v>
      </c>
      <c r="P240" s="12"/>
      <c r="Q240" s="1">
        <v>873300000000</v>
      </c>
      <c r="R240" s="5"/>
      <c r="S240" s="5"/>
      <c r="T240" s="5"/>
      <c r="U240" s="5"/>
      <c r="V240" s="5"/>
      <c r="W240" s="12">
        <f>Значения!A240</f>
        <v>300</v>
      </c>
      <c r="X240" s="1">
        <f>Значения!K240</f>
        <v>1000000000000000</v>
      </c>
      <c r="Y240" s="1">
        <f>Значения!L240</f>
        <v>873300000000</v>
      </c>
      <c r="Z240" s="12">
        <f t="shared" si="52"/>
        <v>0.55735999999999997</v>
      </c>
      <c r="AA240" s="1">
        <f t="shared" si="53"/>
        <v>32.266689999999997</v>
      </c>
      <c r="AB240" s="12">
        <f t="shared" si="54"/>
        <v>14.5783</v>
      </c>
      <c r="AC240" s="12">
        <f t="shared" si="55"/>
        <v>0.56054000000000004</v>
      </c>
      <c r="AD240" s="1">
        <f t="shared" si="56"/>
        <v>32.019979999999997</v>
      </c>
      <c r="AE240" s="12">
        <f t="shared" si="57"/>
        <v>14.4244</v>
      </c>
      <c r="AF240" s="12">
        <f t="shared" si="58"/>
        <v>5.7054686378643455E-3</v>
      </c>
      <c r="AG240" s="1">
        <f t="shared" si="59"/>
        <v>-7.6459655452728566E-3</v>
      </c>
      <c r="AH240" s="12">
        <f t="shared" si="60"/>
        <v>-1.0556786456582739E-2</v>
      </c>
    </row>
    <row r="241" spans="1:34">
      <c r="A241" s="3">
        <f>Значения!Q241</f>
        <v>0.56011999999999995</v>
      </c>
      <c r="B241" s="3">
        <f>Значения!D241</f>
        <v>0.55633999999999995</v>
      </c>
      <c r="C241" s="12">
        <f t="shared" si="46"/>
        <v>3.7800000000000056E-3</v>
      </c>
      <c r="D241" s="12"/>
      <c r="E241" s="1">
        <f>Значения!R241</f>
        <v>31.901599999999998</v>
      </c>
      <c r="F241" s="1">
        <f>Значения!E241</f>
        <v>32.202249999999999</v>
      </c>
      <c r="G241" s="1">
        <f t="shared" si="47"/>
        <v>-0.30065000000000097</v>
      </c>
      <c r="H241" s="12"/>
      <c r="I241" s="12">
        <f>Значения!T241</f>
        <v>14.318899999999999</v>
      </c>
      <c r="J241" s="12">
        <f>Значения!G241</f>
        <v>14.508599999999999</v>
      </c>
      <c r="K241" s="12">
        <f t="shared" si="48"/>
        <v>-0.1897000000000002</v>
      </c>
      <c r="L241" s="12"/>
      <c r="M241" s="12">
        <f t="shared" si="49"/>
        <v>6.7944062983068014E-3</v>
      </c>
      <c r="N241" s="1">
        <f t="shared" si="50"/>
        <v>-9.3363041402386784E-3</v>
      </c>
      <c r="O241" s="12">
        <f t="shared" si="51"/>
        <v>-1.3075003790855093E-2</v>
      </c>
      <c r="P241" s="12"/>
      <c r="Q241" s="1">
        <v>1094000000000</v>
      </c>
      <c r="R241" s="5"/>
      <c r="S241" s="5"/>
      <c r="T241" s="5"/>
      <c r="U241" s="5"/>
      <c r="V241" s="5"/>
      <c r="W241" s="12">
        <f>Значения!A241</f>
        <v>300</v>
      </c>
      <c r="X241" s="1">
        <f>Значения!K241</f>
        <v>1000000000000000</v>
      </c>
      <c r="Y241" s="1">
        <f>Значения!L241</f>
        <v>1094000000000</v>
      </c>
      <c r="Z241" s="12">
        <f t="shared" si="52"/>
        <v>0.55633999999999995</v>
      </c>
      <c r="AA241" s="1">
        <f t="shared" si="53"/>
        <v>32.202249999999999</v>
      </c>
      <c r="AB241" s="12">
        <f t="shared" si="54"/>
        <v>14.508599999999999</v>
      </c>
      <c r="AC241" s="12">
        <f t="shared" si="55"/>
        <v>0.56011999999999995</v>
      </c>
      <c r="AD241" s="1">
        <f t="shared" si="56"/>
        <v>31.901599999999998</v>
      </c>
      <c r="AE241" s="12">
        <f t="shared" si="57"/>
        <v>14.318899999999999</v>
      </c>
      <c r="AF241" s="12">
        <f t="shared" si="58"/>
        <v>6.7944062983068014E-3</v>
      </c>
      <c r="AG241" s="1">
        <f t="shared" si="59"/>
        <v>-9.3363041402386784E-3</v>
      </c>
      <c r="AH241" s="12">
        <f t="shared" si="60"/>
        <v>-1.3075003790855093E-2</v>
      </c>
    </row>
    <row r="242" spans="1:34">
      <c r="A242" s="3">
        <f>Значения!Q242</f>
        <v>0.55957999999999997</v>
      </c>
      <c r="B242" s="3">
        <f>Значения!D242</f>
        <v>0.55515000000000003</v>
      </c>
      <c r="C242" s="12">
        <f t="shared" si="46"/>
        <v>4.429999999999934E-3</v>
      </c>
      <c r="D242" s="12"/>
      <c r="E242" s="1">
        <f>Значения!R242</f>
        <v>31.759810000000002</v>
      </c>
      <c r="F242" s="1">
        <f>Значения!E242</f>
        <v>32.123820000000002</v>
      </c>
      <c r="G242" s="1">
        <f t="shared" si="47"/>
        <v>-0.36401000000000039</v>
      </c>
      <c r="H242" s="12"/>
      <c r="I242" s="12">
        <f>Значения!T242</f>
        <v>14.1942</v>
      </c>
      <c r="J242" s="12">
        <f>Значения!G242</f>
        <v>14.426299999999999</v>
      </c>
      <c r="K242" s="12">
        <f t="shared" si="48"/>
        <v>-0.23209999999999908</v>
      </c>
      <c r="L242" s="12"/>
      <c r="M242" s="12">
        <f t="shared" si="49"/>
        <v>7.9798252724487678E-3</v>
      </c>
      <c r="N242" s="1">
        <f t="shared" si="50"/>
        <v>-1.133146680562898E-2</v>
      </c>
      <c r="O242" s="12">
        <f t="shared" si="51"/>
        <v>-1.6088671384901124E-2</v>
      </c>
      <c r="P242" s="12"/>
      <c r="Q242" s="1">
        <v>1372000000000</v>
      </c>
      <c r="R242" s="5"/>
      <c r="S242" s="5"/>
      <c r="T242" s="5"/>
      <c r="U242" s="5"/>
      <c r="V242" s="5"/>
      <c r="W242" s="12">
        <f>Значения!A242</f>
        <v>300</v>
      </c>
      <c r="X242" s="1">
        <f>Значения!K242</f>
        <v>1000000000000000</v>
      </c>
      <c r="Y242" s="1">
        <f>Значения!L242</f>
        <v>1372000000000</v>
      </c>
      <c r="Z242" s="12">
        <f t="shared" si="52"/>
        <v>0.55515000000000003</v>
      </c>
      <c r="AA242" s="1">
        <f t="shared" si="53"/>
        <v>32.123820000000002</v>
      </c>
      <c r="AB242" s="12">
        <f t="shared" si="54"/>
        <v>14.426299999999999</v>
      </c>
      <c r="AC242" s="12">
        <f t="shared" si="55"/>
        <v>0.55957999999999997</v>
      </c>
      <c r="AD242" s="1">
        <f t="shared" si="56"/>
        <v>31.759810000000002</v>
      </c>
      <c r="AE242" s="12">
        <f t="shared" si="57"/>
        <v>14.1942</v>
      </c>
      <c r="AF242" s="12">
        <f t="shared" si="58"/>
        <v>7.9798252724487678E-3</v>
      </c>
      <c r="AG242" s="1">
        <f t="shared" si="59"/>
        <v>-1.133146680562898E-2</v>
      </c>
      <c r="AH242" s="12">
        <f t="shared" si="60"/>
        <v>-1.6088671384901124E-2</v>
      </c>
    </row>
    <row r="243" spans="1:34">
      <c r="A243" s="3">
        <f>Значения!Q243</f>
        <v>0.55888000000000004</v>
      </c>
      <c r="B243" s="3">
        <f>Значения!D243</f>
        <v>0.55378000000000005</v>
      </c>
      <c r="C243" s="12">
        <f t="shared" si="46"/>
        <v>5.0999999999999934E-3</v>
      </c>
      <c r="D243" s="12"/>
      <c r="E243" s="1">
        <f>Значения!R243</f>
        <v>31.591699999999999</v>
      </c>
      <c r="F243" s="1">
        <f>Значения!E243</f>
        <v>32.028970000000001</v>
      </c>
      <c r="G243" s="1">
        <f t="shared" si="47"/>
        <v>-0.4372700000000016</v>
      </c>
      <c r="H243" s="12"/>
      <c r="I243" s="12">
        <f>Значения!T243</f>
        <v>14.0482</v>
      </c>
      <c r="J243" s="12">
        <f>Значения!G243</f>
        <v>14.329700000000001</v>
      </c>
      <c r="K243" s="12">
        <f t="shared" si="48"/>
        <v>-0.28150000000000119</v>
      </c>
      <c r="L243" s="12"/>
      <c r="M243" s="12">
        <f t="shared" si="49"/>
        <v>9.2094333489833383E-3</v>
      </c>
      <c r="N243" s="1">
        <f t="shared" si="50"/>
        <v>-1.3652327876918977E-2</v>
      </c>
      <c r="O243" s="12">
        <f t="shared" si="51"/>
        <v>-1.9644514539732247E-2</v>
      </c>
      <c r="P243" s="12"/>
      <c r="Q243" s="1">
        <v>1719000000000</v>
      </c>
      <c r="R243" s="5"/>
      <c r="S243" s="5"/>
      <c r="T243" s="5"/>
      <c r="U243" s="5"/>
      <c r="V243" s="5"/>
      <c r="W243" s="12">
        <f>Значения!A243</f>
        <v>300</v>
      </c>
      <c r="X243" s="1">
        <f>Значения!K243</f>
        <v>1000000000000000</v>
      </c>
      <c r="Y243" s="1">
        <f>Значения!L243</f>
        <v>1719000000000</v>
      </c>
      <c r="Z243" s="12">
        <f t="shared" si="52"/>
        <v>0.55378000000000005</v>
      </c>
      <c r="AA243" s="1">
        <f t="shared" si="53"/>
        <v>32.028970000000001</v>
      </c>
      <c r="AB243" s="12">
        <f t="shared" si="54"/>
        <v>14.329700000000001</v>
      </c>
      <c r="AC243" s="12">
        <f t="shared" si="55"/>
        <v>0.55888000000000004</v>
      </c>
      <c r="AD243" s="1">
        <f t="shared" si="56"/>
        <v>31.591699999999999</v>
      </c>
      <c r="AE243" s="12">
        <f t="shared" si="57"/>
        <v>14.0482</v>
      </c>
      <c r="AF243" s="12">
        <f t="shared" si="58"/>
        <v>9.2094333489833383E-3</v>
      </c>
      <c r="AG243" s="1">
        <f t="shared" si="59"/>
        <v>-1.3652327876918977E-2</v>
      </c>
      <c r="AH243" s="12">
        <f t="shared" si="60"/>
        <v>-1.9644514539732247E-2</v>
      </c>
    </row>
    <row r="244" spans="1:34">
      <c r="A244" s="3">
        <f>Значения!Q244</f>
        <v>0.55800000000000005</v>
      </c>
      <c r="B244" s="3">
        <f>Значения!D244</f>
        <v>0.55222000000000004</v>
      </c>
      <c r="C244" s="12">
        <f t="shared" si="46"/>
        <v>5.7800000000000074E-3</v>
      </c>
      <c r="D244" s="12"/>
      <c r="E244" s="1">
        <f>Значения!R244</f>
        <v>31.394729999999999</v>
      </c>
      <c r="F244" s="1">
        <f>Значения!E244</f>
        <v>31.915140000000001</v>
      </c>
      <c r="G244" s="1">
        <f t="shared" si="47"/>
        <v>-0.52041000000000182</v>
      </c>
      <c r="H244" s="12"/>
      <c r="I244" s="12">
        <f>Значения!T244</f>
        <v>13.880100000000001</v>
      </c>
      <c r="J244" s="12">
        <f>Значения!G244</f>
        <v>14.2178</v>
      </c>
      <c r="K244" s="12">
        <f t="shared" si="48"/>
        <v>-0.33769999999999989</v>
      </c>
      <c r="L244" s="12"/>
      <c r="M244" s="12">
        <f t="shared" si="49"/>
        <v>1.0466842924921239E-2</v>
      </c>
      <c r="N244" s="1">
        <f t="shared" si="50"/>
        <v>-1.630605411726227E-2</v>
      </c>
      <c r="O244" s="12">
        <f t="shared" si="51"/>
        <v>-2.3751916611571403E-2</v>
      </c>
      <c r="P244" s="12"/>
      <c r="Q244" s="1">
        <v>2154000000000</v>
      </c>
      <c r="R244" s="5"/>
      <c r="S244" s="5"/>
      <c r="T244" s="5"/>
      <c r="U244" s="5"/>
      <c r="V244" s="5"/>
      <c r="W244" s="12">
        <f>Значения!A244</f>
        <v>300</v>
      </c>
      <c r="X244" s="1">
        <f>Значения!K244</f>
        <v>1000000000000000</v>
      </c>
      <c r="Y244" s="1">
        <f>Значения!L244</f>
        <v>2154000000000</v>
      </c>
      <c r="Z244" s="12">
        <f t="shared" si="52"/>
        <v>0.55222000000000004</v>
      </c>
      <c r="AA244" s="1">
        <f t="shared" si="53"/>
        <v>31.915140000000001</v>
      </c>
      <c r="AB244" s="12">
        <f t="shared" si="54"/>
        <v>14.2178</v>
      </c>
      <c r="AC244" s="12">
        <f t="shared" si="55"/>
        <v>0.55800000000000005</v>
      </c>
      <c r="AD244" s="1">
        <f t="shared" si="56"/>
        <v>31.394729999999999</v>
      </c>
      <c r="AE244" s="12">
        <f t="shared" si="57"/>
        <v>13.880100000000001</v>
      </c>
      <c r="AF244" s="12">
        <f t="shared" si="58"/>
        <v>1.0466842924921239E-2</v>
      </c>
      <c r="AG244" s="1">
        <f t="shared" si="59"/>
        <v>-1.630605411726227E-2</v>
      </c>
      <c r="AH244" s="12">
        <f t="shared" si="60"/>
        <v>-2.3751916611571403E-2</v>
      </c>
    </row>
    <row r="245" spans="1:34">
      <c r="A245" s="3">
        <f>Значения!Q245</f>
        <v>0.55688000000000004</v>
      </c>
      <c r="B245" s="3">
        <f>Значения!D245</f>
        <v>0.55047000000000001</v>
      </c>
      <c r="C245" s="12">
        <f t="shared" si="46"/>
        <v>6.4100000000000268E-3</v>
      </c>
      <c r="D245" s="12"/>
      <c r="E245" s="1">
        <f>Значения!R245</f>
        <v>31.167100000000001</v>
      </c>
      <c r="F245" s="1">
        <f>Значения!E245</f>
        <v>31.779779999999999</v>
      </c>
      <c r="G245" s="1">
        <f t="shared" si="47"/>
        <v>-0.61267999999999745</v>
      </c>
      <c r="H245" s="12"/>
      <c r="I245" s="12">
        <f>Значения!T245</f>
        <v>13.690200000000001</v>
      </c>
      <c r="J245" s="12">
        <f>Значения!G245</f>
        <v>14.089600000000001</v>
      </c>
      <c r="K245" s="12">
        <f t="shared" si="48"/>
        <v>-0.39939999999999998</v>
      </c>
      <c r="L245" s="12"/>
      <c r="M245" s="12">
        <f t="shared" si="49"/>
        <v>1.1644594619143689E-2</v>
      </c>
      <c r="N245" s="1">
        <f t="shared" si="50"/>
        <v>-1.9278925153037481E-2</v>
      </c>
      <c r="O245" s="12">
        <f t="shared" si="51"/>
        <v>-2.834714967067908E-2</v>
      </c>
      <c r="P245" s="12"/>
      <c r="Q245" s="1">
        <v>2700000000000</v>
      </c>
      <c r="R245" s="5"/>
      <c r="S245" s="5"/>
      <c r="T245" s="5"/>
      <c r="U245" s="5"/>
      <c r="V245" s="5"/>
      <c r="W245" s="12">
        <f>Значения!A245</f>
        <v>300</v>
      </c>
      <c r="X245" s="1">
        <f>Значения!K245</f>
        <v>1000000000000000</v>
      </c>
      <c r="Y245" s="1">
        <f>Значения!L245</f>
        <v>2700000000000</v>
      </c>
      <c r="Z245" s="12">
        <f t="shared" si="52"/>
        <v>0.55047000000000001</v>
      </c>
      <c r="AA245" s="1">
        <f t="shared" si="53"/>
        <v>31.779779999999999</v>
      </c>
      <c r="AB245" s="12">
        <f t="shared" si="54"/>
        <v>14.089600000000001</v>
      </c>
      <c r="AC245" s="12">
        <f t="shared" si="55"/>
        <v>0.55688000000000004</v>
      </c>
      <c r="AD245" s="1">
        <f t="shared" si="56"/>
        <v>31.167100000000001</v>
      </c>
      <c r="AE245" s="12">
        <f t="shared" si="57"/>
        <v>13.690200000000001</v>
      </c>
      <c r="AF245" s="12">
        <f t="shared" si="58"/>
        <v>1.1644594619143689E-2</v>
      </c>
      <c r="AG245" s="1">
        <f t="shared" si="59"/>
        <v>-1.9278925153037481E-2</v>
      </c>
      <c r="AH245" s="12">
        <f t="shared" si="60"/>
        <v>-2.834714967067908E-2</v>
      </c>
    </row>
    <row r="246" spans="1:34">
      <c r="A246" s="3">
        <f>Значения!Q246</f>
        <v>0.55545999999999995</v>
      </c>
      <c r="B246" s="3">
        <f>Значения!D246</f>
        <v>0.54847999999999997</v>
      </c>
      <c r="C246" s="12">
        <f t="shared" si="46"/>
        <v>6.9799999999999862E-3</v>
      </c>
      <c r="D246" s="12"/>
      <c r="E246" s="1">
        <f>Значения!R246</f>
        <v>30.90802</v>
      </c>
      <c r="F246" s="1">
        <f>Значения!E246</f>
        <v>31.62049</v>
      </c>
      <c r="G246" s="1">
        <f t="shared" si="47"/>
        <v>-0.71246999999999971</v>
      </c>
      <c r="H246" s="12"/>
      <c r="I246" s="12">
        <f>Значения!T246</f>
        <v>13.4801</v>
      </c>
      <c r="J246" s="12">
        <f>Значения!G246</f>
        <v>13.944599999999999</v>
      </c>
      <c r="K246" s="12">
        <f t="shared" si="48"/>
        <v>-0.46449999999999925</v>
      </c>
      <c r="L246" s="12"/>
      <c r="M246" s="12">
        <f t="shared" si="49"/>
        <v>1.2726079346557735E-2</v>
      </c>
      <c r="N246" s="1">
        <f t="shared" si="50"/>
        <v>-2.2531908898312445E-2</v>
      </c>
      <c r="O246" s="12">
        <f t="shared" si="51"/>
        <v>-3.3310385382155049E-2</v>
      </c>
      <c r="P246" s="12"/>
      <c r="Q246" s="1">
        <v>3384000000000</v>
      </c>
      <c r="R246" s="5"/>
      <c r="S246" s="5"/>
      <c r="T246" s="5"/>
      <c r="U246" s="5"/>
      <c r="V246" s="5"/>
      <c r="W246" s="12">
        <f>Значения!A246</f>
        <v>300</v>
      </c>
      <c r="X246" s="1">
        <f>Значения!K246</f>
        <v>1000000000000000</v>
      </c>
      <c r="Y246" s="1">
        <f>Значения!L246</f>
        <v>3384000000000</v>
      </c>
      <c r="Z246" s="12">
        <f t="shared" si="52"/>
        <v>0.54847999999999997</v>
      </c>
      <c r="AA246" s="1">
        <f t="shared" si="53"/>
        <v>31.62049</v>
      </c>
      <c r="AB246" s="12">
        <f t="shared" si="54"/>
        <v>13.944599999999999</v>
      </c>
      <c r="AC246" s="12">
        <f t="shared" si="55"/>
        <v>0.55545999999999995</v>
      </c>
      <c r="AD246" s="1">
        <f t="shared" si="56"/>
        <v>30.90802</v>
      </c>
      <c r="AE246" s="12">
        <f t="shared" si="57"/>
        <v>13.4801</v>
      </c>
      <c r="AF246" s="12">
        <f t="shared" si="58"/>
        <v>1.2726079346557735E-2</v>
      </c>
      <c r="AG246" s="1">
        <f t="shared" si="59"/>
        <v>-2.2531908898312445E-2</v>
      </c>
      <c r="AH246" s="12">
        <f t="shared" si="60"/>
        <v>-3.3310385382155049E-2</v>
      </c>
    </row>
    <row r="247" spans="1:34">
      <c r="A247" s="3">
        <f>Значения!Q247</f>
        <v>0.55367</v>
      </c>
      <c r="B247" s="3">
        <f>Значения!D247</f>
        <v>0.54629000000000005</v>
      </c>
      <c r="C247" s="12">
        <f t="shared" si="46"/>
        <v>7.3799999999999422E-3</v>
      </c>
      <c r="D247" s="12"/>
      <c r="E247" s="1">
        <f>Значения!R247</f>
        <v>30.61797</v>
      </c>
      <c r="F247" s="1">
        <f>Значения!E247</f>
        <v>31.435220000000001</v>
      </c>
      <c r="G247" s="1">
        <f t="shared" si="47"/>
        <v>-0.81725000000000136</v>
      </c>
      <c r="H247" s="12"/>
      <c r="I247" s="12">
        <f>Значения!T247</f>
        <v>13.251099999999999</v>
      </c>
      <c r="J247" s="12">
        <f>Значения!G247</f>
        <v>13.7829</v>
      </c>
      <c r="K247" s="12">
        <f t="shared" si="48"/>
        <v>-0.53180000000000049</v>
      </c>
      <c r="L247" s="12"/>
      <c r="M247" s="12">
        <f t="shared" si="49"/>
        <v>1.3509308242874557E-2</v>
      </c>
      <c r="N247" s="1">
        <f t="shared" si="50"/>
        <v>-2.5997909351358168E-2</v>
      </c>
      <c r="O247" s="12">
        <f t="shared" si="51"/>
        <v>-3.8584042545473048E-2</v>
      </c>
      <c r="P247" s="12"/>
      <c r="Q247" s="1">
        <v>4241000000000</v>
      </c>
      <c r="R247" s="5"/>
      <c r="S247" s="5"/>
      <c r="T247" s="5"/>
      <c r="U247" s="5"/>
      <c r="V247" s="5"/>
      <c r="W247" s="12">
        <f>Значения!A247</f>
        <v>300</v>
      </c>
      <c r="X247" s="1">
        <f>Значения!K247</f>
        <v>1000000000000000</v>
      </c>
      <c r="Y247" s="1">
        <f>Значения!L247</f>
        <v>4241000000000</v>
      </c>
      <c r="Z247" s="12">
        <f t="shared" si="52"/>
        <v>0.54629000000000005</v>
      </c>
      <c r="AA247" s="1">
        <f t="shared" si="53"/>
        <v>31.435220000000001</v>
      </c>
      <c r="AB247" s="12">
        <f t="shared" si="54"/>
        <v>13.7829</v>
      </c>
      <c r="AC247" s="12">
        <f t="shared" si="55"/>
        <v>0.55367</v>
      </c>
      <c r="AD247" s="1">
        <f t="shared" si="56"/>
        <v>30.61797</v>
      </c>
      <c r="AE247" s="12">
        <f t="shared" si="57"/>
        <v>13.251099999999999</v>
      </c>
      <c r="AF247" s="12">
        <f t="shared" si="58"/>
        <v>1.3509308242874557E-2</v>
      </c>
      <c r="AG247" s="1">
        <f t="shared" si="59"/>
        <v>-2.5997909351358168E-2</v>
      </c>
      <c r="AH247" s="12">
        <f t="shared" si="60"/>
        <v>-3.8584042545473048E-2</v>
      </c>
    </row>
    <row r="248" spans="1:34">
      <c r="A248" s="3">
        <f>Значения!Q248</f>
        <v>0.55140999999999996</v>
      </c>
      <c r="B248" s="3">
        <f>Значения!D248</f>
        <v>0.54393999999999998</v>
      </c>
      <c r="C248" s="12">
        <f t="shared" si="46"/>
        <v>7.4699999999999767E-3</v>
      </c>
      <c r="D248" s="12"/>
      <c r="E248" s="1">
        <f>Значения!R248</f>
        <v>30.298729999999999</v>
      </c>
      <c r="F248" s="1">
        <f>Значения!E248</f>
        <v>31.222539999999999</v>
      </c>
      <c r="G248" s="1">
        <f t="shared" si="47"/>
        <v>-0.92380999999999958</v>
      </c>
      <c r="H248" s="12"/>
      <c r="I248" s="12">
        <f>Значения!T248</f>
        <v>13.006600000000001</v>
      </c>
      <c r="J248" s="12">
        <f>Значения!G248</f>
        <v>13.6045</v>
      </c>
      <c r="K248" s="12">
        <f t="shared" si="48"/>
        <v>-0.59789999999999921</v>
      </c>
      <c r="L248" s="12"/>
      <c r="M248" s="12">
        <f t="shared" si="49"/>
        <v>1.3733132330771733E-2</v>
      </c>
      <c r="N248" s="1">
        <f t="shared" si="50"/>
        <v>-2.9587919496620058E-2</v>
      </c>
      <c r="O248" s="12">
        <f t="shared" si="51"/>
        <v>-4.3948693447021146E-2</v>
      </c>
      <c r="P248" s="12"/>
      <c r="Q248" s="1">
        <v>5315000000000</v>
      </c>
      <c r="R248" s="5"/>
      <c r="S248" s="5"/>
      <c r="T248" s="5"/>
      <c r="U248" s="5"/>
      <c r="V248" s="5"/>
      <c r="W248" s="12">
        <f>Значения!A248</f>
        <v>300</v>
      </c>
      <c r="X248" s="1">
        <f>Значения!K248</f>
        <v>1000000000000000</v>
      </c>
      <c r="Y248" s="1">
        <f>Значения!L248</f>
        <v>5315000000000</v>
      </c>
      <c r="Z248" s="12">
        <f t="shared" si="52"/>
        <v>0.54393999999999998</v>
      </c>
      <c r="AA248" s="1">
        <f t="shared" si="53"/>
        <v>31.222539999999999</v>
      </c>
      <c r="AB248" s="12">
        <f t="shared" si="54"/>
        <v>13.6045</v>
      </c>
      <c r="AC248" s="12">
        <f t="shared" si="55"/>
        <v>0.55140999999999996</v>
      </c>
      <c r="AD248" s="1">
        <f t="shared" si="56"/>
        <v>30.298729999999999</v>
      </c>
      <c r="AE248" s="12">
        <f t="shared" si="57"/>
        <v>13.006600000000001</v>
      </c>
      <c r="AF248" s="12">
        <f t="shared" si="58"/>
        <v>1.3733132330771733E-2</v>
      </c>
      <c r="AG248" s="1">
        <f t="shared" si="59"/>
        <v>-2.9587919496620058E-2</v>
      </c>
      <c r="AH248" s="12">
        <f t="shared" si="60"/>
        <v>-4.3948693447021146E-2</v>
      </c>
    </row>
    <row r="249" spans="1:34">
      <c r="A249" s="3">
        <f>Значения!Q249</f>
        <v>0.54854000000000003</v>
      </c>
      <c r="B249" s="3">
        <f>Значения!D249</f>
        <v>0.54142999999999997</v>
      </c>
      <c r="C249" s="12">
        <f t="shared" si="46"/>
        <v>7.1100000000000607E-3</v>
      </c>
      <c r="D249" s="12"/>
      <c r="E249" s="1">
        <f>Значения!R249</f>
        <v>29.95316</v>
      </c>
      <c r="F249" s="1">
        <f>Значения!E249</f>
        <v>30.9818</v>
      </c>
      <c r="G249" s="1">
        <f t="shared" si="47"/>
        <v>-1.0286399999999993</v>
      </c>
      <c r="H249" s="12"/>
      <c r="I249" s="12">
        <f>Значения!T249</f>
        <v>12.7508</v>
      </c>
      <c r="J249" s="12">
        <f>Значения!G249</f>
        <v>13.410399999999999</v>
      </c>
      <c r="K249" s="12">
        <f t="shared" si="48"/>
        <v>-0.6595999999999993</v>
      </c>
      <c r="L249" s="12"/>
      <c r="M249" s="12">
        <f t="shared" si="49"/>
        <v>1.313189147258198E-2</v>
      </c>
      <c r="N249" s="1">
        <f t="shared" si="50"/>
        <v>-3.3201427935110273E-2</v>
      </c>
      <c r="O249" s="12">
        <f t="shared" si="51"/>
        <v>-4.9185706615760855E-2</v>
      </c>
      <c r="P249" s="12"/>
      <c r="Q249" s="1">
        <v>6661000000000</v>
      </c>
      <c r="R249" s="5"/>
      <c r="S249" s="5"/>
      <c r="T249" s="5"/>
      <c r="U249" s="5"/>
      <c r="V249" s="5"/>
      <c r="W249" s="12">
        <f>Значения!A249</f>
        <v>300</v>
      </c>
      <c r="X249" s="1">
        <f>Значения!K249</f>
        <v>1000000000000000</v>
      </c>
      <c r="Y249" s="1">
        <f>Значения!L249</f>
        <v>6661000000000</v>
      </c>
      <c r="Z249" s="12">
        <f t="shared" si="52"/>
        <v>0.54142999999999997</v>
      </c>
      <c r="AA249" s="1">
        <f t="shared" si="53"/>
        <v>30.9818</v>
      </c>
      <c r="AB249" s="12">
        <f t="shared" si="54"/>
        <v>13.410399999999999</v>
      </c>
      <c r="AC249" s="12">
        <f t="shared" si="55"/>
        <v>0.54854000000000003</v>
      </c>
      <c r="AD249" s="1">
        <f t="shared" si="56"/>
        <v>29.95316</v>
      </c>
      <c r="AE249" s="12">
        <f t="shared" si="57"/>
        <v>12.7508</v>
      </c>
      <c r="AF249" s="12">
        <f t="shared" si="58"/>
        <v>1.313189147258198E-2</v>
      </c>
      <c r="AG249" s="1">
        <f t="shared" si="59"/>
        <v>-3.3201427935110273E-2</v>
      </c>
      <c r="AH249" s="12">
        <f t="shared" si="60"/>
        <v>-4.9185706615760855E-2</v>
      </c>
    </row>
    <row r="250" spans="1:34">
      <c r="A250" s="3">
        <f>Значения!Q250</f>
        <v>0.54508999999999996</v>
      </c>
      <c r="B250" s="3">
        <f>Значения!D250</f>
        <v>0.53876000000000002</v>
      </c>
      <c r="C250" s="12">
        <f t="shared" si="46"/>
        <v>6.3299999999999468E-3</v>
      </c>
      <c r="D250" s="12"/>
      <c r="E250" s="1">
        <f>Значения!R250</f>
        <v>29.60088</v>
      </c>
      <c r="F250" s="1">
        <f>Значения!E250</f>
        <v>30.71331</v>
      </c>
      <c r="G250" s="1">
        <f t="shared" si="47"/>
        <v>-1.1124299999999998</v>
      </c>
      <c r="H250" s="12"/>
      <c r="I250" s="12">
        <f>Значения!T250</f>
        <v>12.492800000000001</v>
      </c>
      <c r="J250" s="12">
        <f>Значения!G250</f>
        <v>13.202199999999999</v>
      </c>
      <c r="K250" s="12">
        <f t="shared" si="48"/>
        <v>-0.7093999999999987</v>
      </c>
      <c r="L250" s="12"/>
      <c r="M250" s="12">
        <f t="shared" si="49"/>
        <v>1.1749201870962853E-2</v>
      </c>
      <c r="N250" s="1">
        <f t="shared" si="50"/>
        <v>-3.621980177323772E-2</v>
      </c>
      <c r="O250" s="12">
        <f t="shared" si="51"/>
        <v>-5.373346866431343E-2</v>
      </c>
      <c r="P250" s="12"/>
      <c r="Q250" s="1">
        <v>8348000000000</v>
      </c>
      <c r="R250" s="5"/>
      <c r="S250" s="5"/>
      <c r="T250" s="5"/>
      <c r="U250" s="5"/>
      <c r="V250" s="5"/>
      <c r="W250" s="12">
        <f>Значения!A250</f>
        <v>300</v>
      </c>
      <c r="X250" s="1">
        <f>Значения!K250</f>
        <v>1000000000000000</v>
      </c>
      <c r="Y250" s="1">
        <f>Значения!L250</f>
        <v>8348000000000</v>
      </c>
      <c r="Z250" s="12">
        <f t="shared" si="52"/>
        <v>0.53876000000000002</v>
      </c>
      <c r="AA250" s="1">
        <f t="shared" si="53"/>
        <v>30.71331</v>
      </c>
      <c r="AB250" s="12">
        <f t="shared" si="54"/>
        <v>13.202199999999999</v>
      </c>
      <c r="AC250" s="12">
        <f t="shared" si="55"/>
        <v>0.54508999999999996</v>
      </c>
      <c r="AD250" s="1">
        <f t="shared" si="56"/>
        <v>29.60088</v>
      </c>
      <c r="AE250" s="12">
        <f t="shared" si="57"/>
        <v>12.492800000000001</v>
      </c>
      <c r="AF250" s="12">
        <f t="shared" si="58"/>
        <v>1.1749201870962853E-2</v>
      </c>
      <c r="AG250" s="1">
        <f t="shared" si="59"/>
        <v>-3.621980177323772E-2</v>
      </c>
      <c r="AH250" s="12">
        <f t="shared" si="60"/>
        <v>-5.373346866431343E-2</v>
      </c>
    </row>
    <row r="251" spans="1:34">
      <c r="A251" s="3">
        <f>Значения!Q251</f>
        <v>0.54113</v>
      </c>
      <c r="B251" s="3">
        <f>Значения!D251</f>
        <v>0.53595999999999999</v>
      </c>
      <c r="C251" s="12">
        <f t="shared" si="46"/>
        <v>5.1700000000000079E-3</v>
      </c>
      <c r="D251" s="12"/>
      <c r="E251" s="1">
        <f>Значения!R251</f>
        <v>29.213239999999999</v>
      </c>
      <c r="F251" s="1">
        <f>Значения!E251</f>
        <v>30.41827</v>
      </c>
      <c r="G251" s="1">
        <f t="shared" si="47"/>
        <v>-1.2050300000000007</v>
      </c>
      <c r="H251" s="12"/>
      <c r="I251" s="12">
        <f>Значения!T251</f>
        <v>12.2217</v>
      </c>
      <c r="J251" s="12">
        <f>Значения!G251</f>
        <v>12.9816</v>
      </c>
      <c r="K251" s="12">
        <f t="shared" si="48"/>
        <v>-0.75990000000000002</v>
      </c>
      <c r="L251" s="12"/>
      <c r="M251" s="12">
        <f t="shared" si="49"/>
        <v>9.6462422568848565E-3</v>
      </c>
      <c r="N251" s="1">
        <f t="shared" si="50"/>
        <v>-3.9615336440895578E-2</v>
      </c>
      <c r="O251" s="12">
        <f t="shared" si="51"/>
        <v>-5.8536698095766317E-2</v>
      </c>
      <c r="P251" s="12"/>
      <c r="Q251" s="1">
        <v>10460000000000</v>
      </c>
      <c r="R251" s="5"/>
      <c r="S251" s="5"/>
      <c r="T251" s="5"/>
      <c r="U251" s="5"/>
      <c r="V251" s="5"/>
      <c r="W251" s="12">
        <f>Значения!A251</f>
        <v>300</v>
      </c>
      <c r="X251" s="1">
        <f>Значения!K251</f>
        <v>1000000000000000</v>
      </c>
      <c r="Y251" s="1">
        <f>Значения!L251</f>
        <v>10460000000000</v>
      </c>
      <c r="Z251" s="12">
        <f t="shared" si="52"/>
        <v>0.53595999999999999</v>
      </c>
      <c r="AA251" s="1">
        <f t="shared" si="53"/>
        <v>30.41827</v>
      </c>
      <c r="AB251" s="12">
        <f t="shared" si="54"/>
        <v>12.9816</v>
      </c>
      <c r="AC251" s="12">
        <f t="shared" si="55"/>
        <v>0.54113</v>
      </c>
      <c r="AD251" s="1">
        <f t="shared" si="56"/>
        <v>29.213239999999999</v>
      </c>
      <c r="AE251" s="12">
        <f t="shared" si="57"/>
        <v>12.2217</v>
      </c>
      <c r="AF251" s="12">
        <f t="shared" si="58"/>
        <v>9.6462422568848565E-3</v>
      </c>
      <c r="AG251" s="1">
        <f t="shared" si="59"/>
        <v>-3.9615336440895578E-2</v>
      </c>
      <c r="AH251" s="12">
        <f t="shared" si="60"/>
        <v>-5.8536698095766317E-2</v>
      </c>
    </row>
    <row r="252" spans="1:34">
      <c r="A252" s="3">
        <f>Значения!Q252</f>
        <v>0.53680000000000005</v>
      </c>
      <c r="B252" s="3">
        <f>Значения!D252</f>
        <v>0.53305999999999998</v>
      </c>
      <c r="C252" s="12">
        <f t="shared" si="46"/>
        <v>3.7400000000000766E-3</v>
      </c>
      <c r="D252" s="12"/>
      <c r="E252" s="1">
        <f>Значения!R252</f>
        <v>28.809529999999999</v>
      </c>
      <c r="F252" s="1">
        <f>Значения!E252</f>
        <v>30.098690000000001</v>
      </c>
      <c r="G252" s="1">
        <f t="shared" si="47"/>
        <v>-1.2891600000000025</v>
      </c>
      <c r="H252" s="12"/>
      <c r="I252" s="12">
        <f>Значения!T252</f>
        <v>11.9474</v>
      </c>
      <c r="J252" s="12">
        <f>Значения!G252</f>
        <v>12.750299999999999</v>
      </c>
      <c r="K252" s="12">
        <f t="shared" si="48"/>
        <v>-0.80289999999999928</v>
      </c>
      <c r="L252" s="12"/>
      <c r="M252" s="12">
        <f t="shared" si="49"/>
        <v>7.0160957490715435E-3</v>
      </c>
      <c r="N252" s="1">
        <f t="shared" si="50"/>
        <v>-4.2831099958171019E-2</v>
      </c>
      <c r="O252" s="12">
        <f t="shared" si="51"/>
        <v>-6.2971067347434906E-2</v>
      </c>
      <c r="P252" s="12"/>
      <c r="Q252" s="1">
        <v>13110000000000</v>
      </c>
      <c r="R252" s="5"/>
      <c r="S252" s="5"/>
      <c r="T252" s="5"/>
      <c r="U252" s="5"/>
      <c r="V252" s="5"/>
      <c r="W252" s="12">
        <f>Значения!A252</f>
        <v>300</v>
      </c>
      <c r="X252" s="1">
        <f>Значения!K252</f>
        <v>1000000000000000</v>
      </c>
      <c r="Y252" s="1">
        <f>Значения!L252</f>
        <v>13110000000000</v>
      </c>
      <c r="Z252" s="12">
        <f t="shared" si="52"/>
        <v>0.53305999999999998</v>
      </c>
      <c r="AA252" s="1">
        <f t="shared" si="53"/>
        <v>30.098690000000001</v>
      </c>
      <c r="AB252" s="12">
        <f t="shared" si="54"/>
        <v>12.750299999999999</v>
      </c>
      <c r="AC252" s="12">
        <f t="shared" si="55"/>
        <v>0.53680000000000005</v>
      </c>
      <c r="AD252" s="1">
        <f t="shared" si="56"/>
        <v>28.809529999999999</v>
      </c>
      <c r="AE252" s="12">
        <f t="shared" si="57"/>
        <v>11.9474</v>
      </c>
      <c r="AF252" s="12">
        <f t="shared" si="58"/>
        <v>7.0160957490715435E-3</v>
      </c>
      <c r="AG252" s="1">
        <f t="shared" si="59"/>
        <v>-4.2831099958171019E-2</v>
      </c>
      <c r="AH252" s="12">
        <f t="shared" si="60"/>
        <v>-6.2971067347434906E-2</v>
      </c>
    </row>
    <row r="253" spans="1:34">
      <c r="A253" s="3">
        <f>Значения!Q253</f>
        <v>0.53234000000000004</v>
      </c>
      <c r="B253" s="3">
        <f>Значения!D253</f>
        <v>0.53010999999999997</v>
      </c>
      <c r="C253" s="12">
        <f t="shared" si="46"/>
        <v>2.2300000000000653E-3</v>
      </c>
      <c r="D253" s="12"/>
      <c r="E253" s="1">
        <f>Значения!R253</f>
        <v>28.392250000000001</v>
      </c>
      <c r="F253" s="1">
        <f>Значения!E253</f>
        <v>29.773240000000001</v>
      </c>
      <c r="G253" s="1">
        <f t="shared" si="47"/>
        <v>-1.3809900000000006</v>
      </c>
      <c r="H253" s="12"/>
      <c r="I253" s="12">
        <f>Значения!T253</f>
        <v>11.6701</v>
      </c>
      <c r="J253" s="12">
        <f>Значения!G253</f>
        <v>12.517300000000001</v>
      </c>
      <c r="K253" s="12">
        <f t="shared" si="48"/>
        <v>-0.84720000000000084</v>
      </c>
      <c r="L253" s="12"/>
      <c r="M253" s="12">
        <f t="shared" si="49"/>
        <v>4.2066740865104703E-3</v>
      </c>
      <c r="N253" s="1">
        <f t="shared" si="50"/>
        <v>-4.6383598157271444E-2</v>
      </c>
      <c r="O253" s="12">
        <f t="shared" si="51"/>
        <v>-6.7682327658520669E-2</v>
      </c>
      <c r="P253" s="12"/>
      <c r="Q253" s="1">
        <v>16430000000000</v>
      </c>
      <c r="R253" s="5"/>
      <c r="S253" s="5"/>
      <c r="T253" s="5"/>
      <c r="U253" s="5"/>
      <c r="V253" s="5"/>
      <c r="W253" s="12">
        <f>Значения!A253</f>
        <v>300</v>
      </c>
      <c r="X253" s="1">
        <f>Значения!K253</f>
        <v>1000000000000000</v>
      </c>
      <c r="Y253" s="1">
        <f>Значения!L253</f>
        <v>16430000000000</v>
      </c>
      <c r="Z253" s="12">
        <f t="shared" si="52"/>
        <v>0.53010999999999997</v>
      </c>
      <c r="AA253" s="1">
        <f t="shared" si="53"/>
        <v>29.773240000000001</v>
      </c>
      <c r="AB253" s="12">
        <f t="shared" si="54"/>
        <v>12.517300000000001</v>
      </c>
      <c r="AC253" s="12">
        <f t="shared" si="55"/>
        <v>0.53234000000000004</v>
      </c>
      <c r="AD253" s="1">
        <f t="shared" si="56"/>
        <v>28.392250000000001</v>
      </c>
      <c r="AE253" s="12">
        <f t="shared" si="57"/>
        <v>11.6701</v>
      </c>
      <c r="AF253" s="12">
        <f t="shared" si="58"/>
        <v>4.2066740865104703E-3</v>
      </c>
      <c r="AG253" s="1">
        <f t="shared" si="59"/>
        <v>-4.6383598157271444E-2</v>
      </c>
      <c r="AH253" s="12">
        <f t="shared" si="60"/>
        <v>-6.7682327658520669E-2</v>
      </c>
    </row>
    <row r="254" spans="1:34">
      <c r="A254" s="3">
        <f>Значения!Q254</f>
        <v>0.52781999999999996</v>
      </c>
      <c r="B254" s="3">
        <f>Значения!D254</f>
        <v>0.52705000000000002</v>
      </c>
      <c r="C254" s="12">
        <f t="shared" si="46"/>
        <v>7.699999999999374E-4</v>
      </c>
      <c r="D254" s="12"/>
      <c r="E254" s="1">
        <f>Значения!R254</f>
        <v>27.96322</v>
      </c>
      <c r="F254" s="1">
        <f>Значения!E254</f>
        <v>29.41244</v>
      </c>
      <c r="G254" s="1">
        <f t="shared" si="47"/>
        <v>-1.4492200000000004</v>
      </c>
      <c r="H254" s="12"/>
      <c r="I254" s="12">
        <f>Значения!T254</f>
        <v>11.391400000000001</v>
      </c>
      <c r="J254" s="12">
        <f>Значения!G254</f>
        <v>12.2706</v>
      </c>
      <c r="K254" s="12">
        <f t="shared" si="48"/>
        <v>-0.87919999999999909</v>
      </c>
      <c r="L254" s="12"/>
      <c r="M254" s="12">
        <f t="shared" si="49"/>
        <v>1.4609619580683757E-3</v>
      </c>
      <c r="N254" s="1">
        <f t="shared" si="50"/>
        <v>-4.9272348706873706E-2</v>
      </c>
      <c r="O254" s="12">
        <f t="shared" si="51"/>
        <v>-7.1650938014440946E-2</v>
      </c>
      <c r="P254" s="12"/>
      <c r="Q254" s="1">
        <v>20590000000000</v>
      </c>
      <c r="R254" s="5"/>
      <c r="S254" s="5"/>
      <c r="T254" s="5"/>
      <c r="U254" s="5"/>
      <c r="V254" s="5"/>
      <c r="W254" s="12">
        <f>Значения!A254</f>
        <v>300</v>
      </c>
      <c r="X254" s="1">
        <f>Значения!K254</f>
        <v>1000000000000000</v>
      </c>
      <c r="Y254" s="1">
        <f>Значения!L254</f>
        <v>20590000000000</v>
      </c>
      <c r="Z254" s="12">
        <f t="shared" si="52"/>
        <v>0.52705000000000002</v>
      </c>
      <c r="AA254" s="1">
        <f t="shared" si="53"/>
        <v>29.41244</v>
      </c>
      <c r="AB254" s="12">
        <f t="shared" si="54"/>
        <v>12.2706</v>
      </c>
      <c r="AC254" s="12">
        <f t="shared" si="55"/>
        <v>0.52781999999999996</v>
      </c>
      <c r="AD254" s="1">
        <f t="shared" si="56"/>
        <v>27.96322</v>
      </c>
      <c r="AE254" s="12">
        <f t="shared" si="57"/>
        <v>11.391400000000001</v>
      </c>
      <c r="AF254" s="12">
        <f t="shared" si="58"/>
        <v>1.4609619580683757E-3</v>
      </c>
      <c r="AG254" s="1">
        <f t="shared" si="59"/>
        <v>-4.9272348706873706E-2</v>
      </c>
      <c r="AH254" s="12">
        <f t="shared" si="60"/>
        <v>-7.1650938014440946E-2</v>
      </c>
    </row>
    <row r="255" spans="1:34">
      <c r="A255" s="3">
        <f>Значения!Q255</f>
        <v>0.52332999999999996</v>
      </c>
      <c r="B255" s="3">
        <f>Значения!D255</f>
        <v>0.52395000000000003</v>
      </c>
      <c r="C255" s="12">
        <f t="shared" si="46"/>
        <v>-6.2000000000006494E-4</v>
      </c>
      <c r="D255" s="12"/>
      <c r="E255" s="1">
        <f>Значения!R255</f>
        <v>27.52365</v>
      </c>
      <c r="F255" s="1">
        <f>Значения!E255</f>
        <v>29.034990000000001</v>
      </c>
      <c r="G255" s="1">
        <f t="shared" si="47"/>
        <v>-1.5113400000000006</v>
      </c>
      <c r="H255" s="12"/>
      <c r="I255" s="12">
        <f>Значения!T255</f>
        <v>11.1121</v>
      </c>
      <c r="J255" s="12">
        <f>Значения!G255</f>
        <v>12.018599999999999</v>
      </c>
      <c r="K255" s="12">
        <f t="shared" si="48"/>
        <v>-0.90649999999999942</v>
      </c>
      <c r="L255" s="12"/>
      <c r="M255" s="12">
        <f t="shared" si="49"/>
        <v>-1.1833190189904856E-3</v>
      </c>
      <c r="N255" s="1">
        <f t="shared" si="50"/>
        <v>-5.2052368538787183E-2</v>
      </c>
      <c r="O255" s="12">
        <f t="shared" si="51"/>
        <v>-7.5424758291315078E-2</v>
      </c>
      <c r="P255" s="12"/>
      <c r="Q255" s="1">
        <v>25810000000000</v>
      </c>
      <c r="R255" s="5"/>
      <c r="S255" s="5"/>
      <c r="T255" s="5"/>
      <c r="U255" s="5"/>
      <c r="V255" s="5"/>
      <c r="W255" s="12">
        <f>Значения!A255</f>
        <v>300</v>
      </c>
      <c r="X255" s="1">
        <f>Значения!K255</f>
        <v>1000000000000000</v>
      </c>
      <c r="Y255" s="1">
        <f>Значения!L255</f>
        <v>25810000000000</v>
      </c>
      <c r="Z255" s="12">
        <f t="shared" si="52"/>
        <v>0.52395000000000003</v>
      </c>
      <c r="AA255" s="1">
        <f t="shared" si="53"/>
        <v>29.034990000000001</v>
      </c>
      <c r="AB255" s="12">
        <f t="shared" si="54"/>
        <v>12.018599999999999</v>
      </c>
      <c r="AC255" s="12">
        <f t="shared" si="55"/>
        <v>0.52332999999999996</v>
      </c>
      <c r="AD255" s="1">
        <f t="shared" si="56"/>
        <v>27.52365</v>
      </c>
      <c r="AE255" s="12">
        <f t="shared" si="57"/>
        <v>11.1121</v>
      </c>
      <c r="AF255" s="12">
        <f t="shared" si="58"/>
        <v>-1.1833190189904856E-3</v>
      </c>
      <c r="AG255" s="1">
        <f t="shared" si="59"/>
        <v>-5.2052368538787183E-2</v>
      </c>
      <c r="AH255" s="12">
        <f t="shared" si="60"/>
        <v>-7.5424758291315078E-2</v>
      </c>
    </row>
    <row r="256" spans="1:34">
      <c r="A256" s="3">
        <f>Значения!Q256</f>
        <v>0.51888000000000001</v>
      </c>
      <c r="B256" s="3">
        <f>Значения!D256</f>
        <v>0.52080000000000004</v>
      </c>
      <c r="C256" s="12">
        <f t="shared" si="46"/>
        <v>-1.9200000000000328E-3</v>
      </c>
      <c r="D256" s="12"/>
      <c r="E256" s="1">
        <f>Значения!R256</f>
        <v>27.074349999999999</v>
      </c>
      <c r="F256" s="1">
        <f>Значения!E256</f>
        <v>28.64311</v>
      </c>
      <c r="G256" s="1">
        <f t="shared" si="47"/>
        <v>-1.568760000000001</v>
      </c>
      <c r="H256" s="12"/>
      <c r="I256" s="12">
        <f>Значения!T256</f>
        <v>10.8317</v>
      </c>
      <c r="J256" s="12">
        <f>Значения!G256</f>
        <v>11.7624</v>
      </c>
      <c r="K256" s="12">
        <f t="shared" si="48"/>
        <v>-0.93069999999999986</v>
      </c>
      <c r="L256" s="12"/>
      <c r="M256" s="12">
        <f t="shared" si="49"/>
        <v>-3.6866359447005237E-3</v>
      </c>
      <c r="N256" s="1">
        <f t="shared" si="50"/>
        <v>-5.4769192311868407E-2</v>
      </c>
      <c r="O256" s="12">
        <f t="shared" si="51"/>
        <v>-7.9125008501666316E-2</v>
      </c>
      <c r="P256" s="12"/>
      <c r="Q256" s="1">
        <v>32340000000000</v>
      </c>
      <c r="R256" s="5"/>
      <c r="S256" s="5"/>
      <c r="T256" s="5"/>
      <c r="U256" s="5"/>
      <c r="V256" s="5"/>
      <c r="W256" s="12">
        <f>Значения!A256</f>
        <v>300</v>
      </c>
      <c r="X256" s="1">
        <f>Значения!K256</f>
        <v>1000000000000000</v>
      </c>
      <c r="Y256" s="1">
        <f>Значения!L256</f>
        <v>32340000000000</v>
      </c>
      <c r="Z256" s="12">
        <f t="shared" si="52"/>
        <v>0.52080000000000004</v>
      </c>
      <c r="AA256" s="1">
        <f t="shared" si="53"/>
        <v>28.64311</v>
      </c>
      <c r="AB256" s="12">
        <f t="shared" si="54"/>
        <v>11.7624</v>
      </c>
      <c r="AC256" s="12">
        <f t="shared" si="55"/>
        <v>0.51888000000000001</v>
      </c>
      <c r="AD256" s="1">
        <f t="shared" si="56"/>
        <v>27.074349999999999</v>
      </c>
      <c r="AE256" s="12">
        <f t="shared" si="57"/>
        <v>10.8317</v>
      </c>
      <c r="AF256" s="12">
        <f t="shared" si="58"/>
        <v>-3.6866359447005237E-3</v>
      </c>
      <c r="AG256" s="1">
        <f t="shared" si="59"/>
        <v>-5.4769192311868407E-2</v>
      </c>
      <c r="AH256" s="12">
        <f t="shared" si="60"/>
        <v>-7.9125008501666316E-2</v>
      </c>
    </row>
    <row r="257" spans="1:34">
      <c r="A257" s="3">
        <f>Значения!Q257</f>
        <v>0.51446999999999998</v>
      </c>
      <c r="B257" s="3">
        <f>Значения!D257</f>
        <v>0.51759999999999995</v>
      </c>
      <c r="C257" s="12">
        <f t="shared" si="46"/>
        <v>-3.1299999999999661E-3</v>
      </c>
      <c r="D257" s="12"/>
      <c r="E257" s="1">
        <f>Значения!R257</f>
        <v>26.615870000000001</v>
      </c>
      <c r="F257" s="1">
        <f>Значения!E257</f>
        <v>28.23856</v>
      </c>
      <c r="G257" s="1">
        <f t="shared" si="47"/>
        <v>-1.6226899999999986</v>
      </c>
      <c r="H257" s="12"/>
      <c r="I257" s="12">
        <f>Значения!T257</f>
        <v>10.5511</v>
      </c>
      <c r="J257" s="12">
        <f>Значения!G257</f>
        <v>11.503399999999999</v>
      </c>
      <c r="K257" s="12">
        <f t="shared" si="48"/>
        <v>-0.95229999999999926</v>
      </c>
      <c r="L257" s="12"/>
      <c r="M257" s="12">
        <f t="shared" si="49"/>
        <v>-6.0471406491498583E-3</v>
      </c>
      <c r="N257" s="1">
        <f t="shared" si="50"/>
        <v>-5.7463624207466625E-2</v>
      </c>
      <c r="O257" s="12">
        <f t="shared" si="51"/>
        <v>-8.2784220317471291E-2</v>
      </c>
      <c r="P257" s="12"/>
      <c r="Q257" s="1">
        <v>40540000000000</v>
      </c>
      <c r="R257" s="5"/>
      <c r="S257" s="5"/>
      <c r="T257" s="5"/>
      <c r="U257" s="5"/>
      <c r="V257" s="5"/>
      <c r="W257" s="12">
        <f>Значения!A257</f>
        <v>300</v>
      </c>
      <c r="X257" s="1">
        <f>Значения!K257</f>
        <v>1000000000000000</v>
      </c>
      <c r="Y257" s="1">
        <f>Значения!L257</f>
        <v>40540000000000</v>
      </c>
      <c r="Z257" s="12">
        <f t="shared" si="52"/>
        <v>0.51759999999999995</v>
      </c>
      <c r="AA257" s="1">
        <f t="shared" si="53"/>
        <v>28.23856</v>
      </c>
      <c r="AB257" s="12">
        <f t="shared" si="54"/>
        <v>11.503399999999999</v>
      </c>
      <c r="AC257" s="12">
        <f t="shared" si="55"/>
        <v>0.51446999999999998</v>
      </c>
      <c r="AD257" s="1">
        <f t="shared" si="56"/>
        <v>26.615870000000001</v>
      </c>
      <c r="AE257" s="12">
        <f t="shared" si="57"/>
        <v>10.5511</v>
      </c>
      <c r="AF257" s="12">
        <f t="shared" si="58"/>
        <v>-6.0471406491498583E-3</v>
      </c>
      <c r="AG257" s="1">
        <f t="shared" si="59"/>
        <v>-5.7463624207466625E-2</v>
      </c>
      <c r="AH257" s="12">
        <f t="shared" si="60"/>
        <v>-8.2784220317471291E-2</v>
      </c>
    </row>
    <row r="258" spans="1:34">
      <c r="A258" s="3">
        <f>Значения!Q258</f>
        <v>0.51010999999999995</v>
      </c>
      <c r="B258" s="3">
        <f>Значения!D258</f>
        <v>0.51437999999999995</v>
      </c>
      <c r="C258" s="12">
        <f t="shared" si="46"/>
        <v>-4.269999999999996E-3</v>
      </c>
      <c r="D258" s="12"/>
      <c r="E258" s="1">
        <f>Значения!R258</f>
        <v>26.148710000000001</v>
      </c>
      <c r="F258" s="1">
        <f>Значения!E258</f>
        <v>27.822620000000001</v>
      </c>
      <c r="G258" s="1">
        <f t="shared" si="47"/>
        <v>-1.6739099999999993</v>
      </c>
      <c r="H258" s="12"/>
      <c r="I258" s="12">
        <f>Значения!T258</f>
        <v>10.2698</v>
      </c>
      <c r="J258" s="12">
        <f>Значения!G258</f>
        <v>11.2417</v>
      </c>
      <c r="K258" s="12">
        <f t="shared" si="48"/>
        <v>-0.97189999999999976</v>
      </c>
      <c r="L258" s="12"/>
      <c r="M258" s="12">
        <f t="shared" si="49"/>
        <v>-8.3012558808662779E-3</v>
      </c>
      <c r="N258" s="1">
        <f t="shared" si="50"/>
        <v>-6.0163636638102355E-2</v>
      </c>
      <c r="O258" s="12">
        <f t="shared" si="51"/>
        <v>-8.6454895611873625E-2</v>
      </c>
      <c r="P258" s="12"/>
      <c r="Q258" s="1">
        <v>50800000000000</v>
      </c>
      <c r="R258" s="5"/>
      <c r="S258" s="5"/>
      <c r="T258" s="5"/>
      <c r="U258" s="5"/>
      <c r="V258" s="5"/>
      <c r="W258" s="12">
        <f>Значения!A258</f>
        <v>300</v>
      </c>
      <c r="X258" s="1">
        <f>Значения!K258</f>
        <v>1000000000000000</v>
      </c>
      <c r="Y258" s="1">
        <f>Значения!L258</f>
        <v>50800000000000</v>
      </c>
      <c r="Z258" s="12">
        <f t="shared" si="52"/>
        <v>0.51437999999999995</v>
      </c>
      <c r="AA258" s="1">
        <f t="shared" si="53"/>
        <v>27.822620000000001</v>
      </c>
      <c r="AB258" s="12">
        <f t="shared" si="54"/>
        <v>11.2417</v>
      </c>
      <c r="AC258" s="12">
        <f t="shared" si="55"/>
        <v>0.51010999999999995</v>
      </c>
      <c r="AD258" s="1">
        <f t="shared" si="56"/>
        <v>26.148710000000001</v>
      </c>
      <c r="AE258" s="12">
        <f t="shared" si="57"/>
        <v>10.2698</v>
      </c>
      <c r="AF258" s="12">
        <f t="shared" si="58"/>
        <v>-8.3012558808662779E-3</v>
      </c>
      <c r="AG258" s="1">
        <f t="shared" si="59"/>
        <v>-6.0163636638102355E-2</v>
      </c>
      <c r="AH258" s="12">
        <f t="shared" si="60"/>
        <v>-8.6454895611873625E-2</v>
      </c>
    </row>
    <row r="259" spans="1:34">
      <c r="A259" s="3">
        <f>Значения!Q259</f>
        <v>0.50578999999999996</v>
      </c>
      <c r="B259" s="3">
        <f>Значения!D259</f>
        <v>0.5111</v>
      </c>
      <c r="C259" s="12">
        <f t="shared" ref="C259:C322" si="61">A259-B259</f>
        <v>-5.3100000000000369E-3</v>
      </c>
      <c r="D259" s="12"/>
      <c r="E259" s="1">
        <f>Значения!R259</f>
        <v>25.672799999999999</v>
      </c>
      <c r="F259" s="1">
        <f>Значения!E259</f>
        <v>27.396159999999998</v>
      </c>
      <c r="G259" s="1">
        <f t="shared" ref="G259:G322" si="62">E259-F259</f>
        <v>-1.7233599999999996</v>
      </c>
      <c r="H259" s="12"/>
      <c r="I259" s="12">
        <f>Значения!T259</f>
        <v>9.9882000000000009</v>
      </c>
      <c r="J259" s="12">
        <f>Значения!G259</f>
        <v>10.9778</v>
      </c>
      <c r="K259" s="12">
        <f t="shared" ref="K259:K322" si="63">I259-J259</f>
        <v>-0.98959999999999937</v>
      </c>
      <c r="L259" s="12"/>
      <c r="M259" s="12">
        <f t="shared" ref="M259:M322" si="64">C259/B259</f>
        <v>-1.038935629035421E-2</v>
      </c>
      <c r="N259" s="1">
        <f t="shared" ref="N259:N322" si="65">G259/F259</f>
        <v>-6.290516627147745E-2</v>
      </c>
      <c r="O259" s="12">
        <f t="shared" ref="O259:O322" si="66">K259/J259</f>
        <v>-9.0145566506950325E-2</v>
      </c>
      <c r="P259" s="12"/>
      <c r="Q259" s="1">
        <v>63670000000000</v>
      </c>
      <c r="R259" s="5"/>
      <c r="S259" s="5"/>
      <c r="T259" s="5"/>
      <c r="U259" s="5"/>
      <c r="V259" s="5"/>
      <c r="W259" s="12">
        <f>Значения!A259</f>
        <v>300</v>
      </c>
      <c r="X259" s="1">
        <f>Значения!K259</f>
        <v>1000000000000000</v>
      </c>
      <c r="Y259" s="1">
        <f>Значения!L259</f>
        <v>63670000000000</v>
      </c>
      <c r="Z259" s="12">
        <f t="shared" ref="Z259:Z322" si="67">B259</f>
        <v>0.5111</v>
      </c>
      <c r="AA259" s="1">
        <f t="shared" ref="AA259:AA322" si="68">F259</f>
        <v>27.396159999999998</v>
      </c>
      <c r="AB259" s="12">
        <f t="shared" ref="AB259:AB322" si="69">J259</f>
        <v>10.9778</v>
      </c>
      <c r="AC259" s="12">
        <f t="shared" ref="AC259:AC322" si="70">A259</f>
        <v>0.50578999999999996</v>
      </c>
      <c r="AD259" s="1">
        <f t="shared" ref="AD259:AD322" si="71">E259</f>
        <v>25.672799999999999</v>
      </c>
      <c r="AE259" s="12">
        <f t="shared" ref="AE259:AE322" si="72">I259</f>
        <v>9.9882000000000009</v>
      </c>
      <c r="AF259" s="12">
        <f t="shared" ref="AF259:AF322" si="73">M259</f>
        <v>-1.038935629035421E-2</v>
      </c>
      <c r="AG259" s="1">
        <f t="shared" ref="AG259:AG322" si="74">N259</f>
        <v>-6.290516627147745E-2</v>
      </c>
      <c r="AH259" s="12">
        <f t="shared" ref="AH259:AH322" si="75">O259</f>
        <v>-9.0145566506950325E-2</v>
      </c>
    </row>
    <row r="260" spans="1:34" ht="15" customHeight="1">
      <c r="A260" s="3">
        <f>Значения!Q260</f>
        <v>0.50153000000000003</v>
      </c>
      <c r="B260" s="3">
        <f>Значения!D260</f>
        <v>0.50778000000000001</v>
      </c>
      <c r="C260" s="12">
        <f t="shared" si="61"/>
        <v>-6.2499999999999778E-3</v>
      </c>
      <c r="D260" s="12"/>
      <c r="E260" s="1">
        <f>Значения!R260</f>
        <v>25.189859999999999</v>
      </c>
      <c r="F260" s="1">
        <f>Значения!E260</f>
        <v>26.959820000000001</v>
      </c>
      <c r="G260" s="1">
        <f t="shared" si="62"/>
        <v>-1.7699600000000011</v>
      </c>
      <c r="H260" s="12"/>
      <c r="I260" s="12">
        <f>Значения!T260</f>
        <v>9.7067999999999994</v>
      </c>
      <c r="J260" s="12">
        <f>Значения!G260</f>
        <v>10.712400000000001</v>
      </c>
      <c r="K260" s="12">
        <f t="shared" si="63"/>
        <v>-1.0056000000000012</v>
      </c>
      <c r="L260" s="12"/>
      <c r="M260" s="12">
        <f t="shared" si="64"/>
        <v>-1.230848005041549E-2</v>
      </c>
      <c r="N260" s="1">
        <f t="shared" si="65"/>
        <v>-6.5651773639438291E-2</v>
      </c>
      <c r="O260" s="12">
        <f t="shared" si="66"/>
        <v>-9.387252156379533E-2</v>
      </c>
      <c r="P260" s="12"/>
      <c r="Q260" s="1">
        <v>79790000000000</v>
      </c>
      <c r="R260" s="23">
        <f>T212</f>
        <v>5315000000000</v>
      </c>
      <c r="S260" s="22"/>
      <c r="T260" s="5"/>
      <c r="U260" s="5"/>
      <c r="V260" s="5"/>
      <c r="W260" s="12">
        <f>Значения!A260</f>
        <v>300</v>
      </c>
      <c r="X260" s="1">
        <f>Значения!K260</f>
        <v>1000000000000000</v>
      </c>
      <c r="Y260" s="1">
        <f>Значения!L260</f>
        <v>79790000000000</v>
      </c>
      <c r="Z260" s="12">
        <f t="shared" si="67"/>
        <v>0.50778000000000001</v>
      </c>
      <c r="AA260" s="1">
        <f t="shared" si="68"/>
        <v>26.959820000000001</v>
      </c>
      <c r="AB260" s="12">
        <f t="shared" si="69"/>
        <v>10.712400000000001</v>
      </c>
      <c r="AC260" s="12">
        <f t="shared" si="70"/>
        <v>0.50153000000000003</v>
      </c>
      <c r="AD260" s="1">
        <f t="shared" si="71"/>
        <v>25.189859999999999</v>
      </c>
      <c r="AE260" s="12">
        <f t="shared" si="72"/>
        <v>9.7067999999999994</v>
      </c>
      <c r="AF260" s="12">
        <f t="shared" si="73"/>
        <v>-1.230848005041549E-2</v>
      </c>
      <c r="AG260" s="1">
        <f t="shared" si="74"/>
        <v>-6.5651773639438291E-2</v>
      </c>
      <c r="AH260" s="12">
        <f t="shared" si="75"/>
        <v>-9.387252156379533E-2</v>
      </c>
    </row>
    <row r="261" spans="1:34" ht="15" customHeight="1">
      <c r="A261" s="3">
        <f>Значения!Q261</f>
        <v>0.49729000000000001</v>
      </c>
      <c r="B261" s="3">
        <f>Значения!D261</f>
        <v>0.50444999999999995</v>
      </c>
      <c r="C261" s="12">
        <f t="shared" si="61"/>
        <v>-7.1599999999999442E-3</v>
      </c>
      <c r="D261" s="12"/>
      <c r="E261" s="1">
        <f>Значения!R261</f>
        <v>24.69988</v>
      </c>
      <c r="F261" s="1">
        <f>Значения!E261</f>
        <v>26.51408</v>
      </c>
      <c r="G261" s="1">
        <f t="shared" si="62"/>
        <v>-1.8141999999999996</v>
      </c>
      <c r="H261" s="12"/>
      <c r="I261" s="12">
        <f>Значения!T261</f>
        <v>9.4253</v>
      </c>
      <c r="J261" s="12">
        <f>Значения!G261</f>
        <v>10.4453</v>
      </c>
      <c r="K261" s="12">
        <f t="shared" si="63"/>
        <v>-1.0199999999999996</v>
      </c>
      <c r="L261" s="12"/>
      <c r="M261" s="12">
        <f t="shared" si="64"/>
        <v>-1.4193676281098116E-2</v>
      </c>
      <c r="N261" s="1">
        <f t="shared" si="65"/>
        <v>-6.8424022255345066E-2</v>
      </c>
      <c r="O261" s="12">
        <f t="shared" si="66"/>
        <v>-9.7651575349678763E-2</v>
      </c>
      <c r="P261" s="12"/>
      <c r="Q261" s="1">
        <v>100000000000000</v>
      </c>
      <c r="R261" s="22"/>
      <c r="S261" s="22"/>
      <c r="T261" s="5"/>
      <c r="U261" s="5"/>
      <c r="V261" s="5"/>
      <c r="W261" s="12">
        <f>Значения!A261</f>
        <v>300</v>
      </c>
      <c r="X261" s="1">
        <f>Значения!K261</f>
        <v>1000000000000000</v>
      </c>
      <c r="Y261" s="1">
        <f>Значения!L261</f>
        <v>100000000000000</v>
      </c>
      <c r="Z261" s="12">
        <f t="shared" si="67"/>
        <v>0.50444999999999995</v>
      </c>
      <c r="AA261" s="1">
        <f t="shared" si="68"/>
        <v>26.51408</v>
      </c>
      <c r="AB261" s="12">
        <f t="shared" si="69"/>
        <v>10.4453</v>
      </c>
      <c r="AC261" s="12">
        <f t="shared" si="70"/>
        <v>0.49729000000000001</v>
      </c>
      <c r="AD261" s="1">
        <f t="shared" si="71"/>
        <v>24.69988</v>
      </c>
      <c r="AE261" s="12">
        <f t="shared" si="72"/>
        <v>9.4253</v>
      </c>
      <c r="AF261" s="12">
        <f t="shared" si="73"/>
        <v>-1.4193676281098116E-2</v>
      </c>
      <c r="AG261" s="1">
        <f t="shared" si="74"/>
        <v>-6.8424022255345066E-2</v>
      </c>
      <c r="AH261" s="12">
        <f t="shared" si="75"/>
        <v>-9.7651575349678763E-2</v>
      </c>
    </row>
    <row r="262" spans="1:34" ht="15" customHeight="1">
      <c r="A262" s="3">
        <f>Значения!Q262</f>
        <v>0.62182000000000004</v>
      </c>
      <c r="B262" s="3">
        <f>Значения!D262</f>
        <v>0.62182000000000004</v>
      </c>
      <c r="C262" s="12">
        <f t="shared" si="61"/>
        <v>0</v>
      </c>
      <c r="D262" s="12"/>
      <c r="E262" s="1">
        <f>Значения!R262</f>
        <v>32.21763</v>
      </c>
      <c r="F262" s="1">
        <f>Значения!E262</f>
        <v>32.2179</v>
      </c>
      <c r="G262" s="1">
        <f t="shared" si="62"/>
        <v>-2.7000000000043656E-4</v>
      </c>
      <c r="H262" s="12"/>
      <c r="I262" s="12">
        <f>Значения!T262</f>
        <v>16.646799999999999</v>
      </c>
      <c r="J262" s="12">
        <f>Значения!G262</f>
        <v>16.647099999999998</v>
      </c>
      <c r="K262" s="12">
        <f t="shared" si="63"/>
        <v>-2.9999999999930083E-4</v>
      </c>
      <c r="L262" s="12"/>
      <c r="M262" s="12">
        <f t="shared" si="64"/>
        <v>0</v>
      </c>
      <c r="N262" s="1">
        <f t="shared" si="65"/>
        <v>-8.3804344789833148E-6</v>
      </c>
      <c r="O262" s="12">
        <f t="shared" si="66"/>
        <v>-1.8021156838085964E-5</v>
      </c>
      <c r="P262" s="7"/>
      <c r="Q262" s="1">
        <v>1000000000</v>
      </c>
      <c r="R262" s="7"/>
      <c r="S262" s="7"/>
      <c r="V262" s="5"/>
      <c r="W262" s="12">
        <f>Значения!A262</f>
        <v>300</v>
      </c>
      <c r="X262" s="1">
        <f>Значения!K262</f>
        <v>1E+16</v>
      </c>
      <c r="Y262" s="1">
        <f>Значения!L262</f>
        <v>1000000000</v>
      </c>
      <c r="Z262" s="12">
        <f t="shared" si="67"/>
        <v>0.62182000000000004</v>
      </c>
      <c r="AA262" s="1">
        <f t="shared" si="68"/>
        <v>32.2179</v>
      </c>
      <c r="AB262" s="12">
        <f t="shared" si="69"/>
        <v>16.647099999999998</v>
      </c>
      <c r="AC262" s="12">
        <f t="shared" si="70"/>
        <v>0.62182000000000004</v>
      </c>
      <c r="AD262" s="1">
        <f t="shared" si="71"/>
        <v>32.21763</v>
      </c>
      <c r="AE262" s="12">
        <f t="shared" si="72"/>
        <v>16.646799999999999</v>
      </c>
      <c r="AF262" s="12">
        <f t="shared" si="73"/>
        <v>0</v>
      </c>
      <c r="AG262" s="1">
        <f t="shared" si="74"/>
        <v>-8.3804344789833148E-6</v>
      </c>
      <c r="AH262" s="12">
        <f t="shared" si="75"/>
        <v>-1.8021156838085964E-5</v>
      </c>
    </row>
    <row r="263" spans="1:34" ht="15" customHeight="1">
      <c r="A263" s="3">
        <f>Значения!Q263</f>
        <v>0.62182000000000004</v>
      </c>
      <c r="B263" s="3">
        <f>Значения!D263</f>
        <v>0.62182000000000004</v>
      </c>
      <c r="C263" s="12">
        <f t="shared" si="61"/>
        <v>0</v>
      </c>
      <c r="D263" s="12"/>
      <c r="E263" s="1">
        <f>Значения!R263</f>
        <v>32.21743</v>
      </c>
      <c r="F263" s="1">
        <f>Значения!E263</f>
        <v>32.217770000000002</v>
      </c>
      <c r="G263" s="1">
        <f t="shared" si="62"/>
        <v>-3.4000000000133923E-4</v>
      </c>
      <c r="H263" s="12"/>
      <c r="I263" s="12">
        <f>Значения!T263</f>
        <v>16.646599999999999</v>
      </c>
      <c r="J263" s="12">
        <f>Значения!G263</f>
        <v>16.646999999999998</v>
      </c>
      <c r="K263" s="12">
        <f t="shared" si="63"/>
        <v>-3.9999999999906777E-4</v>
      </c>
      <c r="L263" s="12"/>
      <c r="M263" s="12">
        <f t="shared" si="64"/>
        <v>0</v>
      </c>
      <c r="N263" s="1">
        <f t="shared" si="65"/>
        <v>-1.0553182296643722E-5</v>
      </c>
      <c r="O263" s="12">
        <f t="shared" si="66"/>
        <v>-2.4028353457023355E-5</v>
      </c>
      <c r="P263" s="7"/>
      <c r="Q263" s="1">
        <v>1253000000</v>
      </c>
      <c r="R263" s="7"/>
      <c r="S263" s="7"/>
      <c r="V263" s="5"/>
      <c r="W263" s="12">
        <f>Значения!A263</f>
        <v>300</v>
      </c>
      <c r="X263" s="1">
        <f>Значения!K263</f>
        <v>1E+16</v>
      </c>
      <c r="Y263" s="1">
        <f>Значения!L263</f>
        <v>1253000000</v>
      </c>
      <c r="Z263" s="12">
        <f t="shared" si="67"/>
        <v>0.62182000000000004</v>
      </c>
      <c r="AA263" s="1">
        <f t="shared" si="68"/>
        <v>32.217770000000002</v>
      </c>
      <c r="AB263" s="12">
        <f t="shared" si="69"/>
        <v>16.646999999999998</v>
      </c>
      <c r="AC263" s="12">
        <f t="shared" si="70"/>
        <v>0.62182000000000004</v>
      </c>
      <c r="AD263" s="1">
        <f t="shared" si="71"/>
        <v>32.21743</v>
      </c>
      <c r="AE263" s="12">
        <f t="shared" si="72"/>
        <v>16.646599999999999</v>
      </c>
      <c r="AF263" s="12">
        <f t="shared" si="73"/>
        <v>0</v>
      </c>
      <c r="AG263" s="1">
        <f t="shared" si="74"/>
        <v>-1.0553182296643722E-5</v>
      </c>
      <c r="AH263" s="12">
        <f t="shared" si="75"/>
        <v>-2.4028353457023355E-5</v>
      </c>
    </row>
    <row r="264" spans="1:34" ht="15" customHeight="1">
      <c r="A264" s="3">
        <f>Значения!Q264</f>
        <v>0.62180999999999997</v>
      </c>
      <c r="B264" s="3">
        <f>Значения!D264</f>
        <v>0.62180999999999997</v>
      </c>
      <c r="C264" s="12">
        <f t="shared" si="61"/>
        <v>0</v>
      </c>
      <c r="D264" s="12"/>
      <c r="E264" s="1">
        <f>Значения!R264</f>
        <v>32.217179999999999</v>
      </c>
      <c r="F264" s="1">
        <f>Значения!E264</f>
        <v>32.217599999999997</v>
      </c>
      <c r="G264" s="1">
        <f t="shared" si="62"/>
        <v>-4.1999999999831061E-4</v>
      </c>
      <c r="H264" s="12"/>
      <c r="I264" s="12">
        <f>Значения!T264</f>
        <v>16.6464</v>
      </c>
      <c r="J264" s="12">
        <f>Значения!G264</f>
        <v>16.646799999999999</v>
      </c>
      <c r="K264" s="12">
        <f t="shared" si="63"/>
        <v>-3.9999999999906777E-4</v>
      </c>
      <c r="L264" s="12"/>
      <c r="M264" s="12">
        <f t="shared" si="64"/>
        <v>0</v>
      </c>
      <c r="N264" s="1">
        <f t="shared" si="65"/>
        <v>-1.303635280090108E-5</v>
      </c>
      <c r="O264" s="12">
        <f t="shared" si="66"/>
        <v>-2.4028642141376589E-5</v>
      </c>
      <c r="P264" s="12"/>
      <c r="Q264" s="1">
        <v>1571000000</v>
      </c>
      <c r="R264" s="23">
        <f>Y213</f>
        <v>1968000000</v>
      </c>
      <c r="S264" s="23"/>
      <c r="T264" s="14"/>
      <c r="U264" s="14"/>
      <c r="W264" s="12">
        <f>Значения!A264</f>
        <v>300</v>
      </c>
      <c r="X264" s="1">
        <f>Значения!K264</f>
        <v>1E+16</v>
      </c>
      <c r="Y264" s="1">
        <f>Значения!L264</f>
        <v>1571000000</v>
      </c>
      <c r="Z264" s="12">
        <f t="shared" si="67"/>
        <v>0.62180999999999997</v>
      </c>
      <c r="AA264" s="1">
        <f t="shared" si="68"/>
        <v>32.217599999999997</v>
      </c>
      <c r="AB264" s="12">
        <f t="shared" si="69"/>
        <v>16.646799999999999</v>
      </c>
      <c r="AC264" s="12">
        <f t="shared" si="70"/>
        <v>0.62180999999999997</v>
      </c>
      <c r="AD264" s="1">
        <f t="shared" si="71"/>
        <v>32.217179999999999</v>
      </c>
      <c r="AE264" s="12">
        <f t="shared" si="72"/>
        <v>16.6464</v>
      </c>
      <c r="AF264" s="12">
        <f t="shared" si="73"/>
        <v>0</v>
      </c>
      <c r="AG264" s="1">
        <f t="shared" si="74"/>
        <v>-1.303635280090108E-5</v>
      </c>
      <c r="AH264" s="12">
        <f t="shared" si="75"/>
        <v>-2.4028642141376589E-5</v>
      </c>
    </row>
    <row r="265" spans="1:34" ht="15" customHeight="1">
      <c r="A265" s="3">
        <f>Значения!Q265</f>
        <v>0.62180999999999997</v>
      </c>
      <c r="B265" s="3">
        <f>Значения!D265</f>
        <v>0.62180999999999997</v>
      </c>
      <c r="C265" s="12">
        <f t="shared" si="61"/>
        <v>0</v>
      </c>
      <c r="D265" s="12"/>
      <c r="E265" s="1">
        <f>Значения!R265</f>
        <v>32.216859999999997</v>
      </c>
      <c r="F265" s="1">
        <f>Значения!E265</f>
        <v>32.217390000000002</v>
      </c>
      <c r="G265" s="1">
        <f t="shared" si="62"/>
        <v>-5.3000000000480441E-4</v>
      </c>
      <c r="H265" s="12"/>
      <c r="I265" s="12">
        <f>Значения!T265</f>
        <v>16.646000000000001</v>
      </c>
      <c r="J265" s="12">
        <f>Значения!G265</f>
        <v>16.6465</v>
      </c>
      <c r="K265" s="12">
        <f t="shared" si="63"/>
        <v>-4.9999999999883471E-4</v>
      </c>
      <c r="L265" s="12"/>
      <c r="M265" s="12">
        <f t="shared" si="64"/>
        <v>0</v>
      </c>
      <c r="N265" s="1">
        <f t="shared" si="65"/>
        <v>-1.6450742906387029E-5</v>
      </c>
      <c r="O265" s="12">
        <f t="shared" si="66"/>
        <v>-3.0036343976141216E-5</v>
      </c>
      <c r="P265" s="12"/>
      <c r="Q265" s="1">
        <v>1968000000</v>
      </c>
      <c r="R265" s="23"/>
      <c r="S265" s="23"/>
      <c r="T265" s="14"/>
      <c r="U265" s="14"/>
      <c r="W265" s="12">
        <f>Значения!A265</f>
        <v>300</v>
      </c>
      <c r="X265" s="1">
        <f>Значения!K265</f>
        <v>1E+16</v>
      </c>
      <c r="Y265" s="1">
        <f>Значения!L265</f>
        <v>1968000000</v>
      </c>
      <c r="Z265" s="12">
        <f t="shared" si="67"/>
        <v>0.62180999999999997</v>
      </c>
      <c r="AA265" s="1">
        <f t="shared" si="68"/>
        <v>32.217390000000002</v>
      </c>
      <c r="AB265" s="12">
        <f t="shared" si="69"/>
        <v>16.6465</v>
      </c>
      <c r="AC265" s="12">
        <f t="shared" si="70"/>
        <v>0.62180999999999997</v>
      </c>
      <c r="AD265" s="1">
        <f t="shared" si="71"/>
        <v>32.216859999999997</v>
      </c>
      <c r="AE265" s="12">
        <f t="shared" si="72"/>
        <v>16.646000000000001</v>
      </c>
      <c r="AF265" s="12">
        <f t="shared" si="73"/>
        <v>0</v>
      </c>
      <c r="AG265" s="1">
        <f t="shared" si="74"/>
        <v>-1.6450742906387029E-5</v>
      </c>
      <c r="AH265" s="12">
        <f t="shared" si="75"/>
        <v>-3.0036343976141216E-5</v>
      </c>
    </row>
    <row r="266" spans="1:34" ht="15" customHeight="1">
      <c r="A266" s="3">
        <f>Значения!Q266</f>
        <v>0.62180999999999997</v>
      </c>
      <c r="B266" s="3">
        <f>Значения!D266</f>
        <v>0.62180000000000002</v>
      </c>
      <c r="C266" s="12">
        <f t="shared" si="61"/>
        <v>9.9999999999544897E-6</v>
      </c>
      <c r="D266" s="12"/>
      <c r="E266" s="1">
        <f>Значения!R266</f>
        <v>32.216459999999998</v>
      </c>
      <c r="F266" s="1">
        <f>Значения!E266</f>
        <v>32.217120000000001</v>
      </c>
      <c r="G266" s="1">
        <f t="shared" si="62"/>
        <v>-6.6000000000343562E-4</v>
      </c>
      <c r="H266" s="12"/>
      <c r="I266" s="12">
        <f>Значения!T266</f>
        <v>16.645600000000002</v>
      </c>
      <c r="J266" s="12">
        <f>Значения!G266</f>
        <v>16.6463</v>
      </c>
      <c r="K266" s="12">
        <f t="shared" si="63"/>
        <v>-6.9999999999836859E-4</v>
      </c>
      <c r="L266" s="12"/>
      <c r="M266" s="12">
        <f t="shared" si="64"/>
        <v>1.6082341588862156E-5</v>
      </c>
      <c r="N266" s="1">
        <f t="shared" si="65"/>
        <v>-2.0486002473325845E-5</v>
      </c>
      <c r="O266" s="12">
        <f t="shared" si="66"/>
        <v>-4.2051386794565074E-5</v>
      </c>
      <c r="P266" s="12"/>
      <c r="Q266" s="1">
        <v>2467000000</v>
      </c>
      <c r="R266" s="22">
        <f>MAX(O301:O314)</f>
        <v>-2.8115475882479264E-5</v>
      </c>
      <c r="S266" s="22"/>
      <c r="T266" s="23">
        <f>INDEX(S264:S314,MATCH(R266,O264:O314,0))</f>
        <v>0</v>
      </c>
      <c r="U266" s="23"/>
      <c r="W266" s="12">
        <f>Значения!A266</f>
        <v>300</v>
      </c>
      <c r="X266" s="1">
        <f>Значения!K266</f>
        <v>1E+16</v>
      </c>
      <c r="Y266" s="1">
        <f>Значения!L266</f>
        <v>2467000000</v>
      </c>
      <c r="Z266" s="12">
        <f t="shared" si="67"/>
        <v>0.62180000000000002</v>
      </c>
      <c r="AA266" s="1">
        <f t="shared" si="68"/>
        <v>32.217120000000001</v>
      </c>
      <c r="AB266" s="12">
        <f t="shared" si="69"/>
        <v>16.6463</v>
      </c>
      <c r="AC266" s="12">
        <f t="shared" si="70"/>
        <v>0.62180999999999997</v>
      </c>
      <c r="AD266" s="1">
        <f t="shared" si="71"/>
        <v>32.216459999999998</v>
      </c>
      <c r="AE266" s="12">
        <f t="shared" si="72"/>
        <v>16.645600000000002</v>
      </c>
      <c r="AF266" s="12">
        <f t="shared" si="73"/>
        <v>1.6082341588862156E-5</v>
      </c>
      <c r="AG266" s="1">
        <f t="shared" si="74"/>
        <v>-2.0486002473325845E-5</v>
      </c>
      <c r="AH266" s="12">
        <f t="shared" si="75"/>
        <v>-4.2051386794565074E-5</v>
      </c>
    </row>
    <row r="267" spans="1:34" ht="15" customHeight="1">
      <c r="A267" s="3">
        <f>Значения!Q267</f>
        <v>0.62180000000000002</v>
      </c>
      <c r="B267" s="3">
        <f>Значения!D267</f>
        <v>0.62180000000000002</v>
      </c>
      <c r="C267" s="12">
        <f t="shared" si="61"/>
        <v>0</v>
      </c>
      <c r="D267" s="12"/>
      <c r="E267" s="1">
        <f>Значения!R267</f>
        <v>32.215960000000003</v>
      </c>
      <c r="F267" s="1">
        <f>Значения!E267</f>
        <v>32.216790000000003</v>
      </c>
      <c r="G267" s="1">
        <f t="shared" si="62"/>
        <v>-8.3000000000055252E-4</v>
      </c>
      <c r="H267" s="12"/>
      <c r="I267" s="12">
        <f>Значения!T267</f>
        <v>16.645099999999999</v>
      </c>
      <c r="J267" s="12">
        <f>Значения!G267</f>
        <v>16.645900000000001</v>
      </c>
      <c r="K267" s="12">
        <f t="shared" si="63"/>
        <v>-8.0000000000168825E-4</v>
      </c>
      <c r="L267" s="12"/>
      <c r="M267" s="12">
        <f t="shared" si="64"/>
        <v>0</v>
      </c>
      <c r="N267" s="1">
        <f t="shared" si="65"/>
        <v>-2.576296397004644E-5</v>
      </c>
      <c r="O267" s="12">
        <f t="shared" si="66"/>
        <v>-4.8059882613838137E-5</v>
      </c>
      <c r="P267" s="12"/>
      <c r="Q267" s="1">
        <v>3092000000</v>
      </c>
      <c r="R267" s="22"/>
      <c r="S267" s="22"/>
      <c r="T267" s="23"/>
      <c r="U267" s="23"/>
      <c r="W267" s="12">
        <f>Значения!A267</f>
        <v>300</v>
      </c>
      <c r="X267" s="1">
        <f>Значения!K267</f>
        <v>1E+16</v>
      </c>
      <c r="Y267" s="1">
        <f>Значения!L267</f>
        <v>3092000000</v>
      </c>
      <c r="Z267" s="12">
        <f t="shared" si="67"/>
        <v>0.62180000000000002</v>
      </c>
      <c r="AA267" s="1">
        <f t="shared" si="68"/>
        <v>32.216790000000003</v>
      </c>
      <c r="AB267" s="12">
        <f t="shared" si="69"/>
        <v>16.645900000000001</v>
      </c>
      <c r="AC267" s="12">
        <f t="shared" si="70"/>
        <v>0.62180000000000002</v>
      </c>
      <c r="AD267" s="1">
        <f t="shared" si="71"/>
        <v>32.215960000000003</v>
      </c>
      <c r="AE267" s="12">
        <f t="shared" si="72"/>
        <v>16.645099999999999</v>
      </c>
      <c r="AF267" s="12">
        <f t="shared" si="73"/>
        <v>0</v>
      </c>
      <c r="AG267" s="1">
        <f t="shared" si="74"/>
        <v>-2.576296397004644E-5</v>
      </c>
      <c r="AH267" s="12">
        <f t="shared" si="75"/>
        <v>-4.8059882613838137E-5</v>
      </c>
    </row>
    <row r="268" spans="1:34" ht="15" customHeight="1">
      <c r="A268" s="3">
        <f>Значения!Q268</f>
        <v>0.62178999999999995</v>
      </c>
      <c r="B268" s="3">
        <f>Значения!D268</f>
        <v>0.62178999999999995</v>
      </c>
      <c r="C268" s="12">
        <f t="shared" si="61"/>
        <v>0</v>
      </c>
      <c r="D268" s="12"/>
      <c r="E268" s="1">
        <f>Значения!R268</f>
        <v>32.215339999999998</v>
      </c>
      <c r="F268" s="1">
        <f>Значения!E268</f>
        <v>32.216380000000001</v>
      </c>
      <c r="G268" s="1">
        <f t="shared" si="62"/>
        <v>-1.0400000000032605E-3</v>
      </c>
      <c r="H268" s="12"/>
      <c r="I268" s="12">
        <f>Значения!T268</f>
        <v>16.644400000000001</v>
      </c>
      <c r="J268" s="12">
        <f>Значения!G268</f>
        <v>16.645399999999999</v>
      </c>
      <c r="K268" s="12">
        <f t="shared" si="63"/>
        <v>-9.9999999999766942E-4</v>
      </c>
      <c r="L268" s="12"/>
      <c r="M268" s="12">
        <f t="shared" si="64"/>
        <v>0</v>
      </c>
      <c r="N268" s="1">
        <f t="shared" si="65"/>
        <v>-3.2281715077959117E-5</v>
      </c>
      <c r="O268" s="12">
        <f t="shared" si="66"/>
        <v>-6.0076657815232406E-5</v>
      </c>
      <c r="P268" s="12"/>
      <c r="Q268" s="1">
        <v>3875000000</v>
      </c>
      <c r="R268" s="23">
        <f>MAX(P264:P314)</f>
        <v>0</v>
      </c>
      <c r="S268" s="23"/>
      <c r="T268" s="23" t="e">
        <f>INDEX(S264:S314,MATCH(R268,P264:P314,0))</f>
        <v>#N/A</v>
      </c>
      <c r="U268" s="23"/>
      <c r="W268" s="12">
        <f>Значения!A268</f>
        <v>300</v>
      </c>
      <c r="X268" s="1">
        <f>Значения!K268</f>
        <v>1E+16</v>
      </c>
      <c r="Y268" s="1">
        <f>Значения!L268</f>
        <v>3875000000</v>
      </c>
      <c r="Z268" s="12">
        <f t="shared" si="67"/>
        <v>0.62178999999999995</v>
      </c>
      <c r="AA268" s="1">
        <f t="shared" si="68"/>
        <v>32.216380000000001</v>
      </c>
      <c r="AB268" s="12">
        <f t="shared" si="69"/>
        <v>16.645399999999999</v>
      </c>
      <c r="AC268" s="12">
        <f t="shared" si="70"/>
        <v>0.62178999999999995</v>
      </c>
      <c r="AD268" s="1">
        <f t="shared" si="71"/>
        <v>32.215339999999998</v>
      </c>
      <c r="AE268" s="12">
        <f t="shared" si="72"/>
        <v>16.644400000000001</v>
      </c>
      <c r="AF268" s="12">
        <f t="shared" si="73"/>
        <v>0</v>
      </c>
      <c r="AG268" s="1">
        <f t="shared" si="74"/>
        <v>-3.2281715077959117E-5</v>
      </c>
      <c r="AH268" s="12">
        <f t="shared" si="75"/>
        <v>-6.0076657815232406E-5</v>
      </c>
    </row>
    <row r="269" spans="1:34" ht="15" customHeight="1">
      <c r="A269" s="3">
        <f>Значения!Q269</f>
        <v>0.62178999999999995</v>
      </c>
      <c r="B269" s="3">
        <f>Значения!D269</f>
        <v>0.62178</v>
      </c>
      <c r="C269" s="12">
        <f t="shared" si="61"/>
        <v>9.9999999999544897E-6</v>
      </c>
      <c r="D269" s="12"/>
      <c r="E269" s="1">
        <f>Значения!R269</f>
        <v>32.214559999999999</v>
      </c>
      <c r="F269" s="1">
        <f>Значения!E269</f>
        <v>32.215859999999999</v>
      </c>
      <c r="G269" s="1">
        <f t="shared" si="62"/>
        <v>-1.300000000000523E-3</v>
      </c>
      <c r="H269" s="12"/>
      <c r="I269" s="12">
        <f>Значения!T269</f>
        <v>16.643599999999999</v>
      </c>
      <c r="J269" s="12">
        <f>Значения!G269</f>
        <v>16.6449</v>
      </c>
      <c r="K269" s="12">
        <f t="shared" si="63"/>
        <v>-1.300000000000523E-3</v>
      </c>
      <c r="L269" s="12"/>
      <c r="M269" s="12">
        <f t="shared" si="64"/>
        <v>1.6082858888922914E-5</v>
      </c>
      <c r="N269" s="1">
        <f t="shared" si="65"/>
        <v>-4.0352795176056852E-5</v>
      </c>
      <c r="O269" s="12">
        <f t="shared" si="66"/>
        <v>-7.8102001213616357E-5</v>
      </c>
      <c r="P269" s="12"/>
      <c r="Q269" s="1">
        <v>4856000000</v>
      </c>
      <c r="R269" s="23"/>
      <c r="S269" s="23"/>
      <c r="T269" s="23"/>
      <c r="U269" s="23"/>
      <c r="W269" s="12">
        <f>Значения!A269</f>
        <v>300</v>
      </c>
      <c r="X269" s="1">
        <f>Значения!K269</f>
        <v>1E+16</v>
      </c>
      <c r="Y269" s="1">
        <f>Значения!L269</f>
        <v>4856000000</v>
      </c>
      <c r="Z269" s="12">
        <f t="shared" si="67"/>
        <v>0.62178</v>
      </c>
      <c r="AA269" s="1">
        <f t="shared" si="68"/>
        <v>32.215859999999999</v>
      </c>
      <c r="AB269" s="12">
        <f t="shared" si="69"/>
        <v>16.6449</v>
      </c>
      <c r="AC269" s="12">
        <f t="shared" si="70"/>
        <v>0.62178999999999995</v>
      </c>
      <c r="AD269" s="1">
        <f t="shared" si="71"/>
        <v>32.214559999999999</v>
      </c>
      <c r="AE269" s="12">
        <f t="shared" si="72"/>
        <v>16.643599999999999</v>
      </c>
      <c r="AF269" s="12">
        <f t="shared" si="73"/>
        <v>1.6082858888922914E-5</v>
      </c>
      <c r="AG269" s="1">
        <f t="shared" si="74"/>
        <v>-4.0352795176056852E-5</v>
      </c>
      <c r="AH269" s="12">
        <f t="shared" si="75"/>
        <v>-7.8102001213616357E-5</v>
      </c>
    </row>
    <row r="270" spans="1:34" ht="15" customHeight="1">
      <c r="A270" s="3">
        <f>Значения!Q270</f>
        <v>0.62178</v>
      </c>
      <c r="B270" s="3">
        <f>Значения!D270</f>
        <v>0.62177000000000004</v>
      </c>
      <c r="C270" s="12">
        <f t="shared" si="61"/>
        <v>9.9999999999544897E-6</v>
      </c>
      <c r="D270" s="12"/>
      <c r="E270" s="1">
        <f>Значения!R270</f>
        <v>32.21358</v>
      </c>
      <c r="F270" s="1">
        <f>Значения!E270</f>
        <v>32.215200000000003</v>
      </c>
      <c r="G270" s="1">
        <f t="shared" si="62"/>
        <v>-1.6200000000026193E-3</v>
      </c>
      <c r="H270" s="12"/>
      <c r="I270" s="12">
        <f>Значения!T270</f>
        <v>16.642600000000002</v>
      </c>
      <c r="J270" s="12">
        <f>Значения!G270</f>
        <v>16.644200000000001</v>
      </c>
      <c r="K270" s="12">
        <f t="shared" si="63"/>
        <v>-1.5999999999998238E-3</v>
      </c>
      <c r="L270" s="12"/>
      <c r="M270" s="12">
        <f t="shared" si="64"/>
        <v>1.6083117551432989E-5</v>
      </c>
      <c r="N270" s="1">
        <f t="shared" si="65"/>
        <v>-5.0286821127996075E-5</v>
      </c>
      <c r="O270" s="12">
        <f t="shared" si="66"/>
        <v>-9.6129582677438607E-5</v>
      </c>
      <c r="P270" s="12"/>
      <c r="Q270" s="1">
        <v>6086000000</v>
      </c>
      <c r="R270" s="23">
        <f>MAX(Q262:Q312)</f>
        <v>79790000000000</v>
      </c>
      <c r="S270" s="23"/>
      <c r="T270" s="23">
        <f>INDEX(S264:S314,MATCH(R270,Q262:Q312,0))</f>
        <v>0</v>
      </c>
      <c r="U270" s="23"/>
      <c r="W270" s="12">
        <f>Значения!A270</f>
        <v>300</v>
      </c>
      <c r="X270" s="1">
        <f>Значения!K270</f>
        <v>1E+16</v>
      </c>
      <c r="Y270" s="1">
        <f>Значения!L270</f>
        <v>6086000000</v>
      </c>
      <c r="Z270" s="12">
        <f t="shared" si="67"/>
        <v>0.62177000000000004</v>
      </c>
      <c r="AA270" s="1">
        <f t="shared" si="68"/>
        <v>32.215200000000003</v>
      </c>
      <c r="AB270" s="12">
        <f t="shared" si="69"/>
        <v>16.644200000000001</v>
      </c>
      <c r="AC270" s="12">
        <f t="shared" si="70"/>
        <v>0.62178</v>
      </c>
      <c r="AD270" s="1">
        <f t="shared" si="71"/>
        <v>32.21358</v>
      </c>
      <c r="AE270" s="12">
        <f t="shared" si="72"/>
        <v>16.642600000000002</v>
      </c>
      <c r="AF270" s="12">
        <f t="shared" si="73"/>
        <v>1.6083117551432989E-5</v>
      </c>
      <c r="AG270" s="1">
        <f t="shared" si="74"/>
        <v>-5.0286821127996075E-5</v>
      </c>
      <c r="AH270" s="12">
        <f t="shared" si="75"/>
        <v>-9.6129582677438607E-5</v>
      </c>
    </row>
    <row r="271" spans="1:34" ht="15" customHeight="1">
      <c r="A271" s="3">
        <f>Значения!Q271</f>
        <v>0.62175999999999998</v>
      </c>
      <c r="B271" s="3">
        <f>Значения!D271</f>
        <v>0.62175999999999998</v>
      </c>
      <c r="C271" s="12">
        <f t="shared" si="61"/>
        <v>0</v>
      </c>
      <c r="D271" s="12"/>
      <c r="E271" s="1">
        <f>Значения!R271</f>
        <v>32.212350000000001</v>
      </c>
      <c r="F271" s="1">
        <f>Значения!E271</f>
        <v>32.214390000000002</v>
      </c>
      <c r="G271" s="1">
        <f t="shared" si="62"/>
        <v>-2.04000000000093E-3</v>
      </c>
      <c r="H271" s="12"/>
      <c r="I271" s="12">
        <f>Значения!T271</f>
        <v>16.641300000000001</v>
      </c>
      <c r="J271" s="12">
        <f>Значения!G271</f>
        <v>16.6433</v>
      </c>
      <c r="K271" s="12">
        <f t="shared" si="63"/>
        <v>-1.9999999999988916E-3</v>
      </c>
      <c r="L271" s="12"/>
      <c r="M271" s="12">
        <f t="shared" si="64"/>
        <v>0</v>
      </c>
      <c r="N271" s="1">
        <f t="shared" si="65"/>
        <v>-6.3325737349083125E-5</v>
      </c>
      <c r="O271" s="12">
        <f t="shared" si="66"/>
        <v>-1.201684762035709E-4</v>
      </c>
      <c r="P271" s="12"/>
      <c r="Q271" s="1">
        <v>7627000000</v>
      </c>
      <c r="R271" s="23"/>
      <c r="S271" s="23"/>
      <c r="T271" s="23"/>
      <c r="U271" s="23"/>
      <c r="W271" s="12">
        <f>Значения!A271</f>
        <v>300</v>
      </c>
      <c r="X271" s="1">
        <f>Значения!K271</f>
        <v>1E+16</v>
      </c>
      <c r="Y271" s="1">
        <f>Значения!L271</f>
        <v>7627000000</v>
      </c>
      <c r="Z271" s="12">
        <f t="shared" si="67"/>
        <v>0.62175999999999998</v>
      </c>
      <c r="AA271" s="1">
        <f t="shared" si="68"/>
        <v>32.214390000000002</v>
      </c>
      <c r="AB271" s="12">
        <f t="shared" si="69"/>
        <v>16.6433</v>
      </c>
      <c r="AC271" s="12">
        <f t="shared" si="70"/>
        <v>0.62175999999999998</v>
      </c>
      <c r="AD271" s="1">
        <f t="shared" si="71"/>
        <v>32.212350000000001</v>
      </c>
      <c r="AE271" s="12">
        <f t="shared" si="72"/>
        <v>16.641300000000001</v>
      </c>
      <c r="AF271" s="12">
        <f t="shared" si="73"/>
        <v>0</v>
      </c>
      <c r="AG271" s="1">
        <f t="shared" si="74"/>
        <v>-6.3325737349083125E-5</v>
      </c>
      <c r="AH271" s="12">
        <f t="shared" si="75"/>
        <v>-1.201684762035709E-4</v>
      </c>
    </row>
    <row r="272" spans="1:34">
      <c r="A272" s="3">
        <f>Значения!Q272</f>
        <v>0.62175000000000002</v>
      </c>
      <c r="B272" s="3">
        <f>Значения!D272</f>
        <v>0.62173999999999996</v>
      </c>
      <c r="C272" s="12">
        <f t="shared" si="61"/>
        <v>1.0000000000065512E-5</v>
      </c>
      <c r="D272" s="12"/>
      <c r="E272" s="1">
        <f>Значения!R272</f>
        <v>32.210810000000002</v>
      </c>
      <c r="F272" s="1">
        <f>Значения!E272</f>
        <v>32.213360000000002</v>
      </c>
      <c r="G272" s="1">
        <f t="shared" si="62"/>
        <v>-2.5499999999993861E-3</v>
      </c>
      <c r="H272" s="12"/>
      <c r="I272" s="12">
        <f>Значения!T272</f>
        <v>16.639700000000001</v>
      </c>
      <c r="J272" s="12">
        <f>Значения!G272</f>
        <v>16.642199999999999</v>
      </c>
      <c r="K272" s="12">
        <f t="shared" si="63"/>
        <v>-2.4999999999977263E-3</v>
      </c>
      <c r="L272" s="12"/>
      <c r="M272" s="12">
        <f t="shared" si="64"/>
        <v>1.6083893589065385E-5</v>
      </c>
      <c r="N272" s="1">
        <f t="shared" si="65"/>
        <v>-7.9159702682346262E-5</v>
      </c>
      <c r="O272" s="12">
        <f t="shared" si="66"/>
        <v>-1.502205237286973E-4</v>
      </c>
      <c r="P272" s="12"/>
      <c r="Q272" s="1">
        <v>9559000000</v>
      </c>
      <c r="R272" s="5"/>
      <c r="S272" s="5"/>
      <c r="T272" s="5"/>
      <c r="U272" s="5"/>
      <c r="V272" s="5"/>
      <c r="W272" s="12">
        <f>Значения!A272</f>
        <v>300</v>
      </c>
      <c r="X272" s="1">
        <f>Значения!K272</f>
        <v>1E+16</v>
      </c>
      <c r="Y272" s="1">
        <f>Значения!L272</f>
        <v>9559000000</v>
      </c>
      <c r="Z272" s="12">
        <f t="shared" si="67"/>
        <v>0.62173999999999996</v>
      </c>
      <c r="AA272" s="1">
        <f t="shared" si="68"/>
        <v>32.213360000000002</v>
      </c>
      <c r="AB272" s="12">
        <f t="shared" si="69"/>
        <v>16.642199999999999</v>
      </c>
      <c r="AC272" s="12">
        <f t="shared" si="70"/>
        <v>0.62175000000000002</v>
      </c>
      <c r="AD272" s="1">
        <f t="shared" si="71"/>
        <v>32.210810000000002</v>
      </c>
      <c r="AE272" s="12">
        <f t="shared" si="72"/>
        <v>16.639700000000001</v>
      </c>
      <c r="AF272" s="12">
        <f t="shared" si="73"/>
        <v>1.6083893589065385E-5</v>
      </c>
      <c r="AG272" s="1">
        <f t="shared" si="74"/>
        <v>-7.9159702682346262E-5</v>
      </c>
      <c r="AH272" s="12">
        <f t="shared" si="75"/>
        <v>-1.502205237286973E-4</v>
      </c>
    </row>
    <row r="273" spans="1:34">
      <c r="A273" s="3">
        <f>Значения!Q273</f>
        <v>0.62173</v>
      </c>
      <c r="B273" s="3">
        <f>Значения!D273</f>
        <v>0.62172000000000005</v>
      </c>
      <c r="C273" s="12">
        <f t="shared" si="61"/>
        <v>9.9999999999544897E-6</v>
      </c>
      <c r="D273" s="12"/>
      <c r="E273" s="1">
        <f>Значения!R273</f>
        <v>32.208889999999997</v>
      </c>
      <c r="F273" s="1">
        <f>Значения!E273</f>
        <v>32.21208</v>
      </c>
      <c r="G273" s="1">
        <f t="shared" si="62"/>
        <v>-3.1900000000035789E-3</v>
      </c>
      <c r="H273" s="12"/>
      <c r="I273" s="12">
        <f>Значения!T273</f>
        <v>16.637599999999999</v>
      </c>
      <c r="J273" s="12">
        <f>Значения!G273</f>
        <v>16.640799999999999</v>
      </c>
      <c r="K273" s="12">
        <f t="shared" si="63"/>
        <v>-3.1999999999996476E-3</v>
      </c>
      <c r="L273" s="12"/>
      <c r="M273" s="12">
        <f t="shared" si="64"/>
        <v>1.6084410988796385E-5</v>
      </c>
      <c r="N273" s="1">
        <f t="shared" si="65"/>
        <v>-9.9031170914873516E-5</v>
      </c>
      <c r="O273" s="12">
        <f t="shared" si="66"/>
        <v>-1.9229844719001777E-4</v>
      </c>
      <c r="P273" s="12"/>
      <c r="Q273" s="1">
        <v>11980000000</v>
      </c>
      <c r="R273" s="5"/>
      <c r="S273" s="5"/>
      <c r="T273" s="5"/>
      <c r="U273" s="5"/>
      <c r="V273" s="5"/>
      <c r="W273" s="12">
        <f>Значения!A273</f>
        <v>300</v>
      </c>
      <c r="X273" s="1">
        <f>Значения!K273</f>
        <v>1E+16</v>
      </c>
      <c r="Y273" s="1">
        <f>Значения!L273</f>
        <v>11980000000</v>
      </c>
      <c r="Z273" s="12">
        <f t="shared" si="67"/>
        <v>0.62172000000000005</v>
      </c>
      <c r="AA273" s="1">
        <f t="shared" si="68"/>
        <v>32.21208</v>
      </c>
      <c r="AB273" s="12">
        <f t="shared" si="69"/>
        <v>16.640799999999999</v>
      </c>
      <c r="AC273" s="12">
        <f t="shared" si="70"/>
        <v>0.62173</v>
      </c>
      <c r="AD273" s="1">
        <f t="shared" si="71"/>
        <v>32.208889999999997</v>
      </c>
      <c r="AE273" s="12">
        <f t="shared" si="72"/>
        <v>16.637599999999999</v>
      </c>
      <c r="AF273" s="12">
        <f t="shared" si="73"/>
        <v>1.6084410988796385E-5</v>
      </c>
      <c r="AG273" s="1">
        <f t="shared" si="74"/>
        <v>-9.9031170914873516E-5</v>
      </c>
      <c r="AH273" s="12">
        <f t="shared" si="75"/>
        <v>-1.9229844719001777E-4</v>
      </c>
    </row>
    <row r="274" spans="1:34">
      <c r="A274" s="3">
        <f>Значения!Q274</f>
        <v>0.62170000000000003</v>
      </c>
      <c r="B274" s="3">
        <f>Значения!D274</f>
        <v>0.62168999999999996</v>
      </c>
      <c r="C274" s="12">
        <f t="shared" si="61"/>
        <v>1.0000000000065512E-5</v>
      </c>
      <c r="D274" s="12"/>
      <c r="E274" s="1">
        <f>Значения!R274</f>
        <v>32.206479999999999</v>
      </c>
      <c r="F274" s="1">
        <f>Значения!E274</f>
        <v>32.210479999999997</v>
      </c>
      <c r="G274" s="1">
        <f t="shared" si="62"/>
        <v>-3.9999999999977831E-3</v>
      </c>
      <c r="H274" s="12"/>
      <c r="I274" s="12">
        <f>Значения!T274</f>
        <v>16.635100000000001</v>
      </c>
      <c r="J274" s="12">
        <f>Значения!G274</f>
        <v>16.638999999999999</v>
      </c>
      <c r="K274" s="12">
        <f t="shared" si="63"/>
        <v>-3.8999999999980162E-3</v>
      </c>
      <c r="L274" s="12"/>
      <c r="M274" s="12">
        <f t="shared" si="64"/>
        <v>1.6085187151257883E-5</v>
      </c>
      <c r="N274" s="1">
        <f t="shared" si="65"/>
        <v>-1.2418318509993591E-4</v>
      </c>
      <c r="O274" s="12">
        <f t="shared" si="66"/>
        <v>-2.3438908588244584E-4</v>
      </c>
      <c r="P274" s="12"/>
      <c r="Q274" s="1">
        <v>15010000000</v>
      </c>
      <c r="R274" s="5"/>
      <c r="S274" s="5"/>
      <c r="T274" s="5"/>
      <c r="U274" s="5"/>
      <c r="V274" s="5"/>
      <c r="W274" s="12">
        <f>Значения!A274</f>
        <v>300</v>
      </c>
      <c r="X274" s="1">
        <f>Значения!K274</f>
        <v>1E+16</v>
      </c>
      <c r="Y274" s="1">
        <f>Значения!L274</f>
        <v>15010000000</v>
      </c>
      <c r="Z274" s="12">
        <f t="shared" si="67"/>
        <v>0.62168999999999996</v>
      </c>
      <c r="AA274" s="1">
        <f t="shared" si="68"/>
        <v>32.210479999999997</v>
      </c>
      <c r="AB274" s="12">
        <f t="shared" si="69"/>
        <v>16.638999999999999</v>
      </c>
      <c r="AC274" s="12">
        <f t="shared" si="70"/>
        <v>0.62170000000000003</v>
      </c>
      <c r="AD274" s="1">
        <f t="shared" si="71"/>
        <v>32.206479999999999</v>
      </c>
      <c r="AE274" s="12">
        <f t="shared" si="72"/>
        <v>16.635100000000001</v>
      </c>
      <c r="AF274" s="12">
        <f t="shared" si="73"/>
        <v>1.6085187151257883E-5</v>
      </c>
      <c r="AG274" s="1">
        <f t="shared" si="74"/>
        <v>-1.2418318509993591E-4</v>
      </c>
      <c r="AH274" s="12">
        <f t="shared" si="75"/>
        <v>-2.3438908588244584E-4</v>
      </c>
    </row>
    <row r="275" spans="1:34">
      <c r="A275" s="3">
        <f>Значения!Q275</f>
        <v>0.62166999999999994</v>
      </c>
      <c r="B275" s="3">
        <f>Значения!D275</f>
        <v>0.62165000000000004</v>
      </c>
      <c r="C275" s="12">
        <f t="shared" si="61"/>
        <v>1.9999999999908979E-5</v>
      </c>
      <c r="D275" s="12"/>
      <c r="E275" s="1">
        <f>Значения!R275</f>
        <v>32.20346</v>
      </c>
      <c r="F275" s="1">
        <f>Значения!E275</f>
        <v>32.208469999999998</v>
      </c>
      <c r="G275" s="1">
        <f t="shared" si="62"/>
        <v>-5.0099999999986267E-3</v>
      </c>
      <c r="H275" s="12"/>
      <c r="I275" s="12">
        <f>Значения!T275</f>
        <v>16.631900000000002</v>
      </c>
      <c r="J275" s="12">
        <f>Значения!G275</f>
        <v>16.636900000000001</v>
      </c>
      <c r="K275" s="12">
        <f t="shared" si="63"/>
        <v>-4.9999999999990052E-3</v>
      </c>
      <c r="L275" s="12"/>
      <c r="M275" s="12">
        <f t="shared" si="64"/>
        <v>3.2172444301309383E-5</v>
      </c>
      <c r="N275" s="1">
        <f t="shared" si="65"/>
        <v>-1.555491459233744E-4</v>
      </c>
      <c r="O275" s="12">
        <f t="shared" si="66"/>
        <v>-3.0053675865089082E-4</v>
      </c>
      <c r="P275" s="12"/>
      <c r="Q275" s="1">
        <v>18820000000</v>
      </c>
      <c r="R275" s="5"/>
      <c r="S275" s="5"/>
      <c r="T275" s="5"/>
      <c r="U275" s="5"/>
      <c r="V275" s="5"/>
      <c r="W275" s="12">
        <f>Значения!A275</f>
        <v>300</v>
      </c>
      <c r="X275" s="1">
        <f>Значения!K275</f>
        <v>1E+16</v>
      </c>
      <c r="Y275" s="1">
        <f>Значения!L275</f>
        <v>18820000000</v>
      </c>
      <c r="Z275" s="12">
        <f t="shared" si="67"/>
        <v>0.62165000000000004</v>
      </c>
      <c r="AA275" s="1">
        <f t="shared" si="68"/>
        <v>32.208469999999998</v>
      </c>
      <c r="AB275" s="12">
        <f t="shared" si="69"/>
        <v>16.636900000000001</v>
      </c>
      <c r="AC275" s="12">
        <f t="shared" si="70"/>
        <v>0.62166999999999994</v>
      </c>
      <c r="AD275" s="1">
        <f t="shared" si="71"/>
        <v>32.20346</v>
      </c>
      <c r="AE275" s="12">
        <f t="shared" si="72"/>
        <v>16.631900000000002</v>
      </c>
      <c r="AF275" s="12">
        <f t="shared" si="73"/>
        <v>3.2172444301309383E-5</v>
      </c>
      <c r="AG275" s="1">
        <f t="shared" si="74"/>
        <v>-1.555491459233744E-4</v>
      </c>
      <c r="AH275" s="12">
        <f t="shared" si="75"/>
        <v>-3.0053675865089082E-4</v>
      </c>
    </row>
    <row r="276" spans="1:34">
      <c r="A276" s="3">
        <f>Значения!Q276</f>
        <v>0.62163000000000002</v>
      </c>
      <c r="B276" s="3">
        <f>Значения!D276</f>
        <v>0.62161</v>
      </c>
      <c r="C276" s="12">
        <f t="shared" si="61"/>
        <v>2.0000000000020002E-5</v>
      </c>
      <c r="D276" s="12"/>
      <c r="E276" s="1">
        <f>Значения!R276</f>
        <v>32.199680000000001</v>
      </c>
      <c r="F276" s="1">
        <f>Значения!E276</f>
        <v>32.205950000000001</v>
      </c>
      <c r="G276" s="1">
        <f t="shared" si="62"/>
        <v>-6.2700000000006639E-3</v>
      </c>
      <c r="H276" s="12"/>
      <c r="I276" s="12">
        <f>Значения!T276</f>
        <v>16.628</v>
      </c>
      <c r="J276" s="12">
        <f>Значения!G276</f>
        <v>16.6341</v>
      </c>
      <c r="K276" s="12">
        <f t="shared" si="63"/>
        <v>-6.0999999999999943E-3</v>
      </c>
      <c r="L276" s="12"/>
      <c r="M276" s="12">
        <f t="shared" si="64"/>
        <v>3.2174514567043645E-5</v>
      </c>
      <c r="N276" s="1">
        <f t="shared" si="65"/>
        <v>-1.9468452258047546E-4</v>
      </c>
      <c r="O276" s="12">
        <f t="shared" si="66"/>
        <v>-3.6671656416638077E-4</v>
      </c>
      <c r="P276" s="12"/>
      <c r="Q276" s="1">
        <v>23580000000</v>
      </c>
      <c r="R276" s="5"/>
      <c r="S276" s="5"/>
      <c r="T276" s="5"/>
      <c r="U276" s="5"/>
      <c r="V276" s="5"/>
      <c r="W276" s="12">
        <f>Значения!A276</f>
        <v>300</v>
      </c>
      <c r="X276" s="1">
        <f>Значения!K276</f>
        <v>1E+16</v>
      </c>
      <c r="Y276" s="1">
        <f>Значения!L276</f>
        <v>23580000000</v>
      </c>
      <c r="Z276" s="12">
        <f t="shared" si="67"/>
        <v>0.62161</v>
      </c>
      <c r="AA276" s="1">
        <f t="shared" si="68"/>
        <v>32.205950000000001</v>
      </c>
      <c r="AB276" s="12">
        <f t="shared" si="69"/>
        <v>16.6341</v>
      </c>
      <c r="AC276" s="12">
        <f t="shared" si="70"/>
        <v>0.62163000000000002</v>
      </c>
      <c r="AD276" s="1">
        <f t="shared" si="71"/>
        <v>32.199680000000001</v>
      </c>
      <c r="AE276" s="12">
        <f t="shared" si="72"/>
        <v>16.628</v>
      </c>
      <c r="AF276" s="12">
        <f t="shared" si="73"/>
        <v>3.2174514567043645E-5</v>
      </c>
      <c r="AG276" s="1">
        <f t="shared" si="74"/>
        <v>-1.9468452258047546E-4</v>
      </c>
      <c r="AH276" s="12">
        <f t="shared" si="75"/>
        <v>-3.6671656416638077E-4</v>
      </c>
    </row>
    <row r="277" spans="1:34">
      <c r="A277" s="3">
        <f>Значения!Q277</f>
        <v>0.62158000000000002</v>
      </c>
      <c r="B277" s="3">
        <f>Значения!D277</f>
        <v>0.62156</v>
      </c>
      <c r="C277" s="12">
        <f t="shared" si="61"/>
        <v>2.0000000000020002E-5</v>
      </c>
      <c r="D277" s="12"/>
      <c r="E277" s="1">
        <f>Значения!R277</f>
        <v>32.194960000000002</v>
      </c>
      <c r="F277" s="1">
        <f>Значения!E277</f>
        <v>32.202800000000003</v>
      </c>
      <c r="G277" s="1">
        <f t="shared" si="62"/>
        <v>-7.8400000000016234E-3</v>
      </c>
      <c r="H277" s="12"/>
      <c r="I277" s="12">
        <f>Значения!T277</f>
        <v>16.623000000000001</v>
      </c>
      <c r="J277" s="12">
        <f>Значения!G277</f>
        <v>16.630700000000001</v>
      </c>
      <c r="K277" s="12">
        <f t="shared" si="63"/>
        <v>-7.6999999999998181E-3</v>
      </c>
      <c r="L277" s="12"/>
      <c r="M277" s="12">
        <f t="shared" si="64"/>
        <v>3.217710277369844E-5</v>
      </c>
      <c r="N277" s="1">
        <f t="shared" si="65"/>
        <v>-2.4345709068781667E-4</v>
      </c>
      <c r="O277" s="12">
        <f t="shared" si="66"/>
        <v>-4.6299915217037273E-4</v>
      </c>
      <c r="P277" s="12"/>
      <c r="Q277" s="1">
        <v>29550000000</v>
      </c>
      <c r="R277" s="5"/>
      <c r="S277" s="5"/>
      <c r="T277" s="5"/>
      <c r="U277" s="5"/>
      <c r="V277" s="5"/>
      <c r="W277" s="12">
        <f>Значения!A277</f>
        <v>300</v>
      </c>
      <c r="X277" s="1">
        <f>Значения!K277</f>
        <v>1E+16</v>
      </c>
      <c r="Y277" s="1">
        <f>Значения!L277</f>
        <v>29550000000</v>
      </c>
      <c r="Z277" s="12">
        <f t="shared" si="67"/>
        <v>0.62156</v>
      </c>
      <c r="AA277" s="1">
        <f t="shared" si="68"/>
        <v>32.202800000000003</v>
      </c>
      <c r="AB277" s="12">
        <f t="shared" si="69"/>
        <v>16.630700000000001</v>
      </c>
      <c r="AC277" s="12">
        <f t="shared" si="70"/>
        <v>0.62158000000000002</v>
      </c>
      <c r="AD277" s="1">
        <f t="shared" si="71"/>
        <v>32.194960000000002</v>
      </c>
      <c r="AE277" s="12">
        <f t="shared" si="72"/>
        <v>16.623000000000001</v>
      </c>
      <c r="AF277" s="12">
        <f t="shared" si="73"/>
        <v>3.217710277369844E-5</v>
      </c>
      <c r="AG277" s="1">
        <f t="shared" si="74"/>
        <v>-2.4345709068781667E-4</v>
      </c>
      <c r="AH277" s="12">
        <f t="shared" si="75"/>
        <v>-4.6299915217037273E-4</v>
      </c>
    </row>
    <row r="278" spans="1:34">
      <c r="A278" s="3">
        <f>Значения!Q278</f>
        <v>0.62151999999999996</v>
      </c>
      <c r="B278" s="3">
        <f>Значения!D278</f>
        <v>0.62148999999999999</v>
      </c>
      <c r="C278" s="12">
        <f t="shared" si="61"/>
        <v>2.9999999999974492E-5</v>
      </c>
      <c r="D278" s="12"/>
      <c r="E278" s="1">
        <f>Значения!R278</f>
        <v>32.189050000000002</v>
      </c>
      <c r="F278" s="1">
        <f>Значения!E278</f>
        <v>32.198860000000003</v>
      </c>
      <c r="G278" s="1">
        <f t="shared" si="62"/>
        <v>-9.8100000000016507E-3</v>
      </c>
      <c r="H278" s="12"/>
      <c r="I278" s="12">
        <f>Значения!T278</f>
        <v>16.616900000000001</v>
      </c>
      <c r="J278" s="12">
        <f>Значения!G278</f>
        <v>16.6265</v>
      </c>
      <c r="K278" s="12">
        <f t="shared" si="63"/>
        <v>-9.5999999999989427E-3</v>
      </c>
      <c r="L278" s="12"/>
      <c r="M278" s="12">
        <f t="shared" si="64"/>
        <v>4.8271090443892087E-5</v>
      </c>
      <c r="N278" s="1">
        <f t="shared" si="65"/>
        <v>-3.046691715173037E-4</v>
      </c>
      <c r="O278" s="12">
        <f t="shared" si="66"/>
        <v>-5.773915135475862E-4</v>
      </c>
      <c r="P278" s="12"/>
      <c r="Q278" s="1">
        <v>37040000000</v>
      </c>
      <c r="R278" s="5"/>
      <c r="S278" s="5"/>
      <c r="T278" s="5"/>
      <c r="U278" s="5"/>
      <c r="V278" s="5"/>
      <c r="W278" s="12">
        <f>Значения!A278</f>
        <v>300</v>
      </c>
      <c r="X278" s="1">
        <f>Значения!K278</f>
        <v>1E+16</v>
      </c>
      <c r="Y278" s="1">
        <f>Значения!L278</f>
        <v>37040000000</v>
      </c>
      <c r="Z278" s="12">
        <f t="shared" si="67"/>
        <v>0.62148999999999999</v>
      </c>
      <c r="AA278" s="1">
        <f t="shared" si="68"/>
        <v>32.198860000000003</v>
      </c>
      <c r="AB278" s="12">
        <f t="shared" si="69"/>
        <v>16.6265</v>
      </c>
      <c r="AC278" s="12">
        <f t="shared" si="70"/>
        <v>0.62151999999999996</v>
      </c>
      <c r="AD278" s="1">
        <f t="shared" si="71"/>
        <v>32.189050000000002</v>
      </c>
      <c r="AE278" s="12">
        <f t="shared" si="72"/>
        <v>16.616900000000001</v>
      </c>
      <c r="AF278" s="12">
        <f t="shared" si="73"/>
        <v>4.8271090443892087E-5</v>
      </c>
      <c r="AG278" s="1">
        <f t="shared" si="74"/>
        <v>-3.046691715173037E-4</v>
      </c>
      <c r="AH278" s="12">
        <f t="shared" si="75"/>
        <v>-5.773915135475862E-4</v>
      </c>
    </row>
    <row r="279" spans="1:34">
      <c r="A279" s="3">
        <f>Значения!Q279</f>
        <v>0.62143999999999999</v>
      </c>
      <c r="B279" s="3">
        <f>Значения!D279</f>
        <v>0.62141000000000002</v>
      </c>
      <c r="C279" s="12">
        <f t="shared" si="61"/>
        <v>2.9999999999974492E-5</v>
      </c>
      <c r="D279" s="12"/>
      <c r="E279" s="1">
        <f>Значения!R279</f>
        <v>32.181660000000001</v>
      </c>
      <c r="F279" s="1">
        <f>Значения!E279</f>
        <v>32.193919999999999</v>
      </c>
      <c r="G279" s="1">
        <f t="shared" si="62"/>
        <v>-1.2259999999997717E-2</v>
      </c>
      <c r="H279" s="12"/>
      <c r="I279" s="12">
        <f>Значения!T279</f>
        <v>16.609100000000002</v>
      </c>
      <c r="J279" s="12">
        <f>Значения!G279</f>
        <v>16.621200000000002</v>
      </c>
      <c r="K279" s="12">
        <f t="shared" si="63"/>
        <v>-1.2100000000000222E-2</v>
      </c>
      <c r="L279" s="12"/>
      <c r="M279" s="12">
        <f t="shared" si="64"/>
        <v>4.827730483895414E-5</v>
      </c>
      <c r="N279" s="1">
        <f t="shared" si="65"/>
        <v>-3.808172474801987E-4</v>
      </c>
      <c r="O279" s="12">
        <f t="shared" si="66"/>
        <v>-7.2798594565977304E-4</v>
      </c>
      <c r="P279" s="12"/>
      <c r="Q279" s="1">
        <v>46420000000</v>
      </c>
      <c r="R279" s="5"/>
      <c r="S279" s="5"/>
      <c r="T279" s="5"/>
      <c r="U279" s="5"/>
      <c r="V279" s="5"/>
      <c r="W279" s="12">
        <f>Значения!A279</f>
        <v>300</v>
      </c>
      <c r="X279" s="1">
        <f>Значения!K279</f>
        <v>1E+16</v>
      </c>
      <c r="Y279" s="1">
        <f>Значения!L279</f>
        <v>46420000000</v>
      </c>
      <c r="Z279" s="12">
        <f t="shared" si="67"/>
        <v>0.62141000000000002</v>
      </c>
      <c r="AA279" s="1">
        <f t="shared" si="68"/>
        <v>32.193919999999999</v>
      </c>
      <c r="AB279" s="12">
        <f t="shared" si="69"/>
        <v>16.621200000000002</v>
      </c>
      <c r="AC279" s="12">
        <f t="shared" si="70"/>
        <v>0.62143999999999999</v>
      </c>
      <c r="AD279" s="1">
        <f t="shared" si="71"/>
        <v>32.181660000000001</v>
      </c>
      <c r="AE279" s="12">
        <f t="shared" si="72"/>
        <v>16.609100000000002</v>
      </c>
      <c r="AF279" s="12">
        <f t="shared" si="73"/>
        <v>4.827730483895414E-5</v>
      </c>
      <c r="AG279" s="1">
        <f t="shared" si="74"/>
        <v>-3.808172474801987E-4</v>
      </c>
      <c r="AH279" s="12">
        <f t="shared" si="75"/>
        <v>-7.2798594565977304E-4</v>
      </c>
    </row>
    <row r="280" spans="1:34">
      <c r="A280" s="3">
        <f>Значения!Q280</f>
        <v>0.62134999999999996</v>
      </c>
      <c r="B280" s="3">
        <f>Значения!D280</f>
        <v>0.62129999999999996</v>
      </c>
      <c r="C280" s="12">
        <f t="shared" si="61"/>
        <v>4.9999999999994493E-5</v>
      </c>
      <c r="D280" s="12"/>
      <c r="E280" s="1">
        <f>Значения!R280</f>
        <v>32.172420000000002</v>
      </c>
      <c r="F280" s="1">
        <f>Значения!E280</f>
        <v>32.187750000000001</v>
      </c>
      <c r="G280" s="1">
        <f t="shared" si="62"/>
        <v>-1.5329999999998734E-2</v>
      </c>
      <c r="H280" s="12"/>
      <c r="I280" s="12">
        <f>Значения!T280</f>
        <v>16.599499999999999</v>
      </c>
      <c r="J280" s="12">
        <f>Значения!G280</f>
        <v>16.6145</v>
      </c>
      <c r="K280" s="12">
        <f t="shared" si="63"/>
        <v>-1.5000000000000568E-2</v>
      </c>
      <c r="L280" s="12"/>
      <c r="M280" s="12">
        <f t="shared" si="64"/>
        <v>8.0476420408811354E-5</v>
      </c>
      <c r="N280" s="1">
        <f t="shared" si="65"/>
        <v>-4.7626814549009275E-4</v>
      </c>
      <c r="O280" s="12">
        <f t="shared" si="66"/>
        <v>-9.0282584489455406E-4</v>
      </c>
      <c r="P280" s="12"/>
      <c r="Q280" s="1">
        <v>58170000000</v>
      </c>
      <c r="R280" s="5"/>
      <c r="S280" s="5"/>
      <c r="T280" s="5"/>
      <c r="U280" s="5"/>
      <c r="V280" s="5"/>
      <c r="W280" s="12">
        <f>Значения!A280</f>
        <v>300</v>
      </c>
      <c r="X280" s="1">
        <f>Значения!K280</f>
        <v>1E+16</v>
      </c>
      <c r="Y280" s="1">
        <f>Значения!L280</f>
        <v>58170000000</v>
      </c>
      <c r="Z280" s="12">
        <f t="shared" si="67"/>
        <v>0.62129999999999996</v>
      </c>
      <c r="AA280" s="1">
        <f t="shared" si="68"/>
        <v>32.187750000000001</v>
      </c>
      <c r="AB280" s="12">
        <f t="shared" si="69"/>
        <v>16.6145</v>
      </c>
      <c r="AC280" s="12">
        <f t="shared" si="70"/>
        <v>0.62134999999999996</v>
      </c>
      <c r="AD280" s="1">
        <f t="shared" si="71"/>
        <v>32.172420000000002</v>
      </c>
      <c r="AE280" s="12">
        <f t="shared" si="72"/>
        <v>16.599499999999999</v>
      </c>
      <c r="AF280" s="12">
        <f t="shared" si="73"/>
        <v>8.0476420408811354E-5</v>
      </c>
      <c r="AG280" s="1">
        <f t="shared" si="74"/>
        <v>-4.7626814549009275E-4</v>
      </c>
      <c r="AH280" s="12">
        <f t="shared" si="75"/>
        <v>-9.0282584489455406E-4</v>
      </c>
    </row>
    <row r="281" spans="1:34">
      <c r="A281" s="3">
        <f>Значения!Q281</f>
        <v>0.62121999999999999</v>
      </c>
      <c r="B281" s="3">
        <f>Значения!D281</f>
        <v>0.62117</v>
      </c>
      <c r="C281" s="12">
        <f t="shared" si="61"/>
        <v>4.9999999999994493E-5</v>
      </c>
      <c r="D281" s="12"/>
      <c r="E281" s="1">
        <f>Значения!R281</f>
        <v>32.160899999999998</v>
      </c>
      <c r="F281" s="1">
        <f>Значения!E281</f>
        <v>32.180039999999998</v>
      </c>
      <c r="G281" s="1">
        <f t="shared" si="62"/>
        <v>-1.9140000000000157E-2</v>
      </c>
      <c r="H281" s="12"/>
      <c r="I281" s="12">
        <f>Значения!T281</f>
        <v>16.587599999999998</v>
      </c>
      <c r="J281" s="12">
        <f>Значения!G281</f>
        <v>16.606200000000001</v>
      </c>
      <c r="K281" s="12">
        <f t="shared" si="63"/>
        <v>-1.8600000000002836E-2</v>
      </c>
      <c r="L281" s="12"/>
      <c r="M281" s="12">
        <f t="shared" si="64"/>
        <v>8.0493262713901987E-5</v>
      </c>
      <c r="N281" s="1">
        <f t="shared" si="65"/>
        <v>-5.9477862675124575E-4</v>
      </c>
      <c r="O281" s="12">
        <f t="shared" si="66"/>
        <v>-1.120063590707256E-3</v>
      </c>
      <c r="P281" s="12"/>
      <c r="Q281" s="1">
        <v>72900000000</v>
      </c>
      <c r="R281" s="5"/>
      <c r="S281" s="5"/>
      <c r="T281" s="5"/>
      <c r="U281" s="5"/>
      <c r="V281" s="5"/>
      <c r="W281" s="12">
        <f>Значения!A281</f>
        <v>300</v>
      </c>
      <c r="X281" s="1">
        <f>Значения!K281</f>
        <v>1E+16</v>
      </c>
      <c r="Y281" s="1">
        <f>Значения!L281</f>
        <v>72900000000</v>
      </c>
      <c r="Z281" s="12">
        <f t="shared" si="67"/>
        <v>0.62117</v>
      </c>
      <c r="AA281" s="1">
        <f t="shared" si="68"/>
        <v>32.180039999999998</v>
      </c>
      <c r="AB281" s="12">
        <f t="shared" si="69"/>
        <v>16.606200000000001</v>
      </c>
      <c r="AC281" s="12">
        <f t="shared" si="70"/>
        <v>0.62121999999999999</v>
      </c>
      <c r="AD281" s="1">
        <f t="shared" si="71"/>
        <v>32.160899999999998</v>
      </c>
      <c r="AE281" s="12">
        <f t="shared" si="72"/>
        <v>16.587599999999998</v>
      </c>
      <c r="AF281" s="12">
        <f t="shared" si="73"/>
        <v>8.0493262713901987E-5</v>
      </c>
      <c r="AG281" s="1">
        <f t="shared" si="74"/>
        <v>-5.9477862675124575E-4</v>
      </c>
      <c r="AH281" s="12">
        <f t="shared" si="75"/>
        <v>-1.120063590707256E-3</v>
      </c>
    </row>
    <row r="282" spans="1:34">
      <c r="A282" s="3">
        <f>Значения!Q282</f>
        <v>0.62107000000000001</v>
      </c>
      <c r="B282" s="3">
        <f>Значения!D282</f>
        <v>0.62100999999999995</v>
      </c>
      <c r="C282" s="12">
        <f t="shared" si="61"/>
        <v>6.0000000000060005E-5</v>
      </c>
      <c r="D282" s="12"/>
      <c r="E282" s="1">
        <f>Значения!R282</f>
        <v>32.146529999999998</v>
      </c>
      <c r="F282" s="1">
        <f>Значения!E282</f>
        <v>32.170409999999997</v>
      </c>
      <c r="G282" s="1">
        <f t="shared" si="62"/>
        <v>-2.3879999999998347E-2</v>
      </c>
      <c r="H282" s="12"/>
      <c r="I282" s="12">
        <f>Значения!T282</f>
        <v>16.572700000000001</v>
      </c>
      <c r="J282" s="12">
        <f>Значения!G282</f>
        <v>16.5959</v>
      </c>
      <c r="K282" s="12">
        <f t="shared" si="63"/>
        <v>-2.3199999999999221E-2</v>
      </c>
      <c r="L282" s="12"/>
      <c r="M282" s="12">
        <f t="shared" si="64"/>
        <v>9.6616801661905625E-5</v>
      </c>
      <c r="N282" s="1">
        <f t="shared" si="65"/>
        <v>-7.4229703631375381E-4</v>
      </c>
      <c r="O282" s="12">
        <f t="shared" si="66"/>
        <v>-1.3979356347049103E-3</v>
      </c>
      <c r="P282" s="12"/>
      <c r="Q282" s="1">
        <v>91370000000</v>
      </c>
      <c r="R282" s="5"/>
      <c r="S282" s="5"/>
      <c r="T282" s="5"/>
      <c r="U282" s="5"/>
      <c r="V282" s="5"/>
      <c r="W282" s="12">
        <f>Значения!A282</f>
        <v>300</v>
      </c>
      <c r="X282" s="1">
        <f>Значения!K282</f>
        <v>1E+16</v>
      </c>
      <c r="Y282" s="1">
        <f>Значения!L282</f>
        <v>91370000000</v>
      </c>
      <c r="Z282" s="12">
        <f t="shared" si="67"/>
        <v>0.62100999999999995</v>
      </c>
      <c r="AA282" s="1">
        <f t="shared" si="68"/>
        <v>32.170409999999997</v>
      </c>
      <c r="AB282" s="12">
        <f t="shared" si="69"/>
        <v>16.5959</v>
      </c>
      <c r="AC282" s="12">
        <f t="shared" si="70"/>
        <v>0.62107000000000001</v>
      </c>
      <c r="AD282" s="1">
        <f t="shared" si="71"/>
        <v>32.146529999999998</v>
      </c>
      <c r="AE282" s="12">
        <f t="shared" si="72"/>
        <v>16.572700000000001</v>
      </c>
      <c r="AF282" s="12">
        <f t="shared" si="73"/>
        <v>9.6616801661905625E-5</v>
      </c>
      <c r="AG282" s="1">
        <f t="shared" si="74"/>
        <v>-7.4229703631375381E-4</v>
      </c>
      <c r="AH282" s="12">
        <f t="shared" si="75"/>
        <v>-1.3979356347049103E-3</v>
      </c>
    </row>
    <row r="283" spans="1:34">
      <c r="A283" s="3">
        <f>Значения!Q283</f>
        <v>0.62087999999999999</v>
      </c>
      <c r="B283" s="3">
        <f>Значения!D283</f>
        <v>0.62080999999999997</v>
      </c>
      <c r="C283" s="12">
        <f t="shared" si="61"/>
        <v>7.0000000000014495E-5</v>
      </c>
      <c r="D283" s="12"/>
      <c r="E283" s="1">
        <f>Значения!R283</f>
        <v>32.128639999999997</v>
      </c>
      <c r="F283" s="1">
        <f>Значения!E283</f>
        <v>32.158389999999997</v>
      </c>
      <c r="G283" s="1">
        <f t="shared" si="62"/>
        <v>-2.9749999999999943E-2</v>
      </c>
      <c r="H283" s="12"/>
      <c r="I283" s="12">
        <f>Значения!T283</f>
        <v>16.554200000000002</v>
      </c>
      <c r="J283" s="12">
        <f>Значения!G283</f>
        <v>16.583100000000002</v>
      </c>
      <c r="K283" s="12">
        <f t="shared" si="63"/>
        <v>-2.8900000000000148E-2</v>
      </c>
      <c r="L283" s="12"/>
      <c r="M283" s="12">
        <f t="shared" si="64"/>
        <v>1.1275591565859844E-4</v>
      </c>
      <c r="N283" s="1">
        <f t="shared" si="65"/>
        <v>-9.2510850201144848E-4</v>
      </c>
      <c r="O283" s="12">
        <f t="shared" si="66"/>
        <v>-1.7427380887771373E-3</v>
      </c>
      <c r="P283" s="12"/>
      <c r="Q283" s="1">
        <v>114500000000</v>
      </c>
      <c r="R283" s="5"/>
      <c r="S283" s="5"/>
      <c r="T283" s="5"/>
      <c r="U283" s="5"/>
      <c r="V283" s="5"/>
      <c r="W283" s="12">
        <f>Значения!A283</f>
        <v>300</v>
      </c>
      <c r="X283" s="1">
        <f>Значения!K283</f>
        <v>1E+16</v>
      </c>
      <c r="Y283" s="1">
        <f>Значения!L283</f>
        <v>114500000000</v>
      </c>
      <c r="Z283" s="12">
        <f t="shared" si="67"/>
        <v>0.62080999999999997</v>
      </c>
      <c r="AA283" s="1">
        <f t="shared" si="68"/>
        <v>32.158389999999997</v>
      </c>
      <c r="AB283" s="12">
        <f t="shared" si="69"/>
        <v>16.583100000000002</v>
      </c>
      <c r="AC283" s="12">
        <f t="shared" si="70"/>
        <v>0.62087999999999999</v>
      </c>
      <c r="AD283" s="1">
        <f t="shared" si="71"/>
        <v>32.128639999999997</v>
      </c>
      <c r="AE283" s="12">
        <f t="shared" si="72"/>
        <v>16.554200000000002</v>
      </c>
      <c r="AF283" s="12">
        <f t="shared" si="73"/>
        <v>1.1275591565859844E-4</v>
      </c>
      <c r="AG283" s="1">
        <f t="shared" si="74"/>
        <v>-9.2510850201144848E-4</v>
      </c>
      <c r="AH283" s="12">
        <f t="shared" si="75"/>
        <v>-1.7427380887771373E-3</v>
      </c>
    </row>
    <row r="284" spans="1:34">
      <c r="A284" s="3">
        <f>Значения!Q284</f>
        <v>0.62065000000000003</v>
      </c>
      <c r="B284" s="3">
        <f>Значения!D284</f>
        <v>0.62055000000000005</v>
      </c>
      <c r="C284" s="12">
        <f t="shared" si="61"/>
        <v>9.9999999999988987E-5</v>
      </c>
      <c r="D284" s="12"/>
      <c r="E284" s="1">
        <f>Значения!R284</f>
        <v>32.106380000000001</v>
      </c>
      <c r="F284" s="1">
        <f>Значения!E284</f>
        <v>32.143410000000003</v>
      </c>
      <c r="G284" s="1">
        <f t="shared" si="62"/>
        <v>-3.7030000000001451E-2</v>
      </c>
      <c r="H284" s="12"/>
      <c r="I284" s="12">
        <f>Значения!T284</f>
        <v>16.531400000000001</v>
      </c>
      <c r="J284" s="12">
        <f>Значения!G284</f>
        <v>16.5671</v>
      </c>
      <c r="K284" s="12">
        <f t="shared" si="63"/>
        <v>-3.5699999999998511E-2</v>
      </c>
      <c r="L284" s="12"/>
      <c r="M284" s="12">
        <f t="shared" si="64"/>
        <v>1.6114736926917892E-4</v>
      </c>
      <c r="N284" s="1">
        <f t="shared" si="65"/>
        <v>-1.15202462962086E-3</v>
      </c>
      <c r="O284" s="12">
        <f t="shared" si="66"/>
        <v>-2.1548732125718146E-3</v>
      </c>
      <c r="P284" s="12"/>
      <c r="Q284" s="1">
        <v>143500000000</v>
      </c>
      <c r="R284" s="5"/>
      <c r="S284" s="5"/>
      <c r="T284" s="5"/>
      <c r="U284" s="5"/>
      <c r="V284" s="5"/>
      <c r="W284" s="12">
        <f>Значения!A284</f>
        <v>300</v>
      </c>
      <c r="X284" s="1">
        <f>Значения!K284</f>
        <v>1E+16</v>
      </c>
      <c r="Y284" s="1">
        <f>Значения!L284</f>
        <v>143500000000</v>
      </c>
      <c r="Z284" s="12">
        <f t="shared" si="67"/>
        <v>0.62055000000000005</v>
      </c>
      <c r="AA284" s="1">
        <f t="shared" si="68"/>
        <v>32.143410000000003</v>
      </c>
      <c r="AB284" s="12">
        <f t="shared" si="69"/>
        <v>16.5671</v>
      </c>
      <c r="AC284" s="12">
        <f t="shared" si="70"/>
        <v>0.62065000000000003</v>
      </c>
      <c r="AD284" s="1">
        <f t="shared" si="71"/>
        <v>32.106380000000001</v>
      </c>
      <c r="AE284" s="12">
        <f t="shared" si="72"/>
        <v>16.531400000000001</v>
      </c>
      <c r="AF284" s="12">
        <f t="shared" si="73"/>
        <v>1.6114736926917892E-4</v>
      </c>
      <c r="AG284" s="1">
        <f t="shared" si="74"/>
        <v>-1.15202462962086E-3</v>
      </c>
      <c r="AH284" s="12">
        <f t="shared" si="75"/>
        <v>-2.1548732125718146E-3</v>
      </c>
    </row>
    <row r="285" spans="1:34">
      <c r="A285" s="3">
        <f>Значения!Q285</f>
        <v>0.62034999999999996</v>
      </c>
      <c r="B285" s="3">
        <f>Значения!D285</f>
        <v>0.62024999999999997</v>
      </c>
      <c r="C285" s="12">
        <f t="shared" si="61"/>
        <v>9.9999999999988987E-5</v>
      </c>
      <c r="D285" s="12"/>
      <c r="E285" s="1">
        <f>Значения!R285</f>
        <v>32.078760000000003</v>
      </c>
      <c r="F285" s="1">
        <f>Значения!E285</f>
        <v>32.124749999999999</v>
      </c>
      <c r="G285" s="1">
        <f t="shared" si="62"/>
        <v>-4.5989999999996201E-2</v>
      </c>
      <c r="H285" s="12"/>
      <c r="I285" s="12">
        <f>Значения!T285</f>
        <v>16.5032</v>
      </c>
      <c r="J285" s="12">
        <f>Значения!G285</f>
        <v>16.5474</v>
      </c>
      <c r="K285" s="12">
        <f t="shared" si="63"/>
        <v>-4.4200000000000017E-2</v>
      </c>
      <c r="L285" s="12"/>
      <c r="M285" s="12">
        <f t="shared" si="64"/>
        <v>1.6122531237402498E-4</v>
      </c>
      <c r="N285" s="1">
        <f t="shared" si="65"/>
        <v>-1.4316064716455754E-3</v>
      </c>
      <c r="O285" s="12">
        <f t="shared" si="66"/>
        <v>-2.6711144953285725E-3</v>
      </c>
      <c r="P285" s="12"/>
      <c r="Q285" s="1">
        <v>179800000000</v>
      </c>
      <c r="R285" s="5"/>
      <c r="S285" s="5"/>
      <c r="T285" s="5"/>
      <c r="U285" s="5"/>
      <c r="V285" s="5"/>
      <c r="W285" s="12">
        <f>Значения!A285</f>
        <v>300</v>
      </c>
      <c r="X285" s="1">
        <f>Значения!K285</f>
        <v>1E+16</v>
      </c>
      <c r="Y285" s="1">
        <f>Значения!L285</f>
        <v>179800000000</v>
      </c>
      <c r="Z285" s="12">
        <f t="shared" si="67"/>
        <v>0.62024999999999997</v>
      </c>
      <c r="AA285" s="1">
        <f t="shared" si="68"/>
        <v>32.124749999999999</v>
      </c>
      <c r="AB285" s="12">
        <f t="shared" si="69"/>
        <v>16.5474</v>
      </c>
      <c r="AC285" s="12">
        <f t="shared" si="70"/>
        <v>0.62034999999999996</v>
      </c>
      <c r="AD285" s="1">
        <f t="shared" si="71"/>
        <v>32.078760000000003</v>
      </c>
      <c r="AE285" s="12">
        <f t="shared" si="72"/>
        <v>16.5032</v>
      </c>
      <c r="AF285" s="12">
        <f t="shared" si="73"/>
        <v>1.6122531237402498E-4</v>
      </c>
      <c r="AG285" s="1">
        <f t="shared" si="74"/>
        <v>-1.4316064716455754E-3</v>
      </c>
      <c r="AH285" s="12">
        <f t="shared" si="75"/>
        <v>-2.6711144953285725E-3</v>
      </c>
    </row>
    <row r="286" spans="1:34">
      <c r="A286" s="3">
        <f>Значения!Q286</f>
        <v>0.61997999999999998</v>
      </c>
      <c r="B286" s="3">
        <f>Значения!D286</f>
        <v>0.61985999999999997</v>
      </c>
      <c r="C286" s="12">
        <f t="shared" si="61"/>
        <v>1.2000000000000899E-4</v>
      </c>
      <c r="D286" s="12"/>
      <c r="E286" s="1">
        <f>Значения!R286</f>
        <v>32.044559999999997</v>
      </c>
      <c r="F286" s="1">
        <f>Значения!E286</f>
        <v>32.101579999999998</v>
      </c>
      <c r="G286" s="1">
        <f t="shared" si="62"/>
        <v>-5.7020000000001403E-2</v>
      </c>
      <c r="H286" s="12"/>
      <c r="I286" s="12">
        <f>Значения!T286</f>
        <v>16.468599999999999</v>
      </c>
      <c r="J286" s="12">
        <f>Значения!G286</f>
        <v>16.523</v>
      </c>
      <c r="K286" s="12">
        <f t="shared" si="63"/>
        <v>-5.4400000000001114E-2</v>
      </c>
      <c r="L286" s="12"/>
      <c r="M286" s="12">
        <f t="shared" si="64"/>
        <v>1.9359210144227567E-4</v>
      </c>
      <c r="N286" s="1">
        <f t="shared" si="65"/>
        <v>-1.7762365590728371E-3</v>
      </c>
      <c r="O286" s="12">
        <f t="shared" si="66"/>
        <v>-3.292380318344194E-3</v>
      </c>
      <c r="P286" s="12"/>
      <c r="Q286" s="1">
        <v>225400000000</v>
      </c>
      <c r="R286" s="5"/>
      <c r="S286" s="5"/>
      <c r="T286" s="5"/>
      <c r="U286" s="5"/>
      <c r="V286" s="5"/>
      <c r="W286" s="12">
        <f>Значения!A286</f>
        <v>300</v>
      </c>
      <c r="X286" s="1">
        <f>Значения!K286</f>
        <v>1E+16</v>
      </c>
      <c r="Y286" s="1">
        <f>Значения!L286</f>
        <v>225400000000</v>
      </c>
      <c r="Z286" s="12">
        <f t="shared" si="67"/>
        <v>0.61985999999999997</v>
      </c>
      <c r="AA286" s="1">
        <f t="shared" si="68"/>
        <v>32.101579999999998</v>
      </c>
      <c r="AB286" s="12">
        <f t="shared" si="69"/>
        <v>16.523</v>
      </c>
      <c r="AC286" s="12">
        <f t="shared" si="70"/>
        <v>0.61997999999999998</v>
      </c>
      <c r="AD286" s="1">
        <f t="shared" si="71"/>
        <v>32.044559999999997</v>
      </c>
      <c r="AE286" s="12">
        <f t="shared" si="72"/>
        <v>16.468599999999999</v>
      </c>
      <c r="AF286" s="12">
        <f t="shared" si="73"/>
        <v>1.9359210144227567E-4</v>
      </c>
      <c r="AG286" s="1">
        <f t="shared" si="74"/>
        <v>-1.7762365590728371E-3</v>
      </c>
      <c r="AH286" s="12">
        <f t="shared" si="75"/>
        <v>-3.292380318344194E-3</v>
      </c>
    </row>
    <row r="287" spans="1:34">
      <c r="A287" s="3">
        <f>Значения!Q287</f>
        <v>0.61950000000000005</v>
      </c>
      <c r="B287" s="3">
        <f>Значения!D287</f>
        <v>0.61936999999999998</v>
      </c>
      <c r="C287" s="12">
        <f t="shared" si="61"/>
        <v>1.300000000000745E-4</v>
      </c>
      <c r="D287" s="12"/>
      <c r="E287" s="1">
        <f>Значения!R287</f>
        <v>32.002330000000001</v>
      </c>
      <c r="F287" s="1">
        <f>Значения!E287</f>
        <v>32.072830000000003</v>
      </c>
      <c r="G287" s="1">
        <f t="shared" si="62"/>
        <v>-7.0500000000002672E-2</v>
      </c>
      <c r="H287" s="12"/>
      <c r="I287" s="12">
        <f>Значения!T287</f>
        <v>16.426200000000001</v>
      </c>
      <c r="J287" s="12">
        <f>Значения!G287</f>
        <v>16.492999999999999</v>
      </c>
      <c r="K287" s="12">
        <f t="shared" si="63"/>
        <v>-6.6799999999997084E-2</v>
      </c>
      <c r="L287" s="12"/>
      <c r="M287" s="12">
        <f t="shared" si="64"/>
        <v>2.0989069538413955E-4</v>
      </c>
      <c r="N287" s="1">
        <f t="shared" si="65"/>
        <v>-2.1981222112299622E-3</v>
      </c>
      <c r="O287" s="12">
        <f t="shared" si="66"/>
        <v>-4.0502031164734789E-3</v>
      </c>
      <c r="P287" s="12"/>
      <c r="Q287" s="1">
        <v>282500000000</v>
      </c>
      <c r="R287" s="5"/>
      <c r="S287" s="5"/>
      <c r="T287" s="5"/>
      <c r="U287" s="5"/>
      <c r="V287" s="5"/>
      <c r="W287" s="12">
        <f>Значения!A287</f>
        <v>300</v>
      </c>
      <c r="X287" s="1">
        <f>Значения!K287</f>
        <v>1E+16</v>
      </c>
      <c r="Y287" s="1">
        <f>Значения!L287</f>
        <v>282500000000</v>
      </c>
      <c r="Z287" s="12">
        <f t="shared" si="67"/>
        <v>0.61936999999999998</v>
      </c>
      <c r="AA287" s="1">
        <f t="shared" si="68"/>
        <v>32.072830000000003</v>
      </c>
      <c r="AB287" s="12">
        <f t="shared" si="69"/>
        <v>16.492999999999999</v>
      </c>
      <c r="AC287" s="12">
        <f t="shared" si="70"/>
        <v>0.61950000000000005</v>
      </c>
      <c r="AD287" s="1">
        <f t="shared" si="71"/>
        <v>32.002330000000001</v>
      </c>
      <c r="AE287" s="12">
        <f t="shared" si="72"/>
        <v>16.426200000000001</v>
      </c>
      <c r="AF287" s="12">
        <f t="shared" si="73"/>
        <v>2.0989069538413955E-4</v>
      </c>
      <c r="AG287" s="1">
        <f t="shared" si="74"/>
        <v>-2.1981222112299622E-3</v>
      </c>
      <c r="AH287" s="12">
        <f t="shared" si="75"/>
        <v>-4.0502031164734789E-3</v>
      </c>
    </row>
    <row r="288" spans="1:34">
      <c r="A288" s="3">
        <f>Значения!Q288</f>
        <v>0.61890999999999996</v>
      </c>
      <c r="B288" s="3">
        <f>Значения!D288</f>
        <v>0.61877000000000004</v>
      </c>
      <c r="C288" s="12">
        <f t="shared" si="61"/>
        <v>1.3999999999991797E-4</v>
      </c>
      <c r="D288" s="12"/>
      <c r="E288" s="1">
        <f>Значения!R288</f>
        <v>31.950379999999999</v>
      </c>
      <c r="F288" s="1">
        <f>Значения!E288</f>
        <v>32.037280000000003</v>
      </c>
      <c r="G288" s="1">
        <f t="shared" si="62"/>
        <v>-8.690000000000353E-2</v>
      </c>
      <c r="H288" s="12"/>
      <c r="I288" s="12">
        <f>Значения!T288</f>
        <v>16.374600000000001</v>
      </c>
      <c r="J288" s="12">
        <f>Значения!G288</f>
        <v>16.456299999999999</v>
      </c>
      <c r="K288" s="12">
        <f t="shared" si="63"/>
        <v>-8.1699999999997885E-2</v>
      </c>
      <c r="L288" s="12"/>
      <c r="M288" s="12">
        <f t="shared" si="64"/>
        <v>2.2625531295944853E-4</v>
      </c>
      <c r="N288" s="1">
        <f t="shared" si="65"/>
        <v>-2.7124649783003903E-3</v>
      </c>
      <c r="O288" s="12">
        <f t="shared" si="66"/>
        <v>-4.9646639888673572E-3</v>
      </c>
      <c r="P288" s="12"/>
      <c r="Q288" s="1">
        <v>354000000000</v>
      </c>
      <c r="R288" s="5"/>
      <c r="S288" s="5"/>
      <c r="T288" s="5"/>
      <c r="U288" s="5"/>
      <c r="V288" s="5"/>
      <c r="W288" s="12">
        <f>Значения!A288</f>
        <v>300</v>
      </c>
      <c r="X288" s="1">
        <f>Значения!K288</f>
        <v>1E+16</v>
      </c>
      <c r="Y288" s="1">
        <f>Значения!L288</f>
        <v>354000000000</v>
      </c>
      <c r="Z288" s="12">
        <f t="shared" si="67"/>
        <v>0.61877000000000004</v>
      </c>
      <c r="AA288" s="1">
        <f t="shared" si="68"/>
        <v>32.037280000000003</v>
      </c>
      <c r="AB288" s="12">
        <f t="shared" si="69"/>
        <v>16.456299999999999</v>
      </c>
      <c r="AC288" s="12">
        <f t="shared" si="70"/>
        <v>0.61890999999999996</v>
      </c>
      <c r="AD288" s="1">
        <f t="shared" si="71"/>
        <v>31.950379999999999</v>
      </c>
      <c r="AE288" s="12">
        <f t="shared" si="72"/>
        <v>16.374600000000001</v>
      </c>
      <c r="AF288" s="12">
        <f t="shared" si="73"/>
        <v>2.2625531295944853E-4</v>
      </c>
      <c r="AG288" s="1">
        <f t="shared" si="74"/>
        <v>-2.7124649783003903E-3</v>
      </c>
      <c r="AH288" s="12">
        <f t="shared" si="75"/>
        <v>-4.9646639888673572E-3</v>
      </c>
    </row>
    <row r="289" spans="1:34">
      <c r="A289" s="3">
        <f>Значения!Q289</f>
        <v>0.61819000000000002</v>
      </c>
      <c r="B289" s="3">
        <f>Значения!D289</f>
        <v>0.61806000000000005</v>
      </c>
      <c r="C289" s="12">
        <f t="shared" si="61"/>
        <v>1.2999999999996348E-4</v>
      </c>
      <c r="D289" s="12"/>
      <c r="E289" s="1">
        <f>Значения!R289</f>
        <v>31.886749999999999</v>
      </c>
      <c r="F289" s="1">
        <f>Значения!E289</f>
        <v>31.993410000000001</v>
      </c>
      <c r="G289" s="1">
        <f t="shared" si="62"/>
        <v>-0.10666000000000153</v>
      </c>
      <c r="H289" s="12"/>
      <c r="I289" s="12">
        <f>Значения!T289</f>
        <v>16.312200000000001</v>
      </c>
      <c r="J289" s="12">
        <f>Значения!G289</f>
        <v>16.4114</v>
      </c>
      <c r="K289" s="12">
        <f t="shared" si="63"/>
        <v>-9.9199999999999733E-2</v>
      </c>
      <c r="L289" s="12"/>
      <c r="M289" s="12">
        <f t="shared" si="64"/>
        <v>2.1033556612620695E-4</v>
      </c>
      <c r="N289" s="1">
        <f t="shared" si="65"/>
        <v>-3.3338115568175299E-3</v>
      </c>
      <c r="O289" s="12">
        <f t="shared" si="66"/>
        <v>-6.0445787684170593E-3</v>
      </c>
      <c r="P289" s="12"/>
      <c r="Q289" s="1">
        <v>443700000000</v>
      </c>
      <c r="R289" s="5"/>
      <c r="S289" s="5"/>
      <c r="T289" s="5"/>
      <c r="U289" s="5"/>
      <c r="V289" s="5"/>
      <c r="W289" s="12">
        <f>Значения!A289</f>
        <v>300</v>
      </c>
      <c r="X289" s="1">
        <f>Значения!K289</f>
        <v>1E+16</v>
      </c>
      <c r="Y289" s="1">
        <f>Значения!L289</f>
        <v>443700000000</v>
      </c>
      <c r="Z289" s="12">
        <f t="shared" si="67"/>
        <v>0.61806000000000005</v>
      </c>
      <c r="AA289" s="1">
        <f t="shared" si="68"/>
        <v>31.993410000000001</v>
      </c>
      <c r="AB289" s="12">
        <f t="shared" si="69"/>
        <v>16.4114</v>
      </c>
      <c r="AC289" s="12">
        <f t="shared" si="70"/>
        <v>0.61819000000000002</v>
      </c>
      <c r="AD289" s="1">
        <f t="shared" si="71"/>
        <v>31.886749999999999</v>
      </c>
      <c r="AE289" s="12">
        <f t="shared" si="72"/>
        <v>16.312200000000001</v>
      </c>
      <c r="AF289" s="12">
        <f t="shared" si="73"/>
        <v>2.1033556612620695E-4</v>
      </c>
      <c r="AG289" s="1">
        <f t="shared" si="74"/>
        <v>-3.3338115568175299E-3</v>
      </c>
      <c r="AH289" s="12">
        <f t="shared" si="75"/>
        <v>-6.0445787684170593E-3</v>
      </c>
    </row>
    <row r="290" spans="1:34">
      <c r="A290" s="3">
        <f>Значения!Q290</f>
        <v>0.61731000000000003</v>
      </c>
      <c r="B290" s="3">
        <f>Значения!D290</f>
        <v>0.61721000000000004</v>
      </c>
      <c r="C290" s="12">
        <f t="shared" si="61"/>
        <v>9.9999999999988987E-5</v>
      </c>
      <c r="D290" s="12"/>
      <c r="E290" s="1">
        <f>Значения!R290</f>
        <v>31.80921</v>
      </c>
      <c r="F290" s="1">
        <f>Значения!E290</f>
        <v>31.939509999999999</v>
      </c>
      <c r="G290" s="1">
        <f t="shared" si="62"/>
        <v>-0.13029999999999831</v>
      </c>
      <c r="H290" s="12"/>
      <c r="I290" s="12">
        <f>Значения!T290</f>
        <v>16.237300000000001</v>
      </c>
      <c r="J290" s="12">
        <f>Значения!G290</f>
        <v>16.356999999999999</v>
      </c>
      <c r="K290" s="12">
        <f t="shared" si="63"/>
        <v>-0.11969999999999814</v>
      </c>
      <c r="L290" s="12"/>
      <c r="M290" s="12">
        <f t="shared" si="64"/>
        <v>1.620194099252912E-4</v>
      </c>
      <c r="N290" s="1">
        <f t="shared" si="65"/>
        <v>-4.0795866937219233E-3</v>
      </c>
      <c r="O290" s="12">
        <f t="shared" si="66"/>
        <v>-7.3179678425137947E-3</v>
      </c>
      <c r="P290" s="12"/>
      <c r="Q290" s="1">
        <v>556000000000</v>
      </c>
      <c r="R290" s="5"/>
      <c r="S290" s="5"/>
      <c r="T290" s="5"/>
      <c r="U290" s="5"/>
      <c r="V290" s="5"/>
      <c r="W290" s="12">
        <f>Значения!A290</f>
        <v>300</v>
      </c>
      <c r="X290" s="1">
        <f>Значения!K290</f>
        <v>1E+16</v>
      </c>
      <c r="Y290" s="1">
        <f>Значения!L290</f>
        <v>556000000000</v>
      </c>
      <c r="Z290" s="12">
        <f t="shared" si="67"/>
        <v>0.61721000000000004</v>
      </c>
      <c r="AA290" s="1">
        <f t="shared" si="68"/>
        <v>31.939509999999999</v>
      </c>
      <c r="AB290" s="12">
        <f t="shared" si="69"/>
        <v>16.356999999999999</v>
      </c>
      <c r="AC290" s="12">
        <f t="shared" si="70"/>
        <v>0.61731000000000003</v>
      </c>
      <c r="AD290" s="1">
        <f t="shared" si="71"/>
        <v>31.80921</v>
      </c>
      <c r="AE290" s="12">
        <f t="shared" si="72"/>
        <v>16.237300000000001</v>
      </c>
      <c r="AF290" s="12">
        <f t="shared" si="73"/>
        <v>1.620194099252912E-4</v>
      </c>
      <c r="AG290" s="1">
        <f t="shared" si="74"/>
        <v>-4.0795866937219233E-3</v>
      </c>
      <c r="AH290" s="12">
        <f t="shared" si="75"/>
        <v>-7.3179678425137947E-3</v>
      </c>
    </row>
    <row r="291" spans="1:34">
      <c r="A291" s="3">
        <f>Значения!Q291</f>
        <v>0.61624000000000001</v>
      </c>
      <c r="B291" s="3">
        <f>Значения!D291</f>
        <v>0.61619999999999997</v>
      </c>
      <c r="C291" s="12">
        <f t="shared" si="61"/>
        <v>4.0000000000040004E-5</v>
      </c>
      <c r="D291" s="12"/>
      <c r="E291" s="1">
        <f>Значения!R291</f>
        <v>31.715340000000001</v>
      </c>
      <c r="F291" s="1">
        <f>Значения!E291</f>
        <v>31.87359</v>
      </c>
      <c r="G291" s="1">
        <f t="shared" si="62"/>
        <v>-0.15824999999999889</v>
      </c>
      <c r="H291" s="12"/>
      <c r="I291" s="12">
        <f>Значения!T291</f>
        <v>16.148299999999999</v>
      </c>
      <c r="J291" s="12">
        <f>Значения!G291</f>
        <v>16.291499999999999</v>
      </c>
      <c r="K291" s="12">
        <f t="shared" si="63"/>
        <v>-0.14320000000000022</v>
      </c>
      <c r="L291" s="12"/>
      <c r="M291" s="12">
        <f t="shared" si="64"/>
        <v>6.4913988964686802E-5</v>
      </c>
      <c r="N291" s="1">
        <f t="shared" si="65"/>
        <v>-4.9649255072929934E-3</v>
      </c>
      <c r="O291" s="12">
        <f t="shared" si="66"/>
        <v>-8.7898597428106816E-3</v>
      </c>
      <c r="P291" s="12"/>
      <c r="Q291" s="1">
        <v>696800000000</v>
      </c>
      <c r="R291" s="5"/>
      <c r="S291" s="5"/>
      <c r="T291" s="5"/>
      <c r="U291" s="5"/>
      <c r="V291" s="5"/>
      <c r="W291" s="12">
        <f>Значения!A291</f>
        <v>300</v>
      </c>
      <c r="X291" s="1">
        <f>Значения!K291</f>
        <v>1E+16</v>
      </c>
      <c r="Y291" s="1">
        <f>Значения!L291</f>
        <v>696800000000</v>
      </c>
      <c r="Z291" s="12">
        <f t="shared" si="67"/>
        <v>0.61619999999999997</v>
      </c>
      <c r="AA291" s="1">
        <f t="shared" si="68"/>
        <v>31.87359</v>
      </c>
      <c r="AB291" s="12">
        <f t="shared" si="69"/>
        <v>16.291499999999999</v>
      </c>
      <c r="AC291" s="12">
        <f t="shared" si="70"/>
        <v>0.61624000000000001</v>
      </c>
      <c r="AD291" s="1">
        <f t="shared" si="71"/>
        <v>31.715340000000001</v>
      </c>
      <c r="AE291" s="12">
        <f t="shared" si="72"/>
        <v>16.148299999999999</v>
      </c>
      <c r="AF291" s="12">
        <f t="shared" si="73"/>
        <v>6.4913988964686802E-5</v>
      </c>
      <c r="AG291" s="1">
        <f t="shared" si="74"/>
        <v>-4.9649255072929934E-3</v>
      </c>
      <c r="AH291" s="12">
        <f t="shared" si="75"/>
        <v>-8.7898597428106816E-3</v>
      </c>
    </row>
    <row r="292" spans="1:34">
      <c r="A292" s="3">
        <f>Значения!Q292</f>
        <v>0.61495999999999995</v>
      </c>
      <c r="B292" s="3">
        <f>Значения!D292</f>
        <v>0.61500999999999995</v>
      </c>
      <c r="C292" s="12">
        <f t="shared" si="61"/>
        <v>-4.9999999999994493E-5</v>
      </c>
      <c r="D292" s="12"/>
      <c r="E292" s="1">
        <f>Значения!R292</f>
        <v>31.602530000000002</v>
      </c>
      <c r="F292" s="1">
        <f>Значения!E292</f>
        <v>31.793420000000001</v>
      </c>
      <c r="G292" s="1">
        <f t="shared" si="62"/>
        <v>-0.19088999999999956</v>
      </c>
      <c r="H292" s="12"/>
      <c r="I292" s="12">
        <f>Значения!T292</f>
        <v>16.043199999999999</v>
      </c>
      <c r="J292" s="12">
        <f>Значения!G292</f>
        <v>16.213100000000001</v>
      </c>
      <c r="K292" s="12">
        <f t="shared" si="63"/>
        <v>-0.16990000000000194</v>
      </c>
      <c r="L292" s="12"/>
      <c r="M292" s="12">
        <f t="shared" si="64"/>
        <v>-8.1299491065176988E-5</v>
      </c>
      <c r="N292" s="1">
        <f t="shared" si="65"/>
        <v>-6.0040725407961631E-3</v>
      </c>
      <c r="O292" s="12">
        <f t="shared" si="66"/>
        <v>-1.0479180415836696E-2</v>
      </c>
      <c r="P292" s="12"/>
      <c r="Q292" s="1">
        <v>873300000000</v>
      </c>
      <c r="R292" s="5"/>
      <c r="S292" s="5"/>
      <c r="T292" s="5"/>
      <c r="U292" s="5"/>
      <c r="V292" s="5"/>
      <c r="W292" s="12">
        <f>Значения!A292</f>
        <v>300</v>
      </c>
      <c r="X292" s="1">
        <f>Значения!K292</f>
        <v>1E+16</v>
      </c>
      <c r="Y292" s="1">
        <f>Значения!L292</f>
        <v>873300000000</v>
      </c>
      <c r="Z292" s="12">
        <f t="shared" si="67"/>
        <v>0.61500999999999995</v>
      </c>
      <c r="AA292" s="1">
        <f t="shared" si="68"/>
        <v>31.793420000000001</v>
      </c>
      <c r="AB292" s="12">
        <f t="shared" si="69"/>
        <v>16.213100000000001</v>
      </c>
      <c r="AC292" s="12">
        <f t="shared" si="70"/>
        <v>0.61495999999999995</v>
      </c>
      <c r="AD292" s="1">
        <f t="shared" si="71"/>
        <v>31.602530000000002</v>
      </c>
      <c r="AE292" s="12">
        <f t="shared" si="72"/>
        <v>16.043199999999999</v>
      </c>
      <c r="AF292" s="12">
        <f t="shared" si="73"/>
        <v>-8.1299491065176988E-5</v>
      </c>
      <c r="AG292" s="1">
        <f t="shared" si="74"/>
        <v>-6.0040725407961631E-3</v>
      </c>
      <c r="AH292" s="12">
        <f t="shared" si="75"/>
        <v>-1.0479180415836696E-2</v>
      </c>
    </row>
    <row r="293" spans="1:34">
      <c r="A293" s="3">
        <f>Значения!Q293</f>
        <v>0.61343999999999999</v>
      </c>
      <c r="B293" s="3">
        <f>Значения!D293</f>
        <v>0.61365000000000003</v>
      </c>
      <c r="C293" s="12">
        <f t="shared" si="61"/>
        <v>-2.1000000000004349E-4</v>
      </c>
      <c r="D293" s="12"/>
      <c r="E293" s="1">
        <f>Значения!R293</f>
        <v>31.46818</v>
      </c>
      <c r="F293" s="1">
        <f>Значения!E293</f>
        <v>31.696549999999998</v>
      </c>
      <c r="G293" s="1">
        <f t="shared" si="62"/>
        <v>-0.22836999999999819</v>
      </c>
      <c r="H293" s="12"/>
      <c r="I293" s="12">
        <f>Значения!T293</f>
        <v>15.9208</v>
      </c>
      <c r="J293" s="12">
        <f>Значения!G293</f>
        <v>16.1204</v>
      </c>
      <c r="K293" s="12">
        <f t="shared" si="63"/>
        <v>-0.19960000000000022</v>
      </c>
      <c r="L293" s="12"/>
      <c r="M293" s="12">
        <f t="shared" si="64"/>
        <v>-3.4221461745301632E-4</v>
      </c>
      <c r="N293" s="1">
        <f t="shared" si="65"/>
        <v>-7.2048850742430391E-3</v>
      </c>
      <c r="O293" s="12">
        <f t="shared" si="66"/>
        <v>-1.2381826753678582E-2</v>
      </c>
      <c r="P293" s="12"/>
      <c r="Q293" s="1">
        <v>1094000000000</v>
      </c>
      <c r="R293" s="5"/>
      <c r="S293" s="5"/>
      <c r="T293" s="5"/>
      <c r="U293" s="5"/>
      <c r="V293" s="5"/>
      <c r="W293" s="12">
        <f>Значения!A293</f>
        <v>300</v>
      </c>
      <c r="X293" s="1">
        <f>Значения!K293</f>
        <v>1E+16</v>
      </c>
      <c r="Y293" s="1">
        <f>Значения!L293</f>
        <v>1094000000000</v>
      </c>
      <c r="Z293" s="12">
        <f t="shared" si="67"/>
        <v>0.61365000000000003</v>
      </c>
      <c r="AA293" s="1">
        <f t="shared" si="68"/>
        <v>31.696549999999998</v>
      </c>
      <c r="AB293" s="12">
        <f t="shared" si="69"/>
        <v>16.1204</v>
      </c>
      <c r="AC293" s="12">
        <f t="shared" si="70"/>
        <v>0.61343999999999999</v>
      </c>
      <c r="AD293" s="1">
        <f t="shared" si="71"/>
        <v>31.46818</v>
      </c>
      <c r="AE293" s="12">
        <f t="shared" si="72"/>
        <v>15.9208</v>
      </c>
      <c r="AF293" s="12">
        <f t="shared" si="73"/>
        <v>-3.4221461745301632E-4</v>
      </c>
      <c r="AG293" s="1">
        <f t="shared" si="74"/>
        <v>-7.2048850742430391E-3</v>
      </c>
      <c r="AH293" s="12">
        <f t="shared" si="75"/>
        <v>-1.2381826753678582E-2</v>
      </c>
    </row>
    <row r="294" spans="1:34">
      <c r="A294" s="3">
        <f>Значения!Q294</f>
        <v>0.61165999999999998</v>
      </c>
      <c r="B294" s="3">
        <f>Значения!D294</f>
        <v>0.61207999999999996</v>
      </c>
      <c r="C294" s="12">
        <f t="shared" si="61"/>
        <v>-4.1999999999997595E-4</v>
      </c>
      <c r="D294" s="12"/>
      <c r="E294" s="1">
        <f>Значения!R294</f>
        <v>31.30978</v>
      </c>
      <c r="F294" s="1">
        <f>Значения!E294</f>
        <v>31.580439999999999</v>
      </c>
      <c r="G294" s="1">
        <f t="shared" si="62"/>
        <v>-0.27065999999999946</v>
      </c>
      <c r="H294" s="12"/>
      <c r="I294" s="12">
        <f>Значения!T294</f>
        <v>15.7799</v>
      </c>
      <c r="J294" s="12">
        <f>Значения!G294</f>
        <v>16.011700000000001</v>
      </c>
      <c r="K294" s="12">
        <f t="shared" si="63"/>
        <v>-0.23180000000000156</v>
      </c>
      <c r="L294" s="12"/>
      <c r="M294" s="12">
        <f t="shared" si="64"/>
        <v>-6.8618481244277869E-4</v>
      </c>
      <c r="N294" s="1">
        <f t="shared" si="65"/>
        <v>-8.5704949012743153E-3</v>
      </c>
      <c r="O294" s="12">
        <f t="shared" si="66"/>
        <v>-1.4476913756815426E-2</v>
      </c>
      <c r="P294" s="12"/>
      <c r="Q294" s="1">
        <v>1372000000000</v>
      </c>
      <c r="R294" s="5"/>
      <c r="S294" s="5"/>
      <c r="T294" s="5"/>
      <c r="U294" s="5"/>
      <c r="V294" s="5"/>
      <c r="W294" s="12">
        <f>Значения!A294</f>
        <v>300</v>
      </c>
      <c r="X294" s="1">
        <f>Значения!K294</f>
        <v>1E+16</v>
      </c>
      <c r="Y294" s="1">
        <f>Значения!L294</f>
        <v>1372000000000</v>
      </c>
      <c r="Z294" s="12">
        <f t="shared" si="67"/>
        <v>0.61207999999999996</v>
      </c>
      <c r="AA294" s="1">
        <f t="shared" si="68"/>
        <v>31.580439999999999</v>
      </c>
      <c r="AB294" s="12">
        <f t="shared" si="69"/>
        <v>16.011700000000001</v>
      </c>
      <c r="AC294" s="12">
        <f t="shared" si="70"/>
        <v>0.61165999999999998</v>
      </c>
      <c r="AD294" s="1">
        <f t="shared" si="71"/>
        <v>31.30978</v>
      </c>
      <c r="AE294" s="12">
        <f t="shared" si="72"/>
        <v>15.7799</v>
      </c>
      <c r="AF294" s="12">
        <f t="shared" si="73"/>
        <v>-6.8618481244277869E-4</v>
      </c>
      <c r="AG294" s="1">
        <f t="shared" si="74"/>
        <v>-8.5704949012743153E-3</v>
      </c>
      <c r="AH294" s="12">
        <f t="shared" si="75"/>
        <v>-1.4476913756815426E-2</v>
      </c>
    </row>
    <row r="295" spans="1:34">
      <c r="A295" s="3">
        <f>Значения!Q295</f>
        <v>0.60958000000000001</v>
      </c>
      <c r="B295" s="3">
        <f>Значения!D295</f>
        <v>0.61031999999999997</v>
      </c>
      <c r="C295" s="12">
        <f t="shared" si="61"/>
        <v>-7.3999999999996291E-4</v>
      </c>
      <c r="D295" s="12"/>
      <c r="E295" s="1">
        <f>Значения!R295</f>
        <v>31.125209999999999</v>
      </c>
      <c r="F295" s="1">
        <f>Значения!E295</f>
        <v>31.442519999999998</v>
      </c>
      <c r="G295" s="1">
        <f t="shared" si="62"/>
        <v>-0.31730999999999909</v>
      </c>
      <c r="H295" s="12"/>
      <c r="I295" s="12">
        <f>Значения!T295</f>
        <v>15.6198</v>
      </c>
      <c r="J295" s="12">
        <f>Значения!G295</f>
        <v>15.8856</v>
      </c>
      <c r="K295" s="12">
        <f t="shared" si="63"/>
        <v>-0.26580000000000048</v>
      </c>
      <c r="L295" s="12"/>
      <c r="M295" s="12">
        <f t="shared" si="64"/>
        <v>-1.2124786996984582E-3</v>
      </c>
      <c r="N295" s="1">
        <f t="shared" si="65"/>
        <v>-1.0091748371313722E-2</v>
      </c>
      <c r="O295" s="12">
        <f t="shared" si="66"/>
        <v>-1.6732134763559479E-2</v>
      </c>
      <c r="P295" s="12"/>
      <c r="Q295" s="1">
        <v>1719000000000</v>
      </c>
      <c r="R295" s="5"/>
      <c r="S295" s="5"/>
      <c r="T295" s="5"/>
      <c r="U295" s="5"/>
      <c r="V295" s="5"/>
      <c r="W295" s="12">
        <f>Значения!A295</f>
        <v>300</v>
      </c>
      <c r="X295" s="1">
        <f>Значения!K295</f>
        <v>1E+16</v>
      </c>
      <c r="Y295" s="1">
        <f>Значения!L295</f>
        <v>1719000000000</v>
      </c>
      <c r="Z295" s="12">
        <f t="shared" si="67"/>
        <v>0.61031999999999997</v>
      </c>
      <c r="AA295" s="1">
        <f t="shared" si="68"/>
        <v>31.442519999999998</v>
      </c>
      <c r="AB295" s="12">
        <f t="shared" si="69"/>
        <v>15.8856</v>
      </c>
      <c r="AC295" s="12">
        <f t="shared" si="70"/>
        <v>0.60958000000000001</v>
      </c>
      <c r="AD295" s="1">
        <f t="shared" si="71"/>
        <v>31.125209999999999</v>
      </c>
      <c r="AE295" s="12">
        <f t="shared" si="72"/>
        <v>15.6198</v>
      </c>
      <c r="AF295" s="12">
        <f t="shared" si="73"/>
        <v>-1.2124786996984582E-3</v>
      </c>
      <c r="AG295" s="1">
        <f t="shared" si="74"/>
        <v>-1.0091748371313722E-2</v>
      </c>
      <c r="AH295" s="12">
        <f t="shared" si="75"/>
        <v>-1.6732134763559479E-2</v>
      </c>
    </row>
    <row r="296" spans="1:34">
      <c r="A296" s="3">
        <f>Значения!Q296</f>
        <v>0.60716999999999999</v>
      </c>
      <c r="B296" s="3">
        <f>Значения!D296</f>
        <v>0.60826000000000002</v>
      </c>
      <c r="C296" s="12">
        <f t="shared" si="61"/>
        <v>-1.0900000000000354E-3</v>
      </c>
      <c r="D296" s="12"/>
      <c r="E296" s="1">
        <f>Значения!R296</f>
        <v>30.912880000000001</v>
      </c>
      <c r="F296" s="1">
        <f>Значения!E296</f>
        <v>31.280419999999999</v>
      </c>
      <c r="G296" s="1">
        <f t="shared" si="62"/>
        <v>-0.3675399999999982</v>
      </c>
      <c r="H296" s="12"/>
      <c r="I296" s="12">
        <f>Значения!T296</f>
        <v>15.4405</v>
      </c>
      <c r="J296" s="12">
        <f>Значения!G296</f>
        <v>15.741300000000001</v>
      </c>
      <c r="K296" s="12">
        <f t="shared" si="63"/>
        <v>-0.30080000000000062</v>
      </c>
      <c r="L296" s="12"/>
      <c r="M296" s="12">
        <f t="shared" si="64"/>
        <v>-1.7919968434551596E-3</v>
      </c>
      <c r="N296" s="1">
        <f t="shared" si="65"/>
        <v>-1.1749842233576091E-2</v>
      </c>
      <c r="O296" s="12">
        <f t="shared" si="66"/>
        <v>-1.9108968128426534E-2</v>
      </c>
      <c r="P296" s="12"/>
      <c r="Q296" s="1">
        <v>2154000000000</v>
      </c>
      <c r="R296" s="5"/>
      <c r="S296" s="5"/>
      <c r="T296" s="5"/>
      <c r="U296" s="5"/>
      <c r="V296" s="5"/>
      <c r="W296" s="12">
        <f>Значения!A296</f>
        <v>300</v>
      </c>
      <c r="X296" s="1">
        <f>Значения!K296</f>
        <v>1E+16</v>
      </c>
      <c r="Y296" s="1">
        <f>Значения!L296</f>
        <v>2154000000000</v>
      </c>
      <c r="Z296" s="12">
        <f t="shared" si="67"/>
        <v>0.60826000000000002</v>
      </c>
      <c r="AA296" s="1">
        <f t="shared" si="68"/>
        <v>31.280419999999999</v>
      </c>
      <c r="AB296" s="12">
        <f t="shared" si="69"/>
        <v>15.741300000000001</v>
      </c>
      <c r="AC296" s="12">
        <f t="shared" si="70"/>
        <v>0.60716999999999999</v>
      </c>
      <c r="AD296" s="1">
        <f t="shared" si="71"/>
        <v>30.912880000000001</v>
      </c>
      <c r="AE296" s="12">
        <f t="shared" si="72"/>
        <v>15.4405</v>
      </c>
      <c r="AF296" s="12">
        <f t="shared" si="73"/>
        <v>-1.7919968434551596E-3</v>
      </c>
      <c r="AG296" s="1">
        <f t="shared" si="74"/>
        <v>-1.1749842233576091E-2</v>
      </c>
      <c r="AH296" s="12">
        <f t="shared" si="75"/>
        <v>-1.9108968128426534E-2</v>
      </c>
    </row>
    <row r="297" spans="1:34">
      <c r="A297" s="3">
        <f>Значения!Q297</f>
        <v>0.60453999999999997</v>
      </c>
      <c r="B297" s="3">
        <f>Значения!D297</f>
        <v>0.60601000000000005</v>
      </c>
      <c r="C297" s="12">
        <f t="shared" si="61"/>
        <v>-1.4700000000000824E-3</v>
      </c>
      <c r="D297" s="12"/>
      <c r="E297" s="1">
        <f>Значения!R297</f>
        <v>30.67202</v>
      </c>
      <c r="F297" s="1">
        <f>Значения!E297</f>
        <v>31.092140000000001</v>
      </c>
      <c r="G297" s="1">
        <f t="shared" si="62"/>
        <v>-0.42012000000000072</v>
      </c>
      <c r="H297" s="12"/>
      <c r="I297" s="12">
        <f>Значения!T297</f>
        <v>15.2423</v>
      </c>
      <c r="J297" s="12">
        <f>Значения!G297</f>
        <v>15.578200000000001</v>
      </c>
      <c r="K297" s="12">
        <f t="shared" si="63"/>
        <v>-0.33590000000000053</v>
      </c>
      <c r="L297" s="12"/>
      <c r="M297" s="12">
        <f t="shared" si="64"/>
        <v>-2.4257025461627401E-3</v>
      </c>
      <c r="N297" s="1">
        <f t="shared" si="65"/>
        <v>-1.3512096626349963E-2</v>
      </c>
      <c r="O297" s="12">
        <f t="shared" si="66"/>
        <v>-2.1562183050673409E-2</v>
      </c>
      <c r="P297" s="12"/>
      <c r="Q297" s="1">
        <v>2700000000000</v>
      </c>
      <c r="R297" s="5"/>
      <c r="S297" s="5"/>
      <c r="T297" s="5"/>
      <c r="U297" s="5"/>
      <c r="V297" s="5"/>
      <c r="W297" s="12">
        <f>Значения!A297</f>
        <v>300</v>
      </c>
      <c r="X297" s="1">
        <f>Значения!K297</f>
        <v>1E+16</v>
      </c>
      <c r="Y297" s="1">
        <f>Значения!L297</f>
        <v>2700000000000</v>
      </c>
      <c r="Z297" s="12">
        <f t="shared" si="67"/>
        <v>0.60601000000000005</v>
      </c>
      <c r="AA297" s="1">
        <f t="shared" si="68"/>
        <v>31.092140000000001</v>
      </c>
      <c r="AB297" s="12">
        <f t="shared" si="69"/>
        <v>15.578200000000001</v>
      </c>
      <c r="AC297" s="12">
        <f t="shared" si="70"/>
        <v>0.60453999999999997</v>
      </c>
      <c r="AD297" s="1">
        <f t="shared" si="71"/>
        <v>30.67202</v>
      </c>
      <c r="AE297" s="12">
        <f t="shared" si="72"/>
        <v>15.2423</v>
      </c>
      <c r="AF297" s="12">
        <f t="shared" si="73"/>
        <v>-2.4257025461627401E-3</v>
      </c>
      <c r="AG297" s="1">
        <f t="shared" si="74"/>
        <v>-1.3512096626349963E-2</v>
      </c>
      <c r="AH297" s="12">
        <f t="shared" si="75"/>
        <v>-2.1562183050673409E-2</v>
      </c>
    </row>
    <row r="298" spans="1:34">
      <c r="A298" s="3">
        <f>Значения!Q298</f>
        <v>0.60170999999999997</v>
      </c>
      <c r="B298" s="3">
        <f>Значения!D298</f>
        <v>0.60360000000000003</v>
      </c>
      <c r="C298" s="12">
        <f t="shared" si="61"/>
        <v>-1.8900000000000583E-3</v>
      </c>
      <c r="D298" s="12"/>
      <c r="E298" s="1">
        <f>Значения!R298</f>
        <v>30.402750000000001</v>
      </c>
      <c r="F298" s="1">
        <f>Значения!E298</f>
        <v>30.876280000000001</v>
      </c>
      <c r="G298" s="1">
        <f t="shared" si="62"/>
        <v>-0.47353000000000023</v>
      </c>
      <c r="H298" s="12"/>
      <c r="I298" s="12">
        <f>Значения!T298</f>
        <v>15.0266</v>
      </c>
      <c r="J298" s="12">
        <f>Значения!G298</f>
        <v>15.3963</v>
      </c>
      <c r="K298" s="12">
        <f t="shared" si="63"/>
        <v>-0.36969999999999992</v>
      </c>
      <c r="L298" s="12"/>
      <c r="M298" s="12">
        <f t="shared" si="64"/>
        <v>-3.1312127236581481E-3</v>
      </c>
      <c r="N298" s="1">
        <f t="shared" si="65"/>
        <v>-1.5336368241251867E-2</v>
      </c>
      <c r="O298" s="12">
        <f t="shared" si="66"/>
        <v>-2.4012262686489604E-2</v>
      </c>
      <c r="P298" s="12"/>
      <c r="Q298" s="1">
        <v>3384000000000</v>
      </c>
      <c r="R298" s="5"/>
      <c r="S298" s="5"/>
      <c r="T298" s="5"/>
      <c r="U298" s="5"/>
      <c r="V298" s="5"/>
      <c r="W298" s="12">
        <f>Значения!A298</f>
        <v>300</v>
      </c>
      <c r="X298" s="1">
        <f>Значения!K298</f>
        <v>1E+16</v>
      </c>
      <c r="Y298" s="1">
        <f>Значения!L298</f>
        <v>3384000000000</v>
      </c>
      <c r="Z298" s="12">
        <f t="shared" si="67"/>
        <v>0.60360000000000003</v>
      </c>
      <c r="AA298" s="1">
        <f t="shared" si="68"/>
        <v>30.876280000000001</v>
      </c>
      <c r="AB298" s="12">
        <f t="shared" si="69"/>
        <v>15.3963</v>
      </c>
      <c r="AC298" s="12">
        <f t="shared" si="70"/>
        <v>0.60170999999999997</v>
      </c>
      <c r="AD298" s="1">
        <f t="shared" si="71"/>
        <v>30.402750000000001</v>
      </c>
      <c r="AE298" s="12">
        <f t="shared" si="72"/>
        <v>15.0266</v>
      </c>
      <c r="AF298" s="12">
        <f t="shared" si="73"/>
        <v>-3.1312127236581481E-3</v>
      </c>
      <c r="AG298" s="1">
        <f t="shared" si="74"/>
        <v>-1.5336368241251867E-2</v>
      </c>
      <c r="AH298" s="12">
        <f t="shared" si="75"/>
        <v>-2.4012262686489604E-2</v>
      </c>
    </row>
    <row r="299" spans="1:34">
      <c r="A299" s="3">
        <f>Значения!Q299</f>
        <v>0.59867000000000004</v>
      </c>
      <c r="B299" s="3">
        <f>Значения!D299</f>
        <v>0.60104000000000002</v>
      </c>
      <c r="C299" s="12">
        <f t="shared" si="61"/>
        <v>-2.3699999999999832E-3</v>
      </c>
      <c r="D299" s="12"/>
      <c r="E299" s="1">
        <f>Значения!R299</f>
        <v>30.106100000000001</v>
      </c>
      <c r="F299" s="1">
        <f>Значения!E299</f>
        <v>30.63223</v>
      </c>
      <c r="G299" s="1">
        <f t="shared" si="62"/>
        <v>-0.52612999999999843</v>
      </c>
      <c r="H299" s="12"/>
      <c r="I299" s="12">
        <f>Значения!T299</f>
        <v>14.795</v>
      </c>
      <c r="J299" s="12">
        <f>Значения!G299</f>
        <v>15.196300000000001</v>
      </c>
      <c r="K299" s="12">
        <f t="shared" si="63"/>
        <v>-0.40130000000000088</v>
      </c>
      <c r="L299" s="12"/>
      <c r="M299" s="12">
        <f t="shared" si="64"/>
        <v>-3.9431651803540253E-3</v>
      </c>
      <c r="N299" s="1">
        <f t="shared" si="65"/>
        <v>-1.71757002346874E-2</v>
      </c>
      <c r="O299" s="12">
        <f t="shared" si="66"/>
        <v>-2.6407743990313488E-2</v>
      </c>
      <c r="P299" s="12"/>
      <c r="Q299" s="1">
        <v>4241000000000</v>
      </c>
      <c r="R299" s="5"/>
      <c r="S299" s="5"/>
      <c r="T299" s="5"/>
      <c r="U299" s="5"/>
      <c r="V299" s="5"/>
      <c r="W299" s="12">
        <f>Значения!A299</f>
        <v>300</v>
      </c>
      <c r="X299" s="1">
        <f>Значения!K299</f>
        <v>1E+16</v>
      </c>
      <c r="Y299" s="1">
        <f>Значения!L299</f>
        <v>4241000000000</v>
      </c>
      <c r="Z299" s="12">
        <f t="shared" si="67"/>
        <v>0.60104000000000002</v>
      </c>
      <c r="AA299" s="1">
        <f t="shared" si="68"/>
        <v>30.63223</v>
      </c>
      <c r="AB299" s="12">
        <f t="shared" si="69"/>
        <v>15.196300000000001</v>
      </c>
      <c r="AC299" s="12">
        <f t="shared" si="70"/>
        <v>0.59867000000000004</v>
      </c>
      <c r="AD299" s="1">
        <f t="shared" si="71"/>
        <v>30.106100000000001</v>
      </c>
      <c r="AE299" s="12">
        <f t="shared" si="72"/>
        <v>14.795</v>
      </c>
      <c r="AF299" s="12">
        <f t="shared" si="73"/>
        <v>-3.9431651803540253E-3</v>
      </c>
      <c r="AG299" s="1">
        <f t="shared" si="74"/>
        <v>-1.71757002346874E-2</v>
      </c>
      <c r="AH299" s="12">
        <f t="shared" si="75"/>
        <v>-2.6407743990313488E-2</v>
      </c>
    </row>
    <row r="300" spans="1:34">
      <c r="A300" s="3">
        <f>Значения!Q300</f>
        <v>0.59547000000000005</v>
      </c>
      <c r="B300" s="3">
        <f>Значения!D300</f>
        <v>0.59828000000000003</v>
      </c>
      <c r="C300" s="12">
        <f t="shared" si="61"/>
        <v>-2.8099999999999792E-3</v>
      </c>
      <c r="D300" s="12"/>
      <c r="E300" s="1">
        <f>Значения!R300</f>
        <v>29.783899999999999</v>
      </c>
      <c r="F300" s="1">
        <f>Значения!E300</f>
        <v>30.36027</v>
      </c>
      <c r="G300" s="1">
        <f t="shared" si="62"/>
        <v>-0.57637000000000072</v>
      </c>
      <c r="H300" s="12"/>
      <c r="I300" s="12">
        <f>Значения!T300</f>
        <v>14.5496</v>
      </c>
      <c r="J300" s="12">
        <f>Значения!G300</f>
        <v>14.9794</v>
      </c>
      <c r="K300" s="12">
        <f t="shared" si="63"/>
        <v>-0.42980000000000018</v>
      </c>
      <c r="L300" s="12"/>
      <c r="M300" s="12">
        <f t="shared" si="64"/>
        <v>-4.6967974861268618E-3</v>
      </c>
      <c r="N300" s="1">
        <f t="shared" si="65"/>
        <v>-1.8984350270929762E-2</v>
      </c>
      <c r="O300" s="12">
        <f t="shared" si="66"/>
        <v>-2.8692738026890274E-2</v>
      </c>
      <c r="P300" s="12"/>
      <c r="Q300" s="1">
        <v>5315000000000</v>
      </c>
      <c r="R300" s="5"/>
      <c r="S300" s="5"/>
      <c r="T300" s="5"/>
      <c r="U300" s="5"/>
      <c r="V300" s="5"/>
      <c r="W300" s="12">
        <f>Значения!A300</f>
        <v>300</v>
      </c>
      <c r="X300" s="1">
        <f>Значения!K300</f>
        <v>1E+16</v>
      </c>
      <c r="Y300" s="1">
        <f>Значения!L300</f>
        <v>5315000000000</v>
      </c>
      <c r="Z300" s="12">
        <f t="shared" si="67"/>
        <v>0.59828000000000003</v>
      </c>
      <c r="AA300" s="1">
        <f t="shared" si="68"/>
        <v>30.36027</v>
      </c>
      <c r="AB300" s="12">
        <f t="shared" si="69"/>
        <v>14.9794</v>
      </c>
      <c r="AC300" s="12">
        <f t="shared" si="70"/>
        <v>0.59547000000000005</v>
      </c>
      <c r="AD300" s="1">
        <f t="shared" si="71"/>
        <v>29.783899999999999</v>
      </c>
      <c r="AE300" s="12">
        <f t="shared" si="72"/>
        <v>14.5496</v>
      </c>
      <c r="AF300" s="12">
        <f t="shared" si="73"/>
        <v>-4.6967974861268618E-3</v>
      </c>
      <c r="AG300" s="1">
        <f t="shared" si="74"/>
        <v>-1.8984350270929762E-2</v>
      </c>
      <c r="AH300" s="12">
        <f t="shared" si="75"/>
        <v>-2.8692738026890274E-2</v>
      </c>
    </row>
    <row r="301" spans="1:34">
      <c r="A301" s="3">
        <f>Значения!Q301</f>
        <v>0.59223000000000003</v>
      </c>
      <c r="B301" s="3">
        <f>Значения!D301</f>
        <v>0.59538000000000002</v>
      </c>
      <c r="C301" s="12">
        <f t="shared" si="61"/>
        <v>-3.1499999999999861E-3</v>
      </c>
      <c r="D301" s="12"/>
      <c r="E301" s="1">
        <f>Значения!R301</f>
        <v>29.438459999999999</v>
      </c>
      <c r="F301" s="1">
        <f>Значения!E301</f>
        <v>30.061520000000002</v>
      </c>
      <c r="G301" s="1">
        <f t="shared" si="62"/>
        <v>-0.62306000000000239</v>
      </c>
      <c r="H301" s="12"/>
      <c r="I301" s="12">
        <f>Значения!T301</f>
        <v>14.292400000000001</v>
      </c>
      <c r="J301" s="12">
        <f>Значения!G301</f>
        <v>14.7471</v>
      </c>
      <c r="K301" s="12">
        <f t="shared" si="63"/>
        <v>-0.45469999999999899</v>
      </c>
      <c r="L301" s="12"/>
      <c r="M301" s="12">
        <f t="shared" si="64"/>
        <v>-5.2907386878967818E-3</v>
      </c>
      <c r="N301" s="1">
        <f t="shared" si="65"/>
        <v>-2.0726164212588133E-2</v>
      </c>
      <c r="O301" s="12">
        <f t="shared" si="66"/>
        <v>-3.0833180760963103E-2</v>
      </c>
      <c r="P301" s="12"/>
      <c r="Q301" s="1">
        <v>6661000000000</v>
      </c>
      <c r="R301" s="5"/>
      <c r="S301" s="5"/>
      <c r="T301" s="5"/>
      <c r="U301" s="5"/>
      <c r="V301" s="5"/>
      <c r="W301" s="12">
        <f>Значения!A301</f>
        <v>300</v>
      </c>
      <c r="X301" s="1">
        <f>Значения!K301</f>
        <v>1E+16</v>
      </c>
      <c r="Y301" s="1">
        <f>Значения!L301</f>
        <v>6661000000000</v>
      </c>
      <c r="Z301" s="12">
        <f t="shared" si="67"/>
        <v>0.59538000000000002</v>
      </c>
      <c r="AA301" s="1">
        <f t="shared" si="68"/>
        <v>30.061520000000002</v>
      </c>
      <c r="AB301" s="12">
        <f t="shared" si="69"/>
        <v>14.7471</v>
      </c>
      <c r="AC301" s="12">
        <f t="shared" si="70"/>
        <v>0.59223000000000003</v>
      </c>
      <c r="AD301" s="1">
        <f t="shared" si="71"/>
        <v>29.438459999999999</v>
      </c>
      <c r="AE301" s="12">
        <f t="shared" si="72"/>
        <v>14.292400000000001</v>
      </c>
      <c r="AF301" s="12">
        <f t="shared" si="73"/>
        <v>-5.2907386878967818E-3</v>
      </c>
      <c r="AG301" s="1">
        <f t="shared" si="74"/>
        <v>-2.0726164212588133E-2</v>
      </c>
      <c r="AH301" s="12">
        <f t="shared" si="75"/>
        <v>-3.0833180760963103E-2</v>
      </c>
    </row>
    <row r="302" spans="1:34">
      <c r="A302" s="3">
        <f>Значения!Q302</f>
        <v>0.58891000000000004</v>
      </c>
      <c r="B302" s="3">
        <f>Значения!D302</f>
        <v>0.59243999999999997</v>
      </c>
      <c r="C302" s="12">
        <f t="shared" si="61"/>
        <v>-3.5299999999999221E-3</v>
      </c>
      <c r="D302" s="12"/>
      <c r="E302" s="1">
        <f>Значения!R302</f>
        <v>29.072299999999998</v>
      </c>
      <c r="F302" s="1">
        <f>Значения!E302</f>
        <v>29.737839999999998</v>
      </c>
      <c r="G302" s="1">
        <f t="shared" si="62"/>
        <v>-0.66554000000000002</v>
      </c>
      <c r="H302" s="12"/>
      <c r="I302" s="12">
        <f>Значения!T302</f>
        <v>14.025399999999999</v>
      </c>
      <c r="J302" s="12">
        <f>Значения!G302</f>
        <v>14.5016</v>
      </c>
      <c r="K302" s="12">
        <f t="shared" si="63"/>
        <v>-0.4762000000000004</v>
      </c>
      <c r="L302" s="12"/>
      <c r="M302" s="12">
        <f t="shared" si="64"/>
        <v>-5.9584092903921448E-3</v>
      </c>
      <c r="N302" s="1">
        <f t="shared" si="65"/>
        <v>-2.2380240125039346E-2</v>
      </c>
      <c r="O302" s="12">
        <f t="shared" si="66"/>
        <v>-3.283775583383905E-2</v>
      </c>
      <c r="P302" s="12"/>
      <c r="Q302" s="1">
        <v>8348000000000</v>
      </c>
      <c r="R302" s="5"/>
      <c r="S302" s="5"/>
      <c r="T302" s="5"/>
      <c r="U302" s="5"/>
      <c r="V302" s="5"/>
      <c r="W302" s="12">
        <f>Значения!A302</f>
        <v>300</v>
      </c>
      <c r="X302" s="1">
        <f>Значения!K302</f>
        <v>1E+16</v>
      </c>
      <c r="Y302" s="1">
        <f>Значения!L302</f>
        <v>8348000000000</v>
      </c>
      <c r="Z302" s="12">
        <f t="shared" si="67"/>
        <v>0.59243999999999997</v>
      </c>
      <c r="AA302" s="1">
        <f t="shared" si="68"/>
        <v>29.737839999999998</v>
      </c>
      <c r="AB302" s="12">
        <f t="shared" si="69"/>
        <v>14.5016</v>
      </c>
      <c r="AC302" s="12">
        <f t="shared" si="70"/>
        <v>0.58891000000000004</v>
      </c>
      <c r="AD302" s="1">
        <f t="shared" si="71"/>
        <v>29.072299999999998</v>
      </c>
      <c r="AE302" s="12">
        <f t="shared" si="72"/>
        <v>14.025399999999999</v>
      </c>
      <c r="AF302" s="12">
        <f t="shared" si="73"/>
        <v>-5.9584092903921448E-3</v>
      </c>
      <c r="AG302" s="1">
        <f t="shared" si="74"/>
        <v>-2.2380240125039346E-2</v>
      </c>
      <c r="AH302" s="12">
        <f t="shared" si="75"/>
        <v>-3.283775583383905E-2</v>
      </c>
    </row>
    <row r="303" spans="1:34">
      <c r="A303" s="3">
        <f>Значения!Q303</f>
        <v>0.58552000000000004</v>
      </c>
      <c r="B303" s="3">
        <f>Значения!D303</f>
        <v>0.58940999999999999</v>
      </c>
      <c r="C303" s="12">
        <f t="shared" si="61"/>
        <v>-3.8899999999999491E-3</v>
      </c>
      <c r="D303" s="12"/>
      <c r="E303" s="1">
        <f>Значения!R303</f>
        <v>28.687740000000002</v>
      </c>
      <c r="F303" s="1">
        <f>Значения!E303</f>
        <v>29.391500000000001</v>
      </c>
      <c r="G303" s="1">
        <f t="shared" si="62"/>
        <v>-0.70375999999999905</v>
      </c>
      <c r="H303" s="12"/>
      <c r="I303" s="12">
        <f>Значения!T303</f>
        <v>13.750400000000001</v>
      </c>
      <c r="J303" s="12">
        <f>Значения!G303</f>
        <v>14.2446</v>
      </c>
      <c r="K303" s="12">
        <f t="shared" si="63"/>
        <v>-0.49419999999999931</v>
      </c>
      <c r="L303" s="12"/>
      <c r="M303" s="12">
        <f t="shared" si="64"/>
        <v>-6.5998201591421068E-3</v>
      </c>
      <c r="N303" s="1">
        <f t="shared" si="65"/>
        <v>-2.3944337648639881E-2</v>
      </c>
      <c r="O303" s="12">
        <f t="shared" si="66"/>
        <v>-3.469384889712588E-2</v>
      </c>
      <c r="P303" s="12"/>
      <c r="Q303" s="1">
        <v>10460000000000</v>
      </c>
      <c r="R303" s="5"/>
      <c r="S303" s="5"/>
      <c r="T303" s="5"/>
      <c r="U303" s="5"/>
      <c r="V303" s="5"/>
      <c r="W303" s="12">
        <f>Значения!A303</f>
        <v>300</v>
      </c>
      <c r="X303" s="1">
        <f>Значения!K303</f>
        <v>1E+16</v>
      </c>
      <c r="Y303" s="1">
        <f>Значения!L303</f>
        <v>10460000000000</v>
      </c>
      <c r="Z303" s="12">
        <f t="shared" si="67"/>
        <v>0.58940999999999999</v>
      </c>
      <c r="AA303" s="1">
        <f t="shared" si="68"/>
        <v>29.391500000000001</v>
      </c>
      <c r="AB303" s="12">
        <f t="shared" si="69"/>
        <v>14.2446</v>
      </c>
      <c r="AC303" s="12">
        <f t="shared" si="70"/>
        <v>0.58552000000000004</v>
      </c>
      <c r="AD303" s="1">
        <f t="shared" si="71"/>
        <v>28.687740000000002</v>
      </c>
      <c r="AE303" s="12">
        <f t="shared" si="72"/>
        <v>13.750400000000001</v>
      </c>
      <c r="AF303" s="12">
        <f t="shared" si="73"/>
        <v>-6.5998201591421068E-3</v>
      </c>
      <c r="AG303" s="1">
        <f t="shared" si="74"/>
        <v>-2.3944337648639881E-2</v>
      </c>
      <c r="AH303" s="12">
        <f t="shared" si="75"/>
        <v>-3.469384889712588E-2</v>
      </c>
    </row>
    <row r="304" spans="1:34">
      <c r="A304" s="3">
        <f>Значения!Q304</f>
        <v>0.58214999999999995</v>
      </c>
      <c r="B304" s="3">
        <f>Значения!D304</f>
        <v>0.58625000000000005</v>
      </c>
      <c r="C304" s="12">
        <f t="shared" si="61"/>
        <v>-4.1000000000001036E-3</v>
      </c>
      <c r="D304" s="12"/>
      <c r="E304" s="1">
        <f>Значения!R304</f>
        <v>28.286770000000001</v>
      </c>
      <c r="F304" s="1">
        <f>Значения!E304</f>
        <v>29.024920000000002</v>
      </c>
      <c r="G304" s="1">
        <f t="shared" si="62"/>
        <v>-0.73815000000000097</v>
      </c>
      <c r="H304" s="12"/>
      <c r="I304" s="12">
        <f>Значения!T304</f>
        <v>13.4687</v>
      </c>
      <c r="J304" s="12">
        <f>Значения!G304</f>
        <v>13.9781</v>
      </c>
      <c r="K304" s="12">
        <f t="shared" si="63"/>
        <v>-0.50939999999999941</v>
      </c>
      <c r="L304" s="12"/>
      <c r="M304" s="12">
        <f t="shared" si="64"/>
        <v>-6.9936034115140357E-3</v>
      </c>
      <c r="N304" s="1">
        <f t="shared" si="65"/>
        <v>-2.5431594643499481E-2</v>
      </c>
      <c r="O304" s="12">
        <f t="shared" si="66"/>
        <v>-3.6442721113742173E-2</v>
      </c>
      <c r="P304" s="12"/>
      <c r="Q304" s="1">
        <v>13110000000000</v>
      </c>
      <c r="R304" s="5"/>
      <c r="S304" s="5"/>
      <c r="T304" s="5"/>
      <c r="U304" s="5"/>
      <c r="V304" s="5"/>
      <c r="W304" s="12">
        <f>Значения!A304</f>
        <v>300</v>
      </c>
      <c r="X304" s="1">
        <f>Значения!K304</f>
        <v>1E+16</v>
      </c>
      <c r="Y304" s="1">
        <f>Значения!L304</f>
        <v>13110000000000</v>
      </c>
      <c r="Z304" s="12">
        <f t="shared" si="67"/>
        <v>0.58625000000000005</v>
      </c>
      <c r="AA304" s="1">
        <f t="shared" si="68"/>
        <v>29.024920000000002</v>
      </c>
      <c r="AB304" s="12">
        <f t="shared" si="69"/>
        <v>13.9781</v>
      </c>
      <c r="AC304" s="12">
        <f t="shared" si="70"/>
        <v>0.58214999999999995</v>
      </c>
      <c r="AD304" s="1">
        <f t="shared" si="71"/>
        <v>28.286770000000001</v>
      </c>
      <c r="AE304" s="12">
        <f t="shared" si="72"/>
        <v>13.4687</v>
      </c>
      <c r="AF304" s="12">
        <f t="shared" si="73"/>
        <v>-6.9936034115140357E-3</v>
      </c>
      <c r="AG304" s="1">
        <f t="shared" si="74"/>
        <v>-2.5431594643499481E-2</v>
      </c>
      <c r="AH304" s="12">
        <f t="shared" si="75"/>
        <v>-3.6442721113742173E-2</v>
      </c>
    </row>
    <row r="305" spans="1:34">
      <c r="A305" s="3">
        <f>Значения!Q305</f>
        <v>0.57874000000000003</v>
      </c>
      <c r="B305" s="3">
        <f>Значения!D305</f>
        <v>0.58309999999999995</v>
      </c>
      <c r="C305" s="12">
        <f t="shared" si="61"/>
        <v>-4.3599999999999195E-3</v>
      </c>
      <c r="D305" s="12"/>
      <c r="E305" s="1">
        <f>Значения!R305</f>
        <v>27.870899999999999</v>
      </c>
      <c r="F305" s="1">
        <f>Значения!E305</f>
        <v>28.640309999999999</v>
      </c>
      <c r="G305" s="1">
        <f t="shared" si="62"/>
        <v>-0.76941000000000059</v>
      </c>
      <c r="H305" s="12"/>
      <c r="I305" s="12">
        <f>Значения!T305</f>
        <v>13.1815</v>
      </c>
      <c r="J305" s="12">
        <f>Значения!G305</f>
        <v>13.703799999999999</v>
      </c>
      <c r="K305" s="12">
        <f t="shared" si="63"/>
        <v>-0.52229999999999954</v>
      </c>
      <c r="L305" s="12"/>
      <c r="M305" s="12">
        <f t="shared" si="64"/>
        <v>-7.4772766249355509E-3</v>
      </c>
      <c r="N305" s="1">
        <f t="shared" si="65"/>
        <v>-2.6864583518823665E-2</v>
      </c>
      <c r="O305" s="12">
        <f t="shared" si="66"/>
        <v>-3.8113515959077013E-2</v>
      </c>
      <c r="P305" s="12"/>
      <c r="Q305" s="1">
        <v>16430000000000</v>
      </c>
      <c r="R305" s="5"/>
      <c r="S305" s="5"/>
      <c r="T305" s="5"/>
      <c r="U305" s="5"/>
      <c r="V305" s="5"/>
      <c r="W305" s="12">
        <f>Значения!A305</f>
        <v>300</v>
      </c>
      <c r="X305" s="1">
        <f>Значения!K305</f>
        <v>1E+16</v>
      </c>
      <c r="Y305" s="1">
        <f>Значения!L305</f>
        <v>16430000000000</v>
      </c>
      <c r="Z305" s="12">
        <f t="shared" si="67"/>
        <v>0.58309999999999995</v>
      </c>
      <c r="AA305" s="1">
        <f t="shared" si="68"/>
        <v>28.640309999999999</v>
      </c>
      <c r="AB305" s="12">
        <f t="shared" si="69"/>
        <v>13.703799999999999</v>
      </c>
      <c r="AC305" s="12">
        <f t="shared" si="70"/>
        <v>0.57874000000000003</v>
      </c>
      <c r="AD305" s="1">
        <f t="shared" si="71"/>
        <v>27.870899999999999</v>
      </c>
      <c r="AE305" s="12">
        <f t="shared" si="72"/>
        <v>13.1815</v>
      </c>
      <c r="AF305" s="12">
        <f t="shared" si="73"/>
        <v>-7.4772766249355509E-3</v>
      </c>
      <c r="AG305" s="1">
        <f t="shared" si="74"/>
        <v>-2.6864583518823665E-2</v>
      </c>
      <c r="AH305" s="12">
        <f t="shared" si="75"/>
        <v>-3.8113515959077013E-2</v>
      </c>
    </row>
    <row r="306" spans="1:34">
      <c r="A306" s="3">
        <f>Значения!Q306</f>
        <v>0.57528999999999997</v>
      </c>
      <c r="B306" s="3">
        <f>Значения!D306</f>
        <v>0.57994999999999997</v>
      </c>
      <c r="C306" s="12">
        <f t="shared" si="61"/>
        <v>-4.6599999999999975E-3</v>
      </c>
      <c r="D306" s="12"/>
      <c r="E306" s="1">
        <f>Значения!R306</f>
        <v>27.441189999999999</v>
      </c>
      <c r="F306" s="1">
        <f>Значения!E306</f>
        <v>28.239540000000002</v>
      </c>
      <c r="G306" s="1">
        <f t="shared" si="62"/>
        <v>-0.79835000000000278</v>
      </c>
      <c r="H306" s="12"/>
      <c r="I306" s="12">
        <f>Значения!T306</f>
        <v>12.8894</v>
      </c>
      <c r="J306" s="12">
        <f>Значения!G306</f>
        <v>13.4229</v>
      </c>
      <c r="K306" s="12">
        <f t="shared" si="63"/>
        <v>-0.53350000000000009</v>
      </c>
      <c r="L306" s="12"/>
      <c r="M306" s="12">
        <f t="shared" si="64"/>
        <v>-8.0351754461591481E-3</v>
      </c>
      <c r="N306" s="1">
        <f t="shared" si="65"/>
        <v>-2.8270644635146419E-2</v>
      </c>
      <c r="O306" s="12">
        <f t="shared" si="66"/>
        <v>-3.9745509539667288E-2</v>
      </c>
      <c r="P306" s="12"/>
      <c r="Q306" s="1">
        <v>20590000000000</v>
      </c>
      <c r="R306" s="5"/>
      <c r="S306" s="5"/>
      <c r="T306" s="5"/>
      <c r="U306" s="5"/>
      <c r="V306" s="5"/>
      <c r="W306" s="12">
        <f>Значения!A306</f>
        <v>300</v>
      </c>
      <c r="X306" s="1">
        <f>Значения!K306</f>
        <v>1E+16</v>
      </c>
      <c r="Y306" s="1">
        <f>Значения!L306</f>
        <v>20590000000000</v>
      </c>
      <c r="Z306" s="12">
        <f t="shared" si="67"/>
        <v>0.57994999999999997</v>
      </c>
      <c r="AA306" s="1">
        <f t="shared" si="68"/>
        <v>28.239540000000002</v>
      </c>
      <c r="AB306" s="12">
        <f t="shared" si="69"/>
        <v>13.4229</v>
      </c>
      <c r="AC306" s="12">
        <f t="shared" si="70"/>
        <v>0.57528999999999997</v>
      </c>
      <c r="AD306" s="1">
        <f t="shared" si="71"/>
        <v>27.441189999999999</v>
      </c>
      <c r="AE306" s="12">
        <f t="shared" si="72"/>
        <v>12.8894</v>
      </c>
      <c r="AF306" s="12">
        <f t="shared" si="73"/>
        <v>-8.0351754461591481E-3</v>
      </c>
      <c r="AG306" s="1">
        <f t="shared" si="74"/>
        <v>-2.8270644635146419E-2</v>
      </c>
      <c r="AH306" s="12">
        <f t="shared" si="75"/>
        <v>-3.9745509539667288E-2</v>
      </c>
    </row>
    <row r="307" spans="1:34">
      <c r="A307" s="3">
        <f>Значения!Q307</f>
        <v>0.57186999999999999</v>
      </c>
      <c r="B307" s="3">
        <f>Значения!D307</f>
        <v>0.57664000000000004</v>
      </c>
      <c r="C307" s="12">
        <f t="shared" si="61"/>
        <v>-4.770000000000052E-3</v>
      </c>
      <c r="D307" s="12"/>
      <c r="E307" s="1">
        <f>Значения!R307</f>
        <v>26.998380000000001</v>
      </c>
      <c r="F307" s="1">
        <f>Значения!E307</f>
        <v>27.824020000000001</v>
      </c>
      <c r="G307" s="1">
        <f t="shared" si="62"/>
        <v>-0.82563999999999993</v>
      </c>
      <c r="H307" s="12"/>
      <c r="I307" s="12">
        <f>Значения!T307</f>
        <v>12.593</v>
      </c>
      <c r="J307" s="12">
        <f>Значения!G307</f>
        <v>13.1363</v>
      </c>
      <c r="K307" s="12">
        <f t="shared" si="63"/>
        <v>-0.54330000000000034</v>
      </c>
      <c r="L307" s="12"/>
      <c r="M307" s="12">
        <f t="shared" si="64"/>
        <v>-8.2720588235295021E-3</v>
      </c>
      <c r="N307" s="1">
        <f t="shared" si="65"/>
        <v>-2.9673641695197168E-2</v>
      </c>
      <c r="O307" s="12">
        <f t="shared" si="66"/>
        <v>-4.1358677862107313E-2</v>
      </c>
      <c r="P307" s="12"/>
      <c r="Q307" s="1">
        <v>25810000000000</v>
      </c>
      <c r="R307" s="5"/>
      <c r="S307" s="5"/>
      <c r="T307" s="5"/>
      <c r="U307" s="5"/>
      <c r="V307" s="5"/>
      <c r="W307" s="12">
        <f>Значения!A307</f>
        <v>300</v>
      </c>
      <c r="X307" s="1">
        <f>Значения!K307</f>
        <v>1E+16</v>
      </c>
      <c r="Y307" s="1">
        <f>Значения!L307</f>
        <v>25810000000000</v>
      </c>
      <c r="Z307" s="12">
        <f t="shared" si="67"/>
        <v>0.57664000000000004</v>
      </c>
      <c r="AA307" s="1">
        <f t="shared" si="68"/>
        <v>27.824020000000001</v>
      </c>
      <c r="AB307" s="12">
        <f t="shared" si="69"/>
        <v>13.1363</v>
      </c>
      <c r="AC307" s="12">
        <f t="shared" si="70"/>
        <v>0.57186999999999999</v>
      </c>
      <c r="AD307" s="1">
        <f t="shared" si="71"/>
        <v>26.998380000000001</v>
      </c>
      <c r="AE307" s="12">
        <f t="shared" si="72"/>
        <v>12.593</v>
      </c>
      <c r="AF307" s="12">
        <f t="shared" si="73"/>
        <v>-8.2720588235295021E-3</v>
      </c>
      <c r="AG307" s="1">
        <f t="shared" si="74"/>
        <v>-2.9673641695197168E-2</v>
      </c>
      <c r="AH307" s="12">
        <f t="shared" si="75"/>
        <v>-4.1358677862107313E-2</v>
      </c>
    </row>
    <row r="308" spans="1:34">
      <c r="A308" s="3">
        <f>Значения!Q308</f>
        <v>0.56840999999999997</v>
      </c>
      <c r="B308" s="3">
        <f>Значения!D308</f>
        <v>0.57335999999999998</v>
      </c>
      <c r="C308" s="12">
        <f t="shared" si="61"/>
        <v>-4.9500000000000099E-3</v>
      </c>
      <c r="D308" s="12"/>
      <c r="E308" s="1">
        <f>Значения!R308</f>
        <v>26.542960000000001</v>
      </c>
      <c r="F308" s="1">
        <f>Значения!E308</f>
        <v>27.394749999999998</v>
      </c>
      <c r="G308" s="1">
        <f t="shared" si="62"/>
        <v>-0.8517899999999976</v>
      </c>
      <c r="H308" s="12"/>
      <c r="I308" s="12">
        <f>Значения!T308</f>
        <v>12.2926</v>
      </c>
      <c r="J308" s="12">
        <f>Значения!G308</f>
        <v>12.844799999999999</v>
      </c>
      <c r="K308" s="12">
        <f t="shared" si="63"/>
        <v>-0.55219999999999914</v>
      </c>
      <c r="L308" s="12"/>
      <c r="M308" s="12">
        <f t="shared" si="64"/>
        <v>-8.6333193804939475E-3</v>
      </c>
      <c r="N308" s="1">
        <f t="shared" si="65"/>
        <v>-3.1093183912975941E-2</v>
      </c>
      <c r="O308" s="12">
        <f t="shared" si="66"/>
        <v>-4.2990159441953099E-2</v>
      </c>
      <c r="P308" s="12"/>
      <c r="Q308" s="1">
        <v>32340000000000</v>
      </c>
      <c r="R308" s="5"/>
      <c r="S308" s="5"/>
      <c r="T308" s="5"/>
      <c r="U308" s="5"/>
      <c r="V308" s="5"/>
      <c r="W308" s="12">
        <f>Значения!A308</f>
        <v>300</v>
      </c>
      <c r="X308" s="1">
        <f>Значения!K308</f>
        <v>1E+16</v>
      </c>
      <c r="Y308" s="1">
        <f>Значения!L308</f>
        <v>32340000000000</v>
      </c>
      <c r="Z308" s="12">
        <f t="shared" si="67"/>
        <v>0.57335999999999998</v>
      </c>
      <c r="AA308" s="1">
        <f t="shared" si="68"/>
        <v>27.394749999999998</v>
      </c>
      <c r="AB308" s="12">
        <f t="shared" si="69"/>
        <v>12.844799999999999</v>
      </c>
      <c r="AC308" s="12">
        <f t="shared" si="70"/>
        <v>0.56840999999999997</v>
      </c>
      <c r="AD308" s="1">
        <f t="shared" si="71"/>
        <v>26.542960000000001</v>
      </c>
      <c r="AE308" s="12">
        <f t="shared" si="72"/>
        <v>12.2926</v>
      </c>
      <c r="AF308" s="12">
        <f t="shared" si="73"/>
        <v>-8.6333193804939475E-3</v>
      </c>
      <c r="AG308" s="1">
        <f t="shared" si="74"/>
        <v>-3.1093183912975941E-2</v>
      </c>
      <c r="AH308" s="12">
        <f t="shared" si="75"/>
        <v>-4.2990159441953099E-2</v>
      </c>
    </row>
    <row r="309" spans="1:34">
      <c r="A309" s="3">
        <f>Значения!Q309</f>
        <v>0.56491000000000002</v>
      </c>
      <c r="B309" s="3">
        <f>Значения!D309</f>
        <v>0.57008999999999999</v>
      </c>
      <c r="C309" s="12">
        <f t="shared" si="61"/>
        <v>-5.1799999999999624E-3</v>
      </c>
      <c r="D309" s="12"/>
      <c r="E309" s="1">
        <f>Значения!R309</f>
        <v>26.075310000000002</v>
      </c>
      <c r="F309" s="1">
        <f>Значения!E309</f>
        <v>26.95241</v>
      </c>
      <c r="G309" s="1">
        <f t="shared" si="62"/>
        <v>-0.87709999999999866</v>
      </c>
      <c r="H309" s="12"/>
      <c r="I309" s="12">
        <f>Значения!T309</f>
        <v>11.9886</v>
      </c>
      <c r="J309" s="12">
        <f>Значения!G309</f>
        <v>12.5489</v>
      </c>
      <c r="K309" s="12">
        <f t="shared" si="63"/>
        <v>-0.5602999999999998</v>
      </c>
      <c r="L309" s="12"/>
      <c r="M309" s="12">
        <f t="shared" si="64"/>
        <v>-9.0862846217263284E-3</v>
      </c>
      <c r="N309" s="1">
        <f t="shared" si="65"/>
        <v>-3.2542544432946761E-2</v>
      </c>
      <c r="O309" s="12">
        <f t="shared" si="66"/>
        <v>-4.4649331813943836E-2</v>
      </c>
      <c r="P309" s="12"/>
      <c r="Q309" s="1">
        <v>40540000000000</v>
      </c>
      <c r="R309" s="5"/>
      <c r="S309" s="5"/>
      <c r="T309" s="5"/>
      <c r="U309" s="5"/>
      <c r="V309" s="5"/>
      <c r="W309" s="12">
        <f>Значения!A309</f>
        <v>300</v>
      </c>
      <c r="X309" s="1">
        <f>Значения!K309</f>
        <v>1E+16</v>
      </c>
      <c r="Y309" s="1">
        <f>Значения!L309</f>
        <v>40540000000000</v>
      </c>
      <c r="Z309" s="12">
        <f t="shared" si="67"/>
        <v>0.57008999999999999</v>
      </c>
      <c r="AA309" s="1">
        <f t="shared" si="68"/>
        <v>26.95241</v>
      </c>
      <c r="AB309" s="12">
        <f t="shared" si="69"/>
        <v>12.5489</v>
      </c>
      <c r="AC309" s="12">
        <f t="shared" si="70"/>
        <v>0.56491000000000002</v>
      </c>
      <c r="AD309" s="1">
        <f t="shared" si="71"/>
        <v>26.075310000000002</v>
      </c>
      <c r="AE309" s="12">
        <f t="shared" si="72"/>
        <v>11.9886</v>
      </c>
      <c r="AF309" s="12">
        <f t="shared" si="73"/>
        <v>-9.0862846217263284E-3</v>
      </c>
      <c r="AG309" s="1">
        <f t="shared" si="74"/>
        <v>-3.2542544432946761E-2</v>
      </c>
      <c r="AH309" s="12">
        <f t="shared" si="75"/>
        <v>-4.4649331813943836E-2</v>
      </c>
    </row>
    <row r="310" spans="1:34">
      <c r="A310" s="3">
        <f>Значения!Q310</f>
        <v>0.56145</v>
      </c>
      <c r="B310" s="3">
        <f>Значения!D310</f>
        <v>0.56667000000000001</v>
      </c>
      <c r="C310" s="12">
        <f t="shared" si="61"/>
        <v>-5.2200000000000024E-3</v>
      </c>
      <c r="D310" s="12"/>
      <c r="E310" s="1">
        <f>Значения!R310</f>
        <v>25.59582</v>
      </c>
      <c r="F310" s="1">
        <f>Значения!E310</f>
        <v>26.49747</v>
      </c>
      <c r="G310" s="1">
        <f t="shared" si="62"/>
        <v>-0.90165000000000006</v>
      </c>
      <c r="H310" s="12"/>
      <c r="I310" s="12">
        <f>Значения!T310</f>
        <v>11.6812</v>
      </c>
      <c r="J310" s="12">
        <f>Значения!G310</f>
        <v>12.249000000000001</v>
      </c>
      <c r="K310" s="12">
        <f t="shared" si="63"/>
        <v>-0.56780000000000008</v>
      </c>
      <c r="L310" s="12"/>
      <c r="M310" s="12">
        <f t="shared" si="64"/>
        <v>-9.2117105193498909E-3</v>
      </c>
      <c r="N310" s="1">
        <f t="shared" si="65"/>
        <v>-3.4027776991539194E-2</v>
      </c>
      <c r="O310" s="12">
        <f t="shared" si="66"/>
        <v>-4.6354804473834603E-2</v>
      </c>
      <c r="P310" s="12"/>
      <c r="Q310" s="1">
        <v>50800000000000</v>
      </c>
      <c r="R310" s="5"/>
      <c r="S310" s="5"/>
      <c r="T310" s="5"/>
      <c r="U310" s="5"/>
      <c r="V310" s="5"/>
      <c r="W310" s="12">
        <f>Значения!A310</f>
        <v>300</v>
      </c>
      <c r="X310" s="1">
        <f>Значения!K310</f>
        <v>1E+16</v>
      </c>
      <c r="Y310" s="1">
        <f>Значения!L310</f>
        <v>50800000000000</v>
      </c>
      <c r="Z310" s="12">
        <f t="shared" si="67"/>
        <v>0.56667000000000001</v>
      </c>
      <c r="AA310" s="1">
        <f t="shared" si="68"/>
        <v>26.49747</v>
      </c>
      <c r="AB310" s="12">
        <f t="shared" si="69"/>
        <v>12.249000000000001</v>
      </c>
      <c r="AC310" s="12">
        <f t="shared" si="70"/>
        <v>0.56145</v>
      </c>
      <c r="AD310" s="1">
        <f t="shared" si="71"/>
        <v>25.59582</v>
      </c>
      <c r="AE310" s="12">
        <f t="shared" si="72"/>
        <v>11.6812</v>
      </c>
      <c r="AF310" s="12">
        <f t="shared" si="73"/>
        <v>-9.2117105193498909E-3</v>
      </c>
      <c r="AG310" s="1">
        <f t="shared" si="74"/>
        <v>-3.4027776991539194E-2</v>
      </c>
      <c r="AH310" s="12">
        <f t="shared" si="75"/>
        <v>-4.6354804473834603E-2</v>
      </c>
    </row>
    <row r="311" spans="1:34">
      <c r="A311" s="3">
        <f>Значения!Q311</f>
        <v>0.55791000000000002</v>
      </c>
      <c r="B311" s="3">
        <f>Значения!D311</f>
        <v>0.56328</v>
      </c>
      <c r="C311" s="12">
        <f t="shared" si="61"/>
        <v>-5.3699999999999859E-3</v>
      </c>
      <c r="D311" s="12"/>
      <c r="E311" s="1">
        <f>Значения!R311</f>
        <v>25.104890000000001</v>
      </c>
      <c r="F311" s="1">
        <f>Значения!E311</f>
        <v>26.030329999999999</v>
      </c>
      <c r="G311" s="1">
        <f t="shared" si="62"/>
        <v>-0.92543999999999826</v>
      </c>
      <c r="H311" s="12"/>
      <c r="I311" s="12">
        <f>Значения!T311</f>
        <v>11.370799999999999</v>
      </c>
      <c r="J311" s="12">
        <f>Значения!G311</f>
        <v>11.9452</v>
      </c>
      <c r="K311" s="12">
        <f t="shared" si="63"/>
        <v>-0.57440000000000069</v>
      </c>
      <c r="L311" s="12"/>
      <c r="M311" s="12">
        <f t="shared" si="64"/>
        <v>-9.5334469535577077E-3</v>
      </c>
      <c r="N311" s="1">
        <f t="shared" si="65"/>
        <v>-3.5552372943408642E-2</v>
      </c>
      <c r="O311" s="12">
        <f t="shared" si="66"/>
        <v>-4.8086260590027852E-2</v>
      </c>
      <c r="P311" s="12"/>
      <c r="Q311" s="1">
        <v>63670000000000</v>
      </c>
      <c r="R311" s="5"/>
      <c r="S311" s="5"/>
      <c r="T311" s="5"/>
      <c r="U311" s="5"/>
      <c r="V311" s="5"/>
      <c r="W311" s="12">
        <f>Значения!A311</f>
        <v>300</v>
      </c>
      <c r="X311" s="1">
        <f>Значения!K311</f>
        <v>1E+16</v>
      </c>
      <c r="Y311" s="1">
        <f>Значения!L311</f>
        <v>63670000000000</v>
      </c>
      <c r="Z311" s="12">
        <f t="shared" si="67"/>
        <v>0.56328</v>
      </c>
      <c r="AA311" s="1">
        <f t="shared" si="68"/>
        <v>26.030329999999999</v>
      </c>
      <c r="AB311" s="12">
        <f t="shared" si="69"/>
        <v>11.9452</v>
      </c>
      <c r="AC311" s="12">
        <f t="shared" si="70"/>
        <v>0.55791000000000002</v>
      </c>
      <c r="AD311" s="1">
        <f t="shared" si="71"/>
        <v>25.104890000000001</v>
      </c>
      <c r="AE311" s="12">
        <f t="shared" si="72"/>
        <v>11.370799999999999</v>
      </c>
      <c r="AF311" s="12">
        <f t="shared" si="73"/>
        <v>-9.5334469535577077E-3</v>
      </c>
      <c r="AG311" s="1">
        <f t="shared" si="74"/>
        <v>-3.5552372943408642E-2</v>
      </c>
      <c r="AH311" s="12">
        <f t="shared" si="75"/>
        <v>-4.8086260590027852E-2</v>
      </c>
    </row>
    <row r="312" spans="1:34" ht="15" customHeight="1">
      <c r="A312" s="3">
        <f>Значения!Q312</f>
        <v>0.55435999999999996</v>
      </c>
      <c r="B312" s="3">
        <f>Значения!D312</f>
        <v>0.55989999999999995</v>
      </c>
      <c r="C312" s="12">
        <f t="shared" si="61"/>
        <v>-5.5399999999999894E-3</v>
      </c>
      <c r="D312" s="12"/>
      <c r="E312" s="1">
        <f>Значения!R312</f>
        <v>24.603020000000001</v>
      </c>
      <c r="F312" s="1">
        <f>Значения!E312</f>
        <v>25.55134</v>
      </c>
      <c r="G312" s="1">
        <f t="shared" si="62"/>
        <v>-0.94831999999999894</v>
      </c>
      <c r="H312" s="12"/>
      <c r="I312" s="12">
        <f>Значения!T312</f>
        <v>11.057700000000001</v>
      </c>
      <c r="J312" s="12">
        <f>Значения!G312</f>
        <v>11.6381</v>
      </c>
      <c r="K312" s="12">
        <f t="shared" si="63"/>
        <v>-0.58039999999999914</v>
      </c>
      <c r="L312" s="12"/>
      <c r="M312" s="12">
        <f t="shared" si="64"/>
        <v>-9.8946240400071255E-3</v>
      </c>
      <c r="N312" s="1">
        <f t="shared" si="65"/>
        <v>-3.7114296158244499E-2</v>
      </c>
      <c r="O312" s="12">
        <f t="shared" si="66"/>
        <v>-4.9870683358967459E-2</v>
      </c>
      <c r="P312" s="12"/>
      <c r="Q312" s="1">
        <v>79790000000000</v>
      </c>
      <c r="R312" s="23"/>
      <c r="S312" s="23"/>
      <c r="T312" s="5"/>
      <c r="U312" s="5"/>
      <c r="V312" s="5"/>
      <c r="W312" s="12">
        <f>Значения!A312</f>
        <v>300</v>
      </c>
      <c r="X312" s="1">
        <f>Значения!K312</f>
        <v>1E+16</v>
      </c>
      <c r="Y312" s="1">
        <f>Значения!L312</f>
        <v>79790000000000</v>
      </c>
      <c r="Z312" s="12">
        <f t="shared" si="67"/>
        <v>0.55989999999999995</v>
      </c>
      <c r="AA312" s="1">
        <f t="shared" si="68"/>
        <v>25.55134</v>
      </c>
      <c r="AB312" s="12">
        <f t="shared" si="69"/>
        <v>11.6381</v>
      </c>
      <c r="AC312" s="12">
        <f t="shared" si="70"/>
        <v>0.55435999999999996</v>
      </c>
      <c r="AD312" s="1">
        <f t="shared" si="71"/>
        <v>24.603020000000001</v>
      </c>
      <c r="AE312" s="12">
        <f t="shared" si="72"/>
        <v>11.057700000000001</v>
      </c>
      <c r="AF312" s="12">
        <f t="shared" si="73"/>
        <v>-9.8946240400071255E-3</v>
      </c>
      <c r="AG312" s="1">
        <f t="shared" si="74"/>
        <v>-3.7114296158244499E-2</v>
      </c>
      <c r="AH312" s="12">
        <f t="shared" si="75"/>
        <v>-4.9870683358967459E-2</v>
      </c>
    </row>
    <row r="313" spans="1:34" ht="15" customHeight="1">
      <c r="A313" s="3">
        <f>Значения!Q313</f>
        <v>0.55084</v>
      </c>
      <c r="B313" s="3">
        <f>Значения!D313</f>
        <v>0.55635999999999997</v>
      </c>
      <c r="C313" s="12">
        <f t="shared" si="61"/>
        <v>-5.5199999999999694E-3</v>
      </c>
      <c r="D313" s="12"/>
      <c r="E313" s="1">
        <f>Значения!R313</f>
        <v>24.090779999999999</v>
      </c>
      <c r="F313" s="1">
        <f>Значения!E313</f>
        <v>25.060929999999999</v>
      </c>
      <c r="G313" s="1">
        <f t="shared" si="62"/>
        <v>-0.97015000000000029</v>
      </c>
      <c r="H313" s="12"/>
      <c r="I313" s="12">
        <f>Значения!T313</f>
        <v>10.7422</v>
      </c>
      <c r="J313" s="12">
        <f>Значения!G313</f>
        <v>11.3278</v>
      </c>
      <c r="K313" s="12">
        <f t="shared" si="63"/>
        <v>-0.58559999999999945</v>
      </c>
      <c r="L313" s="12"/>
      <c r="M313" s="12">
        <f t="shared" si="64"/>
        <v>-9.9216334747285386E-3</v>
      </c>
      <c r="N313" s="1">
        <f t="shared" si="65"/>
        <v>-3.8711651961838622E-2</v>
      </c>
      <c r="O313" s="12">
        <f t="shared" si="66"/>
        <v>-5.1695827963064274E-2</v>
      </c>
      <c r="P313" s="12"/>
      <c r="Q313" s="1">
        <v>100000000000000</v>
      </c>
      <c r="R313" s="23"/>
      <c r="S313" s="23"/>
      <c r="T313" s="5"/>
      <c r="U313" s="5"/>
      <c r="V313" s="5"/>
      <c r="W313" s="12">
        <f>Значения!A313</f>
        <v>300</v>
      </c>
      <c r="X313" s="1">
        <f>Значения!K313</f>
        <v>1E+16</v>
      </c>
      <c r="Y313" s="1">
        <f>Значения!L313</f>
        <v>100000000000000</v>
      </c>
      <c r="Z313" s="12">
        <f t="shared" si="67"/>
        <v>0.55635999999999997</v>
      </c>
      <c r="AA313" s="1">
        <f t="shared" si="68"/>
        <v>25.060929999999999</v>
      </c>
      <c r="AB313" s="12">
        <f t="shared" si="69"/>
        <v>11.3278</v>
      </c>
      <c r="AC313" s="12">
        <f t="shared" si="70"/>
        <v>0.55084</v>
      </c>
      <c r="AD313" s="1">
        <f t="shared" si="71"/>
        <v>24.090779999999999</v>
      </c>
      <c r="AE313" s="12">
        <f t="shared" si="72"/>
        <v>10.7422</v>
      </c>
      <c r="AF313" s="12">
        <f t="shared" si="73"/>
        <v>-9.9216334747285386E-3</v>
      </c>
      <c r="AG313" s="1">
        <f t="shared" si="74"/>
        <v>-3.8711651961838622E-2</v>
      </c>
      <c r="AH313" s="12">
        <f t="shared" si="75"/>
        <v>-5.1695827963064274E-2</v>
      </c>
    </row>
    <row r="314" spans="1:34" ht="15" customHeight="1">
      <c r="A314" s="3">
        <f>Значения!Q314</f>
        <v>0.65964999999999996</v>
      </c>
      <c r="B314" s="3">
        <f>Значения!D314</f>
        <v>0.65964999999999996</v>
      </c>
      <c r="C314" s="12">
        <f t="shared" si="61"/>
        <v>0</v>
      </c>
      <c r="D314" s="12"/>
      <c r="E314" s="1">
        <f>Значения!R314</f>
        <v>32.155009999999997</v>
      </c>
      <c r="F314" s="1">
        <f>Значения!E314</f>
        <v>32.155259999999998</v>
      </c>
      <c r="G314" s="1">
        <f t="shared" si="62"/>
        <v>-2.5000000000119371E-4</v>
      </c>
      <c r="H314" s="12"/>
      <c r="I314" s="12">
        <f>Значения!T314</f>
        <v>17.783300000000001</v>
      </c>
      <c r="J314" s="12">
        <f>Значения!G314</f>
        <v>17.783799999999999</v>
      </c>
      <c r="K314" s="12">
        <f t="shared" si="63"/>
        <v>-4.9999999999883471E-4</v>
      </c>
      <c r="L314" s="12"/>
      <c r="M314" s="12">
        <f t="shared" si="64"/>
        <v>0</v>
      </c>
      <c r="N314" s="1">
        <f t="shared" si="65"/>
        <v>-7.7747777502403571E-6</v>
      </c>
      <c r="O314" s="12">
        <f t="shared" si="66"/>
        <v>-2.8115475882479264E-5</v>
      </c>
      <c r="P314" s="12"/>
      <c r="Q314" s="1">
        <v>1000000000</v>
      </c>
      <c r="R314" s="23">
        <f>R264</f>
        <v>1968000000</v>
      </c>
      <c r="S314" s="22"/>
      <c r="T314" s="5"/>
      <c r="U314" s="5"/>
      <c r="V314" s="5"/>
      <c r="W314" s="12">
        <f>Значения!A314</f>
        <v>300</v>
      </c>
      <c r="X314" s="1">
        <f>Значения!K314</f>
        <v>1E+17</v>
      </c>
      <c r="Y314" s="1">
        <f>Значения!L314</f>
        <v>1000000000</v>
      </c>
      <c r="Z314" s="12">
        <f t="shared" si="67"/>
        <v>0.65964999999999996</v>
      </c>
      <c r="AA314" s="1">
        <f t="shared" si="68"/>
        <v>32.155259999999998</v>
      </c>
      <c r="AB314" s="12">
        <f t="shared" si="69"/>
        <v>17.783799999999999</v>
      </c>
      <c r="AC314" s="12">
        <f t="shared" si="70"/>
        <v>0.65964999999999996</v>
      </c>
      <c r="AD314" s="1">
        <f t="shared" si="71"/>
        <v>32.155009999999997</v>
      </c>
      <c r="AE314" s="12">
        <f t="shared" si="72"/>
        <v>17.783300000000001</v>
      </c>
      <c r="AF314" s="12">
        <f t="shared" si="73"/>
        <v>0</v>
      </c>
      <c r="AG314" s="1">
        <f t="shared" si="74"/>
        <v>-7.7747777502403571E-6</v>
      </c>
      <c r="AH314" s="12">
        <f t="shared" si="75"/>
        <v>-2.8115475882479264E-5</v>
      </c>
    </row>
    <row r="315" spans="1:34" ht="15" customHeight="1">
      <c r="A315" s="3">
        <f>Значения!Q315</f>
        <v>0.65964999999999996</v>
      </c>
      <c r="B315" s="3">
        <f>Значения!D315</f>
        <v>0.65964999999999996</v>
      </c>
      <c r="C315" s="12">
        <f t="shared" si="61"/>
        <v>0</v>
      </c>
      <c r="D315" s="12"/>
      <c r="E315" s="1">
        <f>Значения!R315</f>
        <v>32.154800000000002</v>
      </c>
      <c r="F315" s="1">
        <f>Значения!E315</f>
        <v>32.155110000000001</v>
      </c>
      <c r="G315" s="1">
        <f t="shared" si="62"/>
        <v>-3.0999999999892225E-4</v>
      </c>
      <c r="H315" s="12"/>
      <c r="I315" s="12">
        <f>Значения!T315</f>
        <v>17.783100000000001</v>
      </c>
      <c r="J315" s="12">
        <f>Значения!G315</f>
        <v>17.7837</v>
      </c>
      <c r="K315" s="12">
        <f t="shared" si="63"/>
        <v>-5.9999999999860165E-4</v>
      </c>
      <c r="L315" s="12"/>
      <c r="M315" s="12">
        <f t="shared" si="64"/>
        <v>0</v>
      </c>
      <c r="N315" s="1">
        <f t="shared" si="65"/>
        <v>-9.6407693831220681E-6</v>
      </c>
      <c r="O315" s="12">
        <f t="shared" si="66"/>
        <v>-3.3738760775238089E-5</v>
      </c>
      <c r="P315" s="12"/>
      <c r="Q315" s="1">
        <v>1253000000</v>
      </c>
      <c r="R315" s="22"/>
      <c r="S315" s="22"/>
      <c r="T315" s="5"/>
      <c r="U315" s="5"/>
      <c r="V315" s="5"/>
      <c r="W315" s="12">
        <f>Значения!A315</f>
        <v>300</v>
      </c>
      <c r="X315" s="1">
        <f>Значения!K315</f>
        <v>1E+17</v>
      </c>
      <c r="Y315" s="1">
        <f>Значения!L315</f>
        <v>1253000000</v>
      </c>
      <c r="Z315" s="12">
        <f t="shared" si="67"/>
        <v>0.65964999999999996</v>
      </c>
      <c r="AA315" s="1">
        <f t="shared" si="68"/>
        <v>32.155110000000001</v>
      </c>
      <c r="AB315" s="12">
        <f t="shared" si="69"/>
        <v>17.7837</v>
      </c>
      <c r="AC315" s="12">
        <f t="shared" si="70"/>
        <v>0.65964999999999996</v>
      </c>
      <c r="AD315" s="1">
        <f t="shared" si="71"/>
        <v>32.154800000000002</v>
      </c>
      <c r="AE315" s="12">
        <f t="shared" si="72"/>
        <v>17.783100000000001</v>
      </c>
      <c r="AF315" s="12">
        <f t="shared" si="73"/>
        <v>0</v>
      </c>
      <c r="AG315" s="1">
        <f t="shared" si="74"/>
        <v>-9.6407693831220681E-6</v>
      </c>
      <c r="AH315" s="12">
        <f t="shared" si="75"/>
        <v>-3.3738760775238089E-5</v>
      </c>
    </row>
    <row r="316" spans="1:34" ht="15" customHeight="1">
      <c r="A316" s="3">
        <f>Значения!Q316</f>
        <v>0.65964</v>
      </c>
      <c r="B316" s="3">
        <f>Значения!D316</f>
        <v>0.65964999999999996</v>
      </c>
      <c r="C316" s="12">
        <f t="shared" si="61"/>
        <v>-9.9999999999544897E-6</v>
      </c>
      <c r="D316" s="12"/>
      <c r="E316" s="1">
        <f>Значения!R316</f>
        <v>32.154539999999997</v>
      </c>
      <c r="F316" s="1">
        <f>Значения!E316</f>
        <v>32.15493</v>
      </c>
      <c r="G316" s="1">
        <f t="shared" si="62"/>
        <v>-3.9000000000299906E-4</v>
      </c>
      <c r="H316" s="12"/>
      <c r="I316" s="12">
        <f>Значения!T316</f>
        <v>17.782900000000001</v>
      </c>
      <c r="J316" s="12">
        <f>Значения!G316</f>
        <v>17.783200000000001</v>
      </c>
      <c r="K316" s="12">
        <f t="shared" si="63"/>
        <v>-2.9999999999930083E-4</v>
      </c>
      <c r="L316" s="12"/>
      <c r="M316" s="12">
        <f t="shared" si="64"/>
        <v>-1.5159554309034322E-5</v>
      </c>
      <c r="N316" s="1">
        <f t="shared" si="65"/>
        <v>-1.2128777764498291E-5</v>
      </c>
      <c r="O316" s="12">
        <f t="shared" si="66"/>
        <v>-1.6869854694278917E-5</v>
      </c>
      <c r="P316" s="12"/>
      <c r="Q316" s="1">
        <v>1571000000</v>
      </c>
      <c r="R316" s="23">
        <f>W265</f>
        <v>300</v>
      </c>
      <c r="S316" s="22"/>
      <c r="T316" s="14"/>
      <c r="U316" s="14"/>
      <c r="V316" s="5"/>
      <c r="W316" s="12">
        <f>Значения!A316</f>
        <v>300</v>
      </c>
      <c r="X316" s="1">
        <f>Значения!K316</f>
        <v>1E+17</v>
      </c>
      <c r="Y316" s="1">
        <f>Значения!L316</f>
        <v>1571000000</v>
      </c>
      <c r="Z316" s="12">
        <f t="shared" si="67"/>
        <v>0.65964999999999996</v>
      </c>
      <c r="AA316" s="1">
        <f t="shared" si="68"/>
        <v>32.15493</v>
      </c>
      <c r="AB316" s="12">
        <f t="shared" si="69"/>
        <v>17.783200000000001</v>
      </c>
      <c r="AC316" s="12">
        <f t="shared" si="70"/>
        <v>0.65964</v>
      </c>
      <c r="AD316" s="1">
        <f t="shared" si="71"/>
        <v>32.154539999999997</v>
      </c>
      <c r="AE316" s="12">
        <f t="shared" si="72"/>
        <v>17.782900000000001</v>
      </c>
      <c r="AF316" s="12">
        <f t="shared" si="73"/>
        <v>-1.5159554309034322E-5</v>
      </c>
      <c r="AG316" s="1">
        <f t="shared" si="74"/>
        <v>-1.2128777764498291E-5</v>
      </c>
      <c r="AH316" s="12">
        <f t="shared" si="75"/>
        <v>-1.6869854694278917E-5</v>
      </c>
    </row>
    <row r="317" spans="1:34" ht="15" customHeight="1">
      <c r="A317" s="3">
        <f>Значения!Q317</f>
        <v>0.65964</v>
      </c>
      <c r="B317" s="3">
        <f>Значения!D317</f>
        <v>0.65964999999999996</v>
      </c>
      <c r="C317" s="12">
        <f t="shared" si="61"/>
        <v>-9.9999999999544897E-6</v>
      </c>
      <c r="D317" s="12"/>
      <c r="E317" s="1">
        <f>Значения!R317</f>
        <v>32.154220000000002</v>
      </c>
      <c r="F317" s="1">
        <f>Значения!E317</f>
        <v>32.154710000000001</v>
      </c>
      <c r="G317" s="1">
        <f t="shared" si="62"/>
        <v>-4.8999999999921329E-4</v>
      </c>
      <c r="H317" s="12"/>
      <c r="I317" s="12">
        <f>Значения!T317</f>
        <v>17.782699999999998</v>
      </c>
      <c r="J317" s="12">
        <f>Значения!G317</f>
        <v>17.783000000000001</v>
      </c>
      <c r="K317" s="12">
        <f t="shared" si="63"/>
        <v>-3.0000000000285354E-4</v>
      </c>
      <c r="L317" s="12"/>
      <c r="M317" s="12">
        <f t="shared" si="64"/>
        <v>-1.5159554309034322E-5</v>
      </c>
      <c r="N317" s="1">
        <f t="shared" si="65"/>
        <v>-1.5238825043025214E-5</v>
      </c>
      <c r="O317" s="12">
        <f t="shared" si="66"/>
        <v>-1.6870044424610782E-5</v>
      </c>
      <c r="P317" s="12"/>
      <c r="Q317" s="1">
        <v>1968000000</v>
      </c>
      <c r="R317" s="22"/>
      <c r="S317" s="22"/>
      <c r="T317" s="14"/>
      <c r="U317" s="14"/>
      <c r="V317" s="5"/>
      <c r="W317" s="12">
        <f>Значения!A317</f>
        <v>300</v>
      </c>
      <c r="X317" s="1">
        <f>Значения!K317</f>
        <v>1E+17</v>
      </c>
      <c r="Y317" s="1">
        <f>Значения!L317</f>
        <v>1968000000</v>
      </c>
      <c r="Z317" s="12">
        <f t="shared" si="67"/>
        <v>0.65964999999999996</v>
      </c>
      <c r="AA317" s="1">
        <f t="shared" si="68"/>
        <v>32.154710000000001</v>
      </c>
      <c r="AB317" s="12">
        <f t="shared" si="69"/>
        <v>17.783000000000001</v>
      </c>
      <c r="AC317" s="12">
        <f t="shared" si="70"/>
        <v>0.65964</v>
      </c>
      <c r="AD317" s="1">
        <f t="shared" si="71"/>
        <v>32.154220000000002</v>
      </c>
      <c r="AE317" s="12">
        <f t="shared" si="72"/>
        <v>17.782699999999998</v>
      </c>
      <c r="AF317" s="12">
        <f t="shared" si="73"/>
        <v>-1.5159554309034322E-5</v>
      </c>
      <c r="AG317" s="1">
        <f t="shared" si="74"/>
        <v>-1.5238825043025214E-5</v>
      </c>
      <c r="AH317" s="12">
        <f t="shared" si="75"/>
        <v>-1.6870044424610782E-5</v>
      </c>
    </row>
    <row r="318" spans="1:34">
      <c r="A318" s="3">
        <f>Значения!Q318</f>
        <v>0.65964</v>
      </c>
      <c r="B318" s="3">
        <f>Значения!D318</f>
        <v>0.65964</v>
      </c>
      <c r="C318" s="12">
        <f t="shared" si="61"/>
        <v>0</v>
      </c>
      <c r="D318" s="12"/>
      <c r="E318" s="1">
        <f>Значения!R318</f>
        <v>32.15381</v>
      </c>
      <c r="F318" s="1">
        <f>Значения!E318</f>
        <v>32.154429999999998</v>
      </c>
      <c r="G318" s="1">
        <f t="shared" si="62"/>
        <v>-6.199999999978445E-4</v>
      </c>
      <c r="H318" s="12"/>
      <c r="I318" s="12">
        <f>Значения!T318</f>
        <v>17.782299999999999</v>
      </c>
      <c r="J318" s="12">
        <f>Значения!G318</f>
        <v>17.782800000000002</v>
      </c>
      <c r="K318" s="12">
        <f t="shared" si="63"/>
        <v>-5.0000000000238742E-4</v>
      </c>
      <c r="L318" s="12"/>
      <c r="M318" s="12">
        <f t="shared" si="64"/>
        <v>0</v>
      </c>
      <c r="N318" s="1">
        <f t="shared" si="65"/>
        <v>-1.9281946531095233E-5</v>
      </c>
      <c r="O318" s="12">
        <f t="shared" si="66"/>
        <v>-2.8117056931551126E-5</v>
      </c>
      <c r="P318" s="12"/>
      <c r="Q318" s="1">
        <v>2467000000</v>
      </c>
      <c r="R318" s="22">
        <f>MAX(M353:M366)</f>
        <v>0</v>
      </c>
      <c r="S318" s="22"/>
      <c r="T318" s="23">
        <f>INDEX(Q314:Q364,MATCH(R318,M316:M366,0))</f>
        <v>1571000000</v>
      </c>
      <c r="U318" s="23"/>
      <c r="V318" s="5"/>
      <c r="W318" s="12">
        <f>Значения!A318</f>
        <v>300</v>
      </c>
      <c r="X318" s="1">
        <f>Значения!K318</f>
        <v>1E+17</v>
      </c>
      <c r="Y318" s="1">
        <f>Значения!L318</f>
        <v>2467000000</v>
      </c>
      <c r="Z318" s="12">
        <f t="shared" si="67"/>
        <v>0.65964</v>
      </c>
      <c r="AA318" s="1">
        <f t="shared" si="68"/>
        <v>32.154429999999998</v>
      </c>
      <c r="AB318" s="12">
        <f t="shared" si="69"/>
        <v>17.782800000000002</v>
      </c>
      <c r="AC318" s="12">
        <f t="shared" si="70"/>
        <v>0.65964</v>
      </c>
      <c r="AD318" s="1">
        <f t="shared" si="71"/>
        <v>32.15381</v>
      </c>
      <c r="AE318" s="12">
        <f t="shared" si="72"/>
        <v>17.782299999999999</v>
      </c>
      <c r="AF318" s="12">
        <f t="shared" si="73"/>
        <v>0</v>
      </c>
      <c r="AG318" s="1">
        <f t="shared" si="74"/>
        <v>-1.9281946531095233E-5</v>
      </c>
      <c r="AH318" s="12">
        <f t="shared" si="75"/>
        <v>-2.8117056931551126E-5</v>
      </c>
    </row>
    <row r="319" spans="1:34">
      <c r="A319" s="3">
        <f>Значения!Q319</f>
        <v>0.65963000000000005</v>
      </c>
      <c r="B319" s="3">
        <f>Значения!D319</f>
        <v>0.65964</v>
      </c>
      <c r="C319" s="12">
        <f t="shared" si="61"/>
        <v>-9.9999999999544897E-6</v>
      </c>
      <c r="D319" s="12"/>
      <c r="E319" s="1">
        <f>Значения!R319</f>
        <v>32.153300000000002</v>
      </c>
      <c r="F319" s="1">
        <f>Значения!E319</f>
        <v>32.15408</v>
      </c>
      <c r="G319" s="1">
        <f t="shared" si="62"/>
        <v>-7.7999999999889269E-4</v>
      </c>
      <c r="H319" s="12"/>
      <c r="I319" s="12">
        <f>Значения!T319</f>
        <v>17.7819</v>
      </c>
      <c r="J319" s="12">
        <f>Значения!G319</f>
        <v>17.782499999999999</v>
      </c>
      <c r="K319" s="12">
        <f t="shared" si="63"/>
        <v>-5.9999999999860165E-4</v>
      </c>
      <c r="L319" s="12"/>
      <c r="M319" s="12">
        <f t="shared" si="64"/>
        <v>-1.5159784124605072E-5</v>
      </c>
      <c r="N319" s="1">
        <f t="shared" si="65"/>
        <v>-2.4258196782457862E-5</v>
      </c>
      <c r="O319" s="12">
        <f t="shared" si="66"/>
        <v>-3.3741037536825625E-5</v>
      </c>
      <c r="P319" s="12"/>
      <c r="Q319" s="1">
        <v>3092000000</v>
      </c>
      <c r="R319" s="22"/>
      <c r="S319" s="22"/>
      <c r="T319" s="23"/>
      <c r="U319" s="23"/>
      <c r="V319" s="5"/>
      <c r="W319" s="12">
        <f>Значения!A319</f>
        <v>300</v>
      </c>
      <c r="X319" s="1">
        <f>Значения!K319</f>
        <v>1E+17</v>
      </c>
      <c r="Y319" s="1">
        <f>Значения!L319</f>
        <v>3092000000</v>
      </c>
      <c r="Z319" s="12">
        <f t="shared" si="67"/>
        <v>0.65964</v>
      </c>
      <c r="AA319" s="1">
        <f t="shared" si="68"/>
        <v>32.15408</v>
      </c>
      <c r="AB319" s="12">
        <f t="shared" si="69"/>
        <v>17.782499999999999</v>
      </c>
      <c r="AC319" s="12">
        <f t="shared" si="70"/>
        <v>0.65963000000000005</v>
      </c>
      <c r="AD319" s="1">
        <f t="shared" si="71"/>
        <v>32.153300000000002</v>
      </c>
      <c r="AE319" s="12">
        <f t="shared" si="72"/>
        <v>17.7819</v>
      </c>
      <c r="AF319" s="12">
        <f t="shared" si="73"/>
        <v>-1.5159784124605072E-5</v>
      </c>
      <c r="AG319" s="1">
        <f t="shared" si="74"/>
        <v>-2.4258196782457862E-5</v>
      </c>
      <c r="AH319" s="12">
        <f t="shared" si="75"/>
        <v>-3.3741037536825625E-5</v>
      </c>
    </row>
    <row r="320" spans="1:34">
      <c r="A320" s="3">
        <f>Значения!Q320</f>
        <v>0.65963000000000005</v>
      </c>
      <c r="B320" s="3">
        <f>Значения!D320</f>
        <v>0.65964</v>
      </c>
      <c r="C320" s="12">
        <f t="shared" si="61"/>
        <v>-9.9999999999544897E-6</v>
      </c>
      <c r="D320" s="12"/>
      <c r="E320" s="1">
        <f>Значения!R320</f>
        <v>32.152659999999997</v>
      </c>
      <c r="F320" s="1">
        <f>Значения!E320</f>
        <v>32.153640000000003</v>
      </c>
      <c r="G320" s="1">
        <f t="shared" si="62"/>
        <v>-9.80000000005532E-4</v>
      </c>
      <c r="H320" s="12"/>
      <c r="I320" s="12">
        <f>Значения!T320</f>
        <v>17.781400000000001</v>
      </c>
      <c r="J320" s="12">
        <f>Значения!G320</f>
        <v>17.7822</v>
      </c>
      <c r="K320" s="12">
        <f t="shared" si="63"/>
        <v>-7.9999999999813554E-4</v>
      </c>
      <c r="L320" s="12"/>
      <c r="M320" s="12">
        <f t="shared" si="64"/>
        <v>-1.5159784124605072E-5</v>
      </c>
      <c r="N320" s="1">
        <f t="shared" si="65"/>
        <v>-3.0478664313139412E-5</v>
      </c>
      <c r="O320" s="12">
        <f t="shared" si="66"/>
        <v>-4.4988809033648008E-5</v>
      </c>
      <c r="P320" s="12"/>
      <c r="Q320" s="1">
        <v>3875000000</v>
      </c>
      <c r="R320" s="23">
        <f>MAX(N316:N366)</f>
        <v>-1.2128777764498291E-5</v>
      </c>
      <c r="S320" s="22"/>
      <c r="T320" s="23">
        <f>INDEX(Q314:Q364,MATCH(R320,N316:N366,0))</f>
        <v>1000000000</v>
      </c>
      <c r="U320" s="23"/>
      <c r="V320" s="5"/>
      <c r="W320" s="12">
        <f>Значения!A320</f>
        <v>300</v>
      </c>
      <c r="X320" s="1">
        <f>Значения!K320</f>
        <v>1E+17</v>
      </c>
      <c r="Y320" s="1">
        <f>Значения!L320</f>
        <v>3875000000</v>
      </c>
      <c r="Z320" s="12">
        <f t="shared" si="67"/>
        <v>0.65964</v>
      </c>
      <c r="AA320" s="1">
        <f t="shared" si="68"/>
        <v>32.153640000000003</v>
      </c>
      <c r="AB320" s="12">
        <f t="shared" si="69"/>
        <v>17.7822</v>
      </c>
      <c r="AC320" s="12">
        <f t="shared" si="70"/>
        <v>0.65963000000000005</v>
      </c>
      <c r="AD320" s="1">
        <f t="shared" si="71"/>
        <v>32.152659999999997</v>
      </c>
      <c r="AE320" s="12">
        <f t="shared" si="72"/>
        <v>17.781400000000001</v>
      </c>
      <c r="AF320" s="12">
        <f t="shared" si="73"/>
        <v>-1.5159784124605072E-5</v>
      </c>
      <c r="AG320" s="1">
        <f t="shared" si="74"/>
        <v>-3.0478664313139412E-5</v>
      </c>
      <c r="AH320" s="12">
        <f t="shared" si="75"/>
        <v>-4.4988809033648008E-5</v>
      </c>
    </row>
    <row r="321" spans="1:34">
      <c r="A321" s="3">
        <f>Значения!Q321</f>
        <v>0.65961999999999998</v>
      </c>
      <c r="B321" s="3">
        <f>Значения!D321</f>
        <v>0.65963000000000005</v>
      </c>
      <c r="C321" s="12">
        <f t="shared" si="61"/>
        <v>-1.0000000000065512E-5</v>
      </c>
      <c r="D321" s="12"/>
      <c r="E321" s="1">
        <f>Значения!R321</f>
        <v>32.151859999999999</v>
      </c>
      <c r="F321" s="1">
        <f>Значения!E321</f>
        <v>32.153080000000003</v>
      </c>
      <c r="G321" s="1">
        <f t="shared" si="62"/>
        <v>-1.2200000000035516E-3</v>
      </c>
      <c r="H321" s="12"/>
      <c r="I321" s="12">
        <f>Значения!T321</f>
        <v>17.7807</v>
      </c>
      <c r="J321" s="12">
        <f>Значения!G321</f>
        <v>17.781700000000001</v>
      </c>
      <c r="K321" s="12">
        <f t="shared" si="63"/>
        <v>-1.0000000000012221E-3</v>
      </c>
      <c r="L321" s="12"/>
      <c r="M321" s="12">
        <f t="shared" si="64"/>
        <v>-1.5160013947312147E-5</v>
      </c>
      <c r="N321" s="1">
        <f t="shared" si="65"/>
        <v>-3.7943487840155641E-5</v>
      </c>
      <c r="O321" s="12">
        <f t="shared" si="66"/>
        <v>-5.6237592581205517E-5</v>
      </c>
      <c r="P321" s="12"/>
      <c r="Q321" s="1">
        <v>4856000000</v>
      </c>
      <c r="R321" s="22"/>
      <c r="S321" s="22"/>
      <c r="T321" s="23"/>
      <c r="U321" s="23"/>
      <c r="V321" s="5"/>
      <c r="W321" s="12">
        <f>Значения!A321</f>
        <v>300</v>
      </c>
      <c r="X321" s="1">
        <f>Значения!K321</f>
        <v>1E+17</v>
      </c>
      <c r="Y321" s="1">
        <f>Значения!L321</f>
        <v>4856000000</v>
      </c>
      <c r="Z321" s="12">
        <f t="shared" si="67"/>
        <v>0.65963000000000005</v>
      </c>
      <c r="AA321" s="1">
        <f t="shared" si="68"/>
        <v>32.153080000000003</v>
      </c>
      <c r="AB321" s="12">
        <f t="shared" si="69"/>
        <v>17.781700000000001</v>
      </c>
      <c r="AC321" s="12">
        <f t="shared" si="70"/>
        <v>0.65961999999999998</v>
      </c>
      <c r="AD321" s="1">
        <f t="shared" si="71"/>
        <v>32.151859999999999</v>
      </c>
      <c r="AE321" s="12">
        <f t="shared" si="72"/>
        <v>17.7807</v>
      </c>
      <c r="AF321" s="12">
        <f t="shared" si="73"/>
        <v>-1.5160013947312147E-5</v>
      </c>
      <c r="AG321" s="1">
        <f t="shared" si="74"/>
        <v>-3.7943487840155641E-5</v>
      </c>
      <c r="AH321" s="12">
        <f t="shared" si="75"/>
        <v>-5.6237592581205517E-5</v>
      </c>
    </row>
    <row r="322" spans="1:34">
      <c r="A322" s="3">
        <f>Значения!Q322</f>
        <v>0.65961000000000003</v>
      </c>
      <c r="B322" s="3">
        <f>Значения!D322</f>
        <v>0.65963000000000005</v>
      </c>
      <c r="C322" s="12">
        <f t="shared" si="61"/>
        <v>-2.0000000000020002E-5</v>
      </c>
      <c r="D322" s="12"/>
      <c r="E322" s="1">
        <f>Значения!R322</f>
        <v>32.150860000000002</v>
      </c>
      <c r="F322" s="1">
        <f>Значения!E322</f>
        <v>32.152389999999997</v>
      </c>
      <c r="G322" s="1">
        <f t="shared" si="62"/>
        <v>-1.5299999999953684E-3</v>
      </c>
      <c r="H322" s="12"/>
      <c r="I322" s="12">
        <f>Значения!T322</f>
        <v>17.779900000000001</v>
      </c>
      <c r="J322" s="12">
        <f>Значения!G322</f>
        <v>17.781199999999998</v>
      </c>
      <c r="K322" s="12">
        <f t="shared" si="63"/>
        <v>-1.2999999999969702E-3</v>
      </c>
      <c r="L322" s="12"/>
      <c r="M322" s="12">
        <f t="shared" si="64"/>
        <v>-3.0320027894455982E-5</v>
      </c>
      <c r="N322" s="1">
        <f t="shared" si="65"/>
        <v>-4.7585887083211188E-5</v>
      </c>
      <c r="O322" s="12">
        <f t="shared" si="66"/>
        <v>-7.3110926146546372E-5</v>
      </c>
      <c r="P322" s="12"/>
      <c r="Q322" s="1">
        <v>6086000000</v>
      </c>
      <c r="R322" s="23">
        <f>MAX(O316:O366)</f>
        <v>-1.6869854694278917E-5</v>
      </c>
      <c r="S322" s="22"/>
      <c r="T322" s="23">
        <f>INDEX(Q314:Q364,MATCH(R322,O316:O366,0))</f>
        <v>1000000000</v>
      </c>
      <c r="U322" s="23"/>
      <c r="V322" s="5"/>
      <c r="W322" s="12">
        <f>Значения!A322</f>
        <v>300</v>
      </c>
      <c r="X322" s="1">
        <f>Значения!K322</f>
        <v>1E+17</v>
      </c>
      <c r="Y322" s="1">
        <f>Значения!L322</f>
        <v>6086000000</v>
      </c>
      <c r="Z322" s="12">
        <f t="shared" si="67"/>
        <v>0.65963000000000005</v>
      </c>
      <c r="AA322" s="1">
        <f t="shared" si="68"/>
        <v>32.152389999999997</v>
      </c>
      <c r="AB322" s="12">
        <f t="shared" si="69"/>
        <v>17.781199999999998</v>
      </c>
      <c r="AC322" s="12">
        <f t="shared" si="70"/>
        <v>0.65961000000000003</v>
      </c>
      <c r="AD322" s="1">
        <f t="shared" si="71"/>
        <v>32.150860000000002</v>
      </c>
      <c r="AE322" s="12">
        <f t="shared" si="72"/>
        <v>17.779900000000001</v>
      </c>
      <c r="AF322" s="12">
        <f t="shared" si="73"/>
        <v>-3.0320027894455982E-5</v>
      </c>
      <c r="AG322" s="1">
        <f t="shared" si="74"/>
        <v>-4.7585887083211188E-5</v>
      </c>
      <c r="AH322" s="12">
        <f t="shared" si="75"/>
        <v>-7.3110926146546372E-5</v>
      </c>
    </row>
    <row r="323" spans="1:34">
      <c r="A323" s="3">
        <f>Значения!Q323</f>
        <v>0.65959999999999996</v>
      </c>
      <c r="B323" s="3">
        <f>Значения!D323</f>
        <v>0.65961999999999998</v>
      </c>
      <c r="C323" s="12">
        <f t="shared" ref="C323:C386" si="76">A323-B323</f>
        <v>-2.0000000000020002E-5</v>
      </c>
      <c r="D323" s="12"/>
      <c r="E323" s="1">
        <f>Значения!R323</f>
        <v>32.1496</v>
      </c>
      <c r="F323" s="1">
        <f>Значения!E323</f>
        <v>32.151519999999998</v>
      </c>
      <c r="G323" s="1">
        <f t="shared" ref="G323:G386" si="77">E323-F323</f>
        <v>-1.9199999999983675E-3</v>
      </c>
      <c r="H323" s="12"/>
      <c r="I323" s="12">
        <f>Значения!T323</f>
        <v>17.7789</v>
      </c>
      <c r="J323" s="12">
        <f>Значения!G323</f>
        <v>17.7805</v>
      </c>
      <c r="K323" s="12">
        <f t="shared" ref="K323:K386" si="78">I323-J323</f>
        <v>-1.5999999999998238E-3</v>
      </c>
      <c r="L323" s="12"/>
      <c r="M323" s="12">
        <f t="shared" ref="M323:M386" si="79">C323/B323</f>
        <v>-3.0320487553470183E-5</v>
      </c>
      <c r="N323" s="1">
        <f t="shared" ref="N323:N386" si="80">G323/F323</f>
        <v>-5.9717238873881163E-5</v>
      </c>
      <c r="O323" s="12">
        <f t="shared" ref="O323:O386" si="81">K323/J323</f>
        <v>-8.9986220859920917E-5</v>
      </c>
      <c r="P323" s="12"/>
      <c r="Q323" s="1">
        <v>7627000000</v>
      </c>
      <c r="R323" s="22"/>
      <c r="S323" s="22"/>
      <c r="T323" s="23"/>
      <c r="U323" s="23"/>
      <c r="V323" s="5"/>
      <c r="W323" s="12">
        <f>Значения!A323</f>
        <v>300</v>
      </c>
      <c r="X323" s="1">
        <f>Значения!K323</f>
        <v>1E+17</v>
      </c>
      <c r="Y323" s="1">
        <f>Значения!L323</f>
        <v>7627000000</v>
      </c>
      <c r="Z323" s="12">
        <f t="shared" ref="Z323:Z386" si="82">B323</f>
        <v>0.65961999999999998</v>
      </c>
      <c r="AA323" s="1">
        <f t="shared" ref="AA323:AA386" si="83">F323</f>
        <v>32.151519999999998</v>
      </c>
      <c r="AB323" s="12">
        <f t="shared" ref="AB323:AB386" si="84">J323</f>
        <v>17.7805</v>
      </c>
      <c r="AC323" s="12">
        <f t="shared" ref="AC323:AC386" si="85">A323</f>
        <v>0.65959999999999996</v>
      </c>
      <c r="AD323" s="1">
        <f t="shared" ref="AD323:AD386" si="86">E323</f>
        <v>32.1496</v>
      </c>
      <c r="AE323" s="12">
        <f t="shared" ref="AE323:AE386" si="87">I323</f>
        <v>17.7789</v>
      </c>
      <c r="AF323" s="12">
        <f t="shared" ref="AF323:AF386" si="88">M323</f>
        <v>-3.0320487553470183E-5</v>
      </c>
      <c r="AG323" s="1">
        <f t="shared" ref="AG323:AG386" si="89">N323</f>
        <v>-5.9717238873881163E-5</v>
      </c>
      <c r="AH323" s="12">
        <f t="shared" ref="AH323:AH386" si="90">O323</f>
        <v>-8.9986220859920917E-5</v>
      </c>
    </row>
    <row r="324" spans="1:34">
      <c r="A324" s="3">
        <f>Значения!Q324</f>
        <v>0.65959000000000001</v>
      </c>
      <c r="B324" s="3">
        <f>Значения!D324</f>
        <v>0.65961000000000003</v>
      </c>
      <c r="C324" s="12">
        <f t="shared" si="76"/>
        <v>-2.0000000000020002E-5</v>
      </c>
      <c r="D324" s="12"/>
      <c r="E324" s="1">
        <f>Значения!R324</f>
        <v>32.148029999999999</v>
      </c>
      <c r="F324" s="1">
        <f>Значения!E324</f>
        <v>32.15043</v>
      </c>
      <c r="G324" s="1">
        <f t="shared" si="77"/>
        <v>-2.400000000001512E-3</v>
      </c>
      <c r="H324" s="12"/>
      <c r="I324" s="12">
        <f>Значения!T324</f>
        <v>17.777699999999999</v>
      </c>
      <c r="J324" s="12">
        <f>Значения!G324</f>
        <v>17.779599999999999</v>
      </c>
      <c r="K324" s="12">
        <f t="shared" si="78"/>
        <v>-1.8999999999991246E-3</v>
      </c>
      <c r="L324" s="12"/>
      <c r="M324" s="12">
        <f t="shared" si="79"/>
        <v>-3.0320947226421676E-5</v>
      </c>
      <c r="N324" s="1">
        <f t="shared" si="80"/>
        <v>-7.4649079343620347E-5</v>
      </c>
      <c r="O324" s="12">
        <f t="shared" si="81"/>
        <v>-1.0686404643519117E-4</v>
      </c>
      <c r="P324" s="12"/>
      <c r="Q324" s="1">
        <v>9559000000</v>
      </c>
      <c r="R324" s="5"/>
      <c r="S324" s="5"/>
      <c r="T324" s="5"/>
      <c r="U324" s="5"/>
      <c r="V324" s="5"/>
      <c r="W324" s="12">
        <f>Значения!A324</f>
        <v>300</v>
      </c>
      <c r="X324" s="1">
        <f>Значения!K324</f>
        <v>1E+17</v>
      </c>
      <c r="Y324" s="1">
        <f>Значения!L324</f>
        <v>9559000000</v>
      </c>
      <c r="Z324" s="12">
        <f t="shared" si="82"/>
        <v>0.65961000000000003</v>
      </c>
      <c r="AA324" s="1">
        <f t="shared" si="83"/>
        <v>32.15043</v>
      </c>
      <c r="AB324" s="12">
        <f t="shared" si="84"/>
        <v>17.779599999999999</v>
      </c>
      <c r="AC324" s="12">
        <f t="shared" si="85"/>
        <v>0.65959000000000001</v>
      </c>
      <c r="AD324" s="1">
        <f t="shared" si="86"/>
        <v>32.148029999999999</v>
      </c>
      <c r="AE324" s="12">
        <f t="shared" si="87"/>
        <v>17.777699999999999</v>
      </c>
      <c r="AF324" s="12">
        <f t="shared" si="88"/>
        <v>-3.0320947226421676E-5</v>
      </c>
      <c r="AG324" s="1">
        <f t="shared" si="89"/>
        <v>-7.4649079343620347E-5</v>
      </c>
      <c r="AH324" s="12">
        <f t="shared" si="90"/>
        <v>-1.0686404643519117E-4</v>
      </c>
    </row>
    <row r="325" spans="1:34">
      <c r="A325" s="3">
        <f>Значения!Q325</f>
        <v>0.65958000000000006</v>
      </c>
      <c r="B325" s="3">
        <f>Значения!D325</f>
        <v>0.65959999999999996</v>
      </c>
      <c r="C325" s="12">
        <f t="shared" si="76"/>
        <v>-1.9999999999908979E-5</v>
      </c>
      <c r="D325" s="12"/>
      <c r="E325" s="1">
        <f>Значения!R325</f>
        <v>32.146059999999999</v>
      </c>
      <c r="F325" s="1">
        <f>Значения!E325</f>
        <v>32.149070000000002</v>
      </c>
      <c r="G325" s="1">
        <f t="shared" si="77"/>
        <v>-3.0100000000032878E-3</v>
      </c>
      <c r="H325" s="12"/>
      <c r="I325" s="12">
        <f>Значения!T325</f>
        <v>17.7761</v>
      </c>
      <c r="J325" s="12">
        <f>Значения!G325</f>
        <v>17.778500000000001</v>
      </c>
      <c r="K325" s="12">
        <f t="shared" si="78"/>
        <v>-2.400000000001512E-3</v>
      </c>
      <c r="L325" s="12"/>
      <c r="M325" s="12">
        <f t="shared" si="79"/>
        <v>-3.0321406913142785E-5</v>
      </c>
      <c r="N325" s="1">
        <f t="shared" si="80"/>
        <v>-9.3626347511865436E-5</v>
      </c>
      <c r="O325" s="12">
        <f t="shared" si="81"/>
        <v>-1.3499451584787872E-4</v>
      </c>
      <c r="P325" s="12"/>
      <c r="Q325" s="1">
        <v>11980000000</v>
      </c>
      <c r="R325" s="5"/>
      <c r="S325" s="5"/>
      <c r="T325" s="5"/>
      <c r="U325" s="5"/>
      <c r="V325" s="5"/>
      <c r="W325" s="12">
        <f>Значения!A325</f>
        <v>300</v>
      </c>
      <c r="X325" s="1">
        <f>Значения!K325</f>
        <v>1E+17</v>
      </c>
      <c r="Y325" s="1">
        <f>Значения!L325</f>
        <v>11980000000</v>
      </c>
      <c r="Z325" s="12">
        <f t="shared" si="82"/>
        <v>0.65959999999999996</v>
      </c>
      <c r="AA325" s="1">
        <f t="shared" si="83"/>
        <v>32.149070000000002</v>
      </c>
      <c r="AB325" s="12">
        <f t="shared" si="84"/>
        <v>17.778500000000001</v>
      </c>
      <c r="AC325" s="12">
        <f t="shared" si="85"/>
        <v>0.65958000000000006</v>
      </c>
      <c r="AD325" s="1">
        <f t="shared" si="86"/>
        <v>32.146059999999999</v>
      </c>
      <c r="AE325" s="12">
        <f t="shared" si="87"/>
        <v>17.7761</v>
      </c>
      <c r="AF325" s="12">
        <f t="shared" si="88"/>
        <v>-3.0321406913142785E-5</v>
      </c>
      <c r="AG325" s="1">
        <f t="shared" si="89"/>
        <v>-9.3626347511865436E-5</v>
      </c>
      <c r="AH325" s="12">
        <f t="shared" si="90"/>
        <v>-1.3499451584787872E-4</v>
      </c>
    </row>
    <row r="326" spans="1:34">
      <c r="A326" s="3">
        <f>Значения!Q326</f>
        <v>0.65956000000000004</v>
      </c>
      <c r="B326" s="3">
        <f>Значения!D326</f>
        <v>0.65958000000000006</v>
      </c>
      <c r="C326" s="12">
        <f t="shared" si="76"/>
        <v>-2.0000000000020002E-5</v>
      </c>
      <c r="D326" s="12"/>
      <c r="E326" s="1">
        <f>Значения!R326</f>
        <v>32.143599999999999</v>
      </c>
      <c r="F326" s="1">
        <f>Значения!E326</f>
        <v>32.147359999999999</v>
      </c>
      <c r="G326" s="1">
        <f t="shared" si="77"/>
        <v>-3.7599999999997635E-3</v>
      </c>
      <c r="H326" s="12"/>
      <c r="I326" s="12">
        <f>Значения!T326</f>
        <v>17.774100000000001</v>
      </c>
      <c r="J326" s="12">
        <f>Значения!G326</f>
        <v>17.777100000000001</v>
      </c>
      <c r="K326" s="12">
        <f t="shared" si="78"/>
        <v>-3.0000000000001137E-3</v>
      </c>
      <c r="L326" s="12"/>
      <c r="M326" s="12">
        <f t="shared" si="79"/>
        <v>-3.0322326328906275E-5</v>
      </c>
      <c r="N326" s="1">
        <f t="shared" si="80"/>
        <v>-1.1696139278621211E-4</v>
      </c>
      <c r="O326" s="12">
        <f t="shared" si="81"/>
        <v>-1.687564338390465E-4</v>
      </c>
      <c r="P326" s="12"/>
      <c r="Q326" s="1">
        <v>15010000000</v>
      </c>
      <c r="R326" s="5"/>
      <c r="S326" s="5"/>
      <c r="T326" s="5"/>
      <c r="U326" s="5"/>
      <c r="V326" s="5"/>
      <c r="W326" s="12">
        <f>Значения!A326</f>
        <v>300</v>
      </c>
      <c r="X326" s="1">
        <f>Значения!K326</f>
        <v>1E+17</v>
      </c>
      <c r="Y326" s="1">
        <f>Значения!L326</f>
        <v>15010000000</v>
      </c>
      <c r="Z326" s="12">
        <f t="shared" si="82"/>
        <v>0.65958000000000006</v>
      </c>
      <c r="AA326" s="1">
        <f t="shared" si="83"/>
        <v>32.147359999999999</v>
      </c>
      <c r="AB326" s="12">
        <f t="shared" si="84"/>
        <v>17.777100000000001</v>
      </c>
      <c r="AC326" s="12">
        <f t="shared" si="85"/>
        <v>0.65956000000000004</v>
      </c>
      <c r="AD326" s="1">
        <f t="shared" si="86"/>
        <v>32.143599999999999</v>
      </c>
      <c r="AE326" s="12">
        <f t="shared" si="87"/>
        <v>17.774100000000001</v>
      </c>
      <c r="AF326" s="12">
        <f t="shared" si="88"/>
        <v>-3.0322326328906275E-5</v>
      </c>
      <c r="AG326" s="1">
        <f t="shared" si="89"/>
        <v>-1.1696139278621211E-4</v>
      </c>
      <c r="AH326" s="12">
        <f t="shared" si="90"/>
        <v>-1.687564338390465E-4</v>
      </c>
    </row>
    <row r="327" spans="1:34">
      <c r="A327" s="3">
        <f>Значения!Q327</f>
        <v>0.65952999999999995</v>
      </c>
      <c r="B327" s="3">
        <f>Значения!D327</f>
        <v>0.65956999999999999</v>
      </c>
      <c r="C327" s="12">
        <f t="shared" si="76"/>
        <v>-4.0000000000040004E-5</v>
      </c>
      <c r="D327" s="12"/>
      <c r="E327" s="1">
        <f>Значения!R327</f>
        <v>32.140509999999999</v>
      </c>
      <c r="F327" s="1">
        <f>Значения!E327</f>
        <v>32.145220000000002</v>
      </c>
      <c r="G327" s="1">
        <f t="shared" si="77"/>
        <v>-4.7100000000028786E-3</v>
      </c>
      <c r="H327" s="12"/>
      <c r="I327" s="12">
        <f>Значения!T327</f>
        <v>17.771699999999999</v>
      </c>
      <c r="J327" s="12">
        <f>Значения!G327</f>
        <v>17.775400000000001</v>
      </c>
      <c r="K327" s="12">
        <f t="shared" si="78"/>
        <v>-3.700000000002035E-3</v>
      </c>
      <c r="L327" s="12"/>
      <c r="M327" s="12">
        <f t="shared" si="79"/>
        <v>-6.0645572115226592E-5</v>
      </c>
      <c r="N327" s="1">
        <f t="shared" si="80"/>
        <v>-1.4652256229706558E-4</v>
      </c>
      <c r="O327" s="12">
        <f t="shared" si="81"/>
        <v>-2.0815284044252365E-4</v>
      </c>
      <c r="P327" s="12"/>
      <c r="Q327" s="1">
        <v>18820000000</v>
      </c>
      <c r="R327" s="5"/>
      <c r="S327" s="5"/>
      <c r="T327" s="5"/>
      <c r="U327" s="5"/>
      <c r="V327" s="5"/>
      <c r="W327" s="12">
        <f>Значения!A327</f>
        <v>300</v>
      </c>
      <c r="X327" s="1">
        <f>Значения!K327</f>
        <v>1E+17</v>
      </c>
      <c r="Y327" s="1">
        <f>Значения!L327</f>
        <v>18820000000</v>
      </c>
      <c r="Z327" s="12">
        <f t="shared" si="82"/>
        <v>0.65956999999999999</v>
      </c>
      <c r="AA327" s="1">
        <f t="shared" si="83"/>
        <v>32.145220000000002</v>
      </c>
      <c r="AB327" s="12">
        <f t="shared" si="84"/>
        <v>17.775400000000001</v>
      </c>
      <c r="AC327" s="12">
        <f t="shared" si="85"/>
        <v>0.65952999999999995</v>
      </c>
      <c r="AD327" s="1">
        <f t="shared" si="86"/>
        <v>32.140509999999999</v>
      </c>
      <c r="AE327" s="12">
        <f t="shared" si="87"/>
        <v>17.771699999999999</v>
      </c>
      <c r="AF327" s="12">
        <f t="shared" si="88"/>
        <v>-6.0645572115226592E-5</v>
      </c>
      <c r="AG327" s="1">
        <f t="shared" si="89"/>
        <v>-1.4652256229706558E-4</v>
      </c>
      <c r="AH327" s="12">
        <f t="shared" si="90"/>
        <v>-2.0815284044252365E-4</v>
      </c>
    </row>
    <row r="328" spans="1:34">
      <c r="A328" s="3">
        <f>Значения!Q328</f>
        <v>0.65949999999999998</v>
      </c>
      <c r="B328" s="3">
        <f>Значения!D328</f>
        <v>0.65954000000000002</v>
      </c>
      <c r="C328" s="12">
        <f t="shared" si="76"/>
        <v>-4.0000000000040004E-5</v>
      </c>
      <c r="D328" s="12"/>
      <c r="E328" s="1">
        <f>Значения!R328</f>
        <v>32.13664</v>
      </c>
      <c r="F328" s="1">
        <f>Значения!E328</f>
        <v>32.14255</v>
      </c>
      <c r="G328" s="1">
        <f t="shared" si="77"/>
        <v>-5.9100000000000819E-3</v>
      </c>
      <c r="H328" s="12"/>
      <c r="I328" s="12">
        <f>Значения!T328</f>
        <v>17.768599999999999</v>
      </c>
      <c r="J328" s="12">
        <f>Значения!G328</f>
        <v>17.773299999999999</v>
      </c>
      <c r="K328" s="12">
        <f t="shared" si="78"/>
        <v>-4.6999999999997044E-3</v>
      </c>
      <c r="L328" s="12"/>
      <c r="M328" s="12">
        <f t="shared" si="79"/>
        <v>-6.0648330654759384E-5</v>
      </c>
      <c r="N328" s="1">
        <f t="shared" si="80"/>
        <v>-1.8386842363160615E-4</v>
      </c>
      <c r="O328" s="12">
        <f t="shared" si="81"/>
        <v>-2.6444160622955248E-4</v>
      </c>
      <c r="P328" s="12"/>
      <c r="Q328" s="1">
        <v>23580000000</v>
      </c>
      <c r="R328" s="5"/>
      <c r="S328" s="5"/>
      <c r="T328" s="5"/>
      <c r="U328" s="5"/>
      <c r="V328" s="5"/>
      <c r="W328" s="12">
        <f>Значения!A328</f>
        <v>300</v>
      </c>
      <c r="X328" s="1">
        <f>Значения!K328</f>
        <v>1E+17</v>
      </c>
      <c r="Y328" s="1">
        <f>Значения!L328</f>
        <v>23580000000</v>
      </c>
      <c r="Z328" s="12">
        <f t="shared" si="82"/>
        <v>0.65954000000000002</v>
      </c>
      <c r="AA328" s="1">
        <f t="shared" si="83"/>
        <v>32.14255</v>
      </c>
      <c r="AB328" s="12">
        <f t="shared" si="84"/>
        <v>17.773299999999999</v>
      </c>
      <c r="AC328" s="12">
        <f t="shared" si="85"/>
        <v>0.65949999999999998</v>
      </c>
      <c r="AD328" s="1">
        <f t="shared" si="86"/>
        <v>32.13664</v>
      </c>
      <c r="AE328" s="12">
        <f t="shared" si="87"/>
        <v>17.768599999999999</v>
      </c>
      <c r="AF328" s="12">
        <f t="shared" si="88"/>
        <v>-6.0648330654759384E-5</v>
      </c>
      <c r="AG328" s="1">
        <f t="shared" si="89"/>
        <v>-1.8386842363160615E-4</v>
      </c>
      <c r="AH328" s="12">
        <f t="shared" si="90"/>
        <v>-2.6444160622955248E-4</v>
      </c>
    </row>
    <row r="329" spans="1:34">
      <c r="A329" s="3">
        <f>Значения!Q329</f>
        <v>0.65946000000000005</v>
      </c>
      <c r="B329" s="3">
        <f>Значения!D329</f>
        <v>0.65952</v>
      </c>
      <c r="C329" s="12">
        <f t="shared" si="76"/>
        <v>-5.9999999999948983E-5</v>
      </c>
      <c r="D329" s="12"/>
      <c r="E329" s="1">
        <f>Значения!R329</f>
        <v>32.131799999999998</v>
      </c>
      <c r="F329" s="1">
        <f>Значения!E329</f>
        <v>32.139189999999999</v>
      </c>
      <c r="G329" s="1">
        <f t="shared" si="77"/>
        <v>-7.3900000000008959E-3</v>
      </c>
      <c r="H329" s="12"/>
      <c r="I329" s="12">
        <f>Значения!T329</f>
        <v>17.764700000000001</v>
      </c>
      <c r="J329" s="12">
        <f>Значения!G329</f>
        <v>17.770600000000002</v>
      </c>
      <c r="K329" s="12">
        <f t="shared" si="78"/>
        <v>-5.9000000000004604E-3</v>
      </c>
      <c r="L329" s="12"/>
      <c r="M329" s="12">
        <f t="shared" si="79"/>
        <v>-9.0975254730635892E-5</v>
      </c>
      <c r="N329" s="1">
        <f t="shared" si="80"/>
        <v>-2.2993734440727648E-4</v>
      </c>
      <c r="O329" s="12">
        <f t="shared" si="81"/>
        <v>-3.320090486534197E-4</v>
      </c>
      <c r="P329" s="12"/>
      <c r="Q329" s="1">
        <v>29550000000</v>
      </c>
      <c r="R329" s="5"/>
      <c r="S329" s="5"/>
      <c r="T329" s="5"/>
      <c r="U329" s="5"/>
      <c r="V329" s="5"/>
      <c r="W329" s="12">
        <f>Значения!A329</f>
        <v>300</v>
      </c>
      <c r="X329" s="1">
        <f>Значения!K329</f>
        <v>1E+17</v>
      </c>
      <c r="Y329" s="1">
        <f>Значения!L329</f>
        <v>29550000000</v>
      </c>
      <c r="Z329" s="12">
        <f t="shared" si="82"/>
        <v>0.65952</v>
      </c>
      <c r="AA329" s="1">
        <f t="shared" si="83"/>
        <v>32.139189999999999</v>
      </c>
      <c r="AB329" s="12">
        <f t="shared" si="84"/>
        <v>17.770600000000002</v>
      </c>
      <c r="AC329" s="12">
        <f t="shared" si="85"/>
        <v>0.65946000000000005</v>
      </c>
      <c r="AD329" s="1">
        <f t="shared" si="86"/>
        <v>32.131799999999998</v>
      </c>
      <c r="AE329" s="12">
        <f t="shared" si="87"/>
        <v>17.764700000000001</v>
      </c>
      <c r="AF329" s="12">
        <f t="shared" si="88"/>
        <v>-9.0975254730635892E-5</v>
      </c>
      <c r="AG329" s="1">
        <f t="shared" si="89"/>
        <v>-2.2993734440727648E-4</v>
      </c>
      <c r="AH329" s="12">
        <f t="shared" si="90"/>
        <v>-3.320090486534197E-4</v>
      </c>
    </row>
    <row r="330" spans="1:34">
      <c r="A330" s="3">
        <f>Значения!Q330</f>
        <v>0.65941000000000005</v>
      </c>
      <c r="B330" s="3">
        <f>Значения!D330</f>
        <v>0.65947999999999996</v>
      </c>
      <c r="C330" s="12">
        <f t="shared" si="76"/>
        <v>-6.9999999999903473E-5</v>
      </c>
      <c r="D330" s="12"/>
      <c r="E330" s="1">
        <f>Значения!R330</f>
        <v>32.125749999999996</v>
      </c>
      <c r="F330" s="1">
        <f>Значения!E330</f>
        <v>32.134999999999998</v>
      </c>
      <c r="G330" s="1">
        <f t="shared" si="77"/>
        <v>-9.2500000000015348E-3</v>
      </c>
      <c r="H330" s="12"/>
      <c r="I330" s="12">
        <f>Значения!T330</f>
        <v>17.759899999999998</v>
      </c>
      <c r="J330" s="12">
        <f>Значения!G330</f>
        <v>17.767199999999999</v>
      </c>
      <c r="K330" s="12">
        <f t="shared" si="78"/>
        <v>-7.3000000000007503E-3</v>
      </c>
      <c r="L330" s="12"/>
      <c r="M330" s="12">
        <f t="shared" si="79"/>
        <v>-1.0614423485155498E-4</v>
      </c>
      <c r="N330" s="1">
        <f t="shared" si="80"/>
        <v>-2.8784814065665272E-4</v>
      </c>
      <c r="O330" s="12">
        <f t="shared" si="81"/>
        <v>-4.1086946733310544E-4</v>
      </c>
      <c r="P330" s="12"/>
      <c r="Q330" s="1">
        <v>37040000000</v>
      </c>
      <c r="R330" s="5"/>
      <c r="S330" s="5"/>
      <c r="T330" s="5"/>
      <c r="U330" s="5"/>
      <c r="V330" s="5"/>
      <c r="W330" s="12">
        <f>Значения!A330</f>
        <v>300</v>
      </c>
      <c r="X330" s="1">
        <f>Значения!K330</f>
        <v>1E+17</v>
      </c>
      <c r="Y330" s="1">
        <f>Значения!L330</f>
        <v>37040000000</v>
      </c>
      <c r="Z330" s="12">
        <f t="shared" si="82"/>
        <v>0.65947999999999996</v>
      </c>
      <c r="AA330" s="1">
        <f t="shared" si="83"/>
        <v>32.134999999999998</v>
      </c>
      <c r="AB330" s="12">
        <f t="shared" si="84"/>
        <v>17.767199999999999</v>
      </c>
      <c r="AC330" s="12">
        <f t="shared" si="85"/>
        <v>0.65941000000000005</v>
      </c>
      <c r="AD330" s="1">
        <f t="shared" si="86"/>
        <v>32.125749999999996</v>
      </c>
      <c r="AE330" s="12">
        <f t="shared" si="87"/>
        <v>17.759899999999998</v>
      </c>
      <c r="AF330" s="12">
        <f t="shared" si="88"/>
        <v>-1.0614423485155498E-4</v>
      </c>
      <c r="AG330" s="1">
        <f t="shared" si="89"/>
        <v>-2.8784814065665272E-4</v>
      </c>
      <c r="AH330" s="12">
        <f t="shared" si="90"/>
        <v>-4.1086946733310544E-4</v>
      </c>
    </row>
    <row r="331" spans="1:34">
      <c r="A331" s="3">
        <f>Значения!Q331</f>
        <v>0.65934999999999999</v>
      </c>
      <c r="B331" s="3">
        <f>Значения!D331</f>
        <v>0.65944000000000003</v>
      </c>
      <c r="C331" s="12">
        <f t="shared" si="76"/>
        <v>-9.0000000000034497E-5</v>
      </c>
      <c r="D331" s="12"/>
      <c r="E331" s="1">
        <f>Значения!R331</f>
        <v>32.118180000000002</v>
      </c>
      <c r="F331" s="1">
        <f>Значения!E331</f>
        <v>32.129750000000001</v>
      </c>
      <c r="G331" s="1">
        <f t="shared" si="77"/>
        <v>-1.156999999999897E-2</v>
      </c>
      <c r="H331" s="12"/>
      <c r="I331" s="12">
        <f>Значения!T331</f>
        <v>17.753799999999998</v>
      </c>
      <c r="J331" s="12">
        <f>Значения!G331</f>
        <v>17.763000000000002</v>
      </c>
      <c r="K331" s="12">
        <f t="shared" si="78"/>
        <v>-9.2000000000034277E-3</v>
      </c>
      <c r="L331" s="12"/>
      <c r="M331" s="12">
        <f t="shared" si="79"/>
        <v>-1.3647943709819619E-4</v>
      </c>
      <c r="N331" s="1">
        <f t="shared" si="80"/>
        <v>-3.6010239731087138E-4</v>
      </c>
      <c r="O331" s="12">
        <f t="shared" si="81"/>
        <v>-5.1793052975305002E-4</v>
      </c>
      <c r="P331" s="12"/>
      <c r="Q331" s="1">
        <v>46420000000</v>
      </c>
      <c r="R331" s="5"/>
      <c r="S331" s="5"/>
      <c r="T331" s="5"/>
      <c r="U331" s="5"/>
      <c r="V331" s="5"/>
      <c r="W331" s="12">
        <f>Значения!A331</f>
        <v>300</v>
      </c>
      <c r="X331" s="1">
        <f>Значения!K331</f>
        <v>1E+17</v>
      </c>
      <c r="Y331" s="1">
        <f>Значения!L331</f>
        <v>46420000000</v>
      </c>
      <c r="Z331" s="12">
        <f t="shared" si="82"/>
        <v>0.65944000000000003</v>
      </c>
      <c r="AA331" s="1">
        <f t="shared" si="83"/>
        <v>32.129750000000001</v>
      </c>
      <c r="AB331" s="12">
        <f t="shared" si="84"/>
        <v>17.763000000000002</v>
      </c>
      <c r="AC331" s="12">
        <f t="shared" si="85"/>
        <v>0.65934999999999999</v>
      </c>
      <c r="AD331" s="1">
        <f t="shared" si="86"/>
        <v>32.118180000000002</v>
      </c>
      <c r="AE331" s="12">
        <f t="shared" si="87"/>
        <v>17.753799999999998</v>
      </c>
      <c r="AF331" s="12">
        <f t="shared" si="88"/>
        <v>-1.3647943709819619E-4</v>
      </c>
      <c r="AG331" s="1">
        <f t="shared" si="89"/>
        <v>-3.6010239731087138E-4</v>
      </c>
      <c r="AH331" s="12">
        <f t="shared" si="90"/>
        <v>-5.1793052975305002E-4</v>
      </c>
    </row>
    <row r="332" spans="1:34">
      <c r="A332" s="3">
        <f>Значения!Q332</f>
        <v>0.65927999999999998</v>
      </c>
      <c r="B332" s="3">
        <f>Значения!D332</f>
        <v>0.65937999999999997</v>
      </c>
      <c r="C332" s="12">
        <f t="shared" si="76"/>
        <v>-9.9999999999988987E-5</v>
      </c>
      <c r="D332" s="12"/>
      <c r="E332" s="1">
        <f>Значения!R332</f>
        <v>32.108730000000001</v>
      </c>
      <c r="F332" s="1">
        <f>Значения!E332</f>
        <v>32.123190000000001</v>
      </c>
      <c r="G332" s="1">
        <f t="shared" si="77"/>
        <v>-1.4459999999999695E-2</v>
      </c>
      <c r="H332" s="12"/>
      <c r="I332" s="12">
        <f>Значения!T332</f>
        <v>17.746300000000002</v>
      </c>
      <c r="J332" s="12">
        <f>Значения!G332</f>
        <v>17.7577</v>
      </c>
      <c r="K332" s="12">
        <f t="shared" si="78"/>
        <v>-1.13999999999983E-2</v>
      </c>
      <c r="L332" s="12"/>
      <c r="M332" s="12">
        <f t="shared" si="79"/>
        <v>-1.5165761776212349E-4</v>
      </c>
      <c r="N332" s="1">
        <f t="shared" si="80"/>
        <v>-4.5014209360900006E-4</v>
      </c>
      <c r="O332" s="12">
        <f t="shared" si="81"/>
        <v>-6.4197503055003183E-4</v>
      </c>
      <c r="P332" s="12"/>
      <c r="Q332" s="1">
        <v>58170000000</v>
      </c>
      <c r="R332" s="5"/>
      <c r="S332" s="5"/>
      <c r="T332" s="5"/>
      <c r="U332" s="5"/>
      <c r="V332" s="5"/>
      <c r="W332" s="12">
        <f>Значения!A332</f>
        <v>300</v>
      </c>
      <c r="X332" s="1">
        <f>Значения!K332</f>
        <v>1E+17</v>
      </c>
      <c r="Y332" s="1">
        <f>Значения!L332</f>
        <v>58170000000</v>
      </c>
      <c r="Z332" s="12">
        <f t="shared" si="82"/>
        <v>0.65937999999999997</v>
      </c>
      <c r="AA332" s="1">
        <f t="shared" si="83"/>
        <v>32.123190000000001</v>
      </c>
      <c r="AB332" s="12">
        <f t="shared" si="84"/>
        <v>17.7577</v>
      </c>
      <c r="AC332" s="12">
        <f t="shared" si="85"/>
        <v>0.65927999999999998</v>
      </c>
      <c r="AD332" s="1">
        <f t="shared" si="86"/>
        <v>32.108730000000001</v>
      </c>
      <c r="AE332" s="12">
        <f t="shared" si="87"/>
        <v>17.746300000000002</v>
      </c>
      <c r="AF332" s="12">
        <f t="shared" si="88"/>
        <v>-1.5165761776212349E-4</v>
      </c>
      <c r="AG332" s="1">
        <f t="shared" si="89"/>
        <v>-4.5014209360900006E-4</v>
      </c>
      <c r="AH332" s="12">
        <f t="shared" si="90"/>
        <v>-6.4197503055003183E-4</v>
      </c>
    </row>
    <row r="333" spans="1:34">
      <c r="A333" s="3">
        <f>Значения!Q333</f>
        <v>0.65917999999999999</v>
      </c>
      <c r="B333" s="3">
        <f>Значения!D333</f>
        <v>0.65932000000000002</v>
      </c>
      <c r="C333" s="12">
        <f t="shared" si="76"/>
        <v>-1.4000000000002899E-4</v>
      </c>
      <c r="D333" s="12"/>
      <c r="E333" s="1">
        <f>Значения!R333</f>
        <v>32.096939999999996</v>
      </c>
      <c r="F333" s="1">
        <f>Значения!E333</f>
        <v>32.114980000000003</v>
      </c>
      <c r="G333" s="1">
        <f t="shared" si="77"/>
        <v>-1.8040000000006273E-2</v>
      </c>
      <c r="H333" s="12"/>
      <c r="I333" s="12">
        <f>Значения!T333</f>
        <v>17.736899999999999</v>
      </c>
      <c r="J333" s="12">
        <f>Значения!G333</f>
        <v>17.751100000000001</v>
      </c>
      <c r="K333" s="12">
        <f t="shared" si="78"/>
        <v>-1.4200000000002433E-2</v>
      </c>
      <c r="L333" s="12"/>
      <c r="M333" s="12">
        <f t="shared" si="79"/>
        <v>-2.123399866529591E-4</v>
      </c>
      <c r="N333" s="1">
        <f t="shared" si="80"/>
        <v>-5.617316280441797E-4</v>
      </c>
      <c r="O333" s="12">
        <f t="shared" si="81"/>
        <v>-7.9995042560756418E-4</v>
      </c>
      <c r="P333" s="12"/>
      <c r="Q333" s="1">
        <v>72900000000</v>
      </c>
      <c r="R333" s="5"/>
      <c r="S333" s="5"/>
      <c r="T333" s="5"/>
      <c r="U333" s="5"/>
      <c r="V333" s="5"/>
      <c r="W333" s="12">
        <f>Значения!A333</f>
        <v>300</v>
      </c>
      <c r="X333" s="1">
        <f>Значения!K333</f>
        <v>1E+17</v>
      </c>
      <c r="Y333" s="1">
        <f>Значения!L333</f>
        <v>72900000000</v>
      </c>
      <c r="Z333" s="12">
        <f t="shared" si="82"/>
        <v>0.65932000000000002</v>
      </c>
      <c r="AA333" s="1">
        <f t="shared" si="83"/>
        <v>32.114980000000003</v>
      </c>
      <c r="AB333" s="12">
        <f t="shared" si="84"/>
        <v>17.751100000000001</v>
      </c>
      <c r="AC333" s="12">
        <f t="shared" si="85"/>
        <v>0.65917999999999999</v>
      </c>
      <c r="AD333" s="1">
        <f t="shared" si="86"/>
        <v>32.096939999999996</v>
      </c>
      <c r="AE333" s="12">
        <f t="shared" si="87"/>
        <v>17.736899999999999</v>
      </c>
      <c r="AF333" s="12">
        <f t="shared" si="88"/>
        <v>-2.123399866529591E-4</v>
      </c>
      <c r="AG333" s="1">
        <f t="shared" si="89"/>
        <v>-5.617316280441797E-4</v>
      </c>
      <c r="AH333" s="12">
        <f t="shared" si="90"/>
        <v>-7.9995042560756418E-4</v>
      </c>
    </row>
    <row r="334" spans="1:34">
      <c r="A334" s="3">
        <f>Значения!Q334</f>
        <v>0.65907000000000004</v>
      </c>
      <c r="B334" s="3">
        <f>Значения!D334</f>
        <v>0.65922999999999998</v>
      </c>
      <c r="C334" s="12">
        <f t="shared" si="76"/>
        <v>-1.5999999999993797E-4</v>
      </c>
      <c r="D334" s="12"/>
      <c r="E334" s="1">
        <f>Значения!R334</f>
        <v>32.082239999999999</v>
      </c>
      <c r="F334" s="1">
        <f>Значения!E334</f>
        <v>32.10474</v>
      </c>
      <c r="G334" s="1">
        <f t="shared" si="77"/>
        <v>-2.2500000000000853E-2</v>
      </c>
      <c r="H334" s="12"/>
      <c r="I334" s="12">
        <f>Значения!T334</f>
        <v>17.725200000000001</v>
      </c>
      <c r="J334" s="12">
        <f>Значения!G334</f>
        <v>17.742899999999999</v>
      </c>
      <c r="K334" s="12">
        <f t="shared" si="78"/>
        <v>-1.7699999999997829E-2</v>
      </c>
      <c r="L334" s="12"/>
      <c r="M334" s="12">
        <f t="shared" si="79"/>
        <v>-2.4270740105871694E-4</v>
      </c>
      <c r="N334" s="1">
        <f t="shared" si="80"/>
        <v>-7.0083109223126718E-4</v>
      </c>
      <c r="O334" s="12">
        <f t="shared" si="81"/>
        <v>-9.9758213144400467E-4</v>
      </c>
      <c r="P334" s="12"/>
      <c r="Q334" s="1">
        <v>91370000000</v>
      </c>
      <c r="R334" s="5"/>
      <c r="S334" s="5"/>
      <c r="T334" s="5"/>
      <c r="U334" s="5"/>
      <c r="V334" s="5"/>
      <c r="W334" s="12">
        <f>Значения!A334</f>
        <v>300</v>
      </c>
      <c r="X334" s="1">
        <f>Значения!K334</f>
        <v>1E+17</v>
      </c>
      <c r="Y334" s="1">
        <f>Значения!L334</f>
        <v>91370000000</v>
      </c>
      <c r="Z334" s="12">
        <f t="shared" si="82"/>
        <v>0.65922999999999998</v>
      </c>
      <c r="AA334" s="1">
        <f t="shared" si="83"/>
        <v>32.10474</v>
      </c>
      <c r="AB334" s="12">
        <f t="shared" si="84"/>
        <v>17.742899999999999</v>
      </c>
      <c r="AC334" s="12">
        <f t="shared" si="85"/>
        <v>0.65907000000000004</v>
      </c>
      <c r="AD334" s="1">
        <f t="shared" si="86"/>
        <v>32.082239999999999</v>
      </c>
      <c r="AE334" s="12">
        <f t="shared" si="87"/>
        <v>17.725200000000001</v>
      </c>
      <c r="AF334" s="12">
        <f t="shared" si="88"/>
        <v>-2.4270740105871694E-4</v>
      </c>
      <c r="AG334" s="1">
        <f t="shared" si="89"/>
        <v>-7.0083109223126718E-4</v>
      </c>
      <c r="AH334" s="12">
        <f t="shared" si="90"/>
        <v>-9.9758213144400467E-4</v>
      </c>
    </row>
    <row r="335" spans="1:34">
      <c r="A335" s="3">
        <f>Значения!Q335</f>
        <v>0.65891999999999995</v>
      </c>
      <c r="B335" s="3">
        <f>Значения!D335</f>
        <v>0.65912999999999999</v>
      </c>
      <c r="C335" s="12">
        <f t="shared" si="76"/>
        <v>-2.1000000000004349E-4</v>
      </c>
      <c r="D335" s="12"/>
      <c r="E335" s="1">
        <f>Значения!R335</f>
        <v>32.063940000000002</v>
      </c>
      <c r="F335" s="1">
        <f>Значения!E335</f>
        <v>32.09196</v>
      </c>
      <c r="G335" s="1">
        <f t="shared" si="77"/>
        <v>-2.8019999999997935E-2</v>
      </c>
      <c r="H335" s="12"/>
      <c r="I335" s="12">
        <f>Значения!T335</f>
        <v>17.710599999999999</v>
      </c>
      <c r="J335" s="12">
        <f>Значения!G335</f>
        <v>17.732700000000001</v>
      </c>
      <c r="K335" s="12">
        <f t="shared" si="78"/>
        <v>-2.2100000000001785E-2</v>
      </c>
      <c r="L335" s="12"/>
      <c r="M335" s="12">
        <f t="shared" si="79"/>
        <v>-3.1860179327301667E-4</v>
      </c>
      <c r="N335" s="1">
        <f t="shared" si="80"/>
        <v>-8.731158832305018E-4</v>
      </c>
      <c r="O335" s="12">
        <f t="shared" si="81"/>
        <v>-1.2462851116864203E-3</v>
      </c>
      <c r="P335" s="12"/>
      <c r="Q335" s="1">
        <v>114500000000</v>
      </c>
      <c r="R335" s="5"/>
      <c r="S335" s="5"/>
      <c r="T335" s="5"/>
      <c r="U335" s="5"/>
      <c r="V335" s="5"/>
      <c r="W335" s="12">
        <f>Значения!A335</f>
        <v>300</v>
      </c>
      <c r="X335" s="1">
        <f>Значения!K335</f>
        <v>1E+17</v>
      </c>
      <c r="Y335" s="1">
        <f>Значения!L335</f>
        <v>114500000000</v>
      </c>
      <c r="Z335" s="12">
        <f t="shared" si="82"/>
        <v>0.65912999999999999</v>
      </c>
      <c r="AA335" s="1">
        <f t="shared" si="83"/>
        <v>32.09196</v>
      </c>
      <c r="AB335" s="12">
        <f t="shared" si="84"/>
        <v>17.732700000000001</v>
      </c>
      <c r="AC335" s="12">
        <f t="shared" si="85"/>
        <v>0.65891999999999995</v>
      </c>
      <c r="AD335" s="1">
        <f t="shared" si="86"/>
        <v>32.063940000000002</v>
      </c>
      <c r="AE335" s="12">
        <f t="shared" si="87"/>
        <v>17.710599999999999</v>
      </c>
      <c r="AF335" s="12">
        <f t="shared" si="88"/>
        <v>-3.1860179327301667E-4</v>
      </c>
      <c r="AG335" s="1">
        <f t="shared" si="89"/>
        <v>-8.731158832305018E-4</v>
      </c>
      <c r="AH335" s="12">
        <f t="shared" si="90"/>
        <v>-1.2462851116864203E-3</v>
      </c>
    </row>
    <row r="336" spans="1:34">
      <c r="A336" s="3">
        <f>Значения!Q336</f>
        <v>0.65873999999999999</v>
      </c>
      <c r="B336" s="3">
        <f>Значения!D336</f>
        <v>0.65900000000000003</v>
      </c>
      <c r="C336" s="12">
        <f t="shared" si="76"/>
        <v>-2.6000000000003798E-4</v>
      </c>
      <c r="D336" s="12"/>
      <c r="E336" s="1">
        <f>Значения!R336</f>
        <v>32.041179999999997</v>
      </c>
      <c r="F336" s="1">
        <f>Значения!E336</f>
        <v>32.076030000000003</v>
      </c>
      <c r="G336" s="1">
        <f t="shared" si="77"/>
        <v>-3.4850000000005821E-2</v>
      </c>
      <c r="H336" s="12"/>
      <c r="I336" s="12">
        <f>Значения!T336</f>
        <v>17.692499999999999</v>
      </c>
      <c r="J336" s="12">
        <f>Значения!G336</f>
        <v>17.72</v>
      </c>
      <c r="K336" s="12">
        <f t="shared" si="78"/>
        <v>-2.7499999999999858E-2</v>
      </c>
      <c r="L336" s="12"/>
      <c r="M336" s="12">
        <f t="shared" si="79"/>
        <v>-3.9453717754178751E-4</v>
      </c>
      <c r="N336" s="1">
        <f t="shared" si="80"/>
        <v>-1.0864810888381704E-3</v>
      </c>
      <c r="O336" s="12">
        <f t="shared" si="81"/>
        <v>-1.5519187358916399E-3</v>
      </c>
      <c r="P336" s="12"/>
      <c r="Q336" s="1">
        <v>143500000000</v>
      </c>
      <c r="R336" s="5"/>
      <c r="S336" s="5"/>
      <c r="T336" s="5"/>
      <c r="U336" s="5"/>
      <c r="V336" s="5"/>
      <c r="W336" s="12">
        <f>Значения!A336</f>
        <v>300</v>
      </c>
      <c r="X336" s="1">
        <f>Значения!K336</f>
        <v>1E+17</v>
      </c>
      <c r="Y336" s="1">
        <f>Значения!L336</f>
        <v>143500000000</v>
      </c>
      <c r="Z336" s="12">
        <f t="shared" si="82"/>
        <v>0.65900000000000003</v>
      </c>
      <c r="AA336" s="1">
        <f t="shared" si="83"/>
        <v>32.076030000000003</v>
      </c>
      <c r="AB336" s="12">
        <f t="shared" si="84"/>
        <v>17.72</v>
      </c>
      <c r="AC336" s="12">
        <f t="shared" si="85"/>
        <v>0.65873999999999999</v>
      </c>
      <c r="AD336" s="1">
        <f t="shared" si="86"/>
        <v>32.041179999999997</v>
      </c>
      <c r="AE336" s="12">
        <f t="shared" si="87"/>
        <v>17.692499999999999</v>
      </c>
      <c r="AF336" s="12">
        <f t="shared" si="88"/>
        <v>-3.9453717754178751E-4</v>
      </c>
      <c r="AG336" s="1">
        <f t="shared" si="89"/>
        <v>-1.0864810888381704E-3</v>
      </c>
      <c r="AH336" s="12">
        <f t="shared" si="90"/>
        <v>-1.5519187358916399E-3</v>
      </c>
    </row>
    <row r="337" spans="1:34">
      <c r="A337" s="3">
        <f>Значения!Q337</f>
        <v>0.65851999999999999</v>
      </c>
      <c r="B337" s="3">
        <f>Значения!D337</f>
        <v>0.65883999999999998</v>
      </c>
      <c r="C337" s="12">
        <f t="shared" si="76"/>
        <v>-3.1999999999998696E-4</v>
      </c>
      <c r="D337" s="12"/>
      <c r="E337" s="1">
        <f>Значения!R337</f>
        <v>32.012949999999996</v>
      </c>
      <c r="F337" s="1">
        <f>Значения!E337</f>
        <v>32.05621</v>
      </c>
      <c r="G337" s="1">
        <f t="shared" si="77"/>
        <v>-4.3260000000003629E-2</v>
      </c>
      <c r="H337" s="12"/>
      <c r="I337" s="12">
        <f>Значения!T337</f>
        <v>17.670100000000001</v>
      </c>
      <c r="J337" s="12">
        <f>Значения!G337</f>
        <v>17.7041</v>
      </c>
      <c r="K337" s="12">
        <f t="shared" si="78"/>
        <v>-3.399999999999892E-2</v>
      </c>
      <c r="L337" s="12"/>
      <c r="M337" s="12">
        <f t="shared" si="79"/>
        <v>-4.8570214316068694E-4</v>
      </c>
      <c r="N337" s="1">
        <f t="shared" si="80"/>
        <v>-1.3495045109825406E-3</v>
      </c>
      <c r="O337" s="12">
        <f t="shared" si="81"/>
        <v>-1.9204591026936652E-3</v>
      </c>
      <c r="P337" s="12"/>
      <c r="Q337" s="1">
        <v>179800000000</v>
      </c>
      <c r="R337" s="5"/>
      <c r="S337" s="5"/>
      <c r="T337" s="5"/>
      <c r="U337" s="5"/>
      <c r="V337" s="5"/>
      <c r="W337" s="12">
        <f>Значения!A337</f>
        <v>300</v>
      </c>
      <c r="X337" s="1">
        <f>Значения!K337</f>
        <v>1E+17</v>
      </c>
      <c r="Y337" s="1">
        <f>Значения!L337</f>
        <v>179800000000</v>
      </c>
      <c r="Z337" s="12">
        <f t="shared" si="82"/>
        <v>0.65883999999999998</v>
      </c>
      <c r="AA337" s="1">
        <f t="shared" si="83"/>
        <v>32.05621</v>
      </c>
      <c r="AB337" s="12">
        <f t="shared" si="84"/>
        <v>17.7041</v>
      </c>
      <c r="AC337" s="12">
        <f t="shared" si="85"/>
        <v>0.65851999999999999</v>
      </c>
      <c r="AD337" s="1">
        <f t="shared" si="86"/>
        <v>32.012949999999996</v>
      </c>
      <c r="AE337" s="12">
        <f t="shared" si="87"/>
        <v>17.670100000000001</v>
      </c>
      <c r="AF337" s="12">
        <f t="shared" si="88"/>
        <v>-4.8570214316068694E-4</v>
      </c>
      <c r="AG337" s="1">
        <f t="shared" si="89"/>
        <v>-1.3495045109825406E-3</v>
      </c>
      <c r="AH337" s="12">
        <f t="shared" si="90"/>
        <v>-1.9204591026936652E-3</v>
      </c>
    </row>
    <row r="338" spans="1:34">
      <c r="A338" s="3">
        <f>Значения!Q338</f>
        <v>0.65825</v>
      </c>
      <c r="B338" s="3">
        <f>Значения!D338</f>
        <v>0.65864</v>
      </c>
      <c r="C338" s="12">
        <f t="shared" si="76"/>
        <v>-3.9000000000000146E-4</v>
      </c>
      <c r="D338" s="12"/>
      <c r="E338" s="1">
        <f>Значения!R338</f>
        <v>31.978010000000001</v>
      </c>
      <c r="F338" s="1">
        <f>Значения!E338</f>
        <v>32.031590000000001</v>
      </c>
      <c r="G338" s="1">
        <f t="shared" si="77"/>
        <v>-5.3580000000000183E-2</v>
      </c>
      <c r="H338" s="12"/>
      <c r="I338" s="12">
        <f>Значения!T338</f>
        <v>17.642399999999999</v>
      </c>
      <c r="J338" s="12">
        <f>Значения!G338</f>
        <v>17.6845</v>
      </c>
      <c r="K338" s="12">
        <f t="shared" si="78"/>
        <v>-4.2100000000001359E-2</v>
      </c>
      <c r="L338" s="12"/>
      <c r="M338" s="12">
        <f t="shared" si="79"/>
        <v>-5.9212923600145974E-4</v>
      </c>
      <c r="N338" s="1">
        <f t="shared" si="80"/>
        <v>-1.6727237080644507E-3</v>
      </c>
      <c r="O338" s="12">
        <f t="shared" si="81"/>
        <v>-2.3806157934915524E-3</v>
      </c>
      <c r="P338" s="12"/>
      <c r="Q338" s="1">
        <v>225400000000</v>
      </c>
      <c r="R338" s="5"/>
      <c r="S338" s="5"/>
      <c r="T338" s="5"/>
      <c r="U338" s="5"/>
      <c r="V338" s="5"/>
      <c r="W338" s="12">
        <f>Значения!A338</f>
        <v>300</v>
      </c>
      <c r="X338" s="1">
        <f>Значения!K338</f>
        <v>1E+17</v>
      </c>
      <c r="Y338" s="1">
        <f>Значения!L338</f>
        <v>225400000000</v>
      </c>
      <c r="Z338" s="12">
        <f t="shared" si="82"/>
        <v>0.65864</v>
      </c>
      <c r="AA338" s="1">
        <f t="shared" si="83"/>
        <v>32.031590000000001</v>
      </c>
      <c r="AB338" s="12">
        <f t="shared" si="84"/>
        <v>17.6845</v>
      </c>
      <c r="AC338" s="12">
        <f t="shared" si="85"/>
        <v>0.65825</v>
      </c>
      <c r="AD338" s="1">
        <f t="shared" si="86"/>
        <v>31.978010000000001</v>
      </c>
      <c r="AE338" s="12">
        <f t="shared" si="87"/>
        <v>17.642399999999999</v>
      </c>
      <c r="AF338" s="12">
        <f t="shared" si="88"/>
        <v>-5.9212923600145974E-4</v>
      </c>
      <c r="AG338" s="1">
        <f t="shared" si="89"/>
        <v>-1.6727237080644507E-3</v>
      </c>
      <c r="AH338" s="12">
        <f t="shared" si="90"/>
        <v>-2.3806157934915524E-3</v>
      </c>
    </row>
    <row r="339" spans="1:34">
      <c r="A339" s="3">
        <f>Значения!Q339</f>
        <v>0.65791999999999995</v>
      </c>
      <c r="B339" s="3">
        <f>Значения!D339</f>
        <v>0.65839000000000003</v>
      </c>
      <c r="C339" s="12">
        <f t="shared" si="76"/>
        <v>-4.7000000000008146E-4</v>
      </c>
      <c r="D339" s="12"/>
      <c r="E339" s="1">
        <f>Значения!R339</f>
        <v>31.934909999999999</v>
      </c>
      <c r="F339" s="1">
        <f>Значения!E339</f>
        <v>32.001080000000002</v>
      </c>
      <c r="G339" s="1">
        <f t="shared" si="77"/>
        <v>-6.6170000000003171E-2</v>
      </c>
      <c r="H339" s="12"/>
      <c r="I339" s="12">
        <f>Значения!T339</f>
        <v>17.6084</v>
      </c>
      <c r="J339" s="12">
        <f>Значения!G339</f>
        <v>17.6602</v>
      </c>
      <c r="K339" s="12">
        <f t="shared" si="78"/>
        <v>-5.1800000000000068E-2</v>
      </c>
      <c r="L339" s="12"/>
      <c r="M339" s="12">
        <f t="shared" si="79"/>
        <v>-7.138626042316582E-4</v>
      </c>
      <c r="N339" s="1">
        <f t="shared" si="80"/>
        <v>-2.067742713683512E-3</v>
      </c>
      <c r="O339" s="12">
        <f t="shared" si="81"/>
        <v>-2.9331491149590643E-3</v>
      </c>
      <c r="P339" s="12"/>
      <c r="Q339" s="1">
        <v>282500000000</v>
      </c>
      <c r="R339" s="5"/>
      <c r="S339" s="5"/>
      <c r="T339" s="5"/>
      <c r="U339" s="5"/>
      <c r="V339" s="5"/>
      <c r="W339" s="12">
        <f>Значения!A339</f>
        <v>300</v>
      </c>
      <c r="X339" s="1">
        <f>Значения!K339</f>
        <v>1E+17</v>
      </c>
      <c r="Y339" s="1">
        <f>Значения!L339</f>
        <v>282500000000</v>
      </c>
      <c r="Z339" s="12">
        <f t="shared" si="82"/>
        <v>0.65839000000000003</v>
      </c>
      <c r="AA339" s="1">
        <f t="shared" si="83"/>
        <v>32.001080000000002</v>
      </c>
      <c r="AB339" s="12">
        <f t="shared" si="84"/>
        <v>17.6602</v>
      </c>
      <c r="AC339" s="12">
        <f t="shared" si="85"/>
        <v>0.65791999999999995</v>
      </c>
      <c r="AD339" s="1">
        <f t="shared" si="86"/>
        <v>31.934909999999999</v>
      </c>
      <c r="AE339" s="12">
        <f t="shared" si="87"/>
        <v>17.6084</v>
      </c>
      <c r="AF339" s="12">
        <f t="shared" si="88"/>
        <v>-7.138626042316582E-4</v>
      </c>
      <c r="AG339" s="1">
        <f t="shared" si="89"/>
        <v>-2.067742713683512E-3</v>
      </c>
      <c r="AH339" s="12">
        <f t="shared" si="90"/>
        <v>-2.9331491149590643E-3</v>
      </c>
    </row>
    <row r="340" spans="1:34">
      <c r="A340" s="3">
        <f>Значения!Q340</f>
        <v>0.65751000000000004</v>
      </c>
      <c r="B340" s="3">
        <f>Значения!D340</f>
        <v>0.65808999999999995</v>
      </c>
      <c r="C340" s="12">
        <f t="shared" si="76"/>
        <v>-5.7999999999991392E-4</v>
      </c>
      <c r="D340" s="12"/>
      <c r="E340" s="1">
        <f>Значения!R340</f>
        <v>31.881910000000001</v>
      </c>
      <c r="F340" s="1">
        <f>Значения!E340</f>
        <v>31.963349999999998</v>
      </c>
      <c r="G340" s="1">
        <f t="shared" si="77"/>
        <v>-8.143999999999707E-2</v>
      </c>
      <c r="H340" s="12"/>
      <c r="I340" s="12">
        <f>Значения!T340</f>
        <v>17.566600000000001</v>
      </c>
      <c r="J340" s="12">
        <f>Значения!G340</f>
        <v>17.630299999999998</v>
      </c>
      <c r="K340" s="12">
        <f t="shared" si="78"/>
        <v>-6.3699999999997203E-2</v>
      </c>
      <c r="L340" s="12"/>
      <c r="M340" s="12">
        <f t="shared" si="79"/>
        <v>-8.813384187571821E-4</v>
      </c>
      <c r="N340" s="1">
        <f t="shared" si="80"/>
        <v>-2.5479181625204204E-3</v>
      </c>
      <c r="O340" s="12">
        <f t="shared" si="81"/>
        <v>-3.6130979053105852E-3</v>
      </c>
      <c r="P340" s="12"/>
      <c r="Q340" s="1">
        <v>354000000000</v>
      </c>
      <c r="R340" s="5"/>
      <c r="S340" s="5"/>
      <c r="T340" s="5"/>
      <c r="U340" s="5"/>
      <c r="V340" s="5"/>
      <c r="W340" s="12">
        <f>Значения!A340</f>
        <v>300</v>
      </c>
      <c r="X340" s="1">
        <f>Значения!K340</f>
        <v>1E+17</v>
      </c>
      <c r="Y340" s="1">
        <f>Значения!L340</f>
        <v>354000000000</v>
      </c>
      <c r="Z340" s="12">
        <f t="shared" si="82"/>
        <v>0.65808999999999995</v>
      </c>
      <c r="AA340" s="1">
        <f t="shared" si="83"/>
        <v>31.963349999999998</v>
      </c>
      <c r="AB340" s="12">
        <f t="shared" si="84"/>
        <v>17.630299999999998</v>
      </c>
      <c r="AC340" s="12">
        <f t="shared" si="85"/>
        <v>0.65751000000000004</v>
      </c>
      <c r="AD340" s="1">
        <f t="shared" si="86"/>
        <v>31.881910000000001</v>
      </c>
      <c r="AE340" s="12">
        <f t="shared" si="87"/>
        <v>17.566600000000001</v>
      </c>
      <c r="AF340" s="12">
        <f t="shared" si="88"/>
        <v>-8.813384187571821E-4</v>
      </c>
      <c r="AG340" s="1">
        <f t="shared" si="89"/>
        <v>-2.5479181625204204E-3</v>
      </c>
      <c r="AH340" s="12">
        <f t="shared" si="90"/>
        <v>-3.6130979053105852E-3</v>
      </c>
    </row>
    <row r="341" spans="1:34">
      <c r="A341" s="3">
        <f>Значения!Q341</f>
        <v>0.65702000000000005</v>
      </c>
      <c r="B341" s="3">
        <f>Значения!D341</f>
        <v>0.65771999999999997</v>
      </c>
      <c r="C341" s="12">
        <f t="shared" si="76"/>
        <v>-6.9999999999992291E-4</v>
      </c>
      <c r="D341" s="12"/>
      <c r="E341" s="1">
        <f>Значения!R341</f>
        <v>31.817049999999998</v>
      </c>
      <c r="F341" s="1">
        <f>Значения!E341</f>
        <v>31.91686</v>
      </c>
      <c r="G341" s="1">
        <f t="shared" si="77"/>
        <v>-9.9810000000001509E-2</v>
      </c>
      <c r="H341" s="12"/>
      <c r="I341" s="12">
        <f>Значения!T341</f>
        <v>17.515699999999999</v>
      </c>
      <c r="J341" s="12">
        <f>Значения!G341</f>
        <v>17.593399999999999</v>
      </c>
      <c r="K341" s="12">
        <f t="shared" si="78"/>
        <v>-7.7700000000000102E-2</v>
      </c>
      <c r="L341" s="12"/>
      <c r="M341" s="12">
        <f t="shared" si="79"/>
        <v>-1.0642826734779587E-3</v>
      </c>
      <c r="N341" s="1">
        <f t="shared" si="80"/>
        <v>-3.1271873235650849E-3</v>
      </c>
      <c r="O341" s="12">
        <f t="shared" si="81"/>
        <v>-4.416428888105773E-3</v>
      </c>
      <c r="P341" s="12"/>
      <c r="Q341" s="1">
        <v>443700000000</v>
      </c>
      <c r="R341" s="5"/>
      <c r="S341" s="5"/>
      <c r="T341" s="5"/>
      <c r="U341" s="5"/>
      <c r="V341" s="5"/>
      <c r="W341" s="12">
        <f>Значения!A341</f>
        <v>300</v>
      </c>
      <c r="X341" s="1">
        <f>Значения!K341</f>
        <v>1E+17</v>
      </c>
      <c r="Y341" s="1">
        <f>Значения!L341</f>
        <v>443700000000</v>
      </c>
      <c r="Z341" s="12">
        <f t="shared" si="82"/>
        <v>0.65771999999999997</v>
      </c>
      <c r="AA341" s="1">
        <f t="shared" si="83"/>
        <v>31.91686</v>
      </c>
      <c r="AB341" s="12">
        <f t="shared" si="84"/>
        <v>17.593399999999999</v>
      </c>
      <c r="AC341" s="12">
        <f t="shared" si="85"/>
        <v>0.65702000000000005</v>
      </c>
      <c r="AD341" s="1">
        <f t="shared" si="86"/>
        <v>31.817049999999998</v>
      </c>
      <c r="AE341" s="12">
        <f t="shared" si="87"/>
        <v>17.515699999999999</v>
      </c>
      <c r="AF341" s="12">
        <f t="shared" si="88"/>
        <v>-1.0642826734779587E-3</v>
      </c>
      <c r="AG341" s="1">
        <f t="shared" si="89"/>
        <v>-3.1271873235650849E-3</v>
      </c>
      <c r="AH341" s="12">
        <f t="shared" si="90"/>
        <v>-4.416428888105773E-3</v>
      </c>
    </row>
    <row r="342" spans="1:34">
      <c r="A342" s="3">
        <f>Значения!Q342</f>
        <v>0.65642999999999996</v>
      </c>
      <c r="B342" s="3">
        <f>Значения!D342</f>
        <v>0.65727999999999998</v>
      </c>
      <c r="C342" s="12">
        <f t="shared" si="76"/>
        <v>-8.5000000000001741E-4</v>
      </c>
      <c r="D342" s="12"/>
      <c r="E342" s="1">
        <f>Значения!R342</f>
        <v>31.738099999999999</v>
      </c>
      <c r="F342" s="1">
        <f>Значения!E342</f>
        <v>31.8598</v>
      </c>
      <c r="G342" s="1">
        <f t="shared" si="77"/>
        <v>-0.12170000000000059</v>
      </c>
      <c r="H342" s="12"/>
      <c r="I342" s="12">
        <f>Значения!T342</f>
        <v>17.454000000000001</v>
      </c>
      <c r="J342" s="12">
        <f>Значения!G342</f>
        <v>17.548400000000001</v>
      </c>
      <c r="K342" s="12">
        <f t="shared" si="78"/>
        <v>-9.4400000000000261E-2</v>
      </c>
      <c r="L342" s="12"/>
      <c r="M342" s="12">
        <f t="shared" si="79"/>
        <v>-1.2932083739046029E-3</v>
      </c>
      <c r="N342" s="1">
        <f t="shared" si="80"/>
        <v>-3.8198607649765721E-3</v>
      </c>
      <c r="O342" s="12">
        <f t="shared" si="81"/>
        <v>-5.3794078092589785E-3</v>
      </c>
      <c r="P342" s="12"/>
      <c r="Q342" s="1">
        <v>556000000000</v>
      </c>
      <c r="R342" s="5"/>
      <c r="S342" s="5"/>
      <c r="T342" s="5"/>
      <c r="U342" s="5"/>
      <c r="V342" s="5"/>
      <c r="W342" s="12">
        <f>Значения!A342</f>
        <v>300</v>
      </c>
      <c r="X342" s="1">
        <f>Значения!K342</f>
        <v>1E+17</v>
      </c>
      <c r="Y342" s="1">
        <f>Значения!L342</f>
        <v>556000000000</v>
      </c>
      <c r="Z342" s="12">
        <f t="shared" si="82"/>
        <v>0.65727999999999998</v>
      </c>
      <c r="AA342" s="1">
        <f t="shared" si="83"/>
        <v>31.8598</v>
      </c>
      <c r="AB342" s="12">
        <f t="shared" si="84"/>
        <v>17.548400000000001</v>
      </c>
      <c r="AC342" s="12">
        <f t="shared" si="85"/>
        <v>0.65642999999999996</v>
      </c>
      <c r="AD342" s="1">
        <f t="shared" si="86"/>
        <v>31.738099999999999</v>
      </c>
      <c r="AE342" s="12">
        <f t="shared" si="87"/>
        <v>17.454000000000001</v>
      </c>
      <c r="AF342" s="12">
        <f t="shared" si="88"/>
        <v>-1.2932083739046029E-3</v>
      </c>
      <c r="AG342" s="1">
        <f t="shared" si="89"/>
        <v>-3.8198607649765721E-3</v>
      </c>
      <c r="AH342" s="12">
        <f t="shared" si="90"/>
        <v>-5.3794078092589785E-3</v>
      </c>
    </row>
    <row r="343" spans="1:34">
      <c r="A343" s="3">
        <f>Значения!Q343</f>
        <v>0.65571999999999997</v>
      </c>
      <c r="B343" s="3">
        <f>Значения!D343</f>
        <v>0.65673999999999999</v>
      </c>
      <c r="C343" s="12">
        <f t="shared" si="76"/>
        <v>-1.0200000000000209E-3</v>
      </c>
      <c r="D343" s="12"/>
      <c r="E343" s="1">
        <f>Значения!R343</f>
        <v>31.64263</v>
      </c>
      <c r="F343" s="1">
        <f>Значения!E343</f>
        <v>31.790099999999999</v>
      </c>
      <c r="G343" s="1">
        <f t="shared" si="77"/>
        <v>-0.14746999999999844</v>
      </c>
      <c r="H343" s="12"/>
      <c r="I343" s="12">
        <f>Значения!T343</f>
        <v>17.379799999999999</v>
      </c>
      <c r="J343" s="12">
        <f>Значения!G343</f>
        <v>17.493600000000001</v>
      </c>
      <c r="K343" s="12">
        <f t="shared" si="78"/>
        <v>-0.11380000000000123</v>
      </c>
      <c r="L343" s="12"/>
      <c r="M343" s="12">
        <f t="shared" si="79"/>
        <v>-1.5531260468374408E-3</v>
      </c>
      <c r="N343" s="1">
        <f t="shared" si="80"/>
        <v>-4.6388655587745378E-3</v>
      </c>
      <c r="O343" s="12">
        <f t="shared" si="81"/>
        <v>-6.505236200667743E-3</v>
      </c>
      <c r="P343" s="12"/>
      <c r="Q343" s="1">
        <v>696800000000</v>
      </c>
      <c r="R343" s="5"/>
      <c r="S343" s="5"/>
      <c r="T343" s="5"/>
      <c r="U343" s="5"/>
      <c r="V343" s="5"/>
      <c r="W343" s="12">
        <f>Значения!A343</f>
        <v>300</v>
      </c>
      <c r="X343" s="1">
        <f>Значения!K343</f>
        <v>1E+17</v>
      </c>
      <c r="Y343" s="1">
        <f>Значения!L343</f>
        <v>696800000000</v>
      </c>
      <c r="Z343" s="12">
        <f t="shared" si="82"/>
        <v>0.65673999999999999</v>
      </c>
      <c r="AA343" s="1">
        <f t="shared" si="83"/>
        <v>31.790099999999999</v>
      </c>
      <c r="AB343" s="12">
        <f t="shared" si="84"/>
        <v>17.493600000000001</v>
      </c>
      <c r="AC343" s="12">
        <f t="shared" si="85"/>
        <v>0.65571999999999997</v>
      </c>
      <c r="AD343" s="1">
        <f t="shared" si="86"/>
        <v>31.64263</v>
      </c>
      <c r="AE343" s="12">
        <f t="shared" si="87"/>
        <v>17.379799999999999</v>
      </c>
      <c r="AF343" s="12">
        <f t="shared" si="88"/>
        <v>-1.5531260468374408E-3</v>
      </c>
      <c r="AG343" s="1">
        <f t="shared" si="89"/>
        <v>-4.6388655587745378E-3</v>
      </c>
      <c r="AH343" s="12">
        <f t="shared" si="90"/>
        <v>-6.505236200667743E-3</v>
      </c>
    </row>
    <row r="344" spans="1:34">
      <c r="A344" s="3">
        <f>Значения!Q344</f>
        <v>0.65488999999999997</v>
      </c>
      <c r="B344" s="3">
        <f>Значения!D344</f>
        <v>0.65610000000000002</v>
      </c>
      <c r="C344" s="12">
        <f t="shared" si="76"/>
        <v>-1.2100000000000444E-3</v>
      </c>
      <c r="D344" s="12"/>
      <c r="E344" s="1">
        <f>Значения!R344</f>
        <v>31.52805</v>
      </c>
      <c r="F344" s="1">
        <f>Значения!E344</f>
        <v>31.705449999999999</v>
      </c>
      <c r="G344" s="1">
        <f t="shared" si="77"/>
        <v>-0.17739999999999867</v>
      </c>
      <c r="H344" s="12"/>
      <c r="I344" s="12">
        <f>Значения!T344</f>
        <v>17.2912</v>
      </c>
      <c r="J344" s="12">
        <f>Значения!G344</f>
        <v>17.427299999999999</v>
      </c>
      <c r="K344" s="12">
        <f t="shared" si="78"/>
        <v>-0.136099999999999</v>
      </c>
      <c r="L344" s="12"/>
      <c r="M344" s="12">
        <f t="shared" si="79"/>
        <v>-1.8442310623381258E-3</v>
      </c>
      <c r="N344" s="1">
        <f t="shared" si="80"/>
        <v>-5.5952525512174937E-3</v>
      </c>
      <c r="O344" s="12">
        <f t="shared" si="81"/>
        <v>-7.8095861091505283E-3</v>
      </c>
      <c r="P344" s="12"/>
      <c r="Q344" s="1">
        <v>873300000000</v>
      </c>
      <c r="R344" s="5"/>
      <c r="S344" s="5"/>
      <c r="T344" s="5"/>
      <c r="U344" s="5"/>
      <c r="V344" s="5"/>
      <c r="W344" s="12">
        <f>Значения!A344</f>
        <v>300</v>
      </c>
      <c r="X344" s="1">
        <f>Значения!K344</f>
        <v>1E+17</v>
      </c>
      <c r="Y344" s="1">
        <f>Значения!L344</f>
        <v>873300000000</v>
      </c>
      <c r="Z344" s="12">
        <f t="shared" si="82"/>
        <v>0.65610000000000002</v>
      </c>
      <c r="AA344" s="1">
        <f t="shared" si="83"/>
        <v>31.705449999999999</v>
      </c>
      <c r="AB344" s="12">
        <f t="shared" si="84"/>
        <v>17.427299999999999</v>
      </c>
      <c r="AC344" s="12">
        <f t="shared" si="85"/>
        <v>0.65488999999999997</v>
      </c>
      <c r="AD344" s="1">
        <f t="shared" si="86"/>
        <v>31.52805</v>
      </c>
      <c r="AE344" s="12">
        <f t="shared" si="87"/>
        <v>17.2912</v>
      </c>
      <c r="AF344" s="12">
        <f t="shared" si="88"/>
        <v>-1.8442310623381258E-3</v>
      </c>
      <c r="AG344" s="1">
        <f t="shared" si="89"/>
        <v>-5.5952525512174937E-3</v>
      </c>
      <c r="AH344" s="12">
        <f t="shared" si="90"/>
        <v>-7.8095861091505283E-3</v>
      </c>
    </row>
    <row r="345" spans="1:34">
      <c r="A345" s="3">
        <f>Значения!Q345</f>
        <v>0.65391999999999995</v>
      </c>
      <c r="B345" s="3">
        <f>Значения!D345</f>
        <v>0.65534000000000003</v>
      </c>
      <c r="C345" s="12">
        <f t="shared" si="76"/>
        <v>-1.4200000000000879E-3</v>
      </c>
      <c r="D345" s="12"/>
      <c r="E345" s="1">
        <f>Значения!R345</f>
        <v>31.391770000000001</v>
      </c>
      <c r="F345" s="1">
        <f>Значения!E345</f>
        <v>31.603359999999999</v>
      </c>
      <c r="G345" s="1">
        <f t="shared" si="77"/>
        <v>-0.2115899999999975</v>
      </c>
      <c r="H345" s="12"/>
      <c r="I345" s="12">
        <f>Значения!T345</f>
        <v>17.186599999999999</v>
      </c>
      <c r="J345" s="12">
        <f>Значения!G345</f>
        <v>17.347899999999999</v>
      </c>
      <c r="K345" s="12">
        <f t="shared" si="78"/>
        <v>-0.16130000000000067</v>
      </c>
      <c r="L345" s="12"/>
      <c r="M345" s="12">
        <f t="shared" si="79"/>
        <v>-2.1668141727959347E-3</v>
      </c>
      <c r="N345" s="1">
        <f t="shared" si="80"/>
        <v>-6.6951741840107354E-3</v>
      </c>
      <c r="O345" s="12">
        <f t="shared" si="81"/>
        <v>-9.2979553721200068E-3</v>
      </c>
      <c r="P345" s="12"/>
      <c r="Q345" s="1">
        <v>1094000000000</v>
      </c>
      <c r="R345" s="5"/>
      <c r="S345" s="5"/>
      <c r="T345" s="5"/>
      <c r="U345" s="5"/>
      <c r="V345" s="5"/>
      <c r="W345" s="12">
        <f>Значения!A345</f>
        <v>300</v>
      </c>
      <c r="X345" s="1">
        <f>Значения!K345</f>
        <v>1E+17</v>
      </c>
      <c r="Y345" s="1">
        <f>Значения!L345</f>
        <v>1094000000000</v>
      </c>
      <c r="Z345" s="12">
        <f t="shared" si="82"/>
        <v>0.65534000000000003</v>
      </c>
      <c r="AA345" s="1">
        <f t="shared" si="83"/>
        <v>31.603359999999999</v>
      </c>
      <c r="AB345" s="12">
        <f t="shared" si="84"/>
        <v>17.347899999999999</v>
      </c>
      <c r="AC345" s="12">
        <f t="shared" si="85"/>
        <v>0.65391999999999995</v>
      </c>
      <c r="AD345" s="1">
        <f t="shared" si="86"/>
        <v>31.391770000000001</v>
      </c>
      <c r="AE345" s="12">
        <f t="shared" si="87"/>
        <v>17.186599999999999</v>
      </c>
      <c r="AF345" s="12">
        <f t="shared" si="88"/>
        <v>-2.1668141727959347E-3</v>
      </c>
      <c r="AG345" s="1">
        <f t="shared" si="89"/>
        <v>-6.6951741840107354E-3</v>
      </c>
      <c r="AH345" s="12">
        <f t="shared" si="90"/>
        <v>-9.2979553721200068E-3</v>
      </c>
    </row>
    <row r="346" spans="1:34">
      <c r="A346" s="3">
        <f>Значения!Q346</f>
        <v>0.65281</v>
      </c>
      <c r="B346" s="3">
        <f>Значения!D346</f>
        <v>0.65444000000000002</v>
      </c>
      <c r="C346" s="12">
        <f t="shared" si="76"/>
        <v>-1.6300000000000203E-3</v>
      </c>
      <c r="D346" s="12"/>
      <c r="E346" s="1">
        <f>Значения!R346</f>
        <v>31.231349999999999</v>
      </c>
      <c r="F346" s="1">
        <f>Значения!E346</f>
        <v>31.48124</v>
      </c>
      <c r="G346" s="1">
        <f t="shared" si="77"/>
        <v>-0.24989000000000061</v>
      </c>
      <c r="H346" s="12"/>
      <c r="I346" s="12">
        <f>Значения!T346</f>
        <v>17.064399999999999</v>
      </c>
      <c r="J346" s="12">
        <f>Значения!G346</f>
        <v>17.253399999999999</v>
      </c>
      <c r="K346" s="12">
        <f t="shared" si="78"/>
        <v>-0.18900000000000006</v>
      </c>
      <c r="L346" s="12"/>
      <c r="M346" s="12">
        <f t="shared" si="79"/>
        <v>-2.4906790538475952E-3</v>
      </c>
      <c r="N346" s="1">
        <f t="shared" si="80"/>
        <v>-7.937743240101108E-3</v>
      </c>
      <c r="O346" s="12">
        <f t="shared" si="81"/>
        <v>-1.0954362618382467E-2</v>
      </c>
      <c r="P346" s="12"/>
      <c r="Q346" s="1">
        <v>1372000000000</v>
      </c>
      <c r="R346" s="5"/>
      <c r="S346" s="5"/>
      <c r="T346" s="5"/>
      <c r="U346" s="5"/>
      <c r="V346" s="5"/>
      <c r="W346" s="12">
        <f>Значения!A346</f>
        <v>300</v>
      </c>
      <c r="X346" s="1">
        <f>Значения!K346</f>
        <v>1E+17</v>
      </c>
      <c r="Y346" s="1">
        <f>Значения!L346</f>
        <v>1372000000000</v>
      </c>
      <c r="Z346" s="12">
        <f t="shared" si="82"/>
        <v>0.65444000000000002</v>
      </c>
      <c r="AA346" s="1">
        <f t="shared" si="83"/>
        <v>31.48124</v>
      </c>
      <c r="AB346" s="12">
        <f t="shared" si="84"/>
        <v>17.253399999999999</v>
      </c>
      <c r="AC346" s="12">
        <f t="shared" si="85"/>
        <v>0.65281</v>
      </c>
      <c r="AD346" s="1">
        <f t="shared" si="86"/>
        <v>31.231349999999999</v>
      </c>
      <c r="AE346" s="12">
        <f t="shared" si="87"/>
        <v>17.064399999999999</v>
      </c>
      <c r="AF346" s="12">
        <f t="shared" si="88"/>
        <v>-2.4906790538475952E-3</v>
      </c>
      <c r="AG346" s="1">
        <f t="shared" si="89"/>
        <v>-7.937743240101108E-3</v>
      </c>
      <c r="AH346" s="12">
        <f t="shared" si="90"/>
        <v>-1.0954362618382467E-2</v>
      </c>
    </row>
    <row r="347" spans="1:34">
      <c r="A347" s="3">
        <f>Значения!Q347</f>
        <v>0.65153000000000005</v>
      </c>
      <c r="B347" s="3">
        <f>Значения!D347</f>
        <v>0.65341000000000005</v>
      </c>
      <c r="C347" s="12">
        <f t="shared" si="76"/>
        <v>-1.8799999999999928E-3</v>
      </c>
      <c r="D347" s="12"/>
      <c r="E347" s="1">
        <f>Значения!R347</f>
        <v>31.044709999999998</v>
      </c>
      <c r="F347" s="1">
        <f>Значения!E347</f>
        <v>31.33653</v>
      </c>
      <c r="G347" s="1">
        <f t="shared" si="77"/>
        <v>-0.2918200000000013</v>
      </c>
      <c r="H347" s="12"/>
      <c r="I347" s="12">
        <f>Значения!T347</f>
        <v>16.923400000000001</v>
      </c>
      <c r="J347" s="12">
        <f>Значения!G347</f>
        <v>17.142299999999999</v>
      </c>
      <c r="K347" s="12">
        <f t="shared" si="78"/>
        <v>-0.21889999999999787</v>
      </c>
      <c r="L347" s="12"/>
      <c r="M347" s="12">
        <f t="shared" si="79"/>
        <v>-2.8772133882248399E-3</v>
      </c>
      <c r="N347" s="1">
        <f t="shared" si="80"/>
        <v>-9.3124541868548089E-3</v>
      </c>
      <c r="O347" s="12">
        <f t="shared" si="81"/>
        <v>-1.2769581678071081E-2</v>
      </c>
      <c r="P347" s="12"/>
      <c r="Q347" s="1">
        <v>1719000000000</v>
      </c>
      <c r="R347" s="5"/>
      <c r="S347" s="5"/>
      <c r="T347" s="5"/>
      <c r="U347" s="5"/>
      <c r="V347" s="5"/>
      <c r="W347" s="12">
        <f>Значения!A347</f>
        <v>300</v>
      </c>
      <c r="X347" s="1">
        <f>Значения!K347</f>
        <v>1E+17</v>
      </c>
      <c r="Y347" s="1">
        <f>Значения!L347</f>
        <v>1719000000000</v>
      </c>
      <c r="Z347" s="12">
        <f t="shared" si="82"/>
        <v>0.65341000000000005</v>
      </c>
      <c r="AA347" s="1">
        <f t="shared" si="83"/>
        <v>31.33653</v>
      </c>
      <c r="AB347" s="12">
        <f t="shared" si="84"/>
        <v>17.142299999999999</v>
      </c>
      <c r="AC347" s="12">
        <f t="shared" si="85"/>
        <v>0.65153000000000005</v>
      </c>
      <c r="AD347" s="1">
        <f t="shared" si="86"/>
        <v>31.044709999999998</v>
      </c>
      <c r="AE347" s="12">
        <f t="shared" si="87"/>
        <v>16.923400000000001</v>
      </c>
      <c r="AF347" s="12">
        <f t="shared" si="88"/>
        <v>-2.8772133882248399E-3</v>
      </c>
      <c r="AG347" s="1">
        <f t="shared" si="89"/>
        <v>-9.3124541868548089E-3</v>
      </c>
      <c r="AH347" s="12">
        <f t="shared" si="90"/>
        <v>-1.2769581678071081E-2</v>
      </c>
    </row>
    <row r="348" spans="1:34">
      <c r="A348" s="3">
        <f>Значения!Q348</f>
        <v>0.65010000000000001</v>
      </c>
      <c r="B348" s="3">
        <f>Значения!D348</f>
        <v>0.65222000000000002</v>
      </c>
      <c r="C348" s="12">
        <f t="shared" si="76"/>
        <v>-2.1200000000000108E-3</v>
      </c>
      <c r="D348" s="12"/>
      <c r="E348" s="1">
        <f>Значения!R348</f>
        <v>30.830310000000001</v>
      </c>
      <c r="F348" s="1">
        <f>Значения!E348</f>
        <v>31.166889999999999</v>
      </c>
      <c r="G348" s="1">
        <f t="shared" si="77"/>
        <v>-0.33657999999999788</v>
      </c>
      <c r="H348" s="12"/>
      <c r="I348" s="12">
        <f>Значения!T348</f>
        <v>16.762699999999999</v>
      </c>
      <c r="J348" s="12">
        <f>Значения!G348</f>
        <v>17.013000000000002</v>
      </c>
      <c r="K348" s="12">
        <f t="shared" si="78"/>
        <v>-0.25030000000000285</v>
      </c>
      <c r="L348" s="12"/>
      <c r="M348" s="12">
        <f t="shared" si="79"/>
        <v>-3.2504369691208654E-3</v>
      </c>
      <c r="N348" s="1">
        <f t="shared" si="80"/>
        <v>-1.0799280903548538E-2</v>
      </c>
      <c r="O348" s="12">
        <f t="shared" si="81"/>
        <v>-1.4712278845588834E-2</v>
      </c>
      <c r="P348" s="12"/>
      <c r="Q348" s="1">
        <v>2154000000000</v>
      </c>
      <c r="R348" s="5"/>
      <c r="S348" s="5"/>
      <c r="T348" s="5"/>
      <c r="U348" s="5"/>
      <c r="V348" s="5"/>
      <c r="W348" s="12">
        <f>Значения!A348</f>
        <v>300</v>
      </c>
      <c r="X348" s="1">
        <f>Значения!K348</f>
        <v>1E+17</v>
      </c>
      <c r="Y348" s="1">
        <f>Значения!L348</f>
        <v>2154000000000</v>
      </c>
      <c r="Z348" s="12">
        <f t="shared" si="82"/>
        <v>0.65222000000000002</v>
      </c>
      <c r="AA348" s="1">
        <f t="shared" si="83"/>
        <v>31.166889999999999</v>
      </c>
      <c r="AB348" s="12">
        <f t="shared" si="84"/>
        <v>17.013000000000002</v>
      </c>
      <c r="AC348" s="12">
        <f t="shared" si="85"/>
        <v>0.65010000000000001</v>
      </c>
      <c r="AD348" s="1">
        <f t="shared" si="86"/>
        <v>30.830310000000001</v>
      </c>
      <c r="AE348" s="12">
        <f t="shared" si="87"/>
        <v>16.762699999999999</v>
      </c>
      <c r="AF348" s="12">
        <f t="shared" si="88"/>
        <v>-3.2504369691208654E-3</v>
      </c>
      <c r="AG348" s="1">
        <f t="shared" si="89"/>
        <v>-1.0799280903548538E-2</v>
      </c>
      <c r="AH348" s="12">
        <f t="shared" si="90"/>
        <v>-1.4712278845588834E-2</v>
      </c>
    </row>
    <row r="349" spans="1:34">
      <c r="A349" s="3">
        <f>Значения!Q349</f>
        <v>0.64842999999999995</v>
      </c>
      <c r="B349" s="3">
        <f>Значения!D349</f>
        <v>0.65088000000000001</v>
      </c>
      <c r="C349" s="12">
        <f t="shared" si="76"/>
        <v>-2.4500000000000632E-3</v>
      </c>
      <c r="D349" s="12"/>
      <c r="E349" s="1">
        <f>Значения!R349</f>
        <v>30.587409999999998</v>
      </c>
      <c r="F349" s="1">
        <f>Значения!E349</f>
        <v>30.97043</v>
      </c>
      <c r="G349" s="1">
        <f t="shared" si="77"/>
        <v>-0.38302000000000191</v>
      </c>
      <c r="H349" s="12"/>
      <c r="I349" s="12">
        <f>Значения!T349</f>
        <v>16.5824</v>
      </c>
      <c r="J349" s="12">
        <f>Значения!G349</f>
        <v>16.864599999999999</v>
      </c>
      <c r="K349" s="12">
        <f t="shared" si="78"/>
        <v>-0.28219999999999956</v>
      </c>
      <c r="L349" s="12"/>
      <c r="M349" s="12">
        <f t="shared" si="79"/>
        <v>-3.7641347099312671E-3</v>
      </c>
      <c r="N349" s="1">
        <f t="shared" si="80"/>
        <v>-1.2367280660940191E-2</v>
      </c>
      <c r="O349" s="12">
        <f t="shared" si="81"/>
        <v>-1.6733275618751681E-2</v>
      </c>
      <c r="P349" s="12"/>
      <c r="Q349" s="1">
        <v>2700000000000</v>
      </c>
      <c r="R349" s="5"/>
      <c r="S349" s="5"/>
      <c r="T349" s="5"/>
      <c r="U349" s="5"/>
      <c r="V349" s="5"/>
      <c r="W349" s="12">
        <f>Значения!A349</f>
        <v>300</v>
      </c>
      <c r="X349" s="1">
        <f>Значения!K349</f>
        <v>1E+17</v>
      </c>
      <c r="Y349" s="1">
        <f>Значения!L349</f>
        <v>2700000000000</v>
      </c>
      <c r="Z349" s="12">
        <f t="shared" si="82"/>
        <v>0.65088000000000001</v>
      </c>
      <c r="AA349" s="1">
        <f t="shared" si="83"/>
        <v>30.97043</v>
      </c>
      <c r="AB349" s="12">
        <f t="shared" si="84"/>
        <v>16.864599999999999</v>
      </c>
      <c r="AC349" s="12">
        <f t="shared" si="85"/>
        <v>0.64842999999999995</v>
      </c>
      <c r="AD349" s="1">
        <f t="shared" si="86"/>
        <v>30.587409999999998</v>
      </c>
      <c r="AE349" s="12">
        <f t="shared" si="87"/>
        <v>16.5824</v>
      </c>
      <c r="AF349" s="12">
        <f t="shared" si="88"/>
        <v>-3.7641347099312671E-3</v>
      </c>
      <c r="AG349" s="1">
        <f t="shared" si="89"/>
        <v>-1.2367280660940191E-2</v>
      </c>
      <c r="AH349" s="12">
        <f t="shared" si="90"/>
        <v>-1.6733275618751681E-2</v>
      </c>
    </row>
    <row r="350" spans="1:34">
      <c r="A350" s="3">
        <f>Значения!Q350</f>
        <v>0.64661000000000002</v>
      </c>
      <c r="B350" s="3">
        <f>Значения!D350</f>
        <v>0.64934999999999998</v>
      </c>
      <c r="C350" s="12">
        <f t="shared" si="76"/>
        <v>-2.7399999999999647E-3</v>
      </c>
      <c r="D350" s="12"/>
      <c r="E350" s="1">
        <f>Значения!R350</f>
        <v>30.316120000000002</v>
      </c>
      <c r="F350" s="1">
        <f>Значения!E350</f>
        <v>30.745889999999999</v>
      </c>
      <c r="G350" s="1">
        <f t="shared" si="77"/>
        <v>-0.42976999999999776</v>
      </c>
      <c r="H350" s="12"/>
      <c r="I350" s="12">
        <f>Значения!T350</f>
        <v>16.3828</v>
      </c>
      <c r="J350" s="12">
        <f>Значения!G350</f>
        <v>16.696400000000001</v>
      </c>
      <c r="K350" s="12">
        <f t="shared" si="78"/>
        <v>-0.31360000000000099</v>
      </c>
      <c r="L350" s="12"/>
      <c r="M350" s="12">
        <f t="shared" si="79"/>
        <v>-4.2196042196041656E-3</v>
      </c>
      <c r="N350" s="1">
        <f t="shared" si="80"/>
        <v>-1.3978128458795558E-2</v>
      </c>
      <c r="O350" s="12">
        <f t="shared" si="81"/>
        <v>-1.8782492034211028E-2</v>
      </c>
      <c r="P350" s="12"/>
      <c r="Q350" s="1">
        <v>3384000000000</v>
      </c>
      <c r="R350" s="5"/>
      <c r="S350" s="5"/>
      <c r="T350" s="5"/>
      <c r="U350" s="5"/>
      <c r="V350" s="5"/>
      <c r="W350" s="12">
        <f>Значения!A350</f>
        <v>300</v>
      </c>
      <c r="X350" s="1">
        <f>Значения!K350</f>
        <v>1E+17</v>
      </c>
      <c r="Y350" s="1">
        <f>Значения!L350</f>
        <v>3384000000000</v>
      </c>
      <c r="Z350" s="12">
        <f t="shared" si="82"/>
        <v>0.64934999999999998</v>
      </c>
      <c r="AA350" s="1">
        <f t="shared" si="83"/>
        <v>30.745889999999999</v>
      </c>
      <c r="AB350" s="12">
        <f t="shared" si="84"/>
        <v>16.696400000000001</v>
      </c>
      <c r="AC350" s="12">
        <f t="shared" si="85"/>
        <v>0.64661000000000002</v>
      </c>
      <c r="AD350" s="1">
        <f t="shared" si="86"/>
        <v>30.316120000000002</v>
      </c>
      <c r="AE350" s="12">
        <f t="shared" si="87"/>
        <v>16.3828</v>
      </c>
      <c r="AF350" s="12">
        <f t="shared" si="88"/>
        <v>-4.2196042196041656E-3</v>
      </c>
      <c r="AG350" s="1">
        <f t="shared" si="89"/>
        <v>-1.3978128458795558E-2</v>
      </c>
      <c r="AH350" s="12">
        <f t="shared" si="90"/>
        <v>-1.8782492034211028E-2</v>
      </c>
    </row>
    <row r="351" spans="1:34">
      <c r="A351" s="3">
        <f>Значения!Q351</f>
        <v>0.64466999999999997</v>
      </c>
      <c r="B351" s="3">
        <f>Значения!D351</f>
        <v>0.64761000000000002</v>
      </c>
      <c r="C351" s="12">
        <f t="shared" si="76"/>
        <v>-2.9400000000000537E-3</v>
      </c>
      <c r="D351" s="12"/>
      <c r="E351" s="1">
        <f>Значения!R351</f>
        <v>30.017420000000001</v>
      </c>
      <c r="F351" s="1">
        <f>Значения!E351</f>
        <v>30.492819999999998</v>
      </c>
      <c r="G351" s="1">
        <f t="shared" si="77"/>
        <v>-0.47539999999999694</v>
      </c>
      <c r="H351" s="12"/>
      <c r="I351" s="12">
        <f>Значения!T351</f>
        <v>16.165099999999999</v>
      </c>
      <c r="J351" s="12">
        <f>Значения!G351</f>
        <v>16.508600000000001</v>
      </c>
      <c r="K351" s="12">
        <f t="shared" si="78"/>
        <v>-0.34350000000000236</v>
      </c>
      <c r="L351" s="12"/>
      <c r="M351" s="12">
        <f t="shared" si="79"/>
        <v>-4.5397693056006758E-3</v>
      </c>
      <c r="N351" s="1">
        <f t="shared" si="80"/>
        <v>-1.5590555415996191E-2</v>
      </c>
      <c r="O351" s="12">
        <f t="shared" si="81"/>
        <v>-2.0807336782041018E-2</v>
      </c>
      <c r="P351" s="12"/>
      <c r="Q351" s="1">
        <v>4241000000000</v>
      </c>
      <c r="R351" s="5"/>
      <c r="S351" s="5"/>
      <c r="T351" s="5"/>
      <c r="U351" s="5"/>
      <c r="V351" s="5"/>
      <c r="W351" s="12">
        <f>Значения!A351</f>
        <v>300</v>
      </c>
      <c r="X351" s="1">
        <f>Значения!K351</f>
        <v>1E+17</v>
      </c>
      <c r="Y351" s="1">
        <f>Значения!L351</f>
        <v>4241000000000</v>
      </c>
      <c r="Z351" s="12">
        <f t="shared" si="82"/>
        <v>0.64761000000000002</v>
      </c>
      <c r="AA351" s="1">
        <f t="shared" si="83"/>
        <v>30.492819999999998</v>
      </c>
      <c r="AB351" s="12">
        <f t="shared" si="84"/>
        <v>16.508600000000001</v>
      </c>
      <c r="AC351" s="12">
        <f t="shared" si="85"/>
        <v>0.64466999999999997</v>
      </c>
      <c r="AD351" s="1">
        <f t="shared" si="86"/>
        <v>30.017420000000001</v>
      </c>
      <c r="AE351" s="12">
        <f t="shared" si="87"/>
        <v>16.165099999999999</v>
      </c>
      <c r="AF351" s="12">
        <f t="shared" si="88"/>
        <v>-4.5397693056006758E-3</v>
      </c>
      <c r="AG351" s="1">
        <f t="shared" si="89"/>
        <v>-1.5590555415996191E-2</v>
      </c>
      <c r="AH351" s="12">
        <f t="shared" si="90"/>
        <v>-2.0807336782041018E-2</v>
      </c>
    </row>
    <row r="352" spans="1:34">
      <c r="A352" s="3">
        <f>Значения!Q352</f>
        <v>0.64261999999999997</v>
      </c>
      <c r="B352" s="3">
        <f>Значения!D352</f>
        <v>0.64573999999999998</v>
      </c>
      <c r="C352" s="12">
        <f t="shared" si="76"/>
        <v>-3.1200000000000117E-3</v>
      </c>
      <c r="D352" s="12"/>
      <c r="E352" s="1">
        <f>Значения!R352</f>
        <v>29.69304</v>
      </c>
      <c r="F352" s="1">
        <f>Значения!E352</f>
        <v>30.211670000000002</v>
      </c>
      <c r="G352" s="1">
        <f t="shared" si="77"/>
        <v>-0.5186300000000017</v>
      </c>
      <c r="H352" s="12"/>
      <c r="I352" s="12">
        <f>Значения!T352</f>
        <v>15.9308</v>
      </c>
      <c r="J352" s="12">
        <f>Значения!G352</f>
        <v>16.3018</v>
      </c>
      <c r="K352" s="12">
        <f t="shared" si="78"/>
        <v>-0.37100000000000044</v>
      </c>
      <c r="L352" s="12"/>
      <c r="M352" s="12">
        <f t="shared" si="79"/>
        <v>-4.8316659956019635E-3</v>
      </c>
      <c r="N352" s="1">
        <f t="shared" si="80"/>
        <v>-1.7166545245595549E-2</v>
      </c>
      <c r="O352" s="12">
        <f t="shared" si="81"/>
        <v>-2.2758223018317023E-2</v>
      </c>
      <c r="P352" s="12"/>
      <c r="Q352" s="1">
        <v>5315000000000</v>
      </c>
      <c r="R352" s="5"/>
      <c r="S352" s="5"/>
      <c r="T352" s="5"/>
      <c r="U352" s="5"/>
      <c r="V352" s="5"/>
      <c r="W352" s="12">
        <f>Значения!A352</f>
        <v>300</v>
      </c>
      <c r="X352" s="1">
        <f>Значения!K352</f>
        <v>1E+17</v>
      </c>
      <c r="Y352" s="1">
        <f>Значения!L352</f>
        <v>5315000000000</v>
      </c>
      <c r="Z352" s="12">
        <f t="shared" si="82"/>
        <v>0.64573999999999998</v>
      </c>
      <c r="AA352" s="1">
        <f t="shared" si="83"/>
        <v>30.211670000000002</v>
      </c>
      <c r="AB352" s="12">
        <f t="shared" si="84"/>
        <v>16.3018</v>
      </c>
      <c r="AC352" s="12">
        <f t="shared" si="85"/>
        <v>0.64261999999999997</v>
      </c>
      <c r="AD352" s="1">
        <f t="shared" si="86"/>
        <v>29.69304</v>
      </c>
      <c r="AE352" s="12">
        <f t="shared" si="87"/>
        <v>15.9308</v>
      </c>
      <c r="AF352" s="12">
        <f t="shared" si="88"/>
        <v>-4.8316659956019635E-3</v>
      </c>
      <c r="AG352" s="1">
        <f t="shared" si="89"/>
        <v>-1.7166545245595549E-2</v>
      </c>
      <c r="AH352" s="12">
        <f t="shared" si="90"/>
        <v>-2.2758223018317023E-2</v>
      </c>
    </row>
    <row r="353" spans="1:34">
      <c r="A353" s="3">
        <f>Значения!Q353</f>
        <v>0.64046000000000003</v>
      </c>
      <c r="B353" s="3">
        <f>Значения!D353</f>
        <v>0.64375000000000004</v>
      </c>
      <c r="C353" s="12">
        <f t="shared" si="76"/>
        <v>-3.2900000000000151E-3</v>
      </c>
      <c r="D353" s="12"/>
      <c r="E353" s="1">
        <f>Значения!R353</f>
        <v>29.34515</v>
      </c>
      <c r="F353" s="1">
        <f>Значения!E353</f>
        <v>29.903690000000001</v>
      </c>
      <c r="G353" s="1">
        <f t="shared" si="77"/>
        <v>-0.5585400000000007</v>
      </c>
      <c r="H353" s="12"/>
      <c r="I353" s="12">
        <f>Значения!T353</f>
        <v>15.6815</v>
      </c>
      <c r="J353" s="12">
        <f>Значения!G353</f>
        <v>16.077300000000001</v>
      </c>
      <c r="K353" s="12">
        <f t="shared" si="78"/>
        <v>-0.39580000000000126</v>
      </c>
      <c r="L353" s="12"/>
      <c r="M353" s="12">
        <f t="shared" si="79"/>
        <v>-5.1106796116505088E-3</v>
      </c>
      <c r="N353" s="1">
        <f t="shared" si="80"/>
        <v>-1.8677962485566184E-2</v>
      </c>
      <c r="O353" s="12">
        <f t="shared" si="81"/>
        <v>-2.4618561574393787E-2</v>
      </c>
      <c r="P353" s="12"/>
      <c r="Q353" s="1">
        <v>6661000000000</v>
      </c>
      <c r="R353" s="5"/>
      <c r="S353" s="5"/>
      <c r="T353" s="5"/>
      <c r="U353" s="5"/>
      <c r="V353" s="5"/>
      <c r="W353" s="12">
        <f>Значения!A353</f>
        <v>300</v>
      </c>
      <c r="X353" s="1">
        <f>Значения!K353</f>
        <v>1E+17</v>
      </c>
      <c r="Y353" s="1">
        <f>Значения!L353</f>
        <v>6661000000000</v>
      </c>
      <c r="Z353" s="12">
        <f t="shared" si="82"/>
        <v>0.64375000000000004</v>
      </c>
      <c r="AA353" s="1">
        <f t="shared" si="83"/>
        <v>29.903690000000001</v>
      </c>
      <c r="AB353" s="12">
        <f t="shared" si="84"/>
        <v>16.077300000000001</v>
      </c>
      <c r="AC353" s="12">
        <f t="shared" si="85"/>
        <v>0.64046000000000003</v>
      </c>
      <c r="AD353" s="1">
        <f t="shared" si="86"/>
        <v>29.34515</v>
      </c>
      <c r="AE353" s="12">
        <f t="shared" si="87"/>
        <v>15.6815</v>
      </c>
      <c r="AF353" s="12">
        <f t="shared" si="88"/>
        <v>-5.1106796116505088E-3</v>
      </c>
      <c r="AG353" s="1">
        <f t="shared" si="89"/>
        <v>-1.8677962485566184E-2</v>
      </c>
      <c r="AH353" s="12">
        <f t="shared" si="90"/>
        <v>-2.4618561574393787E-2</v>
      </c>
    </row>
    <row r="354" spans="1:34">
      <c r="A354" s="3">
        <f>Значения!Q354</f>
        <v>0.6381</v>
      </c>
      <c r="B354" s="3">
        <f>Значения!D354</f>
        <v>0.64165000000000005</v>
      </c>
      <c r="C354" s="12">
        <f t="shared" si="76"/>
        <v>-3.5500000000000531E-3</v>
      </c>
      <c r="D354" s="12"/>
      <c r="E354" s="1">
        <f>Значения!R354</f>
        <v>28.976089999999999</v>
      </c>
      <c r="F354" s="1">
        <f>Значения!E354</f>
        <v>29.570799999999998</v>
      </c>
      <c r="G354" s="1">
        <f t="shared" si="77"/>
        <v>-0.59470999999999918</v>
      </c>
      <c r="H354" s="12"/>
      <c r="I354" s="12">
        <f>Значения!T354</f>
        <v>15.4193</v>
      </c>
      <c r="J354" s="12">
        <f>Значения!G354</f>
        <v>15.8367</v>
      </c>
      <c r="K354" s="12">
        <f t="shared" si="78"/>
        <v>-0.41740000000000066</v>
      </c>
      <c r="L354" s="12"/>
      <c r="M354" s="12">
        <f t="shared" si="79"/>
        <v>-5.5326112366555795E-3</v>
      </c>
      <c r="N354" s="1">
        <f t="shared" si="80"/>
        <v>-2.0111393672135998E-2</v>
      </c>
      <c r="O354" s="12">
        <f t="shared" si="81"/>
        <v>-2.6356501038726544E-2</v>
      </c>
      <c r="P354" s="12"/>
      <c r="Q354" s="1">
        <v>8348000000000</v>
      </c>
      <c r="R354" s="5"/>
      <c r="S354" s="5"/>
      <c r="T354" s="5"/>
      <c r="U354" s="5"/>
      <c r="V354" s="5"/>
      <c r="W354" s="12">
        <f>Значения!A354</f>
        <v>300</v>
      </c>
      <c r="X354" s="1">
        <f>Значения!K354</f>
        <v>1E+17</v>
      </c>
      <c r="Y354" s="1">
        <f>Значения!L354</f>
        <v>8348000000000</v>
      </c>
      <c r="Z354" s="12">
        <f t="shared" si="82"/>
        <v>0.64165000000000005</v>
      </c>
      <c r="AA354" s="1">
        <f t="shared" si="83"/>
        <v>29.570799999999998</v>
      </c>
      <c r="AB354" s="12">
        <f t="shared" si="84"/>
        <v>15.8367</v>
      </c>
      <c r="AC354" s="12">
        <f t="shared" si="85"/>
        <v>0.6381</v>
      </c>
      <c r="AD354" s="1">
        <f t="shared" si="86"/>
        <v>28.976089999999999</v>
      </c>
      <c r="AE354" s="12">
        <f t="shared" si="87"/>
        <v>15.4193</v>
      </c>
      <c r="AF354" s="12">
        <f t="shared" si="88"/>
        <v>-5.5326112366555795E-3</v>
      </c>
      <c r="AG354" s="1">
        <f t="shared" si="89"/>
        <v>-2.0111393672135998E-2</v>
      </c>
      <c r="AH354" s="12">
        <f t="shared" si="90"/>
        <v>-2.6356501038726544E-2</v>
      </c>
    </row>
    <row r="355" spans="1:34">
      <c r="A355" s="3">
        <f>Значения!Q355</f>
        <v>0.63566</v>
      </c>
      <c r="B355" s="3">
        <f>Значения!D355</f>
        <v>0.63941000000000003</v>
      </c>
      <c r="C355" s="12">
        <f t="shared" si="76"/>
        <v>-3.7500000000000311E-3</v>
      </c>
      <c r="D355" s="12"/>
      <c r="E355" s="1">
        <f>Значения!R355</f>
        <v>28.58803</v>
      </c>
      <c r="F355" s="1">
        <f>Значения!E355</f>
        <v>29.215260000000001</v>
      </c>
      <c r="G355" s="1">
        <f t="shared" si="77"/>
        <v>-0.62723000000000084</v>
      </c>
      <c r="H355" s="12"/>
      <c r="I355" s="12">
        <f>Значения!T355</f>
        <v>15.145899999999999</v>
      </c>
      <c r="J355" s="12">
        <f>Значения!G355</f>
        <v>15.581799999999999</v>
      </c>
      <c r="K355" s="12">
        <f t="shared" si="78"/>
        <v>-0.43590000000000018</v>
      </c>
      <c r="L355" s="12"/>
      <c r="M355" s="12">
        <f t="shared" si="79"/>
        <v>-5.8647815955334311E-3</v>
      </c>
      <c r="N355" s="1">
        <f t="shared" si="80"/>
        <v>-2.1469259558189825E-2</v>
      </c>
      <c r="O355" s="12">
        <f t="shared" si="81"/>
        <v>-2.7974945128290709E-2</v>
      </c>
      <c r="P355" s="12"/>
      <c r="Q355" s="1">
        <v>10460000000000</v>
      </c>
      <c r="R355" s="5"/>
      <c r="S355" s="5"/>
      <c r="T355" s="5"/>
      <c r="U355" s="5"/>
      <c r="V355" s="5"/>
      <c r="W355" s="12">
        <f>Значения!A355</f>
        <v>300</v>
      </c>
      <c r="X355" s="1">
        <f>Значения!K355</f>
        <v>1E+17</v>
      </c>
      <c r="Y355" s="1">
        <f>Значения!L355</f>
        <v>10460000000000</v>
      </c>
      <c r="Z355" s="12">
        <f t="shared" si="82"/>
        <v>0.63941000000000003</v>
      </c>
      <c r="AA355" s="1">
        <f t="shared" si="83"/>
        <v>29.215260000000001</v>
      </c>
      <c r="AB355" s="12">
        <f t="shared" si="84"/>
        <v>15.581799999999999</v>
      </c>
      <c r="AC355" s="12">
        <f t="shared" si="85"/>
        <v>0.63566</v>
      </c>
      <c r="AD355" s="1">
        <f t="shared" si="86"/>
        <v>28.58803</v>
      </c>
      <c r="AE355" s="12">
        <f t="shared" si="87"/>
        <v>15.145899999999999</v>
      </c>
      <c r="AF355" s="12">
        <f t="shared" si="88"/>
        <v>-5.8647815955334311E-3</v>
      </c>
      <c r="AG355" s="1">
        <f t="shared" si="89"/>
        <v>-2.1469259558189825E-2</v>
      </c>
      <c r="AH355" s="12">
        <f t="shared" si="90"/>
        <v>-2.7974945128290709E-2</v>
      </c>
    </row>
    <row r="356" spans="1:34">
      <c r="A356" s="3">
        <f>Значения!Q356</f>
        <v>0.63315999999999995</v>
      </c>
      <c r="B356" s="3">
        <f>Значения!D356</f>
        <v>0.63698999999999995</v>
      </c>
      <c r="C356" s="12">
        <f t="shared" si="76"/>
        <v>-3.8300000000000001E-3</v>
      </c>
      <c r="D356" s="12"/>
      <c r="E356" s="1">
        <f>Значения!R356</f>
        <v>28.182829999999999</v>
      </c>
      <c r="F356" s="1">
        <f>Значения!E356</f>
        <v>28.839369999999999</v>
      </c>
      <c r="G356" s="1">
        <f t="shared" si="77"/>
        <v>-0.65653999999999968</v>
      </c>
      <c r="H356" s="12"/>
      <c r="I356" s="12">
        <f>Значения!T356</f>
        <v>14.8626</v>
      </c>
      <c r="J356" s="12">
        <f>Значения!G356</f>
        <v>15.314399999999999</v>
      </c>
      <c r="K356" s="12">
        <f t="shared" si="78"/>
        <v>-0.45179999999999865</v>
      </c>
      <c r="L356" s="12"/>
      <c r="M356" s="12">
        <f t="shared" si="79"/>
        <v>-6.0126532598627925E-3</v>
      </c>
      <c r="N356" s="1">
        <f t="shared" si="80"/>
        <v>-2.2765407150017482E-2</v>
      </c>
      <c r="O356" s="12">
        <f t="shared" si="81"/>
        <v>-2.9501645510108046E-2</v>
      </c>
      <c r="P356" s="12"/>
      <c r="Q356" s="1">
        <v>13110000000000</v>
      </c>
      <c r="R356" s="5"/>
      <c r="S356" s="5"/>
      <c r="T356" s="5"/>
      <c r="U356" s="5"/>
      <c r="V356" s="5"/>
      <c r="W356" s="12">
        <f>Значения!A356</f>
        <v>300</v>
      </c>
      <c r="X356" s="1">
        <f>Значения!K356</f>
        <v>1E+17</v>
      </c>
      <c r="Y356" s="1">
        <f>Значения!L356</f>
        <v>13110000000000</v>
      </c>
      <c r="Z356" s="12">
        <f t="shared" si="82"/>
        <v>0.63698999999999995</v>
      </c>
      <c r="AA356" s="1">
        <f t="shared" si="83"/>
        <v>28.839369999999999</v>
      </c>
      <c r="AB356" s="12">
        <f t="shared" si="84"/>
        <v>15.314399999999999</v>
      </c>
      <c r="AC356" s="12">
        <f t="shared" si="85"/>
        <v>0.63315999999999995</v>
      </c>
      <c r="AD356" s="1">
        <f t="shared" si="86"/>
        <v>28.182829999999999</v>
      </c>
      <c r="AE356" s="12">
        <f t="shared" si="87"/>
        <v>14.8626</v>
      </c>
      <c r="AF356" s="12">
        <f t="shared" si="88"/>
        <v>-6.0126532598627925E-3</v>
      </c>
      <c r="AG356" s="1">
        <f t="shared" si="89"/>
        <v>-2.2765407150017482E-2</v>
      </c>
      <c r="AH356" s="12">
        <f t="shared" si="90"/>
        <v>-2.9501645510108046E-2</v>
      </c>
    </row>
    <row r="357" spans="1:34">
      <c r="A357" s="3">
        <f>Значения!Q357</f>
        <v>0.63061</v>
      </c>
      <c r="B357" s="3">
        <f>Значения!D357</f>
        <v>0.63451999999999997</v>
      </c>
      <c r="C357" s="12">
        <f t="shared" si="76"/>
        <v>-3.9099999999999691E-3</v>
      </c>
      <c r="D357" s="12"/>
      <c r="E357" s="1">
        <f>Значения!R357</f>
        <v>27.761869999999998</v>
      </c>
      <c r="F357" s="1">
        <f>Значения!E357</f>
        <v>28.445209999999999</v>
      </c>
      <c r="G357" s="1">
        <f t="shared" si="77"/>
        <v>-0.68334000000000117</v>
      </c>
      <c r="H357" s="12"/>
      <c r="I357" s="12">
        <f>Значения!T357</f>
        <v>14.570499999999999</v>
      </c>
      <c r="J357" s="12">
        <f>Значения!G357</f>
        <v>15.036300000000001</v>
      </c>
      <c r="K357" s="12">
        <f t="shared" si="78"/>
        <v>-0.46580000000000155</v>
      </c>
      <c r="L357" s="12"/>
      <c r="M357" s="12">
        <f t="shared" si="79"/>
        <v>-6.162138309273103E-3</v>
      </c>
      <c r="N357" s="1">
        <f t="shared" si="80"/>
        <v>-2.40230253177952E-2</v>
      </c>
      <c r="O357" s="12">
        <f t="shared" si="81"/>
        <v>-3.0978365688367586E-2</v>
      </c>
      <c r="P357" s="12"/>
      <c r="Q357" s="1">
        <v>16430000000000</v>
      </c>
      <c r="R357" s="5"/>
      <c r="S357" s="5"/>
      <c r="T357" s="5"/>
      <c r="U357" s="5"/>
      <c r="V357" s="5"/>
      <c r="W357" s="12">
        <f>Значения!A357</f>
        <v>300</v>
      </c>
      <c r="X357" s="1">
        <f>Значения!K357</f>
        <v>1E+17</v>
      </c>
      <c r="Y357" s="1">
        <f>Значения!L357</f>
        <v>16430000000000</v>
      </c>
      <c r="Z357" s="12">
        <f t="shared" si="82"/>
        <v>0.63451999999999997</v>
      </c>
      <c r="AA357" s="1">
        <f t="shared" si="83"/>
        <v>28.445209999999999</v>
      </c>
      <c r="AB357" s="12">
        <f t="shared" si="84"/>
        <v>15.036300000000001</v>
      </c>
      <c r="AC357" s="12">
        <f t="shared" si="85"/>
        <v>0.63061</v>
      </c>
      <c r="AD357" s="1">
        <f t="shared" si="86"/>
        <v>27.761869999999998</v>
      </c>
      <c r="AE357" s="12">
        <f t="shared" si="87"/>
        <v>14.570499999999999</v>
      </c>
      <c r="AF357" s="12">
        <f t="shared" si="88"/>
        <v>-6.162138309273103E-3</v>
      </c>
      <c r="AG357" s="1">
        <f t="shared" si="89"/>
        <v>-2.40230253177952E-2</v>
      </c>
      <c r="AH357" s="12">
        <f t="shared" si="90"/>
        <v>-3.0978365688367586E-2</v>
      </c>
    </row>
    <row r="358" spans="1:34">
      <c r="A358" s="3">
        <f>Значения!Q358</f>
        <v>0.62787999999999999</v>
      </c>
      <c r="B358" s="3">
        <f>Значения!D358</f>
        <v>0.63199000000000005</v>
      </c>
      <c r="C358" s="12">
        <f t="shared" si="76"/>
        <v>-4.1100000000000581E-3</v>
      </c>
      <c r="D358" s="12"/>
      <c r="E358" s="1">
        <f>Значения!R358</f>
        <v>27.326149999999998</v>
      </c>
      <c r="F358" s="1">
        <f>Значения!E358</f>
        <v>28.03445</v>
      </c>
      <c r="G358" s="1">
        <f t="shared" si="77"/>
        <v>-0.70830000000000126</v>
      </c>
      <c r="H358" s="12"/>
      <c r="I358" s="12">
        <f>Значения!T358</f>
        <v>14.2705</v>
      </c>
      <c r="J358" s="12">
        <f>Значения!G358</f>
        <v>14.7485</v>
      </c>
      <c r="K358" s="12">
        <f t="shared" si="78"/>
        <v>-0.47799999999999976</v>
      </c>
      <c r="L358" s="12"/>
      <c r="M358" s="12">
        <f t="shared" si="79"/>
        <v>-6.5032674567636478E-3</v>
      </c>
      <c r="N358" s="1">
        <f t="shared" si="80"/>
        <v>-2.5265343175985305E-2</v>
      </c>
      <c r="O358" s="12">
        <f t="shared" si="81"/>
        <v>-3.2410075600908549E-2</v>
      </c>
      <c r="P358" s="12"/>
      <c r="Q358" s="1">
        <v>20590000000000</v>
      </c>
      <c r="R358" s="5"/>
      <c r="S358" s="5"/>
      <c r="T358" s="5"/>
      <c r="U358" s="5"/>
      <c r="V358" s="5"/>
      <c r="W358" s="12">
        <f>Значения!A358</f>
        <v>300</v>
      </c>
      <c r="X358" s="1">
        <f>Значения!K358</f>
        <v>1E+17</v>
      </c>
      <c r="Y358" s="1">
        <f>Значения!L358</f>
        <v>20590000000000</v>
      </c>
      <c r="Z358" s="12">
        <f t="shared" si="82"/>
        <v>0.63199000000000005</v>
      </c>
      <c r="AA358" s="1">
        <f t="shared" si="83"/>
        <v>28.03445</v>
      </c>
      <c r="AB358" s="12">
        <f t="shared" si="84"/>
        <v>14.7485</v>
      </c>
      <c r="AC358" s="12">
        <f t="shared" si="85"/>
        <v>0.62787999999999999</v>
      </c>
      <c r="AD358" s="1">
        <f t="shared" si="86"/>
        <v>27.326149999999998</v>
      </c>
      <c r="AE358" s="12">
        <f t="shared" si="87"/>
        <v>14.2705</v>
      </c>
      <c r="AF358" s="12">
        <f t="shared" si="88"/>
        <v>-6.5032674567636478E-3</v>
      </c>
      <c r="AG358" s="1">
        <f t="shared" si="89"/>
        <v>-2.5265343175985305E-2</v>
      </c>
      <c r="AH358" s="12">
        <f t="shared" si="90"/>
        <v>-3.2410075600908549E-2</v>
      </c>
    </row>
    <row r="359" spans="1:34">
      <c r="A359" s="3">
        <f>Значения!Q359</f>
        <v>0.62509000000000003</v>
      </c>
      <c r="B359" s="3">
        <f>Значения!D359</f>
        <v>0.62934999999999997</v>
      </c>
      <c r="C359" s="12">
        <f t="shared" si="76"/>
        <v>-4.2599999999999305E-3</v>
      </c>
      <c r="D359" s="12"/>
      <c r="E359" s="1">
        <f>Значения!R359</f>
        <v>26.876339999999999</v>
      </c>
      <c r="F359" s="1">
        <f>Значения!E359</f>
        <v>27.608339999999998</v>
      </c>
      <c r="G359" s="1">
        <f t="shared" si="77"/>
        <v>-0.73199999999999932</v>
      </c>
      <c r="H359" s="12"/>
      <c r="I359" s="12">
        <f>Значения!T359</f>
        <v>13.963200000000001</v>
      </c>
      <c r="J359" s="12">
        <f>Значения!G359</f>
        <v>14.4521</v>
      </c>
      <c r="K359" s="12">
        <f t="shared" si="78"/>
        <v>-0.48889999999999922</v>
      </c>
      <c r="L359" s="12"/>
      <c r="M359" s="12">
        <f t="shared" si="79"/>
        <v>-6.7688885357907857E-3</v>
      </c>
      <c r="N359" s="1">
        <f t="shared" si="80"/>
        <v>-2.6513727373684886E-2</v>
      </c>
      <c r="O359" s="12">
        <f t="shared" si="81"/>
        <v>-3.3828993710256591E-2</v>
      </c>
      <c r="P359" s="12"/>
      <c r="Q359" s="1">
        <v>25810000000000</v>
      </c>
      <c r="R359" s="5"/>
      <c r="S359" s="5"/>
      <c r="T359" s="5"/>
      <c r="U359" s="5"/>
      <c r="V359" s="5"/>
      <c r="W359" s="12">
        <f>Значения!A359</f>
        <v>300</v>
      </c>
      <c r="X359" s="1">
        <f>Значения!K359</f>
        <v>1E+17</v>
      </c>
      <c r="Y359" s="1">
        <f>Значения!L359</f>
        <v>25810000000000</v>
      </c>
      <c r="Z359" s="12">
        <f t="shared" si="82"/>
        <v>0.62934999999999997</v>
      </c>
      <c r="AA359" s="1">
        <f t="shared" si="83"/>
        <v>27.608339999999998</v>
      </c>
      <c r="AB359" s="12">
        <f t="shared" si="84"/>
        <v>14.4521</v>
      </c>
      <c r="AC359" s="12">
        <f t="shared" si="85"/>
        <v>0.62509000000000003</v>
      </c>
      <c r="AD359" s="1">
        <f t="shared" si="86"/>
        <v>26.876339999999999</v>
      </c>
      <c r="AE359" s="12">
        <f t="shared" si="87"/>
        <v>13.963200000000001</v>
      </c>
      <c r="AF359" s="12">
        <f t="shared" si="88"/>
        <v>-6.7688885357907857E-3</v>
      </c>
      <c r="AG359" s="1">
        <f t="shared" si="89"/>
        <v>-2.6513727373684886E-2</v>
      </c>
      <c r="AH359" s="12">
        <f t="shared" si="90"/>
        <v>-3.3828993710256591E-2</v>
      </c>
    </row>
    <row r="360" spans="1:34">
      <c r="A360" s="3">
        <f>Значения!Q360</f>
        <v>0.62229000000000001</v>
      </c>
      <c r="B360" s="3">
        <f>Значения!D360</f>
        <v>0.62655000000000005</v>
      </c>
      <c r="C360" s="12">
        <f t="shared" si="76"/>
        <v>-4.2600000000000415E-3</v>
      </c>
      <c r="D360" s="12"/>
      <c r="E360" s="1">
        <f>Значения!R360</f>
        <v>26.412890000000001</v>
      </c>
      <c r="F360" s="1">
        <f>Значения!E360</f>
        <v>27.167729999999999</v>
      </c>
      <c r="G360" s="1">
        <f t="shared" si="77"/>
        <v>-0.75483999999999796</v>
      </c>
      <c r="H360" s="12"/>
      <c r="I360" s="12">
        <f>Значения!T360</f>
        <v>13.649100000000001</v>
      </c>
      <c r="J360" s="12">
        <f>Значения!G360</f>
        <v>14.1478</v>
      </c>
      <c r="K360" s="12">
        <f t="shared" si="78"/>
        <v>-0.49869999999999948</v>
      </c>
      <c r="L360" s="12"/>
      <c r="M360" s="12">
        <f t="shared" si="79"/>
        <v>-6.7991381374192658E-3</v>
      </c>
      <c r="N360" s="1">
        <f t="shared" si="80"/>
        <v>-2.7784433958965214E-2</v>
      </c>
      <c r="O360" s="12">
        <f t="shared" si="81"/>
        <v>-3.5249296710442572E-2</v>
      </c>
      <c r="P360" s="12"/>
      <c r="Q360" s="1">
        <v>32340000000000</v>
      </c>
      <c r="R360" s="5"/>
      <c r="S360" s="5"/>
      <c r="T360" s="5"/>
      <c r="U360" s="5"/>
      <c r="V360" s="5"/>
      <c r="W360" s="12">
        <f>Значения!A360</f>
        <v>300</v>
      </c>
      <c r="X360" s="1">
        <f>Значения!K360</f>
        <v>1E+17</v>
      </c>
      <c r="Y360" s="1">
        <f>Значения!L360</f>
        <v>32340000000000</v>
      </c>
      <c r="Z360" s="12">
        <f t="shared" si="82"/>
        <v>0.62655000000000005</v>
      </c>
      <c r="AA360" s="1">
        <f t="shared" si="83"/>
        <v>27.167729999999999</v>
      </c>
      <c r="AB360" s="12">
        <f t="shared" si="84"/>
        <v>14.1478</v>
      </c>
      <c r="AC360" s="12">
        <f t="shared" si="85"/>
        <v>0.62229000000000001</v>
      </c>
      <c r="AD360" s="1">
        <f t="shared" si="86"/>
        <v>26.412890000000001</v>
      </c>
      <c r="AE360" s="12">
        <f t="shared" si="87"/>
        <v>13.649100000000001</v>
      </c>
      <c r="AF360" s="12">
        <f t="shared" si="88"/>
        <v>-6.7991381374192658E-3</v>
      </c>
      <c r="AG360" s="1">
        <f t="shared" si="89"/>
        <v>-2.7784433958965214E-2</v>
      </c>
      <c r="AH360" s="12">
        <f t="shared" si="90"/>
        <v>-3.5249296710442572E-2</v>
      </c>
    </row>
    <row r="361" spans="1:34">
      <c r="A361" s="3">
        <f>Значения!Q361</f>
        <v>0.61939999999999995</v>
      </c>
      <c r="B361" s="3">
        <f>Значения!D361</f>
        <v>0.62373000000000001</v>
      </c>
      <c r="C361" s="12">
        <f t="shared" si="76"/>
        <v>-4.330000000000056E-3</v>
      </c>
      <c r="D361" s="12"/>
      <c r="E361" s="1">
        <f>Значения!R361</f>
        <v>25.936160000000001</v>
      </c>
      <c r="F361" s="1">
        <f>Значения!E361</f>
        <v>26.71321</v>
      </c>
      <c r="G361" s="1">
        <f t="shared" si="77"/>
        <v>-0.77704999999999913</v>
      </c>
      <c r="H361" s="12"/>
      <c r="I361" s="12">
        <f>Значения!T361</f>
        <v>13.328799999999999</v>
      </c>
      <c r="J361" s="12">
        <f>Значения!G361</f>
        <v>13.8362</v>
      </c>
      <c r="K361" s="12">
        <f t="shared" si="78"/>
        <v>-0.50740000000000052</v>
      </c>
      <c r="L361" s="12"/>
      <c r="M361" s="12">
        <f t="shared" si="79"/>
        <v>-6.9421063601238613E-3</v>
      </c>
      <c r="N361" s="1">
        <f t="shared" si="80"/>
        <v>-2.9088604476960992E-2</v>
      </c>
      <c r="O361" s="12">
        <f t="shared" si="81"/>
        <v>-3.6671918590364443E-2</v>
      </c>
      <c r="P361" s="12"/>
      <c r="Q361" s="1">
        <v>40540000000000</v>
      </c>
      <c r="R361" s="5"/>
      <c r="S361" s="5"/>
      <c r="T361" s="5"/>
      <c r="U361" s="5"/>
      <c r="V361" s="5"/>
      <c r="W361" s="12">
        <f>Значения!A361</f>
        <v>300</v>
      </c>
      <c r="X361" s="1">
        <f>Значения!K361</f>
        <v>1E+17</v>
      </c>
      <c r="Y361" s="1">
        <f>Значения!L361</f>
        <v>40540000000000</v>
      </c>
      <c r="Z361" s="12">
        <f t="shared" si="82"/>
        <v>0.62373000000000001</v>
      </c>
      <c r="AA361" s="1">
        <f t="shared" si="83"/>
        <v>26.71321</v>
      </c>
      <c r="AB361" s="12">
        <f t="shared" si="84"/>
        <v>13.8362</v>
      </c>
      <c r="AC361" s="12">
        <f t="shared" si="85"/>
        <v>0.61939999999999995</v>
      </c>
      <c r="AD361" s="1">
        <f t="shared" si="86"/>
        <v>25.936160000000001</v>
      </c>
      <c r="AE361" s="12">
        <f t="shared" si="87"/>
        <v>13.328799999999999</v>
      </c>
      <c r="AF361" s="12">
        <f t="shared" si="88"/>
        <v>-6.9421063601238613E-3</v>
      </c>
      <c r="AG361" s="1">
        <f t="shared" si="89"/>
        <v>-2.9088604476960992E-2</v>
      </c>
      <c r="AH361" s="12">
        <f t="shared" si="90"/>
        <v>-3.6671918590364443E-2</v>
      </c>
    </row>
    <row r="362" spans="1:34">
      <c r="A362" s="3">
        <f>Значения!Q362</f>
        <v>0.61636999999999997</v>
      </c>
      <c r="B362" s="3">
        <f>Значения!D362</f>
        <v>0.62087000000000003</v>
      </c>
      <c r="C362" s="12">
        <f t="shared" si="76"/>
        <v>-4.5000000000000595E-3</v>
      </c>
      <c r="D362" s="12"/>
      <c r="E362" s="1">
        <f>Значения!R362</f>
        <v>25.446490000000001</v>
      </c>
      <c r="F362" s="1">
        <f>Значения!E362</f>
        <v>26.245180000000001</v>
      </c>
      <c r="G362" s="1">
        <f t="shared" si="77"/>
        <v>-0.79869000000000057</v>
      </c>
      <c r="H362" s="12"/>
      <c r="I362" s="12">
        <f>Значения!T362</f>
        <v>13.002599999999999</v>
      </c>
      <c r="J362" s="12">
        <f>Значения!G362</f>
        <v>13.517799999999999</v>
      </c>
      <c r="K362" s="12">
        <f t="shared" si="78"/>
        <v>-0.5152000000000001</v>
      </c>
      <c r="L362" s="12"/>
      <c r="M362" s="12">
        <f t="shared" si="79"/>
        <v>-7.2478940841078799E-3</v>
      </c>
      <c r="N362" s="1">
        <f t="shared" si="80"/>
        <v>-3.0431873585930847E-2</v>
      </c>
      <c r="O362" s="12">
        <f t="shared" si="81"/>
        <v>-3.8112710648182405E-2</v>
      </c>
      <c r="P362" s="12"/>
      <c r="Q362" s="1">
        <v>50800000000000</v>
      </c>
      <c r="R362" s="5"/>
      <c r="S362" s="5"/>
      <c r="T362" s="5"/>
      <c r="U362" s="5"/>
      <c r="V362" s="5"/>
      <c r="W362" s="12">
        <f>Значения!A362</f>
        <v>300</v>
      </c>
      <c r="X362" s="1">
        <f>Значения!K362</f>
        <v>1E+17</v>
      </c>
      <c r="Y362" s="1">
        <f>Значения!L362</f>
        <v>50800000000000</v>
      </c>
      <c r="Z362" s="12">
        <f t="shared" si="82"/>
        <v>0.62087000000000003</v>
      </c>
      <c r="AA362" s="1">
        <f t="shared" si="83"/>
        <v>26.245180000000001</v>
      </c>
      <c r="AB362" s="12">
        <f t="shared" si="84"/>
        <v>13.517799999999999</v>
      </c>
      <c r="AC362" s="12">
        <f t="shared" si="85"/>
        <v>0.61636999999999997</v>
      </c>
      <c r="AD362" s="1">
        <f t="shared" si="86"/>
        <v>25.446490000000001</v>
      </c>
      <c r="AE362" s="12">
        <f t="shared" si="87"/>
        <v>13.002599999999999</v>
      </c>
      <c r="AF362" s="12">
        <f t="shared" si="88"/>
        <v>-7.2478940841078799E-3</v>
      </c>
      <c r="AG362" s="1">
        <f t="shared" si="89"/>
        <v>-3.0431873585930847E-2</v>
      </c>
      <c r="AH362" s="12">
        <f t="shared" si="90"/>
        <v>-3.8112710648182405E-2</v>
      </c>
    </row>
    <row r="363" spans="1:34">
      <c r="A363" s="3">
        <f>Значения!Q363</f>
        <v>0.61333000000000004</v>
      </c>
      <c r="B363" s="3">
        <f>Значения!D363</f>
        <v>0.61783999999999994</v>
      </c>
      <c r="C363" s="12">
        <f t="shared" si="76"/>
        <v>-4.509999999999903E-3</v>
      </c>
      <c r="D363" s="12"/>
      <c r="E363" s="1">
        <f>Значения!R363</f>
        <v>24.94425</v>
      </c>
      <c r="F363" s="1">
        <f>Значения!E363</f>
        <v>25.76399</v>
      </c>
      <c r="G363" s="1">
        <f t="shared" si="77"/>
        <v>-0.81973999999999947</v>
      </c>
      <c r="H363" s="12"/>
      <c r="I363" s="12">
        <f>Значения!T363</f>
        <v>12.670999999999999</v>
      </c>
      <c r="J363" s="12">
        <f>Значения!G363</f>
        <v>13.193099999999999</v>
      </c>
      <c r="K363" s="12">
        <f t="shared" si="78"/>
        <v>-0.52210000000000001</v>
      </c>
      <c r="L363" s="12"/>
      <c r="M363" s="12">
        <f t="shared" si="79"/>
        <v>-7.2996244982518185E-3</v>
      </c>
      <c r="N363" s="1">
        <f t="shared" si="80"/>
        <v>-3.1817276749447558E-2</v>
      </c>
      <c r="O363" s="12">
        <f t="shared" si="81"/>
        <v>-3.957371656396147E-2</v>
      </c>
      <c r="P363" s="12"/>
      <c r="Q363" s="1">
        <v>63670000000000</v>
      </c>
      <c r="R363" s="5"/>
      <c r="S363" s="5"/>
      <c r="T363" s="5"/>
      <c r="U363" s="5"/>
      <c r="V363" s="5"/>
      <c r="W363" s="12">
        <f>Значения!A363</f>
        <v>300</v>
      </c>
      <c r="X363" s="1">
        <f>Значения!K363</f>
        <v>1E+17</v>
      </c>
      <c r="Y363" s="1">
        <f>Значения!L363</f>
        <v>63670000000000</v>
      </c>
      <c r="Z363" s="12">
        <f t="shared" si="82"/>
        <v>0.61783999999999994</v>
      </c>
      <c r="AA363" s="1">
        <f t="shared" si="83"/>
        <v>25.76399</v>
      </c>
      <c r="AB363" s="12">
        <f t="shared" si="84"/>
        <v>13.193099999999999</v>
      </c>
      <c r="AC363" s="12">
        <f t="shared" si="85"/>
        <v>0.61333000000000004</v>
      </c>
      <c r="AD363" s="1">
        <f t="shared" si="86"/>
        <v>24.94425</v>
      </c>
      <c r="AE363" s="12">
        <f t="shared" si="87"/>
        <v>12.670999999999999</v>
      </c>
      <c r="AF363" s="12">
        <f t="shared" si="88"/>
        <v>-7.2996244982518185E-3</v>
      </c>
      <c r="AG363" s="1">
        <f t="shared" si="89"/>
        <v>-3.1817276749447558E-2</v>
      </c>
      <c r="AH363" s="12">
        <f t="shared" si="90"/>
        <v>-3.957371656396147E-2</v>
      </c>
    </row>
    <row r="364" spans="1:34" ht="15" customHeight="1">
      <c r="A364" s="3">
        <f>Значения!Q364</f>
        <v>0.61026000000000002</v>
      </c>
      <c r="B364" s="3">
        <f>Значения!D364</f>
        <v>0.61475000000000002</v>
      </c>
      <c r="C364" s="12">
        <f t="shared" si="76"/>
        <v>-4.489999999999994E-3</v>
      </c>
      <c r="D364" s="12"/>
      <c r="E364" s="1">
        <f>Значения!R364</f>
        <v>24.4299</v>
      </c>
      <c r="F364" s="1">
        <f>Значения!E364</f>
        <v>25.269970000000001</v>
      </c>
      <c r="G364" s="1">
        <f t="shared" si="77"/>
        <v>-0.84007000000000076</v>
      </c>
      <c r="H364" s="12"/>
      <c r="I364" s="12">
        <f>Значения!T364</f>
        <v>12.3344</v>
      </c>
      <c r="J364" s="12">
        <f>Значения!G364</f>
        <v>12.862399999999999</v>
      </c>
      <c r="K364" s="12">
        <f t="shared" si="78"/>
        <v>-0.52799999999999869</v>
      </c>
      <c r="L364" s="12"/>
      <c r="M364" s="12">
        <f t="shared" si="79"/>
        <v>-7.3037820252134919E-3</v>
      </c>
      <c r="N364" s="1">
        <f t="shared" si="80"/>
        <v>-3.3243806779351175E-2</v>
      </c>
      <c r="O364" s="12">
        <f t="shared" si="81"/>
        <v>-4.1049881826097673E-2</v>
      </c>
      <c r="P364" s="12"/>
      <c r="Q364" s="1">
        <v>79790000000000</v>
      </c>
      <c r="R364" s="23"/>
      <c r="S364" s="23"/>
      <c r="T364" s="5"/>
      <c r="U364" s="5"/>
      <c r="V364" s="5"/>
      <c r="W364" s="12">
        <f>Значения!A364</f>
        <v>300</v>
      </c>
      <c r="X364" s="1">
        <f>Значения!K364</f>
        <v>1E+17</v>
      </c>
      <c r="Y364" s="1">
        <f>Значения!L364</f>
        <v>79790000000000</v>
      </c>
      <c r="Z364" s="12">
        <f t="shared" si="82"/>
        <v>0.61475000000000002</v>
      </c>
      <c r="AA364" s="1">
        <f t="shared" si="83"/>
        <v>25.269970000000001</v>
      </c>
      <c r="AB364" s="12">
        <f t="shared" si="84"/>
        <v>12.862399999999999</v>
      </c>
      <c r="AC364" s="12">
        <f t="shared" si="85"/>
        <v>0.61026000000000002</v>
      </c>
      <c r="AD364" s="1">
        <f t="shared" si="86"/>
        <v>24.4299</v>
      </c>
      <c r="AE364" s="12">
        <f t="shared" si="87"/>
        <v>12.3344</v>
      </c>
      <c r="AF364" s="12">
        <f t="shared" si="88"/>
        <v>-7.3037820252134919E-3</v>
      </c>
      <c r="AG364" s="1">
        <f t="shared" si="89"/>
        <v>-3.3243806779351175E-2</v>
      </c>
      <c r="AH364" s="12">
        <f t="shared" si="90"/>
        <v>-4.1049881826097673E-2</v>
      </c>
    </row>
    <row r="365" spans="1:34" ht="15" customHeight="1">
      <c r="A365" s="3">
        <f>Значения!Q365</f>
        <v>0.60701000000000005</v>
      </c>
      <c r="B365" s="3">
        <f>Значения!D365</f>
        <v>0.61163999999999996</v>
      </c>
      <c r="C365" s="12">
        <f t="shared" si="76"/>
        <v>-4.629999999999912E-3</v>
      </c>
      <c r="D365" s="12"/>
      <c r="E365" s="1">
        <f>Значения!R365</f>
        <v>23.90399</v>
      </c>
      <c r="F365" s="1">
        <f>Значения!E365</f>
        <v>24.763549999999999</v>
      </c>
      <c r="G365" s="1">
        <f t="shared" si="77"/>
        <v>-0.85955999999999833</v>
      </c>
      <c r="H365" s="12"/>
      <c r="I365" s="12">
        <f>Значения!T365</f>
        <v>11.9933</v>
      </c>
      <c r="J365" s="12">
        <f>Значения!G365</f>
        <v>12.526199999999999</v>
      </c>
      <c r="K365" s="12">
        <f t="shared" si="78"/>
        <v>-0.53289999999999971</v>
      </c>
      <c r="L365" s="12"/>
      <c r="M365" s="12">
        <f t="shared" si="79"/>
        <v>-7.5698123078933883E-3</v>
      </c>
      <c r="N365" s="1">
        <f t="shared" si="80"/>
        <v>-3.4710693741406153E-2</v>
      </c>
      <c r="O365" s="12">
        <f t="shared" si="81"/>
        <v>-4.2542830227842422E-2</v>
      </c>
      <c r="P365" s="12"/>
      <c r="Q365" s="1">
        <v>100000000000000</v>
      </c>
      <c r="R365" s="23"/>
      <c r="S365" s="23"/>
      <c r="T365" s="5"/>
      <c r="U365" s="5"/>
      <c r="V365" s="5"/>
      <c r="W365" s="12">
        <f>Значения!A365</f>
        <v>300</v>
      </c>
      <c r="X365" s="1">
        <f>Значения!K365</f>
        <v>1E+17</v>
      </c>
      <c r="Y365" s="1">
        <f>Значения!L365</f>
        <v>100000000000000</v>
      </c>
      <c r="Z365" s="12">
        <f t="shared" si="82"/>
        <v>0.61163999999999996</v>
      </c>
      <c r="AA365" s="1">
        <f t="shared" si="83"/>
        <v>24.763549999999999</v>
      </c>
      <c r="AB365" s="12">
        <f t="shared" si="84"/>
        <v>12.526199999999999</v>
      </c>
      <c r="AC365" s="12">
        <f t="shared" si="85"/>
        <v>0.60701000000000005</v>
      </c>
      <c r="AD365" s="1">
        <f t="shared" si="86"/>
        <v>23.90399</v>
      </c>
      <c r="AE365" s="12">
        <f t="shared" si="87"/>
        <v>11.9933</v>
      </c>
      <c r="AF365" s="12">
        <f t="shared" si="88"/>
        <v>-7.5698123078933883E-3</v>
      </c>
      <c r="AG365" s="1">
        <f t="shared" si="89"/>
        <v>-3.4710693741406153E-2</v>
      </c>
      <c r="AH365" s="12">
        <f t="shared" si="90"/>
        <v>-4.2542830227842422E-2</v>
      </c>
    </row>
    <row r="366" spans="1:34" ht="15" customHeight="1">
      <c r="A366" s="3">
        <f>Значения!Q366</f>
        <v>0.49471999999999999</v>
      </c>
      <c r="B366" s="3">
        <f>Значения!D366</f>
        <v>0.49471999999999999</v>
      </c>
      <c r="C366" s="12">
        <f t="shared" si="76"/>
        <v>0</v>
      </c>
      <c r="D366" s="12"/>
      <c r="E366" s="1">
        <f>Значения!R366</f>
        <v>32.525109999999998</v>
      </c>
      <c r="F366" s="1">
        <f>Значения!E366</f>
        <v>32.525550000000003</v>
      </c>
      <c r="G366" s="1">
        <f t="shared" si="77"/>
        <v>-4.4000000000465889E-4</v>
      </c>
      <c r="H366" s="12"/>
      <c r="I366" s="12">
        <f>Значения!T366</f>
        <v>12.603899999999999</v>
      </c>
      <c r="J366" s="12">
        <f>Значения!G366</f>
        <v>12.6043</v>
      </c>
      <c r="K366" s="12">
        <f t="shared" si="78"/>
        <v>-4.0000000000084412E-4</v>
      </c>
      <c r="L366" s="12"/>
      <c r="M366" s="12">
        <f t="shared" si="79"/>
        <v>0</v>
      </c>
      <c r="N366" s="1">
        <f t="shared" si="80"/>
        <v>-1.3527826585704434E-5</v>
      </c>
      <c r="O366" s="12">
        <f t="shared" si="81"/>
        <v>-3.173520147892736E-5</v>
      </c>
      <c r="P366" s="12"/>
      <c r="Q366" s="1">
        <v>1000000000</v>
      </c>
      <c r="R366" s="23">
        <f>R316</f>
        <v>300</v>
      </c>
      <c r="S366" s="22"/>
      <c r="T366" s="5"/>
      <c r="U366" s="5"/>
      <c r="W366" s="12">
        <f>Значения!A366</f>
        <v>330</v>
      </c>
      <c r="X366" s="1">
        <f>Значения!K366</f>
        <v>1000000000000000</v>
      </c>
      <c r="Y366" s="1">
        <f>Значения!L366</f>
        <v>1000000000</v>
      </c>
      <c r="Z366" s="12">
        <f t="shared" si="82"/>
        <v>0.49471999999999999</v>
      </c>
      <c r="AA366" s="1">
        <f t="shared" si="83"/>
        <v>32.525550000000003</v>
      </c>
      <c r="AB366" s="12">
        <f t="shared" si="84"/>
        <v>12.6043</v>
      </c>
      <c r="AC366" s="12">
        <f t="shared" si="85"/>
        <v>0.49471999999999999</v>
      </c>
      <c r="AD366" s="1">
        <f t="shared" si="86"/>
        <v>32.525109999999998</v>
      </c>
      <c r="AE366" s="12">
        <f t="shared" si="87"/>
        <v>12.603899999999999</v>
      </c>
      <c r="AF366" s="12">
        <f t="shared" si="88"/>
        <v>0</v>
      </c>
      <c r="AG366" s="1">
        <f t="shared" si="89"/>
        <v>-1.3527826585704434E-5</v>
      </c>
      <c r="AH366" s="12">
        <f t="shared" si="90"/>
        <v>-3.173520147892736E-5</v>
      </c>
    </row>
    <row r="367" spans="1:34" ht="15" customHeight="1">
      <c r="A367" s="3">
        <f>Значения!Q367</f>
        <v>0.49471999999999999</v>
      </c>
      <c r="B367" s="3">
        <f>Значения!D367</f>
        <v>0.49471999999999999</v>
      </c>
      <c r="C367" s="12">
        <f t="shared" si="76"/>
        <v>0</v>
      </c>
      <c r="D367" s="12"/>
      <c r="E367" s="1">
        <f>Значения!R367</f>
        <v>32.52496</v>
      </c>
      <c r="F367" s="1">
        <f>Значения!E367</f>
        <v>32.525509999999997</v>
      </c>
      <c r="G367" s="1">
        <f t="shared" si="77"/>
        <v>-5.4999999999694182E-4</v>
      </c>
      <c r="H367" s="12"/>
      <c r="I367" s="12">
        <f>Значения!T367</f>
        <v>12.6038</v>
      </c>
      <c r="J367" s="12">
        <f>Значения!G367</f>
        <v>12.604200000000001</v>
      </c>
      <c r="K367" s="12">
        <f t="shared" si="78"/>
        <v>-4.0000000000084412E-4</v>
      </c>
      <c r="L367" s="12"/>
      <c r="M367" s="12">
        <f t="shared" si="79"/>
        <v>0</v>
      </c>
      <c r="N367" s="1">
        <f t="shared" si="80"/>
        <v>-1.6909804027575337E-5</v>
      </c>
      <c r="O367" s="12">
        <f t="shared" si="81"/>
        <v>-3.1735453261678177E-5</v>
      </c>
      <c r="P367" s="12"/>
      <c r="Q367" s="1">
        <v>1253000000</v>
      </c>
      <c r="R367" s="22"/>
      <c r="S367" s="22"/>
      <c r="T367" s="5"/>
      <c r="U367" s="5"/>
      <c r="W367" s="12">
        <f>Значения!A367</f>
        <v>330</v>
      </c>
      <c r="X367" s="1">
        <f>Значения!K367</f>
        <v>1000000000000000</v>
      </c>
      <c r="Y367" s="1">
        <f>Значения!L367</f>
        <v>1253000000</v>
      </c>
      <c r="Z367" s="12">
        <f t="shared" si="82"/>
        <v>0.49471999999999999</v>
      </c>
      <c r="AA367" s="1">
        <f t="shared" si="83"/>
        <v>32.525509999999997</v>
      </c>
      <c r="AB367" s="12">
        <f t="shared" si="84"/>
        <v>12.604200000000001</v>
      </c>
      <c r="AC367" s="12">
        <f t="shared" si="85"/>
        <v>0.49471999999999999</v>
      </c>
      <c r="AD367" s="1">
        <f t="shared" si="86"/>
        <v>32.52496</v>
      </c>
      <c r="AE367" s="12">
        <f t="shared" si="87"/>
        <v>12.6038</v>
      </c>
      <c r="AF367" s="12">
        <f t="shared" si="88"/>
        <v>0</v>
      </c>
      <c r="AG367" s="1">
        <f t="shared" si="89"/>
        <v>-1.6909804027575337E-5</v>
      </c>
      <c r="AH367" s="12">
        <f t="shared" si="90"/>
        <v>-3.1735453261678177E-5</v>
      </c>
    </row>
    <row r="368" spans="1:34" ht="15" customHeight="1">
      <c r="A368" s="3">
        <f>Значения!Q368</f>
        <v>0.49471999999999999</v>
      </c>
      <c r="B368" s="3">
        <f>Значения!D368</f>
        <v>0.49471999999999999</v>
      </c>
      <c r="C368" s="12">
        <f t="shared" si="76"/>
        <v>0</v>
      </c>
      <c r="D368" s="12"/>
      <c r="E368" s="1">
        <f>Значения!R368</f>
        <v>32.524769999999997</v>
      </c>
      <c r="F368" s="1">
        <f>Значения!E368</f>
        <v>32.525449999999999</v>
      </c>
      <c r="G368" s="1">
        <f t="shared" si="77"/>
        <v>-6.8000000000267846E-4</v>
      </c>
      <c r="H368" s="12"/>
      <c r="I368" s="12">
        <f>Значения!T368</f>
        <v>12.6036</v>
      </c>
      <c r="J368" s="12">
        <f>Значения!G368</f>
        <v>12.604100000000001</v>
      </c>
      <c r="K368" s="12">
        <f t="shared" si="78"/>
        <v>-5.0000000000061107E-4</v>
      </c>
      <c r="L368" s="12"/>
      <c r="M368" s="12">
        <f t="shared" si="79"/>
        <v>0</v>
      </c>
      <c r="N368" s="1">
        <f t="shared" si="80"/>
        <v>-2.0906705364650711E-5</v>
      </c>
      <c r="O368" s="12">
        <f t="shared" si="81"/>
        <v>-3.9669631310495081E-5</v>
      </c>
      <c r="P368" s="12"/>
      <c r="Q368" s="1">
        <v>1571000000</v>
      </c>
      <c r="R368" s="23">
        <f>W317</f>
        <v>300</v>
      </c>
      <c r="S368" s="22"/>
      <c r="T368" s="14"/>
      <c r="U368" s="14"/>
      <c r="W368" s="12">
        <f>Значения!A368</f>
        <v>330</v>
      </c>
      <c r="X368" s="1">
        <f>Значения!K368</f>
        <v>1000000000000000</v>
      </c>
      <c r="Y368" s="1">
        <f>Значения!L368</f>
        <v>1571000000</v>
      </c>
      <c r="Z368" s="12">
        <f t="shared" si="82"/>
        <v>0.49471999999999999</v>
      </c>
      <c r="AA368" s="1">
        <f t="shared" si="83"/>
        <v>32.525449999999999</v>
      </c>
      <c r="AB368" s="12">
        <f t="shared" si="84"/>
        <v>12.604100000000001</v>
      </c>
      <c r="AC368" s="12">
        <f t="shared" si="85"/>
        <v>0.49471999999999999</v>
      </c>
      <c r="AD368" s="1">
        <f t="shared" si="86"/>
        <v>32.524769999999997</v>
      </c>
      <c r="AE368" s="12">
        <f t="shared" si="87"/>
        <v>12.6036</v>
      </c>
      <c r="AF368" s="12">
        <f t="shared" si="88"/>
        <v>0</v>
      </c>
      <c r="AG368" s="1">
        <f t="shared" si="89"/>
        <v>-2.0906705364650711E-5</v>
      </c>
      <c r="AH368" s="12">
        <f t="shared" si="90"/>
        <v>-3.9669631310495081E-5</v>
      </c>
    </row>
    <row r="369" spans="1:34" ht="15" customHeight="1">
      <c r="A369" s="3">
        <f>Значения!Q369</f>
        <v>0.49471999999999999</v>
      </c>
      <c r="B369" s="3">
        <f>Значения!D369</f>
        <v>0.49471999999999999</v>
      </c>
      <c r="C369" s="12">
        <f t="shared" si="76"/>
        <v>0</v>
      </c>
      <c r="D369" s="12"/>
      <c r="E369" s="1">
        <f>Значения!R369</f>
        <v>32.524529999999999</v>
      </c>
      <c r="F369" s="1">
        <f>Значения!E369</f>
        <v>32.525390000000002</v>
      </c>
      <c r="G369" s="1">
        <f t="shared" si="77"/>
        <v>-8.600000000029695E-4</v>
      </c>
      <c r="H369" s="12"/>
      <c r="I369" s="12">
        <f>Значения!T369</f>
        <v>12.603400000000001</v>
      </c>
      <c r="J369" s="12">
        <f>Значения!G369</f>
        <v>12.604100000000001</v>
      </c>
      <c r="K369" s="12">
        <f t="shared" si="78"/>
        <v>-7.0000000000014495E-4</v>
      </c>
      <c r="L369" s="12"/>
      <c r="M369" s="12">
        <f t="shared" si="79"/>
        <v>0</v>
      </c>
      <c r="N369" s="1">
        <f t="shared" si="80"/>
        <v>-2.6440882031021596E-5</v>
      </c>
      <c r="O369" s="12">
        <f t="shared" si="81"/>
        <v>-5.5537483834636737E-5</v>
      </c>
      <c r="P369" s="12"/>
      <c r="Q369" s="1">
        <v>1968000000</v>
      </c>
      <c r="R369" s="22"/>
      <c r="S369" s="22"/>
      <c r="T369" s="14"/>
      <c r="U369" s="14"/>
      <c r="W369" s="12">
        <f>Значения!A369</f>
        <v>330</v>
      </c>
      <c r="X369" s="1">
        <f>Значения!K369</f>
        <v>1000000000000000</v>
      </c>
      <c r="Y369" s="1">
        <f>Значения!L369</f>
        <v>1968000000</v>
      </c>
      <c r="Z369" s="12">
        <f t="shared" si="82"/>
        <v>0.49471999999999999</v>
      </c>
      <c r="AA369" s="1">
        <f t="shared" si="83"/>
        <v>32.525390000000002</v>
      </c>
      <c r="AB369" s="12">
        <f t="shared" si="84"/>
        <v>12.604100000000001</v>
      </c>
      <c r="AC369" s="12">
        <f t="shared" si="85"/>
        <v>0.49471999999999999</v>
      </c>
      <c r="AD369" s="1">
        <f t="shared" si="86"/>
        <v>32.524529999999999</v>
      </c>
      <c r="AE369" s="12">
        <f t="shared" si="87"/>
        <v>12.603400000000001</v>
      </c>
      <c r="AF369" s="12">
        <f t="shared" si="88"/>
        <v>0</v>
      </c>
      <c r="AG369" s="1">
        <f t="shared" si="89"/>
        <v>-2.6440882031021596E-5</v>
      </c>
      <c r="AH369" s="12">
        <f t="shared" si="90"/>
        <v>-5.5537483834636737E-5</v>
      </c>
    </row>
    <row r="370" spans="1:34">
      <c r="A370" s="3">
        <f>Значения!Q370</f>
        <v>0.49471999999999999</v>
      </c>
      <c r="B370" s="3">
        <f>Значения!D370</f>
        <v>0.49470999999999998</v>
      </c>
      <c r="C370" s="12">
        <f t="shared" si="76"/>
        <v>1.0000000000010001E-5</v>
      </c>
      <c r="D370" s="12"/>
      <c r="E370" s="1">
        <f>Значения!R370</f>
        <v>32.524230000000003</v>
      </c>
      <c r="F370" s="1">
        <f>Значения!E370</f>
        <v>32.525309999999998</v>
      </c>
      <c r="G370" s="1">
        <f t="shared" si="77"/>
        <v>-1.0799999999946408E-3</v>
      </c>
      <c r="H370" s="12"/>
      <c r="I370" s="12">
        <f>Значения!T370</f>
        <v>12.603199999999999</v>
      </c>
      <c r="J370" s="12">
        <f>Значения!G370</f>
        <v>12.603999999999999</v>
      </c>
      <c r="K370" s="12">
        <f t="shared" si="78"/>
        <v>-7.9999999999991189E-4</v>
      </c>
      <c r="L370" s="12"/>
      <c r="M370" s="12">
        <f t="shared" si="79"/>
        <v>2.0213862667037256E-5</v>
      </c>
      <c r="N370" s="1">
        <f t="shared" si="80"/>
        <v>-3.3204910268177026E-5</v>
      </c>
      <c r="O370" s="12">
        <f t="shared" si="81"/>
        <v>-6.3471913678190414E-5</v>
      </c>
      <c r="P370" s="12"/>
      <c r="Q370" s="1">
        <v>2467000000</v>
      </c>
      <c r="R370" s="22">
        <f>MAX(M405:M418)</f>
        <v>4.1710114702857149E-5</v>
      </c>
      <c r="S370" s="22"/>
      <c r="T370" s="23">
        <f>INDEX(Q366:Q416,MATCH(R370,M368:M418,0))</f>
        <v>4241000000000</v>
      </c>
      <c r="U370" s="23"/>
      <c r="W370" s="12">
        <f>Значения!A370</f>
        <v>330</v>
      </c>
      <c r="X370" s="1">
        <f>Значения!K370</f>
        <v>1000000000000000</v>
      </c>
      <c r="Y370" s="1">
        <f>Значения!L370</f>
        <v>2467000000</v>
      </c>
      <c r="Z370" s="12">
        <f t="shared" si="82"/>
        <v>0.49470999999999998</v>
      </c>
      <c r="AA370" s="1">
        <f t="shared" si="83"/>
        <v>32.525309999999998</v>
      </c>
      <c r="AB370" s="12">
        <f t="shared" si="84"/>
        <v>12.603999999999999</v>
      </c>
      <c r="AC370" s="12">
        <f t="shared" si="85"/>
        <v>0.49471999999999999</v>
      </c>
      <c r="AD370" s="1">
        <f t="shared" si="86"/>
        <v>32.524230000000003</v>
      </c>
      <c r="AE370" s="12">
        <f t="shared" si="87"/>
        <v>12.603199999999999</v>
      </c>
      <c r="AF370" s="12">
        <f t="shared" si="88"/>
        <v>2.0213862667037256E-5</v>
      </c>
      <c r="AG370" s="1">
        <f t="shared" si="89"/>
        <v>-3.3204910268177026E-5</v>
      </c>
      <c r="AH370" s="12">
        <f t="shared" si="90"/>
        <v>-6.3471913678190414E-5</v>
      </c>
    </row>
    <row r="371" spans="1:34">
      <c r="A371" s="3">
        <f>Значения!Q371</f>
        <v>0.49471999999999999</v>
      </c>
      <c r="B371" s="3">
        <f>Значения!D371</f>
        <v>0.49470999999999998</v>
      </c>
      <c r="C371" s="12">
        <f t="shared" si="76"/>
        <v>1.0000000000010001E-5</v>
      </c>
      <c r="D371" s="12"/>
      <c r="E371" s="1">
        <f>Значения!R371</f>
        <v>32.523859999999999</v>
      </c>
      <c r="F371" s="1">
        <f>Значения!E371</f>
        <v>32.525210000000001</v>
      </c>
      <c r="G371" s="1">
        <f t="shared" si="77"/>
        <v>-1.3500000000021828E-3</v>
      </c>
      <c r="H371" s="12"/>
      <c r="I371" s="12">
        <f>Значения!T371</f>
        <v>12.6028</v>
      </c>
      <c r="J371" s="12">
        <f>Значения!G371</f>
        <v>12.6038</v>
      </c>
      <c r="K371" s="12">
        <f t="shared" si="78"/>
        <v>-9.9999999999944578E-4</v>
      </c>
      <c r="L371" s="12"/>
      <c r="M371" s="12">
        <f t="shared" si="79"/>
        <v>2.0213862667037256E-5</v>
      </c>
      <c r="N371" s="1">
        <f t="shared" si="80"/>
        <v>-4.1506265447699885E-5</v>
      </c>
      <c r="O371" s="12">
        <f t="shared" si="81"/>
        <v>-7.9341151081375924E-5</v>
      </c>
      <c r="P371" s="12"/>
      <c r="Q371" s="1">
        <v>3092000000</v>
      </c>
      <c r="R371" s="22"/>
      <c r="S371" s="22"/>
      <c r="T371" s="23"/>
      <c r="U371" s="23"/>
      <c r="W371" s="12">
        <f>Значения!A371</f>
        <v>330</v>
      </c>
      <c r="X371" s="1">
        <f>Значения!K371</f>
        <v>1000000000000000</v>
      </c>
      <c r="Y371" s="1">
        <f>Значения!L371</f>
        <v>3092000000</v>
      </c>
      <c r="Z371" s="12">
        <f t="shared" si="82"/>
        <v>0.49470999999999998</v>
      </c>
      <c r="AA371" s="1">
        <f t="shared" si="83"/>
        <v>32.525210000000001</v>
      </c>
      <c r="AB371" s="12">
        <f t="shared" si="84"/>
        <v>12.6038</v>
      </c>
      <c r="AC371" s="12">
        <f t="shared" si="85"/>
        <v>0.49471999999999999</v>
      </c>
      <c r="AD371" s="1">
        <f t="shared" si="86"/>
        <v>32.523859999999999</v>
      </c>
      <c r="AE371" s="12">
        <f t="shared" si="87"/>
        <v>12.6028</v>
      </c>
      <c r="AF371" s="12">
        <f t="shared" si="88"/>
        <v>2.0213862667037256E-5</v>
      </c>
      <c r="AG371" s="1">
        <f t="shared" si="89"/>
        <v>-4.1506265447699885E-5</v>
      </c>
      <c r="AH371" s="12">
        <f t="shared" si="90"/>
        <v>-7.9341151081375924E-5</v>
      </c>
    </row>
    <row r="372" spans="1:34">
      <c r="A372" s="3">
        <f>Значения!Q372</f>
        <v>0.49471999999999999</v>
      </c>
      <c r="B372" s="3">
        <f>Значения!D372</f>
        <v>0.49470999999999998</v>
      </c>
      <c r="C372" s="12">
        <f t="shared" si="76"/>
        <v>1.0000000000010001E-5</v>
      </c>
      <c r="D372" s="12"/>
      <c r="E372" s="1">
        <f>Значения!R372</f>
        <v>32.523389999999999</v>
      </c>
      <c r="F372" s="1">
        <f>Значения!E372</f>
        <v>32.525080000000003</v>
      </c>
      <c r="G372" s="1">
        <f t="shared" si="77"/>
        <v>-1.690000000003522E-3</v>
      </c>
      <c r="H372" s="12"/>
      <c r="I372" s="12">
        <f>Значения!T372</f>
        <v>12.602399999999999</v>
      </c>
      <c r="J372" s="12">
        <f>Значения!G372</f>
        <v>12.6037</v>
      </c>
      <c r="K372" s="12">
        <f t="shared" si="78"/>
        <v>-1.300000000000523E-3</v>
      </c>
      <c r="L372" s="12"/>
      <c r="M372" s="12">
        <f t="shared" si="79"/>
        <v>2.0213862667037256E-5</v>
      </c>
      <c r="N372" s="1">
        <f t="shared" si="80"/>
        <v>-5.1959902942699046E-5</v>
      </c>
      <c r="O372" s="12">
        <f t="shared" si="81"/>
        <v>-1.0314431476475345E-4</v>
      </c>
      <c r="P372" s="12"/>
      <c r="Q372" s="1">
        <v>3875000000</v>
      </c>
      <c r="R372" s="23">
        <f>MAX(N368:N418)</f>
        <v>-9.3080171814471843E-6</v>
      </c>
      <c r="S372" s="22"/>
      <c r="T372" s="23">
        <f>INDEX(Q366:Q416,MATCH(R372,N368:N418,0))</f>
        <v>79790000000000</v>
      </c>
      <c r="U372" s="23"/>
      <c r="W372" s="12">
        <f>Значения!A372</f>
        <v>330</v>
      </c>
      <c r="X372" s="1">
        <f>Значения!K372</f>
        <v>1000000000000000</v>
      </c>
      <c r="Y372" s="1">
        <f>Значения!L372</f>
        <v>3875000000</v>
      </c>
      <c r="Z372" s="12">
        <f t="shared" si="82"/>
        <v>0.49470999999999998</v>
      </c>
      <c r="AA372" s="1">
        <f t="shared" si="83"/>
        <v>32.525080000000003</v>
      </c>
      <c r="AB372" s="12">
        <f t="shared" si="84"/>
        <v>12.6037</v>
      </c>
      <c r="AC372" s="12">
        <f t="shared" si="85"/>
        <v>0.49471999999999999</v>
      </c>
      <c r="AD372" s="1">
        <f t="shared" si="86"/>
        <v>32.523389999999999</v>
      </c>
      <c r="AE372" s="12">
        <f t="shared" si="87"/>
        <v>12.602399999999999</v>
      </c>
      <c r="AF372" s="12">
        <f t="shared" si="88"/>
        <v>2.0213862667037256E-5</v>
      </c>
      <c r="AG372" s="1">
        <f t="shared" si="89"/>
        <v>-5.1959902942699046E-5</v>
      </c>
      <c r="AH372" s="12">
        <f t="shared" si="90"/>
        <v>-1.0314431476475345E-4</v>
      </c>
    </row>
    <row r="373" spans="1:34">
      <c r="A373" s="3">
        <f>Значения!Q373</f>
        <v>0.49470999999999998</v>
      </c>
      <c r="B373" s="3">
        <f>Значения!D373</f>
        <v>0.49470999999999998</v>
      </c>
      <c r="C373" s="12">
        <f t="shared" si="76"/>
        <v>0</v>
      </c>
      <c r="D373" s="12"/>
      <c r="E373" s="1">
        <f>Значения!R373</f>
        <v>32.52281</v>
      </c>
      <c r="F373" s="1">
        <f>Значения!E373</f>
        <v>32.524920000000002</v>
      </c>
      <c r="G373" s="1">
        <f t="shared" si="77"/>
        <v>-2.1100000000018326E-3</v>
      </c>
      <c r="H373" s="12"/>
      <c r="I373" s="12">
        <f>Значения!T373</f>
        <v>12.601900000000001</v>
      </c>
      <c r="J373" s="12">
        <f>Значения!G373</f>
        <v>12.6035</v>
      </c>
      <c r="K373" s="12">
        <f t="shared" si="78"/>
        <v>-1.5999999999998238E-3</v>
      </c>
      <c r="L373" s="12"/>
      <c r="M373" s="12">
        <f t="shared" si="79"/>
        <v>0</v>
      </c>
      <c r="N373" s="1">
        <f t="shared" si="80"/>
        <v>-6.4873334046688897E-5</v>
      </c>
      <c r="O373" s="12">
        <f t="shared" si="81"/>
        <v>-1.2694886341094329E-4</v>
      </c>
      <c r="P373" s="12"/>
      <c r="Q373" s="1">
        <v>4856000000</v>
      </c>
      <c r="R373" s="22"/>
      <c r="S373" s="22"/>
      <c r="T373" s="23"/>
      <c r="U373" s="23"/>
      <c r="W373" s="12">
        <f>Значения!A373</f>
        <v>330</v>
      </c>
      <c r="X373" s="1">
        <f>Значения!K373</f>
        <v>1000000000000000</v>
      </c>
      <c r="Y373" s="1">
        <f>Значения!L373</f>
        <v>4856000000</v>
      </c>
      <c r="Z373" s="12">
        <f t="shared" si="82"/>
        <v>0.49470999999999998</v>
      </c>
      <c r="AA373" s="1">
        <f t="shared" si="83"/>
        <v>32.524920000000002</v>
      </c>
      <c r="AB373" s="12">
        <f t="shared" si="84"/>
        <v>12.6035</v>
      </c>
      <c r="AC373" s="12">
        <f t="shared" si="85"/>
        <v>0.49470999999999998</v>
      </c>
      <c r="AD373" s="1">
        <f t="shared" si="86"/>
        <v>32.52281</v>
      </c>
      <c r="AE373" s="12">
        <f t="shared" si="87"/>
        <v>12.601900000000001</v>
      </c>
      <c r="AF373" s="12">
        <f t="shared" si="88"/>
        <v>0</v>
      </c>
      <c r="AG373" s="1">
        <f t="shared" si="89"/>
        <v>-6.4873334046688897E-5</v>
      </c>
      <c r="AH373" s="12">
        <f t="shared" si="90"/>
        <v>-1.2694886341094329E-4</v>
      </c>
    </row>
    <row r="374" spans="1:34">
      <c r="A374" s="3">
        <f>Значения!Q374</f>
        <v>0.49470999999999998</v>
      </c>
      <c r="B374" s="3">
        <f>Значения!D374</f>
        <v>0.49469999999999997</v>
      </c>
      <c r="C374" s="12">
        <f t="shared" si="76"/>
        <v>1.0000000000010001E-5</v>
      </c>
      <c r="D374" s="12"/>
      <c r="E374" s="1">
        <f>Значения!R374</f>
        <v>32.522080000000003</v>
      </c>
      <c r="F374" s="1">
        <f>Значения!E374</f>
        <v>32.524720000000002</v>
      </c>
      <c r="G374" s="1">
        <f t="shared" si="77"/>
        <v>-2.6399999999995316E-3</v>
      </c>
      <c r="H374" s="12"/>
      <c r="I374" s="12">
        <f>Значения!T374</f>
        <v>12.6013</v>
      </c>
      <c r="J374" s="12">
        <f>Значения!G374</f>
        <v>12.603199999999999</v>
      </c>
      <c r="K374" s="12">
        <f t="shared" si="78"/>
        <v>-1.8999999999991246E-3</v>
      </c>
      <c r="L374" s="12"/>
      <c r="M374" s="12">
        <f t="shared" si="79"/>
        <v>2.0214271275540734E-5</v>
      </c>
      <c r="N374" s="1">
        <f t="shared" si="80"/>
        <v>-8.1169030817160965E-5</v>
      </c>
      <c r="O374" s="12">
        <f t="shared" si="81"/>
        <v>-1.5075536371708174E-4</v>
      </c>
      <c r="P374" s="12"/>
      <c r="Q374" s="1">
        <v>6086000000</v>
      </c>
      <c r="R374" s="23">
        <f>MAX(O368:O418)</f>
        <v>-2.0654329147463455E-5</v>
      </c>
      <c r="S374" s="22"/>
      <c r="T374" s="23">
        <f>INDEX(Q366:Q416,MATCH(R374,O368:O418,0))</f>
        <v>79790000000000</v>
      </c>
      <c r="U374" s="23"/>
      <c r="W374" s="12">
        <f>Значения!A374</f>
        <v>330</v>
      </c>
      <c r="X374" s="1">
        <f>Значения!K374</f>
        <v>1000000000000000</v>
      </c>
      <c r="Y374" s="1">
        <f>Значения!L374</f>
        <v>6086000000</v>
      </c>
      <c r="Z374" s="12">
        <f t="shared" si="82"/>
        <v>0.49469999999999997</v>
      </c>
      <c r="AA374" s="1">
        <f t="shared" si="83"/>
        <v>32.524720000000002</v>
      </c>
      <c r="AB374" s="12">
        <f t="shared" si="84"/>
        <v>12.603199999999999</v>
      </c>
      <c r="AC374" s="12">
        <f t="shared" si="85"/>
        <v>0.49470999999999998</v>
      </c>
      <c r="AD374" s="1">
        <f t="shared" si="86"/>
        <v>32.522080000000003</v>
      </c>
      <c r="AE374" s="12">
        <f t="shared" si="87"/>
        <v>12.6013</v>
      </c>
      <c r="AF374" s="12">
        <f t="shared" si="88"/>
        <v>2.0214271275540734E-5</v>
      </c>
      <c r="AG374" s="1">
        <f t="shared" si="89"/>
        <v>-8.1169030817160965E-5</v>
      </c>
      <c r="AH374" s="12">
        <f t="shared" si="90"/>
        <v>-1.5075536371708174E-4</v>
      </c>
    </row>
    <row r="375" spans="1:34">
      <c r="A375" s="3">
        <f>Значения!Q375</f>
        <v>0.49470999999999998</v>
      </c>
      <c r="B375" s="3">
        <f>Значения!D375</f>
        <v>0.49469999999999997</v>
      </c>
      <c r="C375" s="12">
        <f t="shared" si="76"/>
        <v>1.0000000000010001E-5</v>
      </c>
      <c r="D375" s="12"/>
      <c r="E375" s="1">
        <f>Значения!R375</f>
        <v>32.521160000000002</v>
      </c>
      <c r="F375" s="1">
        <f>Значения!E375</f>
        <v>32.524470000000001</v>
      </c>
      <c r="G375" s="1">
        <f t="shared" si="77"/>
        <v>-3.3099999999990359E-3</v>
      </c>
      <c r="H375" s="12"/>
      <c r="I375" s="12">
        <f>Значения!T375</f>
        <v>12.6005</v>
      </c>
      <c r="J375" s="12">
        <f>Значения!G375</f>
        <v>12.6029</v>
      </c>
      <c r="K375" s="12">
        <f t="shared" si="78"/>
        <v>-2.3999999999997357E-3</v>
      </c>
      <c r="L375" s="12"/>
      <c r="M375" s="12">
        <f t="shared" si="79"/>
        <v>2.0214271275540734E-5</v>
      </c>
      <c r="N375" s="1">
        <f t="shared" si="80"/>
        <v>-1.0176952921904757E-4</v>
      </c>
      <c r="O375" s="12">
        <f t="shared" si="81"/>
        <v>-1.904323608058253E-4</v>
      </c>
      <c r="P375" s="12"/>
      <c r="Q375" s="1">
        <v>7627000000</v>
      </c>
      <c r="R375" s="22"/>
      <c r="S375" s="22"/>
      <c r="T375" s="23"/>
      <c r="U375" s="23"/>
      <c r="W375" s="12">
        <f>Значения!A375</f>
        <v>330</v>
      </c>
      <c r="X375" s="1">
        <f>Значения!K375</f>
        <v>1000000000000000</v>
      </c>
      <c r="Y375" s="1">
        <f>Значения!L375</f>
        <v>7627000000</v>
      </c>
      <c r="Z375" s="12">
        <f t="shared" si="82"/>
        <v>0.49469999999999997</v>
      </c>
      <c r="AA375" s="1">
        <f t="shared" si="83"/>
        <v>32.524470000000001</v>
      </c>
      <c r="AB375" s="12">
        <f t="shared" si="84"/>
        <v>12.6029</v>
      </c>
      <c r="AC375" s="12">
        <f t="shared" si="85"/>
        <v>0.49470999999999998</v>
      </c>
      <c r="AD375" s="1">
        <f t="shared" si="86"/>
        <v>32.521160000000002</v>
      </c>
      <c r="AE375" s="12">
        <f t="shared" si="87"/>
        <v>12.6005</v>
      </c>
      <c r="AF375" s="12">
        <f t="shared" si="88"/>
        <v>2.0214271275540734E-5</v>
      </c>
      <c r="AG375" s="1">
        <f t="shared" si="89"/>
        <v>-1.0176952921904757E-4</v>
      </c>
      <c r="AH375" s="12">
        <f t="shared" si="90"/>
        <v>-1.904323608058253E-4</v>
      </c>
    </row>
    <row r="376" spans="1:34">
      <c r="A376" s="3">
        <f>Значения!Q376</f>
        <v>0.49469999999999997</v>
      </c>
      <c r="B376" s="3">
        <f>Значения!D376</f>
        <v>0.49469000000000002</v>
      </c>
      <c r="C376" s="12">
        <f t="shared" si="76"/>
        <v>9.9999999999544897E-6</v>
      </c>
      <c r="D376" s="12"/>
      <c r="E376" s="1">
        <f>Значения!R376</f>
        <v>32.520009999999999</v>
      </c>
      <c r="F376" s="1">
        <f>Значения!E376</f>
        <v>32.524149999999999</v>
      </c>
      <c r="G376" s="1">
        <f t="shared" si="77"/>
        <v>-4.1399999999995885E-3</v>
      </c>
      <c r="H376" s="12"/>
      <c r="I376" s="12">
        <f>Значения!T376</f>
        <v>12.599500000000001</v>
      </c>
      <c r="J376" s="12">
        <f>Значения!G376</f>
        <v>12.602499999999999</v>
      </c>
      <c r="K376" s="12">
        <f t="shared" si="78"/>
        <v>-2.9999999999983373E-3</v>
      </c>
      <c r="L376" s="12"/>
      <c r="M376" s="12">
        <f t="shared" si="79"/>
        <v>2.0214679900451775E-5</v>
      </c>
      <c r="N376" s="1">
        <f t="shared" si="80"/>
        <v>-1.2729002910143966E-4</v>
      </c>
      <c r="O376" s="12">
        <f t="shared" si="81"/>
        <v>-2.3804800634781491E-4</v>
      </c>
      <c r="P376" s="12"/>
      <c r="Q376" s="1">
        <v>9559000000</v>
      </c>
      <c r="W376" s="12">
        <f>Значения!A376</f>
        <v>330</v>
      </c>
      <c r="X376" s="1">
        <f>Значения!K376</f>
        <v>1000000000000000</v>
      </c>
      <c r="Y376" s="1">
        <f>Значения!L376</f>
        <v>9559000000</v>
      </c>
      <c r="Z376" s="12">
        <f t="shared" si="82"/>
        <v>0.49469000000000002</v>
      </c>
      <c r="AA376" s="1">
        <f t="shared" si="83"/>
        <v>32.524149999999999</v>
      </c>
      <c r="AB376" s="12">
        <f t="shared" si="84"/>
        <v>12.602499999999999</v>
      </c>
      <c r="AC376" s="12">
        <f t="shared" si="85"/>
        <v>0.49469999999999997</v>
      </c>
      <c r="AD376" s="1">
        <f t="shared" si="86"/>
        <v>32.520009999999999</v>
      </c>
      <c r="AE376" s="12">
        <f t="shared" si="87"/>
        <v>12.599500000000001</v>
      </c>
      <c r="AF376" s="12">
        <f t="shared" si="88"/>
        <v>2.0214679900451775E-5</v>
      </c>
      <c r="AG376" s="1">
        <f t="shared" si="89"/>
        <v>-1.2729002910143966E-4</v>
      </c>
      <c r="AH376" s="12">
        <f t="shared" si="90"/>
        <v>-2.3804800634781491E-4</v>
      </c>
    </row>
    <row r="377" spans="1:34">
      <c r="A377" s="3">
        <f>Значения!Q377</f>
        <v>0.49469999999999997</v>
      </c>
      <c r="B377" s="3">
        <f>Значения!D377</f>
        <v>0.49468000000000001</v>
      </c>
      <c r="C377" s="12">
        <f t="shared" si="76"/>
        <v>1.9999999999964491E-5</v>
      </c>
      <c r="D377" s="12"/>
      <c r="E377" s="1">
        <f>Значения!R377</f>
        <v>32.518560000000001</v>
      </c>
      <c r="F377" s="1">
        <f>Значения!E377</f>
        <v>32.52375</v>
      </c>
      <c r="G377" s="1">
        <f t="shared" si="77"/>
        <v>-5.1899999999989177E-3</v>
      </c>
      <c r="H377" s="12"/>
      <c r="I377" s="12">
        <f>Значения!T377</f>
        <v>12.5982</v>
      </c>
      <c r="J377" s="12">
        <f>Значения!G377</f>
        <v>12.6021</v>
      </c>
      <c r="K377" s="12">
        <f t="shared" si="78"/>
        <v>-3.8999999999997925E-3</v>
      </c>
      <c r="L377" s="12"/>
      <c r="M377" s="12">
        <f t="shared" si="79"/>
        <v>4.0430177084103848E-5</v>
      </c>
      <c r="N377" s="1">
        <f t="shared" si="80"/>
        <v>-1.5957569468462026E-4</v>
      </c>
      <c r="O377" s="12">
        <f t="shared" si="81"/>
        <v>-3.0947223081865659E-4</v>
      </c>
      <c r="P377" s="12"/>
      <c r="Q377" s="1">
        <v>11980000000</v>
      </c>
      <c r="W377" s="12">
        <f>Значения!A377</f>
        <v>330</v>
      </c>
      <c r="X377" s="1">
        <f>Значения!K377</f>
        <v>1000000000000000</v>
      </c>
      <c r="Y377" s="1">
        <f>Значения!L377</f>
        <v>11980000000</v>
      </c>
      <c r="Z377" s="12">
        <f t="shared" si="82"/>
        <v>0.49468000000000001</v>
      </c>
      <c r="AA377" s="1">
        <f t="shared" si="83"/>
        <v>32.52375</v>
      </c>
      <c r="AB377" s="12">
        <f t="shared" si="84"/>
        <v>12.6021</v>
      </c>
      <c r="AC377" s="12">
        <f t="shared" si="85"/>
        <v>0.49469999999999997</v>
      </c>
      <c r="AD377" s="1">
        <f t="shared" si="86"/>
        <v>32.518560000000001</v>
      </c>
      <c r="AE377" s="12">
        <f t="shared" si="87"/>
        <v>12.5982</v>
      </c>
      <c r="AF377" s="12">
        <f t="shared" si="88"/>
        <v>4.0430177084103848E-5</v>
      </c>
      <c r="AG377" s="1">
        <f t="shared" si="89"/>
        <v>-1.5957569468462026E-4</v>
      </c>
      <c r="AH377" s="12">
        <f t="shared" si="90"/>
        <v>-3.0947223081865659E-4</v>
      </c>
    </row>
    <row r="378" spans="1:34">
      <c r="A378" s="3">
        <f>Значения!Q378</f>
        <v>0.49469000000000002</v>
      </c>
      <c r="B378" s="3">
        <f>Значения!D378</f>
        <v>0.49467</v>
      </c>
      <c r="C378" s="12">
        <f t="shared" si="76"/>
        <v>2.0000000000020002E-5</v>
      </c>
      <c r="D378" s="12"/>
      <c r="E378" s="1">
        <f>Значения!R378</f>
        <v>32.516759999999998</v>
      </c>
      <c r="F378" s="1">
        <f>Значения!E378</f>
        <v>32.523260000000001</v>
      </c>
      <c r="G378" s="1">
        <f t="shared" si="77"/>
        <v>-6.5000000000026148E-3</v>
      </c>
      <c r="H378" s="12"/>
      <c r="I378" s="12">
        <f>Значения!T378</f>
        <v>12.5966</v>
      </c>
      <c r="J378" s="12">
        <f>Значения!G378</f>
        <v>12.6015</v>
      </c>
      <c r="K378" s="12">
        <f t="shared" si="78"/>
        <v>-4.8999999999992383E-3</v>
      </c>
      <c r="L378" s="12"/>
      <c r="M378" s="12">
        <f t="shared" si="79"/>
        <v>4.0430994400347713E-5</v>
      </c>
      <c r="N378" s="1">
        <f t="shared" si="80"/>
        <v>-1.9985696390837249E-4</v>
      </c>
      <c r="O378" s="12">
        <f t="shared" si="81"/>
        <v>-3.8884259810333994E-4</v>
      </c>
      <c r="P378" s="12"/>
      <c r="Q378" s="1">
        <v>15010000000</v>
      </c>
      <c r="W378" s="12">
        <f>Значения!A378</f>
        <v>330</v>
      </c>
      <c r="X378" s="1">
        <f>Значения!K378</f>
        <v>1000000000000000</v>
      </c>
      <c r="Y378" s="1">
        <f>Значения!L378</f>
        <v>15010000000</v>
      </c>
      <c r="Z378" s="12">
        <f t="shared" si="82"/>
        <v>0.49467</v>
      </c>
      <c r="AA378" s="1">
        <f t="shared" si="83"/>
        <v>32.523260000000001</v>
      </c>
      <c r="AB378" s="12">
        <f t="shared" si="84"/>
        <v>12.6015</v>
      </c>
      <c r="AC378" s="12">
        <f t="shared" si="85"/>
        <v>0.49469000000000002</v>
      </c>
      <c r="AD378" s="1">
        <f t="shared" si="86"/>
        <v>32.516759999999998</v>
      </c>
      <c r="AE378" s="12">
        <f t="shared" si="87"/>
        <v>12.5966</v>
      </c>
      <c r="AF378" s="12">
        <f t="shared" si="88"/>
        <v>4.0430994400347713E-5</v>
      </c>
      <c r="AG378" s="1">
        <f t="shared" si="89"/>
        <v>-1.9985696390837249E-4</v>
      </c>
      <c r="AH378" s="12">
        <f t="shared" si="90"/>
        <v>-3.8884259810333994E-4</v>
      </c>
    </row>
    <row r="379" spans="1:34">
      <c r="A379" s="3">
        <f>Значения!Q379</f>
        <v>0.49468000000000001</v>
      </c>
      <c r="B379" s="3">
        <f>Значения!D379</f>
        <v>0.49465999999999999</v>
      </c>
      <c r="C379" s="12">
        <f t="shared" si="76"/>
        <v>2.0000000000020002E-5</v>
      </c>
      <c r="D379" s="12"/>
      <c r="E379" s="1">
        <f>Значения!R379</f>
        <v>32.514490000000002</v>
      </c>
      <c r="F379" s="1">
        <f>Значения!E379</f>
        <v>32.522629999999999</v>
      </c>
      <c r="G379" s="1">
        <f t="shared" si="77"/>
        <v>-8.1399999999973716E-3</v>
      </c>
      <c r="H379" s="12"/>
      <c r="I379" s="12">
        <f>Значения!T379</f>
        <v>12.5946</v>
      </c>
      <c r="J379" s="12">
        <f>Значения!G379</f>
        <v>12.6007</v>
      </c>
      <c r="K379" s="12">
        <f t="shared" si="78"/>
        <v>-6.0999999999999943E-3</v>
      </c>
      <c r="L379" s="12"/>
      <c r="M379" s="12">
        <f t="shared" si="79"/>
        <v>4.0431811749524932E-5</v>
      </c>
      <c r="N379" s="1">
        <f t="shared" si="80"/>
        <v>-2.5028726151597741E-4</v>
      </c>
      <c r="O379" s="12">
        <f t="shared" si="81"/>
        <v>-4.8410008967755716E-4</v>
      </c>
      <c r="P379" s="12"/>
      <c r="Q379" s="1">
        <v>18820000000</v>
      </c>
      <c r="W379" s="12">
        <f>Значения!A379</f>
        <v>330</v>
      </c>
      <c r="X379" s="1">
        <f>Значения!K379</f>
        <v>1000000000000000</v>
      </c>
      <c r="Y379" s="1">
        <f>Значения!L379</f>
        <v>18820000000</v>
      </c>
      <c r="Z379" s="12">
        <f t="shared" si="82"/>
        <v>0.49465999999999999</v>
      </c>
      <c r="AA379" s="1">
        <f t="shared" si="83"/>
        <v>32.522629999999999</v>
      </c>
      <c r="AB379" s="12">
        <f t="shared" si="84"/>
        <v>12.6007</v>
      </c>
      <c r="AC379" s="12">
        <f t="shared" si="85"/>
        <v>0.49468000000000001</v>
      </c>
      <c r="AD379" s="1">
        <f t="shared" si="86"/>
        <v>32.514490000000002</v>
      </c>
      <c r="AE379" s="12">
        <f t="shared" si="87"/>
        <v>12.5946</v>
      </c>
      <c r="AF379" s="12">
        <f t="shared" si="88"/>
        <v>4.0431811749524932E-5</v>
      </c>
      <c r="AG379" s="1">
        <f t="shared" si="89"/>
        <v>-2.5028726151597741E-4</v>
      </c>
      <c r="AH379" s="12">
        <f t="shared" si="90"/>
        <v>-4.8410008967755716E-4</v>
      </c>
    </row>
    <row r="380" spans="1:34">
      <c r="A380" s="3">
        <f>Значения!Q380</f>
        <v>0.49467</v>
      </c>
      <c r="B380" s="3">
        <f>Значения!D380</f>
        <v>0.49464000000000002</v>
      </c>
      <c r="C380" s="12">
        <f t="shared" si="76"/>
        <v>2.9999999999974492E-5</v>
      </c>
      <c r="D380" s="12"/>
      <c r="E380" s="1">
        <f>Значения!R380</f>
        <v>32.511659999999999</v>
      </c>
      <c r="F380" s="1">
        <f>Значения!E380</f>
        <v>32.521850000000001</v>
      </c>
      <c r="G380" s="1">
        <f t="shared" si="77"/>
        <v>-1.0190000000001476E-2</v>
      </c>
      <c r="H380" s="12"/>
      <c r="I380" s="12">
        <f>Значения!T380</f>
        <v>12.5922</v>
      </c>
      <c r="J380" s="12">
        <f>Значения!G380</f>
        <v>12.5997</v>
      </c>
      <c r="K380" s="12">
        <f t="shared" si="78"/>
        <v>-7.5000000000002842E-3</v>
      </c>
      <c r="L380" s="12"/>
      <c r="M380" s="12">
        <f t="shared" si="79"/>
        <v>6.0650169820423922E-5</v>
      </c>
      <c r="N380" s="1">
        <f t="shared" si="80"/>
        <v>-3.1332780884240827E-4</v>
      </c>
      <c r="O380" s="12">
        <f t="shared" si="81"/>
        <v>-5.9525226791116331E-4</v>
      </c>
      <c r="P380" s="12"/>
      <c r="Q380" s="1">
        <v>23580000000</v>
      </c>
      <c r="W380" s="12">
        <f>Значения!A380</f>
        <v>330</v>
      </c>
      <c r="X380" s="1">
        <f>Значения!K380</f>
        <v>1000000000000000</v>
      </c>
      <c r="Y380" s="1">
        <f>Значения!L380</f>
        <v>23580000000</v>
      </c>
      <c r="Z380" s="12">
        <f t="shared" si="82"/>
        <v>0.49464000000000002</v>
      </c>
      <c r="AA380" s="1">
        <f t="shared" si="83"/>
        <v>32.521850000000001</v>
      </c>
      <c r="AB380" s="12">
        <f t="shared" si="84"/>
        <v>12.5997</v>
      </c>
      <c r="AC380" s="12">
        <f t="shared" si="85"/>
        <v>0.49467</v>
      </c>
      <c r="AD380" s="1">
        <f t="shared" si="86"/>
        <v>32.511659999999999</v>
      </c>
      <c r="AE380" s="12">
        <f t="shared" si="87"/>
        <v>12.5922</v>
      </c>
      <c r="AF380" s="12">
        <f t="shared" si="88"/>
        <v>6.0650169820423922E-5</v>
      </c>
      <c r="AG380" s="1">
        <f t="shared" si="89"/>
        <v>-3.1332780884240827E-4</v>
      </c>
      <c r="AH380" s="12">
        <f t="shared" si="90"/>
        <v>-5.9525226791116331E-4</v>
      </c>
    </row>
    <row r="381" spans="1:34">
      <c r="A381" s="3">
        <f>Значения!Q381</f>
        <v>0.49465999999999999</v>
      </c>
      <c r="B381" s="3">
        <f>Значения!D381</f>
        <v>0.49462</v>
      </c>
      <c r="C381" s="12">
        <f t="shared" si="76"/>
        <v>3.9999999999984492E-5</v>
      </c>
      <c r="D381" s="12"/>
      <c r="E381" s="1">
        <f>Значения!R381</f>
        <v>32.508110000000002</v>
      </c>
      <c r="F381" s="1">
        <f>Значения!E381</f>
        <v>32.520870000000002</v>
      </c>
      <c r="G381" s="1">
        <f t="shared" si="77"/>
        <v>-1.2760000000000105E-2</v>
      </c>
      <c r="H381" s="12"/>
      <c r="I381" s="12">
        <f>Значения!T381</f>
        <v>12.589</v>
      </c>
      <c r="J381" s="12">
        <f>Значения!G381</f>
        <v>12.5985</v>
      </c>
      <c r="K381" s="12">
        <f t="shared" si="78"/>
        <v>-9.4999999999991758E-3</v>
      </c>
      <c r="L381" s="12"/>
      <c r="M381" s="12">
        <f t="shared" si="79"/>
        <v>8.0870162953347E-5</v>
      </c>
      <c r="N381" s="1">
        <f t="shared" si="80"/>
        <v>-3.9236342693169351E-4</v>
      </c>
      <c r="O381" s="12">
        <f t="shared" si="81"/>
        <v>-7.540580227804243E-4</v>
      </c>
      <c r="P381" s="12"/>
      <c r="Q381" s="1">
        <v>29550000000</v>
      </c>
      <c r="W381" s="12">
        <f>Значения!A381</f>
        <v>330</v>
      </c>
      <c r="X381" s="1">
        <f>Значения!K381</f>
        <v>1000000000000000</v>
      </c>
      <c r="Y381" s="1">
        <f>Значения!L381</f>
        <v>29550000000</v>
      </c>
      <c r="Z381" s="12">
        <f t="shared" si="82"/>
        <v>0.49462</v>
      </c>
      <c r="AA381" s="1">
        <f t="shared" si="83"/>
        <v>32.520870000000002</v>
      </c>
      <c r="AB381" s="12">
        <f t="shared" si="84"/>
        <v>12.5985</v>
      </c>
      <c r="AC381" s="12">
        <f t="shared" si="85"/>
        <v>0.49465999999999999</v>
      </c>
      <c r="AD381" s="1">
        <f t="shared" si="86"/>
        <v>32.508110000000002</v>
      </c>
      <c r="AE381" s="12">
        <f t="shared" si="87"/>
        <v>12.589</v>
      </c>
      <c r="AF381" s="12">
        <f t="shared" si="88"/>
        <v>8.0870162953347E-5</v>
      </c>
      <c r="AG381" s="1">
        <f t="shared" si="89"/>
        <v>-3.9236342693169351E-4</v>
      </c>
      <c r="AH381" s="12">
        <f t="shared" si="90"/>
        <v>-7.540580227804243E-4</v>
      </c>
    </row>
    <row r="382" spans="1:34">
      <c r="A382" s="3">
        <f>Значения!Q382</f>
        <v>0.49464999999999998</v>
      </c>
      <c r="B382" s="3">
        <f>Значения!D382</f>
        <v>0.49458999999999997</v>
      </c>
      <c r="C382" s="12">
        <f t="shared" si="76"/>
        <v>6.0000000000004494E-5</v>
      </c>
      <c r="D382" s="12"/>
      <c r="E382" s="1">
        <f>Значения!R382</f>
        <v>32.50367</v>
      </c>
      <c r="F382" s="1">
        <f>Значения!E382</f>
        <v>32.519649999999999</v>
      </c>
      <c r="G382" s="1">
        <f t="shared" si="77"/>
        <v>-1.5979999999998995E-2</v>
      </c>
      <c r="H382" s="12"/>
      <c r="I382" s="12">
        <f>Значения!T382</f>
        <v>12.5852</v>
      </c>
      <c r="J382" s="12">
        <f>Значения!G382</f>
        <v>12.597</v>
      </c>
      <c r="K382" s="12">
        <f t="shared" si="78"/>
        <v>-1.1799999999999145E-2</v>
      </c>
      <c r="L382" s="12"/>
      <c r="M382" s="12">
        <f t="shared" si="79"/>
        <v>1.2131260235751733E-4</v>
      </c>
      <c r="N382" s="1">
        <f t="shared" si="80"/>
        <v>-4.91395202592863E-4</v>
      </c>
      <c r="O382" s="12">
        <f t="shared" si="81"/>
        <v>-9.3673096769065209E-4</v>
      </c>
      <c r="P382" s="12"/>
      <c r="Q382" s="1">
        <v>37040000000</v>
      </c>
      <c r="W382" s="12">
        <f>Значения!A382</f>
        <v>330</v>
      </c>
      <c r="X382" s="1">
        <f>Значения!K382</f>
        <v>1000000000000000</v>
      </c>
      <c r="Y382" s="1">
        <f>Значения!L382</f>
        <v>37040000000</v>
      </c>
      <c r="Z382" s="12">
        <f t="shared" si="82"/>
        <v>0.49458999999999997</v>
      </c>
      <c r="AA382" s="1">
        <f t="shared" si="83"/>
        <v>32.519649999999999</v>
      </c>
      <c r="AB382" s="12">
        <f t="shared" si="84"/>
        <v>12.597</v>
      </c>
      <c r="AC382" s="12">
        <f t="shared" si="85"/>
        <v>0.49464999999999998</v>
      </c>
      <c r="AD382" s="1">
        <f t="shared" si="86"/>
        <v>32.50367</v>
      </c>
      <c r="AE382" s="12">
        <f t="shared" si="87"/>
        <v>12.5852</v>
      </c>
      <c r="AF382" s="12">
        <f t="shared" si="88"/>
        <v>1.2131260235751733E-4</v>
      </c>
      <c r="AG382" s="1">
        <f t="shared" si="89"/>
        <v>-4.91395202592863E-4</v>
      </c>
      <c r="AH382" s="12">
        <f t="shared" si="90"/>
        <v>-9.3673096769065209E-4</v>
      </c>
    </row>
    <row r="383" spans="1:34">
      <c r="A383" s="3">
        <f>Значения!Q383</f>
        <v>0.49463000000000001</v>
      </c>
      <c r="B383" s="3">
        <f>Значения!D383</f>
        <v>0.49454999999999999</v>
      </c>
      <c r="C383" s="12">
        <f t="shared" si="76"/>
        <v>8.0000000000024496E-5</v>
      </c>
      <c r="D383" s="12"/>
      <c r="E383" s="1">
        <f>Значения!R383</f>
        <v>32.498109999999997</v>
      </c>
      <c r="F383" s="1">
        <f>Значения!E383</f>
        <v>32.518120000000003</v>
      </c>
      <c r="G383" s="1">
        <f t="shared" si="77"/>
        <v>-2.0010000000006301E-2</v>
      </c>
      <c r="H383" s="12"/>
      <c r="I383" s="12">
        <f>Значения!T383</f>
        <v>12.580299999999999</v>
      </c>
      <c r="J383" s="12">
        <f>Значения!G383</f>
        <v>12.5952</v>
      </c>
      <c r="K383" s="12">
        <f t="shared" si="78"/>
        <v>-1.4900000000000801E-2</v>
      </c>
      <c r="L383" s="12"/>
      <c r="M383" s="12">
        <f t="shared" si="79"/>
        <v>1.6176321908810938E-4</v>
      </c>
      <c r="N383" s="1">
        <f t="shared" si="80"/>
        <v>-6.1534922683126509E-4</v>
      </c>
      <c r="O383" s="12">
        <f t="shared" si="81"/>
        <v>-1.1829903455285189E-3</v>
      </c>
      <c r="P383" s="12"/>
      <c r="Q383" s="1">
        <v>46420000000</v>
      </c>
      <c r="W383" s="12">
        <f>Значения!A383</f>
        <v>330</v>
      </c>
      <c r="X383" s="1">
        <f>Значения!K383</f>
        <v>1000000000000000</v>
      </c>
      <c r="Y383" s="1">
        <f>Значения!L383</f>
        <v>46420000000</v>
      </c>
      <c r="Z383" s="12">
        <f t="shared" si="82"/>
        <v>0.49454999999999999</v>
      </c>
      <c r="AA383" s="1">
        <f t="shared" si="83"/>
        <v>32.518120000000003</v>
      </c>
      <c r="AB383" s="12">
        <f t="shared" si="84"/>
        <v>12.5952</v>
      </c>
      <c r="AC383" s="12">
        <f t="shared" si="85"/>
        <v>0.49463000000000001</v>
      </c>
      <c r="AD383" s="1">
        <f t="shared" si="86"/>
        <v>32.498109999999997</v>
      </c>
      <c r="AE383" s="12">
        <f t="shared" si="87"/>
        <v>12.580299999999999</v>
      </c>
      <c r="AF383" s="12">
        <f t="shared" si="88"/>
        <v>1.6176321908810938E-4</v>
      </c>
      <c r="AG383" s="1">
        <f t="shared" si="89"/>
        <v>-6.1534922683126509E-4</v>
      </c>
      <c r="AH383" s="12">
        <f t="shared" si="90"/>
        <v>-1.1829903455285189E-3</v>
      </c>
    </row>
    <row r="384" spans="1:34">
      <c r="A384" s="3">
        <f>Значения!Q384</f>
        <v>0.49459999999999998</v>
      </c>
      <c r="B384" s="3">
        <f>Значения!D384</f>
        <v>0.49451000000000001</v>
      </c>
      <c r="C384" s="12">
        <f t="shared" si="76"/>
        <v>8.9999999999978986E-5</v>
      </c>
      <c r="D384" s="12"/>
      <c r="E384" s="1">
        <f>Значения!R384</f>
        <v>32.491160000000001</v>
      </c>
      <c r="F384" s="1">
        <f>Значения!E384</f>
        <v>32.516199999999998</v>
      </c>
      <c r="G384" s="1">
        <f t="shared" si="77"/>
        <v>-2.5039999999997065E-2</v>
      </c>
      <c r="H384" s="12"/>
      <c r="I384" s="12">
        <f>Значения!T384</f>
        <v>12.574199999999999</v>
      </c>
      <c r="J384" s="12">
        <f>Значения!G384</f>
        <v>12.5928</v>
      </c>
      <c r="K384" s="12">
        <f t="shared" si="78"/>
        <v>-1.860000000000106E-2</v>
      </c>
      <c r="L384" s="12"/>
      <c r="M384" s="12">
        <f t="shared" si="79"/>
        <v>1.8199834179284338E-4</v>
      </c>
      <c r="N384" s="1">
        <f t="shared" si="80"/>
        <v>-7.700776843541701E-4</v>
      </c>
      <c r="O384" s="12">
        <f t="shared" si="81"/>
        <v>-1.4770344959025045E-3</v>
      </c>
      <c r="P384" s="12"/>
      <c r="Q384" s="1">
        <v>58170000000</v>
      </c>
      <c r="W384" s="12">
        <f>Значения!A384</f>
        <v>330</v>
      </c>
      <c r="X384" s="1">
        <f>Значения!K384</f>
        <v>1000000000000000</v>
      </c>
      <c r="Y384" s="1">
        <f>Значения!L384</f>
        <v>58170000000</v>
      </c>
      <c r="Z384" s="12">
        <f t="shared" si="82"/>
        <v>0.49451000000000001</v>
      </c>
      <c r="AA384" s="1">
        <f t="shared" si="83"/>
        <v>32.516199999999998</v>
      </c>
      <c r="AB384" s="12">
        <f t="shared" si="84"/>
        <v>12.5928</v>
      </c>
      <c r="AC384" s="12">
        <f t="shared" si="85"/>
        <v>0.49459999999999998</v>
      </c>
      <c r="AD384" s="1">
        <f t="shared" si="86"/>
        <v>32.491160000000001</v>
      </c>
      <c r="AE384" s="12">
        <f t="shared" si="87"/>
        <v>12.574199999999999</v>
      </c>
      <c r="AF384" s="12">
        <f t="shared" si="88"/>
        <v>1.8199834179284338E-4</v>
      </c>
      <c r="AG384" s="1">
        <f t="shared" si="89"/>
        <v>-7.700776843541701E-4</v>
      </c>
      <c r="AH384" s="12">
        <f t="shared" si="90"/>
        <v>-1.4770344959025045E-3</v>
      </c>
    </row>
    <row r="385" spans="1:34">
      <c r="A385" s="3">
        <f>Значения!Q385</f>
        <v>0.49457000000000001</v>
      </c>
      <c r="B385" s="3">
        <f>Значения!D385</f>
        <v>0.49446000000000001</v>
      </c>
      <c r="C385" s="12">
        <f t="shared" si="76"/>
        <v>1.0999999999999899E-4</v>
      </c>
      <c r="D385" s="12"/>
      <c r="E385" s="1">
        <f>Значения!R385</f>
        <v>32.482480000000002</v>
      </c>
      <c r="F385" s="1">
        <f>Значения!E385</f>
        <v>32.513800000000003</v>
      </c>
      <c r="G385" s="1">
        <f t="shared" si="77"/>
        <v>-3.1320000000000903E-2</v>
      </c>
      <c r="H385" s="12"/>
      <c r="I385" s="12">
        <f>Значения!T385</f>
        <v>12.566599999999999</v>
      </c>
      <c r="J385" s="12">
        <f>Значения!G385</f>
        <v>12.5899</v>
      </c>
      <c r="K385" s="12">
        <f t="shared" si="78"/>
        <v>-2.3300000000000765E-2</v>
      </c>
      <c r="L385" s="12"/>
      <c r="M385" s="12">
        <f t="shared" si="79"/>
        <v>2.224649112162743E-4</v>
      </c>
      <c r="N385" s="1">
        <f t="shared" si="80"/>
        <v>-9.6328328279071966E-4</v>
      </c>
      <c r="O385" s="12">
        <f t="shared" si="81"/>
        <v>-1.8506898386802726E-3</v>
      </c>
      <c r="P385" s="12"/>
      <c r="Q385" s="1">
        <v>72900000000</v>
      </c>
      <c r="W385" s="12">
        <f>Значения!A385</f>
        <v>330</v>
      </c>
      <c r="X385" s="1">
        <f>Значения!K385</f>
        <v>1000000000000000</v>
      </c>
      <c r="Y385" s="1">
        <f>Значения!L385</f>
        <v>72900000000</v>
      </c>
      <c r="Z385" s="12">
        <f t="shared" si="82"/>
        <v>0.49446000000000001</v>
      </c>
      <c r="AA385" s="1">
        <f t="shared" si="83"/>
        <v>32.513800000000003</v>
      </c>
      <c r="AB385" s="12">
        <f t="shared" si="84"/>
        <v>12.5899</v>
      </c>
      <c r="AC385" s="12">
        <f t="shared" si="85"/>
        <v>0.49457000000000001</v>
      </c>
      <c r="AD385" s="1">
        <f t="shared" si="86"/>
        <v>32.482480000000002</v>
      </c>
      <c r="AE385" s="12">
        <f t="shared" si="87"/>
        <v>12.566599999999999</v>
      </c>
      <c r="AF385" s="12">
        <f t="shared" si="88"/>
        <v>2.224649112162743E-4</v>
      </c>
      <c r="AG385" s="1">
        <f t="shared" si="89"/>
        <v>-9.6328328279071966E-4</v>
      </c>
      <c r="AH385" s="12">
        <f t="shared" si="90"/>
        <v>-1.8506898386802726E-3</v>
      </c>
    </row>
    <row r="386" spans="1:34">
      <c r="A386" s="3">
        <f>Значения!Q386</f>
        <v>0.49453000000000003</v>
      </c>
      <c r="B386" s="3">
        <f>Значения!D386</f>
        <v>0.49439</v>
      </c>
      <c r="C386" s="12">
        <f t="shared" si="76"/>
        <v>1.4000000000002899E-4</v>
      </c>
      <c r="D386" s="12"/>
      <c r="E386" s="1">
        <f>Значения!R386</f>
        <v>32.471620000000001</v>
      </c>
      <c r="F386" s="1">
        <f>Значения!E386</f>
        <v>32.51079</v>
      </c>
      <c r="G386" s="1">
        <f t="shared" si="77"/>
        <v>-3.9169999999998595E-2</v>
      </c>
      <c r="H386" s="12"/>
      <c r="I386" s="12">
        <f>Значения!T386</f>
        <v>12.5571</v>
      </c>
      <c r="J386" s="12">
        <f>Значения!G386</f>
        <v>12.5862</v>
      </c>
      <c r="K386" s="12">
        <f t="shared" si="78"/>
        <v>-2.9099999999999682E-2</v>
      </c>
      <c r="L386" s="12"/>
      <c r="M386" s="12">
        <f t="shared" si="79"/>
        <v>2.8317724873081775E-4</v>
      </c>
      <c r="N386" s="1">
        <f t="shared" si="80"/>
        <v>-1.2048307654166077E-3</v>
      </c>
      <c r="O386" s="12">
        <f t="shared" si="81"/>
        <v>-2.3120560614005563E-3</v>
      </c>
      <c r="P386" s="12"/>
      <c r="Q386" s="1">
        <v>91370000000</v>
      </c>
      <c r="W386" s="12">
        <f>Значения!A386</f>
        <v>330</v>
      </c>
      <c r="X386" s="1">
        <f>Значения!K386</f>
        <v>1000000000000000</v>
      </c>
      <c r="Y386" s="1">
        <f>Значения!L386</f>
        <v>91370000000</v>
      </c>
      <c r="Z386" s="12">
        <f t="shared" si="82"/>
        <v>0.49439</v>
      </c>
      <c r="AA386" s="1">
        <f t="shared" si="83"/>
        <v>32.51079</v>
      </c>
      <c r="AB386" s="12">
        <f t="shared" si="84"/>
        <v>12.5862</v>
      </c>
      <c r="AC386" s="12">
        <f t="shared" si="85"/>
        <v>0.49453000000000003</v>
      </c>
      <c r="AD386" s="1">
        <f t="shared" si="86"/>
        <v>32.471620000000001</v>
      </c>
      <c r="AE386" s="12">
        <f t="shared" si="87"/>
        <v>12.5571</v>
      </c>
      <c r="AF386" s="12">
        <f t="shared" si="88"/>
        <v>2.8317724873081775E-4</v>
      </c>
      <c r="AG386" s="1">
        <f t="shared" si="89"/>
        <v>-1.2048307654166077E-3</v>
      </c>
      <c r="AH386" s="12">
        <f t="shared" si="90"/>
        <v>-2.3120560614005563E-3</v>
      </c>
    </row>
    <row r="387" spans="1:34">
      <c r="A387" s="3">
        <f>Значения!Q387</f>
        <v>0.49448999999999999</v>
      </c>
      <c r="B387" s="3">
        <f>Значения!D387</f>
        <v>0.49431000000000003</v>
      </c>
      <c r="C387" s="12">
        <f t="shared" ref="C387:C450" si="91">A387-B387</f>
        <v>1.7999999999995797E-4</v>
      </c>
      <c r="D387" s="12"/>
      <c r="E387" s="1">
        <f>Значения!R387</f>
        <v>32.458069999999999</v>
      </c>
      <c r="F387" s="1">
        <f>Значения!E387</f>
        <v>32.507019999999997</v>
      </c>
      <c r="G387" s="1">
        <f t="shared" ref="G387:G450" si="92">E387-F387</f>
        <v>-4.8949999999997829E-2</v>
      </c>
      <c r="H387" s="12"/>
      <c r="I387" s="12">
        <f>Значения!T387</f>
        <v>12.545299999999999</v>
      </c>
      <c r="J387" s="12">
        <f>Значения!G387</f>
        <v>12.5817</v>
      </c>
      <c r="K387" s="12">
        <f t="shared" ref="K387:K450" si="93">I387-J387</f>
        <v>-3.6400000000000432E-2</v>
      </c>
      <c r="L387" s="12"/>
      <c r="M387" s="12">
        <f t="shared" ref="M387:M450" si="94">C387/B387</f>
        <v>3.6414395824474108E-4</v>
      </c>
      <c r="N387" s="1">
        <f t="shared" ref="N387:N450" si="95">G387/F387</f>
        <v>-1.5058285871789488E-3</v>
      </c>
      <c r="O387" s="12">
        <f t="shared" ref="O387:O450" si="96">K387/J387</f>
        <v>-2.8930907588005147E-3</v>
      </c>
      <c r="P387" s="12"/>
      <c r="Q387" s="1">
        <v>114500000000</v>
      </c>
      <c r="W387" s="12">
        <f>Значения!A387</f>
        <v>330</v>
      </c>
      <c r="X387" s="1">
        <f>Значения!K387</f>
        <v>1000000000000000</v>
      </c>
      <c r="Y387" s="1">
        <f>Значения!L387</f>
        <v>114500000000</v>
      </c>
      <c r="Z387" s="12">
        <f t="shared" ref="Z387:Z450" si="97">B387</f>
        <v>0.49431000000000003</v>
      </c>
      <c r="AA387" s="1">
        <f t="shared" ref="AA387:AA450" si="98">F387</f>
        <v>32.507019999999997</v>
      </c>
      <c r="AB387" s="12">
        <f t="shared" ref="AB387:AB450" si="99">J387</f>
        <v>12.5817</v>
      </c>
      <c r="AC387" s="12">
        <f t="shared" ref="AC387:AC450" si="100">A387</f>
        <v>0.49448999999999999</v>
      </c>
      <c r="AD387" s="1">
        <f t="shared" ref="AD387:AD450" si="101">E387</f>
        <v>32.458069999999999</v>
      </c>
      <c r="AE387" s="12">
        <f t="shared" ref="AE387:AE450" si="102">I387</f>
        <v>12.545299999999999</v>
      </c>
      <c r="AF387" s="12">
        <f t="shared" ref="AF387:AF450" si="103">M387</f>
        <v>3.6414395824474108E-4</v>
      </c>
      <c r="AG387" s="1">
        <f t="shared" ref="AG387:AG450" si="104">N387</f>
        <v>-1.5058285871789488E-3</v>
      </c>
      <c r="AH387" s="12">
        <f t="shared" ref="AH387:AH450" si="105">O387</f>
        <v>-2.8930907588005147E-3</v>
      </c>
    </row>
    <row r="388" spans="1:34">
      <c r="A388" s="3">
        <f>Значения!Q388</f>
        <v>0.49442999999999998</v>
      </c>
      <c r="B388" s="3">
        <f>Значения!D388</f>
        <v>0.49420999999999998</v>
      </c>
      <c r="C388" s="12">
        <f t="shared" si="91"/>
        <v>2.1999999999999797E-4</v>
      </c>
      <c r="D388" s="12"/>
      <c r="E388" s="1">
        <f>Значения!R388</f>
        <v>32.44117</v>
      </c>
      <c r="F388" s="1">
        <f>Значения!E388</f>
        <v>32.502330000000001</v>
      </c>
      <c r="G388" s="1">
        <f t="shared" si="92"/>
        <v>-6.1160000000000991E-2</v>
      </c>
      <c r="H388" s="12"/>
      <c r="I388" s="12">
        <f>Значения!T388</f>
        <v>12.5305</v>
      </c>
      <c r="J388" s="12">
        <f>Значения!G388</f>
        <v>12.576000000000001</v>
      </c>
      <c r="K388" s="12">
        <f t="shared" si="93"/>
        <v>-4.550000000000054E-2</v>
      </c>
      <c r="L388" s="12"/>
      <c r="M388" s="12">
        <f t="shared" si="94"/>
        <v>4.4515489366867927E-4</v>
      </c>
      <c r="N388" s="1">
        <f t="shared" si="95"/>
        <v>-1.8817112496242881E-3</v>
      </c>
      <c r="O388" s="12">
        <f t="shared" si="96"/>
        <v>-3.6180025445293048E-3</v>
      </c>
      <c r="P388" s="12"/>
      <c r="Q388" s="1">
        <v>143500000000</v>
      </c>
      <c r="W388" s="12">
        <f>Значения!A388</f>
        <v>330</v>
      </c>
      <c r="X388" s="1">
        <f>Значения!K388</f>
        <v>1000000000000000</v>
      </c>
      <c r="Y388" s="1">
        <f>Значения!L388</f>
        <v>143500000000</v>
      </c>
      <c r="Z388" s="12">
        <f t="shared" si="97"/>
        <v>0.49420999999999998</v>
      </c>
      <c r="AA388" s="1">
        <f t="shared" si="98"/>
        <v>32.502330000000001</v>
      </c>
      <c r="AB388" s="12">
        <f t="shared" si="99"/>
        <v>12.576000000000001</v>
      </c>
      <c r="AC388" s="12">
        <f t="shared" si="100"/>
        <v>0.49442999999999998</v>
      </c>
      <c r="AD388" s="1">
        <f t="shared" si="101"/>
        <v>32.44117</v>
      </c>
      <c r="AE388" s="12">
        <f t="shared" si="102"/>
        <v>12.5305</v>
      </c>
      <c r="AF388" s="12">
        <f t="shared" si="103"/>
        <v>4.4515489366867927E-4</v>
      </c>
      <c r="AG388" s="1">
        <f t="shared" si="104"/>
        <v>-1.8817112496242881E-3</v>
      </c>
      <c r="AH388" s="12">
        <f t="shared" si="105"/>
        <v>-3.6180025445293048E-3</v>
      </c>
    </row>
    <row r="389" spans="1:34">
      <c r="A389" s="3">
        <f>Значения!Q389</f>
        <v>0.49435000000000001</v>
      </c>
      <c r="B389" s="3">
        <f>Значения!D389</f>
        <v>0.49408000000000002</v>
      </c>
      <c r="C389" s="12">
        <f t="shared" si="91"/>
        <v>2.6999999999999247E-4</v>
      </c>
      <c r="D389" s="12"/>
      <c r="E389" s="1">
        <f>Значения!R389</f>
        <v>32.420119999999997</v>
      </c>
      <c r="F389" s="1">
        <f>Значения!E389</f>
        <v>32.49644</v>
      </c>
      <c r="G389" s="1">
        <f t="shared" si="92"/>
        <v>-7.6320000000002608E-2</v>
      </c>
      <c r="H389" s="12"/>
      <c r="I389" s="12">
        <f>Значения!T389</f>
        <v>12.5121</v>
      </c>
      <c r="J389" s="12">
        <f>Значения!G389</f>
        <v>12.5688</v>
      </c>
      <c r="K389" s="12">
        <f t="shared" si="93"/>
        <v>-5.6699999999999307E-2</v>
      </c>
      <c r="L389" s="12"/>
      <c r="M389" s="12">
        <f t="shared" si="94"/>
        <v>5.4647020725387071E-4</v>
      </c>
      <c r="N389" s="1">
        <f t="shared" si="95"/>
        <v>-2.3485649504992735E-3</v>
      </c>
      <c r="O389" s="12">
        <f t="shared" si="96"/>
        <v>-4.5111705174717799E-3</v>
      </c>
      <c r="P389" s="12"/>
      <c r="Q389" s="1">
        <v>179800000000</v>
      </c>
      <c r="W389" s="12">
        <f>Значения!A389</f>
        <v>330</v>
      </c>
      <c r="X389" s="1">
        <f>Значения!K389</f>
        <v>1000000000000000</v>
      </c>
      <c r="Y389" s="1">
        <f>Значения!L389</f>
        <v>179800000000</v>
      </c>
      <c r="Z389" s="12">
        <f t="shared" si="97"/>
        <v>0.49408000000000002</v>
      </c>
      <c r="AA389" s="1">
        <f t="shared" si="98"/>
        <v>32.49644</v>
      </c>
      <c r="AB389" s="12">
        <f t="shared" si="99"/>
        <v>12.5688</v>
      </c>
      <c r="AC389" s="12">
        <f t="shared" si="100"/>
        <v>0.49435000000000001</v>
      </c>
      <c r="AD389" s="1">
        <f t="shared" si="101"/>
        <v>32.420119999999997</v>
      </c>
      <c r="AE389" s="12">
        <f t="shared" si="102"/>
        <v>12.5121</v>
      </c>
      <c r="AF389" s="12">
        <f t="shared" si="103"/>
        <v>5.4647020725387071E-4</v>
      </c>
      <c r="AG389" s="1">
        <f t="shared" si="104"/>
        <v>-2.3485649504992735E-3</v>
      </c>
      <c r="AH389" s="12">
        <f t="shared" si="105"/>
        <v>-4.5111705174717799E-3</v>
      </c>
    </row>
    <row r="390" spans="1:34">
      <c r="A390" s="3">
        <f>Значения!Q390</f>
        <v>0.49425000000000002</v>
      </c>
      <c r="B390" s="3">
        <f>Значения!D390</f>
        <v>0.49392000000000003</v>
      </c>
      <c r="C390" s="12">
        <f t="shared" si="91"/>
        <v>3.2999999999999696E-4</v>
      </c>
      <c r="D390" s="12"/>
      <c r="E390" s="1">
        <f>Значения!R390</f>
        <v>32.393929999999997</v>
      </c>
      <c r="F390" s="1">
        <f>Значения!E390</f>
        <v>32.489069999999998</v>
      </c>
      <c r="G390" s="1">
        <f t="shared" si="92"/>
        <v>-9.5140000000000668E-2</v>
      </c>
      <c r="H390" s="12"/>
      <c r="I390" s="12">
        <f>Значения!T390</f>
        <v>12.4892</v>
      </c>
      <c r="J390" s="12">
        <f>Значения!G390</f>
        <v>12.56</v>
      </c>
      <c r="K390" s="12">
        <f t="shared" si="93"/>
        <v>-7.0800000000000196E-2</v>
      </c>
      <c r="L390" s="12"/>
      <c r="M390" s="12">
        <f t="shared" si="94"/>
        <v>6.6812439261418235E-4</v>
      </c>
      <c r="N390" s="1">
        <f t="shared" si="95"/>
        <v>-2.9283694485561043E-3</v>
      </c>
      <c r="O390" s="12">
        <f t="shared" si="96"/>
        <v>-5.6369426751592512E-3</v>
      </c>
      <c r="P390" s="12"/>
      <c r="Q390" s="1">
        <v>225400000000</v>
      </c>
      <c r="W390" s="12">
        <f>Значения!A390</f>
        <v>330</v>
      </c>
      <c r="X390" s="1">
        <f>Значения!K390</f>
        <v>1000000000000000</v>
      </c>
      <c r="Y390" s="1">
        <f>Значения!L390</f>
        <v>225400000000</v>
      </c>
      <c r="Z390" s="12">
        <f t="shared" si="97"/>
        <v>0.49392000000000003</v>
      </c>
      <c r="AA390" s="1">
        <f t="shared" si="98"/>
        <v>32.489069999999998</v>
      </c>
      <c r="AB390" s="12">
        <f t="shared" si="99"/>
        <v>12.56</v>
      </c>
      <c r="AC390" s="12">
        <f t="shared" si="100"/>
        <v>0.49425000000000002</v>
      </c>
      <c r="AD390" s="1">
        <f t="shared" si="101"/>
        <v>32.393929999999997</v>
      </c>
      <c r="AE390" s="12">
        <f t="shared" si="102"/>
        <v>12.4892</v>
      </c>
      <c r="AF390" s="12">
        <f t="shared" si="103"/>
        <v>6.6812439261418235E-4</v>
      </c>
      <c r="AG390" s="1">
        <f t="shared" si="104"/>
        <v>-2.9283694485561043E-3</v>
      </c>
      <c r="AH390" s="12">
        <f t="shared" si="105"/>
        <v>-5.6369426751592512E-3</v>
      </c>
    </row>
    <row r="391" spans="1:34">
      <c r="A391" s="3">
        <f>Значения!Q391</f>
        <v>0.49413000000000001</v>
      </c>
      <c r="B391" s="3">
        <f>Значения!D391</f>
        <v>0.49371999999999999</v>
      </c>
      <c r="C391" s="12">
        <f t="shared" si="91"/>
        <v>4.1000000000002146E-4</v>
      </c>
      <c r="D391" s="12"/>
      <c r="E391" s="1">
        <f>Значения!R391</f>
        <v>32.361429999999999</v>
      </c>
      <c r="F391" s="1">
        <f>Значения!E391</f>
        <v>32.479860000000002</v>
      </c>
      <c r="G391" s="1">
        <f t="shared" si="92"/>
        <v>-0.11843000000000359</v>
      </c>
      <c r="H391" s="12"/>
      <c r="I391" s="12">
        <f>Значения!T391</f>
        <v>12.460900000000001</v>
      </c>
      <c r="J391" s="12">
        <f>Значения!G391</f>
        <v>12.548999999999999</v>
      </c>
      <c r="K391" s="12">
        <f t="shared" si="93"/>
        <v>-8.8099999999998957E-2</v>
      </c>
      <c r="L391" s="12"/>
      <c r="M391" s="12">
        <f t="shared" si="94"/>
        <v>8.3043020335417134E-4</v>
      </c>
      <c r="N391" s="1">
        <f t="shared" si="95"/>
        <v>-3.6462595590006724E-3</v>
      </c>
      <c r="O391" s="12">
        <f t="shared" si="96"/>
        <v>-7.0204797194994787E-3</v>
      </c>
      <c r="P391" s="12"/>
      <c r="Q391" s="1">
        <v>282500000000</v>
      </c>
      <c r="W391" s="12">
        <f>Значения!A391</f>
        <v>330</v>
      </c>
      <c r="X391" s="1">
        <f>Значения!K391</f>
        <v>1000000000000000</v>
      </c>
      <c r="Y391" s="1">
        <f>Значения!L391</f>
        <v>282500000000</v>
      </c>
      <c r="Z391" s="12">
        <f t="shared" si="97"/>
        <v>0.49371999999999999</v>
      </c>
      <c r="AA391" s="1">
        <f t="shared" si="98"/>
        <v>32.479860000000002</v>
      </c>
      <c r="AB391" s="12">
        <f t="shared" si="99"/>
        <v>12.548999999999999</v>
      </c>
      <c r="AC391" s="12">
        <f t="shared" si="100"/>
        <v>0.49413000000000001</v>
      </c>
      <c r="AD391" s="1">
        <f t="shared" si="101"/>
        <v>32.361429999999999</v>
      </c>
      <c r="AE391" s="12">
        <f t="shared" si="102"/>
        <v>12.460900000000001</v>
      </c>
      <c r="AF391" s="12">
        <f t="shared" si="103"/>
        <v>8.3043020335417134E-4</v>
      </c>
      <c r="AG391" s="1">
        <f t="shared" si="104"/>
        <v>-3.6462595590006724E-3</v>
      </c>
      <c r="AH391" s="12">
        <f t="shared" si="105"/>
        <v>-7.0204797194994787E-3</v>
      </c>
    </row>
    <row r="392" spans="1:34">
      <c r="A392" s="3">
        <f>Значения!Q392</f>
        <v>0.49397999999999997</v>
      </c>
      <c r="B392" s="3">
        <f>Значения!D392</f>
        <v>0.49347000000000002</v>
      </c>
      <c r="C392" s="12">
        <f t="shared" si="91"/>
        <v>5.0999999999995493E-4</v>
      </c>
      <c r="D392" s="12"/>
      <c r="E392" s="1">
        <f>Значения!R392</f>
        <v>32.321170000000002</v>
      </c>
      <c r="F392" s="1">
        <f>Значения!E392</f>
        <v>32.46837</v>
      </c>
      <c r="G392" s="1">
        <f t="shared" si="92"/>
        <v>-0.147199999999998</v>
      </c>
      <c r="H392" s="12"/>
      <c r="I392" s="12">
        <f>Значения!T392</f>
        <v>12.4259</v>
      </c>
      <c r="J392" s="12">
        <f>Значения!G392</f>
        <v>12.535299999999999</v>
      </c>
      <c r="K392" s="12">
        <f t="shared" si="93"/>
        <v>-0.10939999999999905</v>
      </c>
      <c r="L392" s="12"/>
      <c r="M392" s="12">
        <f t="shared" si="94"/>
        <v>1.0334974770501854E-3</v>
      </c>
      <c r="N392" s="1">
        <f t="shared" si="95"/>
        <v>-4.5336430501438166E-3</v>
      </c>
      <c r="O392" s="12">
        <f t="shared" si="96"/>
        <v>-8.7273539524382396E-3</v>
      </c>
      <c r="P392" s="12"/>
      <c r="Q392" s="1">
        <v>354000000000</v>
      </c>
      <c r="W392" s="12">
        <f>Значения!A392</f>
        <v>330</v>
      </c>
      <c r="X392" s="1">
        <f>Значения!K392</f>
        <v>1000000000000000</v>
      </c>
      <c r="Y392" s="1">
        <f>Значения!L392</f>
        <v>354000000000</v>
      </c>
      <c r="Z392" s="12">
        <f t="shared" si="97"/>
        <v>0.49347000000000002</v>
      </c>
      <c r="AA392" s="1">
        <f t="shared" si="98"/>
        <v>32.46837</v>
      </c>
      <c r="AB392" s="12">
        <f t="shared" si="99"/>
        <v>12.535299999999999</v>
      </c>
      <c r="AC392" s="12">
        <f t="shared" si="100"/>
        <v>0.49397999999999997</v>
      </c>
      <c r="AD392" s="1">
        <f t="shared" si="101"/>
        <v>32.321170000000002</v>
      </c>
      <c r="AE392" s="12">
        <f t="shared" si="102"/>
        <v>12.4259</v>
      </c>
      <c r="AF392" s="12">
        <f t="shared" si="103"/>
        <v>1.0334974770501854E-3</v>
      </c>
      <c r="AG392" s="1">
        <f t="shared" si="104"/>
        <v>-4.5336430501438166E-3</v>
      </c>
      <c r="AH392" s="12">
        <f t="shared" si="105"/>
        <v>-8.7273539524382396E-3</v>
      </c>
    </row>
    <row r="393" spans="1:34">
      <c r="A393" s="3">
        <f>Значения!Q393</f>
        <v>0.49379000000000001</v>
      </c>
      <c r="B393" s="3">
        <f>Значения!D393</f>
        <v>0.49317</v>
      </c>
      <c r="C393" s="12">
        <f t="shared" si="91"/>
        <v>6.2000000000000943E-4</v>
      </c>
      <c r="D393" s="12"/>
      <c r="E393" s="1">
        <f>Значения!R393</f>
        <v>32.271459999999998</v>
      </c>
      <c r="F393" s="1">
        <f>Значения!E393</f>
        <v>32.454039999999999</v>
      </c>
      <c r="G393" s="1">
        <f t="shared" si="92"/>
        <v>-0.18258000000000152</v>
      </c>
      <c r="H393" s="12"/>
      <c r="I393" s="12">
        <f>Значения!T393</f>
        <v>12.3828</v>
      </c>
      <c r="J393" s="12">
        <f>Значения!G393</f>
        <v>12.5184</v>
      </c>
      <c r="K393" s="12">
        <f t="shared" si="93"/>
        <v>-0.13560000000000016</v>
      </c>
      <c r="L393" s="12"/>
      <c r="M393" s="12">
        <f t="shared" si="94"/>
        <v>1.2571729829470759E-3</v>
      </c>
      <c r="N393" s="1">
        <f t="shared" si="95"/>
        <v>-5.6258019032453749E-3</v>
      </c>
      <c r="O393" s="12">
        <f t="shared" si="96"/>
        <v>-1.083205521472394E-2</v>
      </c>
      <c r="P393" s="12"/>
      <c r="Q393" s="1">
        <v>443700000000</v>
      </c>
      <c r="W393" s="12">
        <f>Значения!A393</f>
        <v>330</v>
      </c>
      <c r="X393" s="1">
        <f>Значения!K393</f>
        <v>1000000000000000</v>
      </c>
      <c r="Y393" s="1">
        <f>Значения!L393</f>
        <v>443700000000</v>
      </c>
      <c r="Z393" s="12">
        <f t="shared" si="97"/>
        <v>0.49317</v>
      </c>
      <c r="AA393" s="1">
        <f t="shared" si="98"/>
        <v>32.454039999999999</v>
      </c>
      <c r="AB393" s="12">
        <f t="shared" si="99"/>
        <v>12.5184</v>
      </c>
      <c r="AC393" s="12">
        <f t="shared" si="100"/>
        <v>0.49379000000000001</v>
      </c>
      <c r="AD393" s="1">
        <f t="shared" si="101"/>
        <v>32.271459999999998</v>
      </c>
      <c r="AE393" s="12">
        <f t="shared" si="102"/>
        <v>12.3828</v>
      </c>
      <c r="AF393" s="12">
        <f t="shared" si="103"/>
        <v>1.2571729829470759E-3</v>
      </c>
      <c r="AG393" s="1">
        <f t="shared" si="104"/>
        <v>-5.6258019032453749E-3</v>
      </c>
      <c r="AH393" s="12">
        <f t="shared" si="105"/>
        <v>-1.083205521472394E-2</v>
      </c>
    </row>
    <row r="394" spans="1:34">
      <c r="A394" s="3">
        <f>Значения!Q394</f>
        <v>0.49356</v>
      </c>
      <c r="B394" s="3">
        <f>Значения!D394</f>
        <v>0.49280000000000002</v>
      </c>
      <c r="C394" s="12">
        <f t="shared" si="91"/>
        <v>7.5999999999998291E-4</v>
      </c>
      <c r="D394" s="12"/>
      <c r="E394" s="1">
        <f>Значения!R394</f>
        <v>32.210299999999997</v>
      </c>
      <c r="F394" s="1">
        <f>Значения!E394</f>
        <v>32.436199999999999</v>
      </c>
      <c r="G394" s="1">
        <f t="shared" si="92"/>
        <v>-0.22590000000000288</v>
      </c>
      <c r="H394" s="12"/>
      <c r="I394" s="12">
        <f>Значения!T394</f>
        <v>12.3299</v>
      </c>
      <c r="J394" s="12">
        <f>Значения!G394</f>
        <v>12.4975</v>
      </c>
      <c r="K394" s="12">
        <f t="shared" si="93"/>
        <v>-0.16760000000000019</v>
      </c>
      <c r="L394" s="12"/>
      <c r="M394" s="12">
        <f t="shared" si="94"/>
        <v>1.5422077922077574E-3</v>
      </c>
      <c r="N394" s="1">
        <f t="shared" si="95"/>
        <v>-6.9644409641080917E-3</v>
      </c>
      <c r="O394" s="12">
        <f t="shared" si="96"/>
        <v>-1.34106821364273E-2</v>
      </c>
      <c r="P394" s="12"/>
      <c r="Q394" s="1">
        <v>556000000000</v>
      </c>
      <c r="W394" s="12">
        <f>Значения!A394</f>
        <v>330</v>
      </c>
      <c r="X394" s="1">
        <f>Значения!K394</f>
        <v>1000000000000000</v>
      </c>
      <c r="Y394" s="1">
        <f>Значения!L394</f>
        <v>556000000000</v>
      </c>
      <c r="Z394" s="12">
        <f t="shared" si="97"/>
        <v>0.49280000000000002</v>
      </c>
      <c r="AA394" s="1">
        <f t="shared" si="98"/>
        <v>32.436199999999999</v>
      </c>
      <c r="AB394" s="12">
        <f t="shared" si="99"/>
        <v>12.4975</v>
      </c>
      <c r="AC394" s="12">
        <f t="shared" si="100"/>
        <v>0.49356</v>
      </c>
      <c r="AD394" s="1">
        <f t="shared" si="101"/>
        <v>32.210299999999997</v>
      </c>
      <c r="AE394" s="12">
        <f t="shared" si="102"/>
        <v>12.3299</v>
      </c>
      <c r="AF394" s="12">
        <f t="shared" si="103"/>
        <v>1.5422077922077574E-3</v>
      </c>
      <c r="AG394" s="1">
        <f t="shared" si="104"/>
        <v>-6.9644409641080917E-3</v>
      </c>
      <c r="AH394" s="12">
        <f t="shared" si="105"/>
        <v>-1.34106821364273E-2</v>
      </c>
    </row>
    <row r="395" spans="1:34">
      <c r="A395" s="3">
        <f>Значения!Q395</f>
        <v>0.49325999999999998</v>
      </c>
      <c r="B395" s="3">
        <f>Значения!D395</f>
        <v>0.49235000000000001</v>
      </c>
      <c r="C395" s="12">
        <f t="shared" si="91"/>
        <v>9.0999999999996639E-4</v>
      </c>
      <c r="D395" s="12"/>
      <c r="E395" s="1">
        <f>Значения!R395</f>
        <v>32.135379999999998</v>
      </c>
      <c r="F395" s="1">
        <f>Значения!E395</f>
        <v>32.414020000000001</v>
      </c>
      <c r="G395" s="1">
        <f t="shared" si="92"/>
        <v>-0.27864000000000289</v>
      </c>
      <c r="H395" s="12"/>
      <c r="I395" s="12">
        <f>Значения!T395</f>
        <v>12.2653</v>
      </c>
      <c r="J395" s="12">
        <f>Значения!G395</f>
        <v>12.4719</v>
      </c>
      <c r="K395" s="12">
        <f t="shared" si="93"/>
        <v>-0.20659999999999989</v>
      </c>
      <c r="L395" s="12"/>
      <c r="M395" s="12">
        <f t="shared" si="94"/>
        <v>1.8482786635522826E-3</v>
      </c>
      <c r="N395" s="1">
        <f t="shared" si="95"/>
        <v>-8.5962802515702433E-3</v>
      </c>
      <c r="O395" s="12">
        <f t="shared" si="96"/>
        <v>-1.6565238656499802E-2</v>
      </c>
      <c r="P395" s="12"/>
      <c r="Q395" s="1">
        <v>696800000000</v>
      </c>
      <c r="W395" s="12">
        <f>Значения!A395</f>
        <v>330</v>
      </c>
      <c r="X395" s="1">
        <f>Значения!K395</f>
        <v>1000000000000000</v>
      </c>
      <c r="Y395" s="1">
        <f>Значения!L395</f>
        <v>696800000000</v>
      </c>
      <c r="Z395" s="12">
        <f t="shared" si="97"/>
        <v>0.49235000000000001</v>
      </c>
      <c r="AA395" s="1">
        <f t="shared" si="98"/>
        <v>32.414020000000001</v>
      </c>
      <c r="AB395" s="12">
        <f t="shared" si="99"/>
        <v>12.4719</v>
      </c>
      <c r="AC395" s="12">
        <f t="shared" si="100"/>
        <v>0.49325999999999998</v>
      </c>
      <c r="AD395" s="1">
        <f t="shared" si="101"/>
        <v>32.135379999999998</v>
      </c>
      <c r="AE395" s="12">
        <f t="shared" si="102"/>
        <v>12.2653</v>
      </c>
      <c r="AF395" s="12">
        <f t="shared" si="103"/>
        <v>1.8482786635522826E-3</v>
      </c>
      <c r="AG395" s="1">
        <f t="shared" si="104"/>
        <v>-8.5962802515702433E-3</v>
      </c>
      <c r="AH395" s="12">
        <f t="shared" si="105"/>
        <v>-1.6565238656499802E-2</v>
      </c>
    </row>
    <row r="396" spans="1:34">
      <c r="A396" s="3">
        <f>Значения!Q396</f>
        <v>0.49287999999999998</v>
      </c>
      <c r="B396" s="3">
        <f>Значения!D396</f>
        <v>0.49180000000000001</v>
      </c>
      <c r="C396" s="12">
        <f t="shared" si="91"/>
        <v>1.0799999999999699E-3</v>
      </c>
      <c r="D396" s="12"/>
      <c r="E396" s="1">
        <f>Значения!R396</f>
        <v>32.044119999999999</v>
      </c>
      <c r="F396" s="1">
        <f>Значения!E396</f>
        <v>32.386499999999998</v>
      </c>
      <c r="G396" s="1">
        <f t="shared" si="92"/>
        <v>-0.34237999999999857</v>
      </c>
      <c r="H396" s="12"/>
      <c r="I396" s="12">
        <f>Значения!T396</f>
        <v>12.187200000000001</v>
      </c>
      <c r="J396" s="12">
        <f>Значения!G396</f>
        <v>12.4405</v>
      </c>
      <c r="K396" s="12">
        <f t="shared" si="93"/>
        <v>-0.25329999999999941</v>
      </c>
      <c r="L396" s="12"/>
      <c r="M396" s="12">
        <f t="shared" si="94"/>
        <v>2.1960146400975392E-3</v>
      </c>
      <c r="N396" s="1">
        <f t="shared" si="95"/>
        <v>-1.0571688820959307E-2</v>
      </c>
      <c r="O396" s="12">
        <f t="shared" si="96"/>
        <v>-2.0360917969534938E-2</v>
      </c>
      <c r="P396" s="12"/>
      <c r="Q396" s="1">
        <v>873300000000</v>
      </c>
      <c r="W396" s="12">
        <f>Значения!A396</f>
        <v>330</v>
      </c>
      <c r="X396" s="1">
        <f>Значения!K396</f>
        <v>1000000000000000</v>
      </c>
      <c r="Y396" s="1">
        <f>Значения!L396</f>
        <v>873300000000</v>
      </c>
      <c r="Z396" s="12">
        <f t="shared" si="97"/>
        <v>0.49180000000000001</v>
      </c>
      <c r="AA396" s="1">
        <f t="shared" si="98"/>
        <v>32.386499999999998</v>
      </c>
      <c r="AB396" s="12">
        <f t="shared" si="99"/>
        <v>12.4405</v>
      </c>
      <c r="AC396" s="12">
        <f t="shared" si="100"/>
        <v>0.49287999999999998</v>
      </c>
      <c r="AD396" s="1">
        <f t="shared" si="101"/>
        <v>32.044119999999999</v>
      </c>
      <c r="AE396" s="12">
        <f t="shared" si="102"/>
        <v>12.187200000000001</v>
      </c>
      <c r="AF396" s="12">
        <f t="shared" si="103"/>
        <v>2.1960146400975392E-3</v>
      </c>
      <c r="AG396" s="1">
        <f t="shared" si="104"/>
        <v>-1.0571688820959307E-2</v>
      </c>
      <c r="AH396" s="12">
        <f t="shared" si="105"/>
        <v>-2.0360917969534938E-2</v>
      </c>
    </row>
    <row r="397" spans="1:34">
      <c r="A397" s="3">
        <f>Значения!Q397</f>
        <v>0.49241000000000001</v>
      </c>
      <c r="B397" s="3">
        <f>Значения!D397</f>
        <v>0.49114000000000002</v>
      </c>
      <c r="C397" s="12">
        <f t="shared" si="91"/>
        <v>1.2699999999999934E-3</v>
      </c>
      <c r="D397" s="12"/>
      <c r="E397" s="1">
        <f>Значения!R397</f>
        <v>31.933689999999999</v>
      </c>
      <c r="F397" s="1">
        <f>Значения!E397</f>
        <v>32.352440000000001</v>
      </c>
      <c r="G397" s="1">
        <f t="shared" si="92"/>
        <v>-0.41875000000000284</v>
      </c>
      <c r="H397" s="12"/>
      <c r="I397" s="12">
        <f>Значения!T397</f>
        <v>12.093299999999999</v>
      </c>
      <c r="J397" s="12">
        <f>Значения!G397</f>
        <v>12.402200000000001</v>
      </c>
      <c r="K397" s="12">
        <f t="shared" si="93"/>
        <v>-0.30890000000000128</v>
      </c>
      <c r="L397" s="12"/>
      <c r="M397" s="12">
        <f t="shared" si="94"/>
        <v>2.5858207435761559E-3</v>
      </c>
      <c r="N397" s="1">
        <f t="shared" si="95"/>
        <v>-1.2943382322940799E-2</v>
      </c>
      <c r="O397" s="12">
        <f t="shared" si="96"/>
        <v>-2.4906871361532735E-2</v>
      </c>
      <c r="P397" s="12"/>
      <c r="Q397" s="1">
        <v>1094000000000</v>
      </c>
      <c r="W397" s="12">
        <f>Значения!A397</f>
        <v>330</v>
      </c>
      <c r="X397" s="1">
        <f>Значения!K397</f>
        <v>1000000000000000</v>
      </c>
      <c r="Y397" s="1">
        <f>Значения!L397</f>
        <v>1094000000000</v>
      </c>
      <c r="Z397" s="12">
        <f t="shared" si="97"/>
        <v>0.49114000000000002</v>
      </c>
      <c r="AA397" s="1">
        <f t="shared" si="98"/>
        <v>32.352440000000001</v>
      </c>
      <c r="AB397" s="12">
        <f t="shared" si="99"/>
        <v>12.402200000000001</v>
      </c>
      <c r="AC397" s="12">
        <f t="shared" si="100"/>
        <v>0.49241000000000001</v>
      </c>
      <c r="AD397" s="1">
        <f t="shared" si="101"/>
        <v>31.933689999999999</v>
      </c>
      <c r="AE397" s="12">
        <f t="shared" si="102"/>
        <v>12.093299999999999</v>
      </c>
      <c r="AF397" s="12">
        <f t="shared" si="103"/>
        <v>2.5858207435761559E-3</v>
      </c>
      <c r="AG397" s="1">
        <f t="shared" si="104"/>
        <v>-1.2943382322940799E-2</v>
      </c>
      <c r="AH397" s="12">
        <f t="shared" si="105"/>
        <v>-2.4906871361532735E-2</v>
      </c>
    </row>
    <row r="398" spans="1:34">
      <c r="A398" s="3">
        <f>Значения!Q398</f>
        <v>0.49180000000000001</v>
      </c>
      <c r="B398" s="3">
        <f>Значения!D398</f>
        <v>0.49034</v>
      </c>
      <c r="C398" s="12">
        <f t="shared" si="91"/>
        <v>1.4600000000000168E-3</v>
      </c>
      <c r="D398" s="12"/>
      <c r="E398" s="1">
        <f>Значения!R398</f>
        <v>31.801130000000001</v>
      </c>
      <c r="F398" s="1">
        <f>Значения!E398</f>
        <v>32.310389999999998</v>
      </c>
      <c r="G398" s="1">
        <f t="shared" si="92"/>
        <v>-0.5092599999999976</v>
      </c>
      <c r="H398" s="12"/>
      <c r="I398" s="12">
        <f>Значения!T398</f>
        <v>11.9819</v>
      </c>
      <c r="J398" s="12">
        <f>Значения!G398</f>
        <v>12.356</v>
      </c>
      <c r="K398" s="12">
        <f t="shared" si="93"/>
        <v>-0.37410000000000032</v>
      </c>
      <c r="L398" s="12"/>
      <c r="M398" s="12">
        <f t="shared" si="94"/>
        <v>2.9775257984256168E-3</v>
      </c>
      <c r="N398" s="1">
        <f t="shared" si="95"/>
        <v>-1.5761493439107287E-2</v>
      </c>
      <c r="O398" s="12">
        <f t="shared" si="96"/>
        <v>-3.0276788604726476E-2</v>
      </c>
      <c r="P398" s="12"/>
      <c r="Q398" s="1">
        <v>1372000000000</v>
      </c>
      <c r="W398" s="12">
        <f>Значения!A398</f>
        <v>330</v>
      </c>
      <c r="X398" s="1">
        <f>Значения!K398</f>
        <v>1000000000000000</v>
      </c>
      <c r="Y398" s="1">
        <f>Значения!L398</f>
        <v>1372000000000</v>
      </c>
      <c r="Z398" s="12">
        <f t="shared" si="97"/>
        <v>0.49034</v>
      </c>
      <c r="AA398" s="1">
        <f t="shared" si="98"/>
        <v>32.310389999999998</v>
      </c>
      <c r="AB398" s="12">
        <f t="shared" si="99"/>
        <v>12.356</v>
      </c>
      <c r="AC398" s="12">
        <f t="shared" si="100"/>
        <v>0.49180000000000001</v>
      </c>
      <c r="AD398" s="1">
        <f t="shared" si="101"/>
        <v>31.801130000000001</v>
      </c>
      <c r="AE398" s="12">
        <f t="shared" si="102"/>
        <v>11.9819</v>
      </c>
      <c r="AF398" s="12">
        <f t="shared" si="103"/>
        <v>2.9775257984256168E-3</v>
      </c>
      <c r="AG398" s="1">
        <f t="shared" si="104"/>
        <v>-1.5761493439107287E-2</v>
      </c>
      <c r="AH398" s="12">
        <f t="shared" si="105"/>
        <v>-3.0276788604726476E-2</v>
      </c>
    </row>
    <row r="399" spans="1:34">
      <c r="A399" s="3">
        <f>Значения!Q399</f>
        <v>0.49103999999999998</v>
      </c>
      <c r="B399" s="3">
        <f>Значения!D399</f>
        <v>0.48937000000000003</v>
      </c>
      <c r="C399" s="12">
        <f t="shared" si="91"/>
        <v>1.6699999999999493E-3</v>
      </c>
      <c r="D399" s="12"/>
      <c r="E399" s="1">
        <f>Значения!R399</f>
        <v>31.643529999999998</v>
      </c>
      <c r="F399" s="1">
        <f>Значения!E399</f>
        <v>32.258699999999997</v>
      </c>
      <c r="G399" s="1">
        <f t="shared" si="92"/>
        <v>-0.61516999999999911</v>
      </c>
      <c r="H399" s="12"/>
      <c r="I399" s="12">
        <f>Значения!T399</f>
        <v>11.8515</v>
      </c>
      <c r="J399" s="12">
        <f>Значения!G399</f>
        <v>12.3003</v>
      </c>
      <c r="K399" s="12">
        <f t="shared" si="93"/>
        <v>-0.44880000000000031</v>
      </c>
      <c r="L399" s="12"/>
      <c r="M399" s="12">
        <f t="shared" si="94"/>
        <v>3.412550830659724E-3</v>
      </c>
      <c r="N399" s="1">
        <f t="shared" si="95"/>
        <v>-1.9069894323081808E-2</v>
      </c>
      <c r="O399" s="12">
        <f t="shared" si="96"/>
        <v>-3.6486914953293849E-2</v>
      </c>
      <c r="P399" s="12"/>
      <c r="Q399" s="1">
        <v>1719000000000</v>
      </c>
      <c r="W399" s="12">
        <f>Значения!A399</f>
        <v>330</v>
      </c>
      <c r="X399" s="1">
        <f>Значения!K399</f>
        <v>1000000000000000</v>
      </c>
      <c r="Y399" s="1">
        <f>Значения!L399</f>
        <v>1719000000000</v>
      </c>
      <c r="Z399" s="12">
        <f t="shared" si="97"/>
        <v>0.48937000000000003</v>
      </c>
      <c r="AA399" s="1">
        <f t="shared" si="98"/>
        <v>32.258699999999997</v>
      </c>
      <c r="AB399" s="12">
        <f t="shared" si="99"/>
        <v>12.3003</v>
      </c>
      <c r="AC399" s="12">
        <f t="shared" si="100"/>
        <v>0.49103999999999998</v>
      </c>
      <c r="AD399" s="1">
        <f t="shared" si="101"/>
        <v>31.643529999999998</v>
      </c>
      <c r="AE399" s="12">
        <f t="shared" si="102"/>
        <v>11.8515</v>
      </c>
      <c r="AF399" s="12">
        <f t="shared" si="103"/>
        <v>3.412550830659724E-3</v>
      </c>
      <c r="AG399" s="1">
        <f t="shared" si="104"/>
        <v>-1.9069894323081808E-2</v>
      </c>
      <c r="AH399" s="12">
        <f t="shared" si="105"/>
        <v>-3.6486914953293849E-2</v>
      </c>
    </row>
    <row r="400" spans="1:34">
      <c r="A400" s="3">
        <f>Значения!Q400</f>
        <v>0.49008000000000002</v>
      </c>
      <c r="B400" s="3">
        <f>Значения!D400</f>
        <v>0.48821999999999999</v>
      </c>
      <c r="C400" s="12">
        <f t="shared" si="91"/>
        <v>1.8600000000000283E-3</v>
      </c>
      <c r="D400" s="12"/>
      <c r="E400" s="1">
        <f>Значения!R400</f>
        <v>31.458279999999998</v>
      </c>
      <c r="F400" s="1">
        <f>Значения!E400</f>
        <v>32.195410000000003</v>
      </c>
      <c r="G400" s="1">
        <f t="shared" si="92"/>
        <v>-0.73713000000000406</v>
      </c>
      <c r="H400" s="12"/>
      <c r="I400" s="12">
        <f>Значения!T400</f>
        <v>11.700699999999999</v>
      </c>
      <c r="J400" s="12">
        <f>Значения!G400</f>
        <v>12.234</v>
      </c>
      <c r="K400" s="12">
        <f t="shared" si="93"/>
        <v>-0.53330000000000055</v>
      </c>
      <c r="L400" s="12"/>
      <c r="M400" s="12">
        <f t="shared" si="94"/>
        <v>3.8097578960305362E-3</v>
      </c>
      <c r="N400" s="1">
        <f t="shared" si="95"/>
        <v>-2.2895499700112655E-2</v>
      </c>
      <c r="O400" s="12">
        <f t="shared" si="96"/>
        <v>-4.3591629883930075E-2</v>
      </c>
      <c r="P400" s="12"/>
      <c r="Q400" s="1">
        <v>2154000000000</v>
      </c>
      <c r="W400" s="12">
        <f>Значения!A400</f>
        <v>330</v>
      </c>
      <c r="X400" s="1">
        <f>Значения!K400</f>
        <v>1000000000000000</v>
      </c>
      <c r="Y400" s="1">
        <f>Значения!L400</f>
        <v>2154000000000</v>
      </c>
      <c r="Z400" s="12">
        <f t="shared" si="97"/>
        <v>0.48821999999999999</v>
      </c>
      <c r="AA400" s="1">
        <f t="shared" si="98"/>
        <v>32.195410000000003</v>
      </c>
      <c r="AB400" s="12">
        <f t="shared" si="99"/>
        <v>12.234</v>
      </c>
      <c r="AC400" s="12">
        <f t="shared" si="100"/>
        <v>0.49008000000000002</v>
      </c>
      <c r="AD400" s="1">
        <f t="shared" si="101"/>
        <v>31.458279999999998</v>
      </c>
      <c r="AE400" s="12">
        <f t="shared" si="102"/>
        <v>11.700699999999999</v>
      </c>
      <c r="AF400" s="12">
        <f t="shared" si="103"/>
        <v>3.8097578960305362E-3</v>
      </c>
      <c r="AG400" s="1">
        <f t="shared" si="104"/>
        <v>-2.2895499700112655E-2</v>
      </c>
      <c r="AH400" s="12">
        <f t="shared" si="105"/>
        <v>-4.3591629883930075E-2</v>
      </c>
    </row>
    <row r="401" spans="1:34">
      <c r="A401" s="3">
        <f>Значения!Q401</f>
        <v>0.48881000000000002</v>
      </c>
      <c r="B401" s="3">
        <f>Значения!D401</f>
        <v>0.48687999999999998</v>
      </c>
      <c r="C401" s="12">
        <f t="shared" si="91"/>
        <v>1.9300000000000428E-3</v>
      </c>
      <c r="D401" s="12"/>
      <c r="E401" s="1">
        <f>Значения!R401</f>
        <v>31.24335</v>
      </c>
      <c r="F401" s="1">
        <f>Значения!E401</f>
        <v>32.118340000000003</v>
      </c>
      <c r="G401" s="1">
        <f t="shared" si="92"/>
        <v>-0.87499000000000393</v>
      </c>
      <c r="H401" s="12"/>
      <c r="I401" s="12">
        <f>Значения!T401</f>
        <v>11.5296</v>
      </c>
      <c r="J401" s="12">
        <f>Значения!G401</f>
        <v>12.1557</v>
      </c>
      <c r="K401" s="12">
        <f t="shared" si="93"/>
        <v>-0.62609999999999921</v>
      </c>
      <c r="L401" s="12"/>
      <c r="M401" s="12">
        <f t="shared" si="94"/>
        <v>3.964015773907416E-3</v>
      </c>
      <c r="N401" s="1">
        <f t="shared" si="95"/>
        <v>-2.7242690624733529E-2</v>
      </c>
      <c r="O401" s="12">
        <f t="shared" si="96"/>
        <v>-5.1506700560230941E-2</v>
      </c>
      <c r="P401" s="12"/>
      <c r="Q401" s="1">
        <v>2700000000000</v>
      </c>
      <c r="W401" s="12">
        <f>Значения!A401</f>
        <v>330</v>
      </c>
      <c r="X401" s="1">
        <f>Значения!K401</f>
        <v>1000000000000000</v>
      </c>
      <c r="Y401" s="1">
        <f>Значения!L401</f>
        <v>2700000000000</v>
      </c>
      <c r="Z401" s="12">
        <f t="shared" si="97"/>
        <v>0.48687999999999998</v>
      </c>
      <c r="AA401" s="1">
        <f t="shared" si="98"/>
        <v>32.118340000000003</v>
      </c>
      <c r="AB401" s="12">
        <f t="shared" si="99"/>
        <v>12.1557</v>
      </c>
      <c r="AC401" s="12">
        <f t="shared" si="100"/>
        <v>0.48881000000000002</v>
      </c>
      <c r="AD401" s="1">
        <f t="shared" si="101"/>
        <v>31.24335</v>
      </c>
      <c r="AE401" s="12">
        <f t="shared" si="102"/>
        <v>11.5296</v>
      </c>
      <c r="AF401" s="12">
        <f t="shared" si="103"/>
        <v>3.964015773907416E-3</v>
      </c>
      <c r="AG401" s="1">
        <f t="shared" si="104"/>
        <v>-2.7242690624733529E-2</v>
      </c>
      <c r="AH401" s="12">
        <f t="shared" si="105"/>
        <v>-5.1506700560230941E-2</v>
      </c>
    </row>
    <row r="402" spans="1:34">
      <c r="A402" s="3">
        <f>Значения!Q402</f>
        <v>0.48720999999999998</v>
      </c>
      <c r="B402" s="3">
        <f>Значения!D402</f>
        <v>0.48536000000000001</v>
      </c>
      <c r="C402" s="12">
        <f t="shared" si="91"/>
        <v>1.8499999999999628E-3</v>
      </c>
      <c r="D402" s="12"/>
      <c r="E402" s="1">
        <f>Значения!R402</f>
        <v>30.997620000000001</v>
      </c>
      <c r="F402" s="1">
        <f>Значения!E402</f>
        <v>32.025100000000002</v>
      </c>
      <c r="G402" s="1">
        <f t="shared" si="92"/>
        <v>-1.0274800000000006</v>
      </c>
      <c r="H402" s="12"/>
      <c r="I402" s="12">
        <f>Значения!T402</f>
        <v>11.3393</v>
      </c>
      <c r="J402" s="12">
        <f>Значения!G402</f>
        <v>12.0641</v>
      </c>
      <c r="K402" s="12">
        <f t="shared" si="93"/>
        <v>-0.72480000000000011</v>
      </c>
      <c r="L402" s="12"/>
      <c r="M402" s="12">
        <f t="shared" si="94"/>
        <v>3.811603758035196E-3</v>
      </c>
      <c r="N402" s="1">
        <f t="shared" si="95"/>
        <v>-3.2083584438456103E-2</v>
      </c>
      <c r="O402" s="12">
        <f t="shared" si="96"/>
        <v>-6.0079077593852843E-2</v>
      </c>
      <c r="P402" s="12"/>
      <c r="Q402" s="1">
        <v>3384000000000</v>
      </c>
      <c r="W402" s="12">
        <f>Значения!A402</f>
        <v>330</v>
      </c>
      <c r="X402" s="1">
        <f>Значения!K402</f>
        <v>1000000000000000</v>
      </c>
      <c r="Y402" s="1">
        <f>Значения!L402</f>
        <v>3384000000000</v>
      </c>
      <c r="Z402" s="12">
        <f t="shared" si="97"/>
        <v>0.48536000000000001</v>
      </c>
      <c r="AA402" s="1">
        <f t="shared" si="98"/>
        <v>32.025100000000002</v>
      </c>
      <c r="AB402" s="12">
        <f t="shared" si="99"/>
        <v>12.0641</v>
      </c>
      <c r="AC402" s="12">
        <f t="shared" si="100"/>
        <v>0.48720999999999998</v>
      </c>
      <c r="AD402" s="1">
        <f t="shared" si="101"/>
        <v>30.997620000000001</v>
      </c>
      <c r="AE402" s="12">
        <f t="shared" si="102"/>
        <v>11.3393</v>
      </c>
      <c r="AF402" s="12">
        <f t="shared" si="103"/>
        <v>3.811603758035196E-3</v>
      </c>
      <c r="AG402" s="1">
        <f t="shared" si="104"/>
        <v>-3.2083584438456103E-2</v>
      </c>
      <c r="AH402" s="12">
        <f t="shared" si="105"/>
        <v>-6.0079077593852843E-2</v>
      </c>
    </row>
    <row r="403" spans="1:34">
      <c r="A403" s="3">
        <f>Значения!Q403</f>
        <v>0.48518</v>
      </c>
      <c r="B403" s="3">
        <f>Значения!D403</f>
        <v>0.48361999999999999</v>
      </c>
      <c r="C403" s="12">
        <f t="shared" si="91"/>
        <v>1.5600000000000058E-3</v>
      </c>
      <c r="D403" s="12"/>
      <c r="E403" s="1">
        <f>Значения!R403</f>
        <v>30.721129999999999</v>
      </c>
      <c r="F403" s="1">
        <f>Значения!E403</f>
        <v>31.913150000000002</v>
      </c>
      <c r="G403" s="1">
        <f t="shared" si="92"/>
        <v>-1.192020000000003</v>
      </c>
      <c r="H403" s="12"/>
      <c r="I403" s="12">
        <f>Значения!T403</f>
        <v>11.132300000000001</v>
      </c>
      <c r="J403" s="12">
        <f>Значения!G403</f>
        <v>11.9582</v>
      </c>
      <c r="K403" s="12">
        <f t="shared" si="93"/>
        <v>-0.82589999999999897</v>
      </c>
      <c r="L403" s="12"/>
      <c r="M403" s="12">
        <f t="shared" si="94"/>
        <v>3.225673049088139E-3</v>
      </c>
      <c r="N403" s="1">
        <f t="shared" si="95"/>
        <v>-3.7352000664303053E-2</v>
      </c>
      <c r="O403" s="12">
        <f t="shared" si="96"/>
        <v>-6.9065578431536434E-2</v>
      </c>
      <c r="P403" s="12"/>
      <c r="Q403" s="1">
        <v>4241000000000</v>
      </c>
      <c r="W403" s="12">
        <f>Значения!A403</f>
        <v>330</v>
      </c>
      <c r="X403" s="1">
        <f>Значения!K403</f>
        <v>1000000000000000</v>
      </c>
      <c r="Y403" s="1">
        <f>Значения!L403</f>
        <v>4241000000000</v>
      </c>
      <c r="Z403" s="12">
        <f t="shared" si="97"/>
        <v>0.48361999999999999</v>
      </c>
      <c r="AA403" s="1">
        <f t="shared" si="98"/>
        <v>31.913150000000002</v>
      </c>
      <c r="AB403" s="12">
        <f t="shared" si="99"/>
        <v>11.9582</v>
      </c>
      <c r="AC403" s="12">
        <f t="shared" si="100"/>
        <v>0.48518</v>
      </c>
      <c r="AD403" s="1">
        <f t="shared" si="101"/>
        <v>30.721129999999999</v>
      </c>
      <c r="AE403" s="12">
        <f t="shared" si="102"/>
        <v>11.132300000000001</v>
      </c>
      <c r="AF403" s="12">
        <f t="shared" si="103"/>
        <v>3.225673049088139E-3</v>
      </c>
      <c r="AG403" s="1">
        <f t="shared" si="104"/>
        <v>-3.7352000664303053E-2</v>
      </c>
      <c r="AH403" s="12">
        <f t="shared" si="105"/>
        <v>-6.9065578431536434E-2</v>
      </c>
    </row>
    <row r="404" spans="1:34">
      <c r="A404" s="3">
        <f>Значения!Q404</f>
        <v>0.48265999999999998</v>
      </c>
      <c r="B404" s="3">
        <f>Значения!D404</f>
        <v>0.48168</v>
      </c>
      <c r="C404" s="12">
        <f t="shared" si="91"/>
        <v>9.7999999999998089E-4</v>
      </c>
      <c r="D404" s="12"/>
      <c r="E404" s="1">
        <f>Значения!R404</f>
        <v>30.41516</v>
      </c>
      <c r="F404" s="1">
        <f>Значения!E404</f>
        <v>31.77994</v>
      </c>
      <c r="G404" s="1">
        <f t="shared" si="92"/>
        <v>-1.3647799999999997</v>
      </c>
      <c r="H404" s="12"/>
      <c r="I404" s="12">
        <f>Значения!T404</f>
        <v>10.910399999999999</v>
      </c>
      <c r="J404" s="12">
        <f>Значения!G404</f>
        <v>11.837199999999999</v>
      </c>
      <c r="K404" s="12">
        <f t="shared" si="93"/>
        <v>-0.92680000000000007</v>
      </c>
      <c r="L404" s="12"/>
      <c r="M404" s="12">
        <f t="shared" si="94"/>
        <v>2.0345457565188112E-3</v>
      </c>
      <c r="N404" s="1">
        <f t="shared" si="95"/>
        <v>-4.2944700336123971E-2</v>
      </c>
      <c r="O404" s="12">
        <f t="shared" si="96"/>
        <v>-7.8295542864866702E-2</v>
      </c>
      <c r="P404" s="12"/>
      <c r="Q404" s="1">
        <v>5315000000000</v>
      </c>
      <c r="W404" s="12">
        <f>Значения!A404</f>
        <v>330</v>
      </c>
      <c r="X404" s="1">
        <f>Значения!K404</f>
        <v>1000000000000000</v>
      </c>
      <c r="Y404" s="1">
        <f>Значения!L404</f>
        <v>5315000000000</v>
      </c>
      <c r="Z404" s="12">
        <f t="shared" si="97"/>
        <v>0.48168</v>
      </c>
      <c r="AA404" s="1">
        <f t="shared" si="98"/>
        <v>31.77994</v>
      </c>
      <c r="AB404" s="12">
        <f t="shared" si="99"/>
        <v>11.837199999999999</v>
      </c>
      <c r="AC404" s="12">
        <f t="shared" si="100"/>
        <v>0.48265999999999998</v>
      </c>
      <c r="AD404" s="1">
        <f t="shared" si="101"/>
        <v>30.41516</v>
      </c>
      <c r="AE404" s="12">
        <f t="shared" si="102"/>
        <v>10.910399999999999</v>
      </c>
      <c r="AF404" s="12">
        <f t="shared" si="103"/>
        <v>2.0345457565188112E-3</v>
      </c>
      <c r="AG404" s="1">
        <f t="shared" si="104"/>
        <v>-4.2944700336123971E-2</v>
      </c>
      <c r="AH404" s="12">
        <f t="shared" si="105"/>
        <v>-7.8295542864866702E-2</v>
      </c>
    </row>
    <row r="405" spans="1:34">
      <c r="A405" s="3">
        <f>Значения!Q405</f>
        <v>0.47952</v>
      </c>
      <c r="B405" s="3">
        <f>Значения!D405</f>
        <v>0.47949999999999998</v>
      </c>
      <c r="C405" s="12">
        <f t="shared" si="91"/>
        <v>2.0000000000020002E-5</v>
      </c>
      <c r="D405" s="12"/>
      <c r="E405" s="1">
        <f>Значения!R405</f>
        <v>30.081219999999998</v>
      </c>
      <c r="F405" s="1">
        <f>Значения!E405</f>
        <v>31.623059999999999</v>
      </c>
      <c r="G405" s="1">
        <f t="shared" si="92"/>
        <v>-1.5418400000000005</v>
      </c>
      <c r="H405" s="12"/>
      <c r="I405" s="12">
        <f>Значения!T405</f>
        <v>10.677899999999999</v>
      </c>
      <c r="J405" s="12">
        <f>Значения!G405</f>
        <v>11.700799999999999</v>
      </c>
      <c r="K405" s="12">
        <f t="shared" si="93"/>
        <v>-1.0228999999999999</v>
      </c>
      <c r="L405" s="12"/>
      <c r="M405" s="12">
        <f t="shared" si="94"/>
        <v>4.1710114702857149E-5</v>
      </c>
      <c r="N405" s="1">
        <f t="shared" si="95"/>
        <v>-4.8756824924596182E-2</v>
      </c>
      <c r="O405" s="12">
        <f t="shared" si="96"/>
        <v>-8.7421372897579647E-2</v>
      </c>
      <c r="P405" s="12"/>
      <c r="Q405" s="1">
        <v>6661000000000</v>
      </c>
      <c r="W405" s="12">
        <f>Значения!A405</f>
        <v>330</v>
      </c>
      <c r="X405" s="1">
        <f>Значения!K405</f>
        <v>1000000000000000</v>
      </c>
      <c r="Y405" s="1">
        <f>Значения!L405</f>
        <v>6661000000000</v>
      </c>
      <c r="Z405" s="12">
        <f t="shared" si="97"/>
        <v>0.47949999999999998</v>
      </c>
      <c r="AA405" s="1">
        <f t="shared" si="98"/>
        <v>31.623059999999999</v>
      </c>
      <c r="AB405" s="12">
        <f t="shared" si="99"/>
        <v>11.700799999999999</v>
      </c>
      <c r="AC405" s="12">
        <f t="shared" si="100"/>
        <v>0.47952</v>
      </c>
      <c r="AD405" s="1">
        <f t="shared" si="101"/>
        <v>30.081219999999998</v>
      </c>
      <c r="AE405" s="12">
        <f t="shared" si="102"/>
        <v>10.677899999999999</v>
      </c>
      <c r="AF405" s="12">
        <f t="shared" si="103"/>
        <v>4.1710114702857149E-5</v>
      </c>
      <c r="AG405" s="1">
        <f t="shared" si="104"/>
        <v>-4.8756824924596182E-2</v>
      </c>
      <c r="AH405" s="12">
        <f t="shared" si="105"/>
        <v>-8.7421372897579647E-2</v>
      </c>
    </row>
    <row r="406" spans="1:34">
      <c r="A406" s="3">
        <f>Значения!Q406</f>
        <v>0.47571000000000002</v>
      </c>
      <c r="B406" s="3">
        <f>Значения!D406</f>
        <v>0.47708</v>
      </c>
      <c r="C406" s="12">
        <f t="shared" si="91"/>
        <v>-1.3699999999999823E-3</v>
      </c>
      <c r="D406" s="12"/>
      <c r="E406" s="1">
        <f>Значения!R406</f>
        <v>29.724319999999999</v>
      </c>
      <c r="F406" s="1">
        <f>Значения!E406</f>
        <v>31.440439999999999</v>
      </c>
      <c r="G406" s="1">
        <f t="shared" si="92"/>
        <v>-1.7161200000000001</v>
      </c>
      <c r="H406" s="12"/>
      <c r="I406" s="12">
        <f>Значения!T406</f>
        <v>10.436999999999999</v>
      </c>
      <c r="J406" s="12">
        <f>Значения!G406</f>
        <v>11.549099999999999</v>
      </c>
      <c r="K406" s="12">
        <f t="shared" si="93"/>
        <v>-1.1120999999999999</v>
      </c>
      <c r="L406" s="12"/>
      <c r="M406" s="12">
        <f t="shared" si="94"/>
        <v>-2.8716357843547881E-3</v>
      </c>
      <c r="N406" s="1">
        <f t="shared" si="95"/>
        <v>-5.4583205578547886E-2</v>
      </c>
      <c r="O406" s="12">
        <f t="shared" si="96"/>
        <v>-9.6293217653323632E-2</v>
      </c>
      <c r="P406" s="12"/>
      <c r="Q406" s="1">
        <v>8348000000000</v>
      </c>
      <c r="W406" s="12">
        <f>Значения!A406</f>
        <v>330</v>
      </c>
      <c r="X406" s="1">
        <f>Значения!K406</f>
        <v>1000000000000000</v>
      </c>
      <c r="Y406" s="1">
        <f>Значения!L406</f>
        <v>8348000000000</v>
      </c>
      <c r="Z406" s="12">
        <f t="shared" si="97"/>
        <v>0.47708</v>
      </c>
      <c r="AA406" s="1">
        <f t="shared" si="98"/>
        <v>31.440439999999999</v>
      </c>
      <c r="AB406" s="12">
        <f t="shared" si="99"/>
        <v>11.549099999999999</v>
      </c>
      <c r="AC406" s="12">
        <f t="shared" si="100"/>
        <v>0.47571000000000002</v>
      </c>
      <c r="AD406" s="1">
        <f t="shared" si="101"/>
        <v>29.724319999999999</v>
      </c>
      <c r="AE406" s="12">
        <f t="shared" si="102"/>
        <v>10.436999999999999</v>
      </c>
      <c r="AF406" s="12">
        <f t="shared" si="103"/>
        <v>-2.8716357843547881E-3</v>
      </c>
      <c r="AG406" s="1">
        <f t="shared" si="104"/>
        <v>-5.4583205578547886E-2</v>
      </c>
      <c r="AH406" s="12">
        <f t="shared" si="105"/>
        <v>-9.6293217653323632E-2</v>
      </c>
    </row>
    <row r="407" spans="1:34">
      <c r="A407" s="3">
        <f>Значения!Q407</f>
        <v>0.47139999999999999</v>
      </c>
      <c r="B407" s="3">
        <f>Значения!D407</f>
        <v>0.47448000000000001</v>
      </c>
      <c r="C407" s="12">
        <f t="shared" si="91"/>
        <v>-3.0800000000000272E-3</v>
      </c>
      <c r="D407" s="12"/>
      <c r="E407" s="1">
        <f>Значения!R407</f>
        <v>29.346979999999999</v>
      </c>
      <c r="F407" s="1">
        <f>Значения!E407</f>
        <v>31.230609999999999</v>
      </c>
      <c r="G407" s="1">
        <f t="shared" si="92"/>
        <v>-1.8836300000000001</v>
      </c>
      <c r="H407" s="12"/>
      <c r="I407" s="12">
        <f>Значения!T407</f>
        <v>10.190899999999999</v>
      </c>
      <c r="J407" s="12">
        <f>Значения!G407</f>
        <v>11.382300000000001</v>
      </c>
      <c r="K407" s="12">
        <f t="shared" si="93"/>
        <v>-1.1914000000000016</v>
      </c>
      <c r="L407" s="12"/>
      <c r="M407" s="12">
        <f t="shared" si="94"/>
        <v>-6.4913168099815103E-3</v>
      </c>
      <c r="N407" s="1">
        <f t="shared" si="95"/>
        <v>-6.0313583372210794E-2</v>
      </c>
      <c r="O407" s="12">
        <f t="shared" si="96"/>
        <v>-0.10467128787679129</v>
      </c>
      <c r="P407" s="12"/>
      <c r="Q407" s="1">
        <v>10460000000000</v>
      </c>
      <c r="W407" s="12">
        <f>Значения!A407</f>
        <v>330</v>
      </c>
      <c r="X407" s="1">
        <f>Значения!K407</f>
        <v>1000000000000000</v>
      </c>
      <c r="Y407" s="1">
        <f>Значения!L407</f>
        <v>10460000000000</v>
      </c>
      <c r="Z407" s="12">
        <f t="shared" si="97"/>
        <v>0.47448000000000001</v>
      </c>
      <c r="AA407" s="1">
        <f t="shared" si="98"/>
        <v>31.230609999999999</v>
      </c>
      <c r="AB407" s="12">
        <f t="shared" si="99"/>
        <v>11.382300000000001</v>
      </c>
      <c r="AC407" s="12">
        <f t="shared" si="100"/>
        <v>0.47139999999999999</v>
      </c>
      <c r="AD407" s="1">
        <f t="shared" si="101"/>
        <v>29.346979999999999</v>
      </c>
      <c r="AE407" s="12">
        <f t="shared" si="102"/>
        <v>10.190899999999999</v>
      </c>
      <c r="AF407" s="12">
        <f t="shared" si="103"/>
        <v>-6.4913168099815103E-3</v>
      </c>
      <c r="AG407" s="1">
        <f t="shared" si="104"/>
        <v>-6.0313583372210794E-2</v>
      </c>
      <c r="AH407" s="12">
        <f t="shared" si="105"/>
        <v>-0.10467128787679129</v>
      </c>
    </row>
    <row r="408" spans="1:34">
      <c r="A408" s="3">
        <f>Значения!Q408</f>
        <v>0.46671000000000001</v>
      </c>
      <c r="B408" s="3">
        <f>Значения!D408</f>
        <v>0.47171000000000002</v>
      </c>
      <c r="C408" s="12">
        <f t="shared" si="91"/>
        <v>-5.0000000000000044E-3</v>
      </c>
      <c r="D408" s="12"/>
      <c r="E408" s="1">
        <f>Значения!R408</f>
        <v>28.95241</v>
      </c>
      <c r="F408" s="1">
        <f>Значения!E408</f>
        <v>30.99286</v>
      </c>
      <c r="G408" s="1">
        <f t="shared" si="92"/>
        <v>-2.0404499999999999</v>
      </c>
      <c r="H408" s="12"/>
      <c r="I408" s="12">
        <f>Значения!T408</f>
        <v>9.9420999999999999</v>
      </c>
      <c r="J408" s="12">
        <f>Значения!G408</f>
        <v>11.201700000000001</v>
      </c>
      <c r="K408" s="12">
        <f t="shared" si="93"/>
        <v>-1.2596000000000007</v>
      </c>
      <c r="L408" s="12"/>
      <c r="M408" s="12">
        <f t="shared" si="94"/>
        <v>-1.0599732886731264E-2</v>
      </c>
      <c r="N408" s="1">
        <f t="shared" si="95"/>
        <v>-6.5836131289593786E-2</v>
      </c>
      <c r="O408" s="12">
        <f t="shared" si="96"/>
        <v>-0.11244721783300755</v>
      </c>
      <c r="P408" s="12"/>
      <c r="Q408" s="1">
        <v>13110000000000</v>
      </c>
      <c r="W408" s="12">
        <f>Значения!A408</f>
        <v>330</v>
      </c>
      <c r="X408" s="1">
        <f>Значения!K408</f>
        <v>1000000000000000</v>
      </c>
      <c r="Y408" s="1">
        <f>Значения!L408</f>
        <v>13110000000000</v>
      </c>
      <c r="Z408" s="12">
        <f t="shared" si="97"/>
        <v>0.47171000000000002</v>
      </c>
      <c r="AA408" s="1">
        <f t="shared" si="98"/>
        <v>30.99286</v>
      </c>
      <c r="AB408" s="12">
        <f t="shared" si="99"/>
        <v>11.201700000000001</v>
      </c>
      <c r="AC408" s="12">
        <f t="shared" si="100"/>
        <v>0.46671000000000001</v>
      </c>
      <c r="AD408" s="1">
        <f t="shared" si="101"/>
        <v>28.95241</v>
      </c>
      <c r="AE408" s="12">
        <f t="shared" si="102"/>
        <v>9.9420999999999999</v>
      </c>
      <c r="AF408" s="12">
        <f t="shared" si="103"/>
        <v>-1.0599732886731264E-2</v>
      </c>
      <c r="AG408" s="1">
        <f t="shared" si="104"/>
        <v>-6.5836131289593786E-2</v>
      </c>
      <c r="AH408" s="12">
        <f t="shared" si="105"/>
        <v>-0.11244721783300755</v>
      </c>
    </row>
    <row r="409" spans="1:34">
      <c r="A409" s="3">
        <f>Значения!Q409</f>
        <v>0.46188000000000001</v>
      </c>
      <c r="B409" s="3">
        <f>Значения!D409</f>
        <v>0.46877000000000002</v>
      </c>
      <c r="C409" s="12">
        <f t="shared" si="91"/>
        <v>-6.8900000000000072E-3</v>
      </c>
      <c r="D409" s="12"/>
      <c r="E409" s="1">
        <f>Значения!R409</f>
        <v>28.543279999999999</v>
      </c>
      <c r="F409" s="1">
        <f>Значения!E409</f>
        <v>30.72738</v>
      </c>
      <c r="G409" s="1">
        <f t="shared" si="92"/>
        <v>-2.1841000000000008</v>
      </c>
      <c r="H409" s="12"/>
      <c r="I409" s="12">
        <f>Значения!T409</f>
        <v>9.6912000000000003</v>
      </c>
      <c r="J409" s="12">
        <f>Значения!G409</f>
        <v>11.008599999999999</v>
      </c>
      <c r="K409" s="12">
        <f t="shared" si="93"/>
        <v>-1.3173999999999992</v>
      </c>
      <c r="L409" s="12"/>
      <c r="M409" s="12">
        <f t="shared" si="94"/>
        <v>-1.4698039550312535E-2</v>
      </c>
      <c r="N409" s="1">
        <f t="shared" si="95"/>
        <v>-7.1079929365927094E-2</v>
      </c>
      <c r="O409" s="12">
        <f t="shared" si="96"/>
        <v>-0.11967007612230432</v>
      </c>
      <c r="P409" s="12"/>
      <c r="Q409" s="1">
        <v>16430000000000</v>
      </c>
      <c r="W409" s="12">
        <f>Значения!A409</f>
        <v>330</v>
      </c>
      <c r="X409" s="1">
        <f>Значения!K409</f>
        <v>1000000000000000</v>
      </c>
      <c r="Y409" s="1">
        <f>Значения!L409</f>
        <v>16430000000000</v>
      </c>
      <c r="Z409" s="12">
        <f t="shared" si="97"/>
        <v>0.46877000000000002</v>
      </c>
      <c r="AA409" s="1">
        <f t="shared" si="98"/>
        <v>30.72738</v>
      </c>
      <c r="AB409" s="12">
        <f t="shared" si="99"/>
        <v>11.008599999999999</v>
      </c>
      <c r="AC409" s="12">
        <f t="shared" si="100"/>
        <v>0.46188000000000001</v>
      </c>
      <c r="AD409" s="1">
        <f t="shared" si="101"/>
        <v>28.543279999999999</v>
      </c>
      <c r="AE409" s="12">
        <f t="shared" si="102"/>
        <v>9.6912000000000003</v>
      </c>
      <c r="AF409" s="12">
        <f t="shared" si="103"/>
        <v>-1.4698039550312535E-2</v>
      </c>
      <c r="AG409" s="1">
        <f t="shared" si="104"/>
        <v>-7.1079929365927094E-2</v>
      </c>
      <c r="AH409" s="12">
        <f t="shared" si="105"/>
        <v>-0.11967007612230432</v>
      </c>
    </row>
    <row r="410" spans="1:34">
      <c r="A410" s="3">
        <f>Значения!Q410</f>
        <v>0.45700000000000002</v>
      </c>
      <c r="B410" s="3">
        <f>Значения!D410</f>
        <v>0.46568999999999999</v>
      </c>
      <c r="C410" s="12">
        <f t="shared" si="91"/>
        <v>-8.6899999999999755E-3</v>
      </c>
      <c r="D410" s="12"/>
      <c r="E410" s="1">
        <f>Значения!R410</f>
        <v>28.121590000000001</v>
      </c>
      <c r="F410" s="1">
        <f>Значения!E410</f>
        <v>30.43533</v>
      </c>
      <c r="G410" s="1">
        <f t="shared" si="92"/>
        <v>-2.3137399999999992</v>
      </c>
      <c r="H410" s="12"/>
      <c r="I410" s="12">
        <f>Значения!T410</f>
        <v>9.4400999999999993</v>
      </c>
      <c r="J410" s="12">
        <f>Значения!G410</f>
        <v>10.8049</v>
      </c>
      <c r="K410" s="12">
        <f t="shared" si="93"/>
        <v>-1.3648000000000007</v>
      </c>
      <c r="L410" s="12"/>
      <c r="M410" s="12">
        <f t="shared" si="94"/>
        <v>-1.8660482295088956E-2</v>
      </c>
      <c r="N410" s="1">
        <f t="shared" si="95"/>
        <v>-7.6021518412975941E-2</v>
      </c>
      <c r="O410" s="12">
        <f t="shared" si="96"/>
        <v>-0.12631306166646619</v>
      </c>
      <c r="P410" s="12"/>
      <c r="Q410" s="1">
        <v>20590000000000</v>
      </c>
      <c r="W410" s="12">
        <f>Значения!A410</f>
        <v>330</v>
      </c>
      <c r="X410" s="1">
        <f>Значения!K410</f>
        <v>1000000000000000</v>
      </c>
      <c r="Y410" s="1">
        <f>Значения!L410</f>
        <v>20590000000000</v>
      </c>
      <c r="Z410" s="12">
        <f t="shared" si="97"/>
        <v>0.46568999999999999</v>
      </c>
      <c r="AA410" s="1">
        <f t="shared" si="98"/>
        <v>30.43533</v>
      </c>
      <c r="AB410" s="12">
        <f t="shared" si="99"/>
        <v>10.8049</v>
      </c>
      <c r="AC410" s="12">
        <f t="shared" si="100"/>
        <v>0.45700000000000002</v>
      </c>
      <c r="AD410" s="1">
        <f t="shared" si="101"/>
        <v>28.121590000000001</v>
      </c>
      <c r="AE410" s="12">
        <f t="shared" si="102"/>
        <v>9.4400999999999993</v>
      </c>
      <c r="AF410" s="12">
        <f t="shared" si="103"/>
        <v>-1.8660482295088956E-2</v>
      </c>
      <c r="AG410" s="1">
        <f t="shared" si="104"/>
        <v>-7.6021518412975941E-2</v>
      </c>
      <c r="AH410" s="12">
        <f t="shared" si="105"/>
        <v>-0.12631306166646619</v>
      </c>
    </row>
    <row r="411" spans="1:34">
      <c r="A411" s="3">
        <f>Значения!Q411</f>
        <v>0.45215</v>
      </c>
      <c r="B411" s="3">
        <f>Значения!D411</f>
        <v>0.46250999999999998</v>
      </c>
      <c r="C411" s="12">
        <f t="shared" si="91"/>
        <v>-1.035999999999998E-2</v>
      </c>
      <c r="D411" s="12"/>
      <c r="E411" s="1">
        <f>Значения!R411</f>
        <v>27.688700000000001</v>
      </c>
      <c r="F411" s="1">
        <f>Значения!E411</f>
        <v>30.11861</v>
      </c>
      <c r="G411" s="1">
        <f t="shared" si="92"/>
        <v>-2.4299099999999996</v>
      </c>
      <c r="H411" s="12"/>
      <c r="I411" s="12">
        <f>Значения!T411</f>
        <v>9.1883999999999997</v>
      </c>
      <c r="J411" s="12">
        <f>Значения!G411</f>
        <v>10.592000000000001</v>
      </c>
      <c r="K411" s="12">
        <f t="shared" si="93"/>
        <v>-1.4036000000000008</v>
      </c>
      <c r="L411" s="12"/>
      <c r="M411" s="12">
        <f t="shared" si="94"/>
        <v>-2.2399515686147287E-2</v>
      </c>
      <c r="N411" s="1">
        <f t="shared" si="95"/>
        <v>-8.0678025977958465E-2</v>
      </c>
      <c r="O411" s="12">
        <f t="shared" si="96"/>
        <v>-0.13251510574018135</v>
      </c>
      <c r="P411" s="12"/>
      <c r="Q411" s="1">
        <v>25810000000000</v>
      </c>
      <c r="W411" s="12">
        <f>Значения!A411</f>
        <v>330</v>
      </c>
      <c r="X411" s="1">
        <f>Значения!K411</f>
        <v>1000000000000000</v>
      </c>
      <c r="Y411" s="1">
        <f>Значения!L411</f>
        <v>25810000000000</v>
      </c>
      <c r="Z411" s="12">
        <f t="shared" si="97"/>
        <v>0.46250999999999998</v>
      </c>
      <c r="AA411" s="1">
        <f t="shared" si="98"/>
        <v>30.11861</v>
      </c>
      <c r="AB411" s="12">
        <f t="shared" si="99"/>
        <v>10.592000000000001</v>
      </c>
      <c r="AC411" s="12">
        <f t="shared" si="100"/>
        <v>0.45215</v>
      </c>
      <c r="AD411" s="1">
        <f t="shared" si="101"/>
        <v>27.688700000000001</v>
      </c>
      <c r="AE411" s="12">
        <f t="shared" si="102"/>
        <v>9.1883999999999997</v>
      </c>
      <c r="AF411" s="12">
        <f t="shared" si="103"/>
        <v>-2.2399515686147287E-2</v>
      </c>
      <c r="AG411" s="1">
        <f t="shared" si="104"/>
        <v>-8.0678025977958465E-2</v>
      </c>
      <c r="AH411" s="12">
        <f t="shared" si="105"/>
        <v>-0.13251510574018135</v>
      </c>
    </row>
    <row r="412" spans="1:34">
      <c r="A412" s="3">
        <f>Значения!Q412</f>
        <v>0.44734000000000002</v>
      </c>
      <c r="B412" s="3">
        <f>Значения!D412</f>
        <v>0.45923999999999998</v>
      </c>
      <c r="C412" s="12">
        <f t="shared" si="91"/>
        <v>-1.1899999999999966E-2</v>
      </c>
      <c r="D412" s="12"/>
      <c r="E412" s="1">
        <f>Значения!R412</f>
        <v>27.245529999999999</v>
      </c>
      <c r="F412" s="1">
        <f>Значения!E412</f>
        <v>29.779710000000001</v>
      </c>
      <c r="G412" s="1">
        <f t="shared" si="92"/>
        <v>-2.5341800000000028</v>
      </c>
      <c r="H412" s="12"/>
      <c r="I412" s="12">
        <f>Значения!T412</f>
        <v>8.9368999999999996</v>
      </c>
      <c r="J412" s="12">
        <f>Значения!G412</f>
        <v>10.3721</v>
      </c>
      <c r="K412" s="12">
        <f t="shared" si="93"/>
        <v>-1.4352</v>
      </c>
      <c r="L412" s="12"/>
      <c r="M412" s="12">
        <f t="shared" si="94"/>
        <v>-2.5912376970647084E-2</v>
      </c>
      <c r="N412" s="1">
        <f t="shared" si="95"/>
        <v>-8.5097537887373745E-2</v>
      </c>
      <c r="O412" s="12">
        <f t="shared" si="96"/>
        <v>-0.13837120737362735</v>
      </c>
      <c r="P412" s="12"/>
      <c r="Q412" s="1">
        <v>32340000000000</v>
      </c>
      <c r="W412" s="12">
        <f>Значения!A412</f>
        <v>330</v>
      </c>
      <c r="X412" s="1">
        <f>Значения!K412</f>
        <v>1000000000000000</v>
      </c>
      <c r="Y412" s="1">
        <f>Значения!L412</f>
        <v>32340000000000</v>
      </c>
      <c r="Z412" s="12">
        <f t="shared" si="97"/>
        <v>0.45923999999999998</v>
      </c>
      <c r="AA412" s="1">
        <f t="shared" si="98"/>
        <v>29.779710000000001</v>
      </c>
      <c r="AB412" s="12">
        <f t="shared" si="99"/>
        <v>10.3721</v>
      </c>
      <c r="AC412" s="12">
        <f t="shared" si="100"/>
        <v>0.44734000000000002</v>
      </c>
      <c r="AD412" s="1">
        <f t="shared" si="101"/>
        <v>27.245529999999999</v>
      </c>
      <c r="AE412" s="12">
        <f t="shared" si="102"/>
        <v>8.9368999999999996</v>
      </c>
      <c r="AF412" s="12">
        <f t="shared" si="103"/>
        <v>-2.5912376970647084E-2</v>
      </c>
      <c r="AG412" s="1">
        <f t="shared" si="104"/>
        <v>-8.5097537887373745E-2</v>
      </c>
      <c r="AH412" s="12">
        <f t="shared" si="105"/>
        <v>-0.13837120737362735</v>
      </c>
    </row>
    <row r="413" spans="1:34">
      <c r="A413" s="3">
        <f>Значения!Q413</f>
        <v>0.44257999999999997</v>
      </c>
      <c r="B413" s="3">
        <f>Значения!D413</f>
        <v>0.45588000000000001</v>
      </c>
      <c r="C413" s="12">
        <f t="shared" si="91"/>
        <v>-1.3300000000000034E-2</v>
      </c>
      <c r="D413" s="12"/>
      <c r="E413" s="1">
        <f>Значения!R413</f>
        <v>26.792680000000001</v>
      </c>
      <c r="F413" s="1">
        <f>Значения!E413</f>
        <v>29.421299999999999</v>
      </c>
      <c r="G413" s="1">
        <f t="shared" si="92"/>
        <v>-2.628619999999998</v>
      </c>
      <c r="H413" s="12"/>
      <c r="I413" s="12">
        <f>Значения!T413</f>
        <v>8.6860999999999997</v>
      </c>
      <c r="J413" s="12">
        <f>Значения!G413</f>
        <v>10.1469</v>
      </c>
      <c r="K413" s="12">
        <f t="shared" si="93"/>
        <v>-1.4608000000000008</v>
      </c>
      <c r="L413" s="12"/>
      <c r="M413" s="12">
        <f t="shared" si="94"/>
        <v>-2.9174344125647175E-2</v>
      </c>
      <c r="N413" s="1">
        <f t="shared" si="95"/>
        <v>-8.934411463803428E-2</v>
      </c>
      <c r="O413" s="12">
        <f t="shared" si="96"/>
        <v>-0.14396515191831996</v>
      </c>
      <c r="P413" s="12"/>
      <c r="Q413" s="1">
        <v>40540000000000</v>
      </c>
      <c r="W413" s="12">
        <f>Значения!A413</f>
        <v>330</v>
      </c>
      <c r="X413" s="1">
        <f>Значения!K413</f>
        <v>1000000000000000</v>
      </c>
      <c r="Y413" s="1">
        <f>Значения!L413</f>
        <v>40540000000000</v>
      </c>
      <c r="Z413" s="12">
        <f t="shared" si="97"/>
        <v>0.45588000000000001</v>
      </c>
      <c r="AA413" s="1">
        <f t="shared" si="98"/>
        <v>29.421299999999999</v>
      </c>
      <c r="AB413" s="12">
        <f t="shared" si="99"/>
        <v>10.1469</v>
      </c>
      <c r="AC413" s="12">
        <f t="shared" si="100"/>
        <v>0.44257999999999997</v>
      </c>
      <c r="AD413" s="1">
        <f t="shared" si="101"/>
        <v>26.792680000000001</v>
      </c>
      <c r="AE413" s="12">
        <f t="shared" si="102"/>
        <v>8.6860999999999997</v>
      </c>
      <c r="AF413" s="12">
        <f t="shared" si="103"/>
        <v>-2.9174344125647175E-2</v>
      </c>
      <c r="AG413" s="1">
        <f t="shared" si="104"/>
        <v>-8.934411463803428E-2</v>
      </c>
      <c r="AH413" s="12">
        <f t="shared" si="105"/>
        <v>-0.14396515191831996</v>
      </c>
    </row>
    <row r="414" spans="1:34">
      <c r="A414" s="3">
        <f>Значения!Q414</f>
        <v>0.43786999999999998</v>
      </c>
      <c r="B414" s="3">
        <f>Значения!D414</f>
        <v>0.45247999999999999</v>
      </c>
      <c r="C414" s="12">
        <f t="shared" si="91"/>
        <v>-1.4610000000000012E-2</v>
      </c>
      <c r="D414" s="12"/>
      <c r="E414" s="1">
        <f>Значения!R414</f>
        <v>26.330660000000002</v>
      </c>
      <c r="F414" s="1">
        <f>Значения!E414</f>
        <v>29.045960000000001</v>
      </c>
      <c r="G414" s="1">
        <f t="shared" si="92"/>
        <v>-2.7152999999999992</v>
      </c>
      <c r="H414" s="12"/>
      <c r="I414" s="12">
        <f>Значения!T414</f>
        <v>8.4353999999999996</v>
      </c>
      <c r="J414" s="12">
        <f>Значения!G414</f>
        <v>9.9175000000000004</v>
      </c>
      <c r="K414" s="12">
        <f t="shared" si="93"/>
        <v>-1.4821000000000009</v>
      </c>
      <c r="L414" s="12"/>
      <c r="M414" s="12">
        <f t="shared" si="94"/>
        <v>-3.2288719943422937E-2</v>
      </c>
      <c r="N414" s="1">
        <f t="shared" si="95"/>
        <v>-9.348288023532357E-2</v>
      </c>
      <c r="O414" s="12">
        <f t="shared" si="96"/>
        <v>-0.1494429039576507</v>
      </c>
      <c r="P414" s="12"/>
      <c r="Q414" s="1">
        <v>50800000000000</v>
      </c>
      <c r="W414" s="12">
        <f>Значения!A414</f>
        <v>330</v>
      </c>
      <c r="X414" s="1">
        <f>Значения!K414</f>
        <v>1000000000000000</v>
      </c>
      <c r="Y414" s="1">
        <f>Значения!L414</f>
        <v>50800000000000</v>
      </c>
      <c r="Z414" s="12">
        <f t="shared" si="97"/>
        <v>0.45247999999999999</v>
      </c>
      <c r="AA414" s="1">
        <f t="shared" si="98"/>
        <v>29.045960000000001</v>
      </c>
      <c r="AB414" s="12">
        <f t="shared" si="99"/>
        <v>9.9175000000000004</v>
      </c>
      <c r="AC414" s="12">
        <f t="shared" si="100"/>
        <v>0.43786999999999998</v>
      </c>
      <c r="AD414" s="1">
        <f t="shared" si="101"/>
        <v>26.330660000000002</v>
      </c>
      <c r="AE414" s="12">
        <f t="shared" si="102"/>
        <v>8.4353999999999996</v>
      </c>
      <c r="AF414" s="12">
        <f t="shared" si="103"/>
        <v>-3.2288719943422937E-2</v>
      </c>
      <c r="AG414" s="1">
        <f t="shared" si="104"/>
        <v>-9.348288023532357E-2</v>
      </c>
      <c r="AH414" s="12">
        <f t="shared" si="105"/>
        <v>-0.1494429039576507</v>
      </c>
    </row>
    <row r="415" spans="1:34">
      <c r="A415" s="3">
        <f>Значения!Q415</f>
        <v>0.43319999999999997</v>
      </c>
      <c r="B415" s="3">
        <f>Значения!D415</f>
        <v>0.44901000000000002</v>
      </c>
      <c r="C415" s="12">
        <f t="shared" si="91"/>
        <v>-1.5810000000000046E-2</v>
      </c>
      <c r="D415" s="12"/>
      <c r="E415" s="1">
        <f>Значения!R415</f>
        <v>25.859940000000002</v>
      </c>
      <c r="F415" s="1">
        <f>Значения!E415</f>
        <v>28.655919999999998</v>
      </c>
      <c r="G415" s="1">
        <f t="shared" si="92"/>
        <v>-2.7959799999999966</v>
      </c>
      <c r="H415" s="12"/>
      <c r="I415" s="12">
        <f>Значения!T415</f>
        <v>8.1852</v>
      </c>
      <c r="J415" s="12">
        <f>Значения!G415</f>
        <v>9.6852999999999998</v>
      </c>
      <c r="K415" s="12">
        <f t="shared" si="93"/>
        <v>-1.5000999999999998</v>
      </c>
      <c r="L415" s="12"/>
      <c r="M415" s="12">
        <f t="shared" si="94"/>
        <v>-3.5210797086924671E-2</v>
      </c>
      <c r="N415" s="1">
        <f t="shared" si="95"/>
        <v>-9.7570763737475419E-2</v>
      </c>
      <c r="O415" s="12">
        <f t="shared" si="96"/>
        <v>-0.1548842059616119</v>
      </c>
      <c r="P415" s="12"/>
      <c r="Q415" s="1">
        <v>63670000000000</v>
      </c>
      <c r="W415" s="12">
        <f>Значения!A415</f>
        <v>330</v>
      </c>
      <c r="X415" s="1">
        <f>Значения!K415</f>
        <v>1000000000000000</v>
      </c>
      <c r="Y415" s="1">
        <f>Значения!L415</f>
        <v>63670000000000</v>
      </c>
      <c r="Z415" s="12">
        <f t="shared" si="97"/>
        <v>0.44901000000000002</v>
      </c>
      <c r="AA415" s="1">
        <f t="shared" si="98"/>
        <v>28.655919999999998</v>
      </c>
      <c r="AB415" s="12">
        <f t="shared" si="99"/>
        <v>9.6852999999999998</v>
      </c>
      <c r="AC415" s="12">
        <f t="shared" si="100"/>
        <v>0.43319999999999997</v>
      </c>
      <c r="AD415" s="1">
        <f t="shared" si="101"/>
        <v>25.859940000000002</v>
      </c>
      <c r="AE415" s="12">
        <f t="shared" si="102"/>
        <v>8.1852</v>
      </c>
      <c r="AF415" s="12">
        <f t="shared" si="103"/>
        <v>-3.5210797086924671E-2</v>
      </c>
      <c r="AG415" s="1">
        <f t="shared" si="104"/>
        <v>-9.7570763737475419E-2</v>
      </c>
      <c r="AH415" s="12">
        <f t="shared" si="105"/>
        <v>-0.1548842059616119</v>
      </c>
    </row>
    <row r="416" spans="1:34">
      <c r="A416" s="3">
        <f>Значения!Q416</f>
        <v>0.42859000000000003</v>
      </c>
      <c r="B416" s="3">
        <f>Значения!D416</f>
        <v>0.44550000000000001</v>
      </c>
      <c r="C416" s="12">
        <f t="shared" si="91"/>
        <v>-1.6909999999999981E-2</v>
      </c>
      <c r="D416" s="12"/>
      <c r="E416" s="1">
        <f>Значения!R416</f>
        <v>25.381019999999999</v>
      </c>
      <c r="F416" s="1">
        <f>Значения!E416</f>
        <v>28.25291</v>
      </c>
      <c r="G416" s="1">
        <f t="shared" si="92"/>
        <v>-2.8718900000000005</v>
      </c>
      <c r="H416" s="12"/>
      <c r="I416" s="12">
        <f>Значения!T416</f>
        <v>7.9359999999999999</v>
      </c>
      <c r="J416" s="12">
        <f>Значения!G416</f>
        <v>9.4511000000000003</v>
      </c>
      <c r="K416" s="12">
        <f t="shared" si="93"/>
        <v>-1.5151000000000003</v>
      </c>
      <c r="L416" s="12"/>
      <c r="M416" s="12">
        <f t="shared" si="94"/>
        <v>-3.7957351290684581E-2</v>
      </c>
      <c r="N416" s="1">
        <f t="shared" si="95"/>
        <v>-0.10164935222601851</v>
      </c>
      <c r="O416" s="12">
        <f t="shared" si="96"/>
        <v>-0.16030938197670117</v>
      </c>
      <c r="P416" s="12"/>
      <c r="Q416" s="1">
        <v>79790000000000</v>
      </c>
      <c r="R416" s="23"/>
      <c r="S416" s="23"/>
      <c r="T416" s="5"/>
      <c r="U416" s="5"/>
      <c r="W416" s="12">
        <f>Значения!A416</f>
        <v>330</v>
      </c>
      <c r="X416" s="1">
        <f>Значения!K416</f>
        <v>1000000000000000</v>
      </c>
      <c r="Y416" s="1">
        <f>Значения!L416</f>
        <v>79790000000000</v>
      </c>
      <c r="Z416" s="12">
        <f t="shared" si="97"/>
        <v>0.44550000000000001</v>
      </c>
      <c r="AA416" s="1">
        <f t="shared" si="98"/>
        <v>28.25291</v>
      </c>
      <c r="AB416" s="12">
        <f t="shared" si="99"/>
        <v>9.4511000000000003</v>
      </c>
      <c r="AC416" s="12">
        <f t="shared" si="100"/>
        <v>0.42859000000000003</v>
      </c>
      <c r="AD416" s="1">
        <f t="shared" si="101"/>
        <v>25.381019999999999</v>
      </c>
      <c r="AE416" s="12">
        <f t="shared" si="102"/>
        <v>7.9359999999999999</v>
      </c>
      <c r="AF416" s="12">
        <f t="shared" si="103"/>
        <v>-3.7957351290684581E-2</v>
      </c>
      <c r="AG416" s="1">
        <f t="shared" si="104"/>
        <v>-0.10164935222601851</v>
      </c>
      <c r="AH416" s="12">
        <f t="shared" si="105"/>
        <v>-0.16030938197670117</v>
      </c>
    </row>
    <row r="417" spans="1:34">
      <c r="A417" s="3">
        <f>Значения!Q417</f>
        <v>0.42402000000000001</v>
      </c>
      <c r="B417" s="3">
        <f>Значения!D417</f>
        <v>0.44195000000000001</v>
      </c>
      <c r="C417" s="12">
        <f t="shared" si="91"/>
        <v>-1.7930000000000001E-2</v>
      </c>
      <c r="D417" s="12"/>
      <c r="E417" s="1">
        <f>Значения!R417</f>
        <v>24.894449999999999</v>
      </c>
      <c r="F417" s="1">
        <f>Значения!E417</f>
        <v>27.838229999999999</v>
      </c>
      <c r="G417" s="1">
        <f t="shared" si="92"/>
        <v>-2.9437800000000003</v>
      </c>
      <c r="H417" s="12"/>
      <c r="I417" s="12">
        <f>Значения!T417</f>
        <v>7.6872999999999996</v>
      </c>
      <c r="J417" s="12">
        <f>Значения!G417</f>
        <v>9.2152999999999992</v>
      </c>
      <c r="K417" s="12">
        <f t="shared" si="93"/>
        <v>-1.5279999999999996</v>
      </c>
      <c r="L417" s="12"/>
      <c r="M417" s="12">
        <f t="shared" si="94"/>
        <v>-4.0570200248896938E-2</v>
      </c>
      <c r="N417" s="1">
        <f t="shared" si="95"/>
        <v>-0.10574594721000583</v>
      </c>
      <c r="O417" s="12">
        <f t="shared" si="96"/>
        <v>-0.16581120527817866</v>
      </c>
      <c r="P417" s="12"/>
      <c r="Q417" s="1">
        <v>100000000000000</v>
      </c>
      <c r="R417" s="23"/>
      <c r="S417" s="23"/>
      <c r="T417" s="5"/>
      <c r="U417" s="5"/>
      <c r="W417" s="12">
        <f>Значения!A417</f>
        <v>330</v>
      </c>
      <c r="X417" s="1">
        <f>Значения!K417</f>
        <v>1000000000000000</v>
      </c>
      <c r="Y417" s="1">
        <f>Значения!L417</f>
        <v>100000000000000</v>
      </c>
      <c r="Z417" s="12">
        <f t="shared" si="97"/>
        <v>0.44195000000000001</v>
      </c>
      <c r="AA417" s="1">
        <f t="shared" si="98"/>
        <v>27.838229999999999</v>
      </c>
      <c r="AB417" s="12">
        <f t="shared" si="99"/>
        <v>9.2152999999999992</v>
      </c>
      <c r="AC417" s="12">
        <f t="shared" si="100"/>
        <v>0.42402000000000001</v>
      </c>
      <c r="AD417" s="1">
        <f t="shared" si="101"/>
        <v>24.894449999999999</v>
      </c>
      <c r="AE417" s="12">
        <f t="shared" si="102"/>
        <v>7.6872999999999996</v>
      </c>
      <c r="AF417" s="12">
        <f t="shared" si="103"/>
        <v>-4.0570200248896938E-2</v>
      </c>
      <c r="AG417" s="1">
        <f t="shared" si="104"/>
        <v>-0.10574594721000583</v>
      </c>
      <c r="AH417" s="12">
        <f t="shared" si="105"/>
        <v>-0.16581120527817866</v>
      </c>
    </row>
    <row r="418" spans="1:34" ht="15" customHeight="1">
      <c r="A418" s="3">
        <f>Значения!Q418</f>
        <v>0.55993000000000004</v>
      </c>
      <c r="B418" s="3">
        <f>Значения!D418</f>
        <v>0.55993000000000004</v>
      </c>
      <c r="C418" s="12">
        <f t="shared" si="91"/>
        <v>0</v>
      </c>
      <c r="D418" s="12"/>
      <c r="E418" s="1">
        <f>Значения!R418</f>
        <v>32.229979999999998</v>
      </c>
      <c r="F418" s="1">
        <f>Значения!E418</f>
        <v>32.23028</v>
      </c>
      <c r="G418" s="1">
        <f t="shared" si="92"/>
        <v>-3.0000000000285354E-4</v>
      </c>
      <c r="H418" s="12"/>
      <c r="I418" s="12">
        <f>Значения!T418</f>
        <v>14.5245</v>
      </c>
      <c r="J418" s="12">
        <f>Значения!G418</f>
        <v>14.524800000000001</v>
      </c>
      <c r="K418" s="12">
        <f t="shared" si="93"/>
        <v>-3.0000000000107718E-4</v>
      </c>
      <c r="L418" s="12"/>
      <c r="M418" s="12">
        <f t="shared" si="94"/>
        <v>0</v>
      </c>
      <c r="N418" s="1">
        <f t="shared" si="95"/>
        <v>-9.3080171814471843E-6</v>
      </c>
      <c r="O418" s="12">
        <f t="shared" si="96"/>
        <v>-2.0654329147463455E-5</v>
      </c>
      <c r="P418" s="12"/>
      <c r="Q418" s="1">
        <v>1000000000</v>
      </c>
      <c r="R418" s="23">
        <f>R368</f>
        <v>300</v>
      </c>
      <c r="S418" s="22"/>
      <c r="T418" s="5"/>
      <c r="U418" s="5"/>
      <c r="W418" s="12">
        <f>Значения!A418</f>
        <v>330</v>
      </c>
      <c r="X418" s="1">
        <f>Значения!K418</f>
        <v>1E+16</v>
      </c>
      <c r="Y418" s="1">
        <f>Значения!L418</f>
        <v>1000000000</v>
      </c>
      <c r="Z418" s="12">
        <f t="shared" si="97"/>
        <v>0.55993000000000004</v>
      </c>
      <c r="AA418" s="1">
        <f t="shared" si="98"/>
        <v>32.23028</v>
      </c>
      <c r="AB418" s="12">
        <f t="shared" si="99"/>
        <v>14.524800000000001</v>
      </c>
      <c r="AC418" s="12">
        <f t="shared" si="100"/>
        <v>0.55993000000000004</v>
      </c>
      <c r="AD418" s="1">
        <f t="shared" si="101"/>
        <v>32.229979999999998</v>
      </c>
      <c r="AE418" s="12">
        <f t="shared" si="102"/>
        <v>14.5245</v>
      </c>
      <c r="AF418" s="12">
        <f t="shared" si="103"/>
        <v>0</v>
      </c>
      <c r="AG418" s="1">
        <f t="shared" si="104"/>
        <v>-9.3080171814471843E-6</v>
      </c>
      <c r="AH418" s="12">
        <f t="shared" si="105"/>
        <v>-2.0654329147463455E-5</v>
      </c>
    </row>
    <row r="419" spans="1:34" ht="15" customHeight="1">
      <c r="A419" s="3">
        <f>Значения!Q419</f>
        <v>0.55993000000000004</v>
      </c>
      <c r="B419" s="3">
        <f>Значения!D419</f>
        <v>0.55993000000000004</v>
      </c>
      <c r="C419" s="12">
        <f t="shared" si="91"/>
        <v>0</v>
      </c>
      <c r="D419" s="12"/>
      <c r="E419" s="1">
        <f>Значения!R419</f>
        <v>32.229799999999997</v>
      </c>
      <c r="F419" s="1">
        <f>Значения!E419</f>
        <v>32.230179999999997</v>
      </c>
      <c r="G419" s="1">
        <f t="shared" si="92"/>
        <v>-3.7999999999982492E-4</v>
      </c>
      <c r="H419" s="12"/>
      <c r="I419" s="12">
        <f>Значения!T419</f>
        <v>14.5243</v>
      </c>
      <c r="J419" s="12">
        <f>Значения!G419</f>
        <v>14.524699999999999</v>
      </c>
      <c r="K419" s="12">
        <f t="shared" si="93"/>
        <v>-3.9999999999906777E-4</v>
      </c>
      <c r="L419" s="12"/>
      <c r="M419" s="12">
        <f t="shared" si="94"/>
        <v>0</v>
      </c>
      <c r="N419" s="1">
        <f t="shared" si="95"/>
        <v>-1.1790191677484425E-5</v>
      </c>
      <c r="O419" s="12">
        <f t="shared" si="96"/>
        <v>-2.7539295131676922E-5</v>
      </c>
      <c r="P419" s="12"/>
      <c r="Q419" s="1">
        <v>1253000000</v>
      </c>
      <c r="R419" s="22"/>
      <c r="S419" s="22"/>
      <c r="T419" s="5"/>
      <c r="U419" s="5"/>
      <c r="W419" s="12">
        <f>Значения!A419</f>
        <v>330</v>
      </c>
      <c r="X419" s="1">
        <f>Значения!K419</f>
        <v>1E+16</v>
      </c>
      <c r="Y419" s="1">
        <f>Значения!L419</f>
        <v>1253000000</v>
      </c>
      <c r="Z419" s="12">
        <f t="shared" si="97"/>
        <v>0.55993000000000004</v>
      </c>
      <c r="AA419" s="1">
        <f t="shared" si="98"/>
        <v>32.230179999999997</v>
      </c>
      <c r="AB419" s="12">
        <f t="shared" si="99"/>
        <v>14.524699999999999</v>
      </c>
      <c r="AC419" s="12">
        <f t="shared" si="100"/>
        <v>0.55993000000000004</v>
      </c>
      <c r="AD419" s="1">
        <f t="shared" si="101"/>
        <v>32.229799999999997</v>
      </c>
      <c r="AE419" s="12">
        <f t="shared" si="102"/>
        <v>14.5243</v>
      </c>
      <c r="AF419" s="12">
        <f t="shared" si="103"/>
        <v>0</v>
      </c>
      <c r="AG419" s="1">
        <f t="shared" si="104"/>
        <v>-1.1790191677484425E-5</v>
      </c>
      <c r="AH419" s="12">
        <f t="shared" si="105"/>
        <v>-2.7539295131676922E-5</v>
      </c>
    </row>
    <row r="420" spans="1:34" ht="15" customHeight="1">
      <c r="A420" s="3">
        <f>Значения!Q420</f>
        <v>0.55993000000000004</v>
      </c>
      <c r="B420" s="3">
        <f>Значения!D420</f>
        <v>0.55993000000000004</v>
      </c>
      <c r="C420" s="12">
        <f t="shared" si="91"/>
        <v>0</v>
      </c>
      <c r="D420" s="12"/>
      <c r="E420" s="1">
        <f>Значения!R420</f>
        <v>32.229570000000002</v>
      </c>
      <c r="F420" s="1">
        <f>Значения!E420</f>
        <v>32.230040000000002</v>
      </c>
      <c r="G420" s="1">
        <f t="shared" si="92"/>
        <v>-4.6999999999997044E-4</v>
      </c>
      <c r="H420" s="12"/>
      <c r="I420" s="12">
        <f>Значения!T420</f>
        <v>14.524100000000001</v>
      </c>
      <c r="J420" s="12">
        <f>Значения!G420</f>
        <v>14.5245</v>
      </c>
      <c r="K420" s="12">
        <f t="shared" si="93"/>
        <v>-3.9999999999906777E-4</v>
      </c>
      <c r="L420" s="12"/>
      <c r="M420" s="12">
        <f t="shared" si="94"/>
        <v>0</v>
      </c>
      <c r="N420" s="1">
        <f t="shared" si="95"/>
        <v>-1.4582668839379982E-5</v>
      </c>
      <c r="O420" s="12">
        <f t="shared" si="96"/>
        <v>-2.7539674343286708E-5</v>
      </c>
      <c r="P420" s="12"/>
      <c r="Q420" s="1">
        <v>1571000000</v>
      </c>
      <c r="R420" s="23">
        <f>W369</f>
        <v>330</v>
      </c>
      <c r="S420" s="22"/>
      <c r="T420" s="14"/>
      <c r="U420" s="14"/>
      <c r="W420" s="12">
        <f>Значения!A420</f>
        <v>330</v>
      </c>
      <c r="X420" s="1">
        <f>Значения!K420</f>
        <v>1E+16</v>
      </c>
      <c r="Y420" s="1">
        <f>Значения!L420</f>
        <v>1571000000</v>
      </c>
      <c r="Z420" s="12">
        <f t="shared" si="97"/>
        <v>0.55993000000000004</v>
      </c>
      <c r="AA420" s="1">
        <f t="shared" si="98"/>
        <v>32.230040000000002</v>
      </c>
      <c r="AB420" s="12">
        <f t="shared" si="99"/>
        <v>14.5245</v>
      </c>
      <c r="AC420" s="12">
        <f t="shared" si="100"/>
        <v>0.55993000000000004</v>
      </c>
      <c r="AD420" s="1">
        <f t="shared" si="101"/>
        <v>32.229570000000002</v>
      </c>
      <c r="AE420" s="12">
        <f t="shared" si="102"/>
        <v>14.524100000000001</v>
      </c>
      <c r="AF420" s="12">
        <f t="shared" si="103"/>
        <v>0</v>
      </c>
      <c r="AG420" s="1">
        <f t="shared" si="104"/>
        <v>-1.4582668839379982E-5</v>
      </c>
      <c r="AH420" s="12">
        <f t="shared" si="105"/>
        <v>-2.7539674343286708E-5</v>
      </c>
    </row>
    <row r="421" spans="1:34" ht="15" customHeight="1">
      <c r="A421" s="3">
        <f>Значения!Q421</f>
        <v>0.55991999999999997</v>
      </c>
      <c r="B421" s="3">
        <f>Значения!D421</f>
        <v>0.55991999999999997</v>
      </c>
      <c r="C421" s="12">
        <f t="shared" si="91"/>
        <v>0</v>
      </c>
      <c r="D421" s="12"/>
      <c r="E421" s="1">
        <f>Значения!R421</f>
        <v>32.229280000000003</v>
      </c>
      <c r="F421" s="1">
        <f>Значения!E421</f>
        <v>32.229869999999998</v>
      </c>
      <c r="G421" s="1">
        <f t="shared" si="92"/>
        <v>-5.8999999999542752E-4</v>
      </c>
      <c r="H421" s="12"/>
      <c r="I421" s="12">
        <f>Значения!T421</f>
        <v>14.5238</v>
      </c>
      <c r="J421" s="12">
        <f>Значения!G421</f>
        <v>14.5243</v>
      </c>
      <c r="K421" s="12">
        <f t="shared" si="93"/>
        <v>-5.0000000000061107E-4</v>
      </c>
      <c r="L421" s="12"/>
      <c r="M421" s="12">
        <f t="shared" si="94"/>
        <v>0</v>
      </c>
      <c r="N421" s="1">
        <f t="shared" si="95"/>
        <v>-1.8305999993032165E-5</v>
      </c>
      <c r="O421" s="12">
        <f t="shared" si="96"/>
        <v>-3.4425066956797301E-5</v>
      </c>
      <c r="P421" s="12"/>
      <c r="Q421" s="1">
        <v>1968000000</v>
      </c>
      <c r="R421" s="22"/>
      <c r="S421" s="22"/>
      <c r="T421" s="14"/>
      <c r="U421" s="14"/>
      <c r="W421" s="12">
        <f>Значения!A421</f>
        <v>330</v>
      </c>
      <c r="X421" s="1">
        <f>Значения!K421</f>
        <v>1E+16</v>
      </c>
      <c r="Y421" s="1">
        <f>Значения!L421</f>
        <v>1968000000</v>
      </c>
      <c r="Z421" s="12">
        <f t="shared" si="97"/>
        <v>0.55991999999999997</v>
      </c>
      <c r="AA421" s="1">
        <f t="shared" si="98"/>
        <v>32.229869999999998</v>
      </c>
      <c r="AB421" s="12">
        <f t="shared" si="99"/>
        <v>14.5243</v>
      </c>
      <c r="AC421" s="12">
        <f t="shared" si="100"/>
        <v>0.55991999999999997</v>
      </c>
      <c r="AD421" s="1">
        <f t="shared" si="101"/>
        <v>32.229280000000003</v>
      </c>
      <c r="AE421" s="12">
        <f t="shared" si="102"/>
        <v>14.5238</v>
      </c>
      <c r="AF421" s="12">
        <f t="shared" si="103"/>
        <v>0</v>
      </c>
      <c r="AG421" s="1">
        <f t="shared" si="104"/>
        <v>-1.8305999993032165E-5</v>
      </c>
      <c r="AH421" s="12">
        <f t="shared" si="105"/>
        <v>-3.4425066956797301E-5</v>
      </c>
    </row>
    <row r="422" spans="1:34">
      <c r="A422" s="3">
        <f>Значения!Q422</f>
        <v>0.55991999999999997</v>
      </c>
      <c r="B422" s="3">
        <f>Значения!D422</f>
        <v>0.55991999999999997</v>
      </c>
      <c r="C422" s="12">
        <f t="shared" si="91"/>
        <v>0</v>
      </c>
      <c r="D422" s="12"/>
      <c r="E422" s="1">
        <f>Значения!R422</f>
        <v>32.228909999999999</v>
      </c>
      <c r="F422" s="1">
        <f>Значения!E422</f>
        <v>32.229660000000003</v>
      </c>
      <c r="G422" s="1">
        <f t="shared" si="92"/>
        <v>-7.5000000000358114E-4</v>
      </c>
      <c r="H422" s="12"/>
      <c r="I422" s="12">
        <f>Значения!T422</f>
        <v>14.523400000000001</v>
      </c>
      <c r="J422" s="12">
        <f>Значения!G422</f>
        <v>14.524100000000001</v>
      </c>
      <c r="K422" s="12">
        <f t="shared" si="93"/>
        <v>-7.0000000000014495E-4</v>
      </c>
      <c r="L422" s="12"/>
      <c r="M422" s="12">
        <f t="shared" si="94"/>
        <v>0</v>
      </c>
      <c r="N422" s="1">
        <f t="shared" si="95"/>
        <v>-2.3270490597902092E-5</v>
      </c>
      <c r="O422" s="12">
        <f t="shared" si="96"/>
        <v>-4.8195757396337462E-5</v>
      </c>
      <c r="P422" s="12"/>
      <c r="Q422" s="1">
        <v>2467000000</v>
      </c>
      <c r="R422" s="22">
        <f>MAX(M457:M470)</f>
        <v>0</v>
      </c>
      <c r="S422" s="22"/>
      <c r="T422" s="23">
        <f>INDEX(Q418:Q468,MATCH(R422,M420:M470,0))</f>
        <v>1000000000</v>
      </c>
      <c r="U422" s="23"/>
      <c r="W422" s="12">
        <f>Значения!A422</f>
        <v>330</v>
      </c>
      <c r="X422" s="1">
        <f>Значения!K422</f>
        <v>1E+16</v>
      </c>
      <c r="Y422" s="1">
        <f>Значения!L422</f>
        <v>2467000000</v>
      </c>
      <c r="Z422" s="12">
        <f t="shared" si="97"/>
        <v>0.55991999999999997</v>
      </c>
      <c r="AA422" s="1">
        <f t="shared" si="98"/>
        <v>32.229660000000003</v>
      </c>
      <c r="AB422" s="12">
        <f t="shared" si="99"/>
        <v>14.524100000000001</v>
      </c>
      <c r="AC422" s="12">
        <f t="shared" si="100"/>
        <v>0.55991999999999997</v>
      </c>
      <c r="AD422" s="1">
        <f t="shared" si="101"/>
        <v>32.228909999999999</v>
      </c>
      <c r="AE422" s="12">
        <f t="shared" si="102"/>
        <v>14.523400000000001</v>
      </c>
      <c r="AF422" s="12">
        <f t="shared" si="103"/>
        <v>0</v>
      </c>
      <c r="AG422" s="1">
        <f t="shared" si="104"/>
        <v>-2.3270490597902092E-5</v>
      </c>
      <c r="AH422" s="12">
        <f t="shared" si="105"/>
        <v>-4.8195757396337462E-5</v>
      </c>
    </row>
    <row r="423" spans="1:34">
      <c r="A423" s="3">
        <f>Значения!Q423</f>
        <v>0.55991000000000002</v>
      </c>
      <c r="B423" s="3">
        <f>Значения!D423</f>
        <v>0.55991000000000002</v>
      </c>
      <c r="C423" s="12">
        <f t="shared" si="91"/>
        <v>0</v>
      </c>
      <c r="D423" s="12"/>
      <c r="E423" s="1">
        <f>Значения!R423</f>
        <v>32.228459999999998</v>
      </c>
      <c r="F423" s="1">
        <f>Значения!E423</f>
        <v>32.229399999999998</v>
      </c>
      <c r="G423" s="1">
        <f t="shared" si="92"/>
        <v>-9.3999999999994088E-4</v>
      </c>
      <c r="H423" s="12"/>
      <c r="I423" s="12">
        <f>Значения!T423</f>
        <v>14.5229</v>
      </c>
      <c r="J423" s="12">
        <f>Значения!G423</f>
        <v>14.5238</v>
      </c>
      <c r="K423" s="12">
        <f t="shared" si="93"/>
        <v>-8.9999999999967883E-4</v>
      </c>
      <c r="L423" s="12"/>
      <c r="M423" s="12">
        <f t="shared" si="94"/>
        <v>0</v>
      </c>
      <c r="N423" s="1">
        <f t="shared" si="95"/>
        <v>-2.9165916833696592E-5</v>
      </c>
      <c r="O423" s="12">
        <f t="shared" si="96"/>
        <v>-6.1967253748996734E-5</v>
      </c>
      <c r="P423" s="12"/>
      <c r="Q423" s="1">
        <v>3092000000</v>
      </c>
      <c r="R423" s="22"/>
      <c r="S423" s="22"/>
      <c r="T423" s="23"/>
      <c r="U423" s="23"/>
      <c r="W423" s="12">
        <f>Значения!A423</f>
        <v>330</v>
      </c>
      <c r="X423" s="1">
        <f>Значения!K423</f>
        <v>1E+16</v>
      </c>
      <c r="Y423" s="1">
        <f>Значения!L423</f>
        <v>3092000000</v>
      </c>
      <c r="Z423" s="12">
        <f t="shared" si="97"/>
        <v>0.55991000000000002</v>
      </c>
      <c r="AA423" s="1">
        <f t="shared" si="98"/>
        <v>32.229399999999998</v>
      </c>
      <c r="AB423" s="12">
        <f t="shared" si="99"/>
        <v>14.5238</v>
      </c>
      <c r="AC423" s="12">
        <f t="shared" si="100"/>
        <v>0.55991000000000002</v>
      </c>
      <c r="AD423" s="1">
        <f t="shared" si="101"/>
        <v>32.228459999999998</v>
      </c>
      <c r="AE423" s="12">
        <f t="shared" si="102"/>
        <v>14.5229</v>
      </c>
      <c r="AF423" s="12">
        <f t="shared" si="103"/>
        <v>0</v>
      </c>
      <c r="AG423" s="1">
        <f t="shared" si="104"/>
        <v>-2.9165916833696592E-5</v>
      </c>
      <c r="AH423" s="12">
        <f t="shared" si="105"/>
        <v>-6.1967253748996734E-5</v>
      </c>
    </row>
    <row r="424" spans="1:34">
      <c r="A424" s="3">
        <f>Значения!Q424</f>
        <v>0.55989999999999995</v>
      </c>
      <c r="B424" s="3">
        <f>Значения!D424</f>
        <v>0.55991000000000002</v>
      </c>
      <c r="C424" s="12">
        <f t="shared" si="91"/>
        <v>-1.0000000000065512E-5</v>
      </c>
      <c r="D424" s="12"/>
      <c r="E424" s="1">
        <f>Значения!R424</f>
        <v>32.227890000000002</v>
      </c>
      <c r="F424" s="1">
        <f>Значения!E424</f>
        <v>32.229059999999997</v>
      </c>
      <c r="G424" s="1">
        <f t="shared" si="92"/>
        <v>-1.1699999999947863E-3</v>
      </c>
      <c r="H424" s="12"/>
      <c r="I424" s="12">
        <f>Значения!T424</f>
        <v>14.5223</v>
      </c>
      <c r="J424" s="12">
        <f>Значения!G424</f>
        <v>14.5235</v>
      </c>
      <c r="K424" s="12">
        <f t="shared" si="93"/>
        <v>-1.200000000000756E-3</v>
      </c>
      <c r="L424" s="12"/>
      <c r="M424" s="12">
        <f t="shared" si="94"/>
        <v>-1.7860013216526786E-5</v>
      </c>
      <c r="N424" s="1">
        <f t="shared" si="95"/>
        <v>-3.6302641156607934E-5</v>
      </c>
      <c r="O424" s="12">
        <f t="shared" si="96"/>
        <v>-8.2624711674235277E-5</v>
      </c>
      <c r="P424" s="12"/>
      <c r="Q424" s="1">
        <v>3875000000</v>
      </c>
      <c r="R424" s="23">
        <f>MAX(N420:N470)</f>
        <v>-7.148031696297875E-6</v>
      </c>
      <c r="S424" s="22"/>
      <c r="T424" s="23">
        <f>INDEX(Q418:Q468,MATCH(R424,N420:N470,0))</f>
        <v>79790000000000</v>
      </c>
      <c r="U424" s="23"/>
      <c r="W424" s="12">
        <f>Значения!A424</f>
        <v>330</v>
      </c>
      <c r="X424" s="1">
        <f>Значения!K424</f>
        <v>1E+16</v>
      </c>
      <c r="Y424" s="1">
        <f>Значения!L424</f>
        <v>3875000000</v>
      </c>
      <c r="Z424" s="12">
        <f t="shared" si="97"/>
        <v>0.55991000000000002</v>
      </c>
      <c r="AA424" s="1">
        <f t="shared" si="98"/>
        <v>32.229059999999997</v>
      </c>
      <c r="AB424" s="12">
        <f t="shared" si="99"/>
        <v>14.5235</v>
      </c>
      <c r="AC424" s="12">
        <f t="shared" si="100"/>
        <v>0.55989999999999995</v>
      </c>
      <c r="AD424" s="1">
        <f t="shared" si="101"/>
        <v>32.227890000000002</v>
      </c>
      <c r="AE424" s="12">
        <f t="shared" si="102"/>
        <v>14.5223</v>
      </c>
      <c r="AF424" s="12">
        <f t="shared" si="103"/>
        <v>-1.7860013216526786E-5</v>
      </c>
      <c r="AG424" s="1">
        <f t="shared" si="104"/>
        <v>-3.6302641156607934E-5</v>
      </c>
      <c r="AH424" s="12">
        <f t="shared" si="105"/>
        <v>-8.2624711674235277E-5</v>
      </c>
    </row>
    <row r="425" spans="1:34">
      <c r="A425" s="3">
        <f>Значения!Q425</f>
        <v>0.55989999999999995</v>
      </c>
      <c r="B425" s="3">
        <f>Значения!D425</f>
        <v>0.55989999999999995</v>
      </c>
      <c r="C425" s="12">
        <f t="shared" si="91"/>
        <v>0</v>
      </c>
      <c r="D425" s="12"/>
      <c r="E425" s="1">
        <f>Значения!R425</f>
        <v>32.227179999999997</v>
      </c>
      <c r="F425" s="1">
        <f>Значения!E425</f>
        <v>32.228650000000002</v>
      </c>
      <c r="G425" s="1">
        <f t="shared" si="92"/>
        <v>-1.4700000000047453E-3</v>
      </c>
      <c r="H425" s="12"/>
      <c r="I425" s="12">
        <f>Значения!T425</f>
        <v>14.521599999999999</v>
      </c>
      <c r="J425" s="12">
        <f>Значения!G425</f>
        <v>14.523</v>
      </c>
      <c r="K425" s="12">
        <f t="shared" si="93"/>
        <v>-1.4000000000002899E-3</v>
      </c>
      <c r="L425" s="12"/>
      <c r="M425" s="12">
        <f t="shared" si="94"/>
        <v>0</v>
      </c>
      <c r="N425" s="1">
        <f t="shared" si="95"/>
        <v>-4.5611590929336016E-5</v>
      </c>
      <c r="O425" s="12">
        <f t="shared" si="96"/>
        <v>-9.6398815671713137E-5</v>
      </c>
      <c r="P425" s="12"/>
      <c r="Q425" s="1">
        <v>4856000000</v>
      </c>
      <c r="R425" s="22"/>
      <c r="S425" s="22"/>
      <c r="T425" s="23"/>
      <c r="U425" s="23"/>
      <c r="W425" s="12">
        <f>Значения!A425</f>
        <v>330</v>
      </c>
      <c r="X425" s="1">
        <f>Значения!K425</f>
        <v>1E+16</v>
      </c>
      <c r="Y425" s="1">
        <f>Значения!L425</f>
        <v>4856000000</v>
      </c>
      <c r="Z425" s="12">
        <f t="shared" si="97"/>
        <v>0.55989999999999995</v>
      </c>
      <c r="AA425" s="1">
        <f t="shared" si="98"/>
        <v>32.228650000000002</v>
      </c>
      <c r="AB425" s="12">
        <f t="shared" si="99"/>
        <v>14.523</v>
      </c>
      <c r="AC425" s="12">
        <f t="shared" si="100"/>
        <v>0.55989999999999995</v>
      </c>
      <c r="AD425" s="1">
        <f t="shared" si="101"/>
        <v>32.227179999999997</v>
      </c>
      <c r="AE425" s="12">
        <f t="shared" si="102"/>
        <v>14.521599999999999</v>
      </c>
      <c r="AF425" s="12">
        <f t="shared" si="103"/>
        <v>0</v>
      </c>
      <c r="AG425" s="1">
        <f t="shared" si="104"/>
        <v>-4.5611590929336016E-5</v>
      </c>
      <c r="AH425" s="12">
        <f t="shared" si="105"/>
        <v>-9.6398815671713137E-5</v>
      </c>
    </row>
    <row r="426" spans="1:34">
      <c r="A426" s="3">
        <f>Значения!Q426</f>
        <v>0.55988000000000004</v>
      </c>
      <c r="B426" s="3">
        <f>Значения!D426</f>
        <v>0.55989</v>
      </c>
      <c r="C426" s="12">
        <f t="shared" si="91"/>
        <v>-9.9999999999544897E-6</v>
      </c>
      <c r="D426" s="12"/>
      <c r="E426" s="1">
        <f>Значения!R426</f>
        <v>32.226289999999999</v>
      </c>
      <c r="F426" s="1">
        <f>Значения!E426</f>
        <v>32.22813</v>
      </c>
      <c r="G426" s="1">
        <f t="shared" si="92"/>
        <v>-1.8400000000013961E-3</v>
      </c>
      <c r="H426" s="12"/>
      <c r="I426" s="12">
        <f>Значения!T426</f>
        <v>14.5207</v>
      </c>
      <c r="J426" s="12">
        <f>Значения!G426</f>
        <v>14.522500000000001</v>
      </c>
      <c r="K426" s="12">
        <f t="shared" si="93"/>
        <v>-1.800000000001134E-3</v>
      </c>
      <c r="L426" s="12"/>
      <c r="M426" s="12">
        <f t="shared" si="94"/>
        <v>-1.7860651199261444E-5</v>
      </c>
      <c r="N426" s="1">
        <f t="shared" si="95"/>
        <v>-5.7092980573225816E-5</v>
      </c>
      <c r="O426" s="12">
        <f t="shared" si="96"/>
        <v>-1.2394560165268609E-4</v>
      </c>
      <c r="P426" s="12"/>
      <c r="Q426" s="1">
        <v>6086000000</v>
      </c>
      <c r="R426" s="23">
        <f>MAX(O420:O470)</f>
        <v>-1.267981563545111E-5</v>
      </c>
      <c r="S426" s="22"/>
      <c r="T426" s="23">
        <f>INDEX(Q418:Q468,MATCH(R426,O420:O470,0))</f>
        <v>79790000000000</v>
      </c>
      <c r="U426" s="23"/>
      <c r="W426" s="12">
        <f>Значения!A426</f>
        <v>330</v>
      </c>
      <c r="X426" s="1">
        <f>Значения!K426</f>
        <v>1E+16</v>
      </c>
      <c r="Y426" s="1">
        <f>Значения!L426</f>
        <v>6086000000</v>
      </c>
      <c r="Z426" s="12">
        <f t="shared" si="97"/>
        <v>0.55989</v>
      </c>
      <c r="AA426" s="1">
        <f t="shared" si="98"/>
        <v>32.22813</v>
      </c>
      <c r="AB426" s="12">
        <f t="shared" si="99"/>
        <v>14.522500000000001</v>
      </c>
      <c r="AC426" s="12">
        <f t="shared" si="100"/>
        <v>0.55988000000000004</v>
      </c>
      <c r="AD426" s="1">
        <f t="shared" si="101"/>
        <v>32.226289999999999</v>
      </c>
      <c r="AE426" s="12">
        <f t="shared" si="102"/>
        <v>14.5207</v>
      </c>
      <c r="AF426" s="12">
        <f t="shared" si="103"/>
        <v>-1.7860651199261444E-5</v>
      </c>
      <c r="AG426" s="1">
        <f t="shared" si="104"/>
        <v>-5.7092980573225816E-5</v>
      </c>
      <c r="AH426" s="12">
        <f t="shared" si="105"/>
        <v>-1.2394560165268609E-4</v>
      </c>
    </row>
    <row r="427" spans="1:34">
      <c r="A427" s="3">
        <f>Значения!Q427</f>
        <v>0.55986999999999998</v>
      </c>
      <c r="B427" s="3">
        <f>Значения!D427</f>
        <v>0.55988000000000004</v>
      </c>
      <c r="C427" s="12">
        <f t="shared" si="91"/>
        <v>-1.0000000000065512E-5</v>
      </c>
      <c r="D427" s="12"/>
      <c r="E427" s="1">
        <f>Значения!R427</f>
        <v>32.225169999999999</v>
      </c>
      <c r="F427" s="1">
        <f>Значения!E427</f>
        <v>32.227469999999997</v>
      </c>
      <c r="G427" s="1">
        <f t="shared" si="92"/>
        <v>-2.2999999999981924E-3</v>
      </c>
      <c r="H427" s="12"/>
      <c r="I427" s="12">
        <f>Значения!T427</f>
        <v>14.519500000000001</v>
      </c>
      <c r="J427" s="12">
        <f>Значения!G427</f>
        <v>14.521800000000001</v>
      </c>
      <c r="K427" s="12">
        <f t="shared" si="93"/>
        <v>-2.2999999999999687E-3</v>
      </c>
      <c r="L427" s="12"/>
      <c r="M427" s="12">
        <f t="shared" si="94"/>
        <v>-1.7860970208018703E-5</v>
      </c>
      <c r="N427" s="1">
        <f t="shared" si="95"/>
        <v>-7.1367687255567772E-5</v>
      </c>
      <c r="O427" s="12">
        <f t="shared" si="96"/>
        <v>-1.583825696538975E-4</v>
      </c>
      <c r="P427" s="12"/>
      <c r="Q427" s="1">
        <v>7627000000</v>
      </c>
      <c r="R427" s="22"/>
      <c r="S427" s="22"/>
      <c r="T427" s="23"/>
      <c r="U427" s="23"/>
      <c r="W427" s="12">
        <f>Значения!A427</f>
        <v>330</v>
      </c>
      <c r="X427" s="1">
        <f>Значения!K427</f>
        <v>1E+16</v>
      </c>
      <c r="Y427" s="1">
        <f>Значения!L427</f>
        <v>7627000000</v>
      </c>
      <c r="Z427" s="12">
        <f t="shared" si="97"/>
        <v>0.55988000000000004</v>
      </c>
      <c r="AA427" s="1">
        <f t="shared" si="98"/>
        <v>32.227469999999997</v>
      </c>
      <c r="AB427" s="12">
        <f t="shared" si="99"/>
        <v>14.521800000000001</v>
      </c>
      <c r="AC427" s="12">
        <f t="shared" si="100"/>
        <v>0.55986999999999998</v>
      </c>
      <c r="AD427" s="1">
        <f t="shared" si="101"/>
        <v>32.225169999999999</v>
      </c>
      <c r="AE427" s="12">
        <f t="shared" si="102"/>
        <v>14.519500000000001</v>
      </c>
      <c r="AF427" s="12">
        <f t="shared" si="103"/>
        <v>-1.7860970208018703E-5</v>
      </c>
      <c r="AG427" s="1">
        <f t="shared" si="104"/>
        <v>-7.1367687255567772E-5</v>
      </c>
      <c r="AH427" s="12">
        <f t="shared" si="105"/>
        <v>-1.583825696538975E-4</v>
      </c>
    </row>
    <row r="428" spans="1:34">
      <c r="A428" s="3">
        <f>Значения!Q428</f>
        <v>0.55984999999999996</v>
      </c>
      <c r="B428" s="3">
        <f>Значения!D428</f>
        <v>0.55986000000000002</v>
      </c>
      <c r="C428" s="12">
        <f t="shared" si="91"/>
        <v>-1.0000000000065512E-5</v>
      </c>
      <c r="D428" s="12"/>
      <c r="E428" s="1">
        <f>Значения!R428</f>
        <v>32.223759999999999</v>
      </c>
      <c r="F428" s="1">
        <f>Значения!E428</f>
        <v>32.226649999999999</v>
      </c>
      <c r="G428" s="1">
        <f t="shared" si="92"/>
        <v>-2.8900000000007253E-3</v>
      </c>
      <c r="H428" s="12"/>
      <c r="I428" s="12">
        <f>Значения!T428</f>
        <v>14.5181</v>
      </c>
      <c r="J428" s="12">
        <f>Значения!G428</f>
        <v>14.520899999999999</v>
      </c>
      <c r="K428" s="12">
        <f t="shared" si="93"/>
        <v>-2.7999999999988034E-3</v>
      </c>
      <c r="L428" s="12"/>
      <c r="M428" s="12">
        <f t="shared" si="94"/>
        <v>-1.7861608259324673E-5</v>
      </c>
      <c r="N428" s="1">
        <f t="shared" si="95"/>
        <v>-8.9677332270053677E-5</v>
      </c>
      <c r="O428" s="12">
        <f t="shared" si="96"/>
        <v>-1.9282551357001313E-4</v>
      </c>
      <c r="P428" s="12"/>
      <c r="Q428" s="1">
        <v>9559000000</v>
      </c>
      <c r="W428" s="12">
        <f>Значения!A428</f>
        <v>330</v>
      </c>
      <c r="X428" s="1">
        <f>Значения!K428</f>
        <v>1E+16</v>
      </c>
      <c r="Y428" s="1">
        <f>Значения!L428</f>
        <v>9559000000</v>
      </c>
      <c r="Z428" s="12">
        <f t="shared" si="97"/>
        <v>0.55986000000000002</v>
      </c>
      <c r="AA428" s="1">
        <f t="shared" si="98"/>
        <v>32.226649999999999</v>
      </c>
      <c r="AB428" s="12">
        <f t="shared" si="99"/>
        <v>14.520899999999999</v>
      </c>
      <c r="AC428" s="12">
        <f t="shared" si="100"/>
        <v>0.55984999999999996</v>
      </c>
      <c r="AD428" s="1">
        <f t="shared" si="101"/>
        <v>32.223759999999999</v>
      </c>
      <c r="AE428" s="12">
        <f t="shared" si="102"/>
        <v>14.5181</v>
      </c>
      <c r="AF428" s="12">
        <f t="shared" si="103"/>
        <v>-1.7861608259324673E-5</v>
      </c>
      <c r="AG428" s="1">
        <f t="shared" si="104"/>
        <v>-8.9677332270053677E-5</v>
      </c>
      <c r="AH428" s="12">
        <f t="shared" si="105"/>
        <v>-1.9282551357001313E-4</v>
      </c>
    </row>
    <row r="429" spans="1:34">
      <c r="A429" s="3">
        <f>Значения!Q429</f>
        <v>0.55983000000000005</v>
      </c>
      <c r="B429" s="3">
        <f>Значения!D429</f>
        <v>0.55984</v>
      </c>
      <c r="C429" s="12">
        <f t="shared" si="91"/>
        <v>-9.9999999999544897E-6</v>
      </c>
      <c r="D429" s="12"/>
      <c r="E429" s="1">
        <f>Значения!R429</f>
        <v>32.222009999999997</v>
      </c>
      <c r="F429" s="1">
        <f>Значения!E429</f>
        <v>32.225630000000002</v>
      </c>
      <c r="G429" s="1">
        <f t="shared" si="92"/>
        <v>-3.6200000000050636E-3</v>
      </c>
      <c r="H429" s="12"/>
      <c r="I429" s="12">
        <f>Значения!T429</f>
        <v>14.516299999999999</v>
      </c>
      <c r="J429" s="12">
        <f>Значения!G429</f>
        <v>14.5198</v>
      </c>
      <c r="K429" s="12">
        <f t="shared" si="93"/>
        <v>-3.5000000000007248E-3</v>
      </c>
      <c r="L429" s="12"/>
      <c r="M429" s="12">
        <f t="shared" si="94"/>
        <v>-1.7862246356020452E-5</v>
      </c>
      <c r="N429" s="1">
        <f t="shared" si="95"/>
        <v>-1.1233294740878808E-4</v>
      </c>
      <c r="O429" s="12">
        <f t="shared" si="96"/>
        <v>-2.4105015220600318E-4</v>
      </c>
      <c r="P429" s="12"/>
      <c r="Q429" s="1">
        <v>11980000000</v>
      </c>
      <c r="W429" s="12">
        <f>Значения!A429</f>
        <v>330</v>
      </c>
      <c r="X429" s="1">
        <f>Значения!K429</f>
        <v>1E+16</v>
      </c>
      <c r="Y429" s="1">
        <f>Значения!L429</f>
        <v>11980000000</v>
      </c>
      <c r="Z429" s="12">
        <f t="shared" si="97"/>
        <v>0.55984</v>
      </c>
      <c r="AA429" s="1">
        <f t="shared" si="98"/>
        <v>32.225630000000002</v>
      </c>
      <c r="AB429" s="12">
        <f t="shared" si="99"/>
        <v>14.5198</v>
      </c>
      <c r="AC429" s="12">
        <f t="shared" si="100"/>
        <v>0.55983000000000005</v>
      </c>
      <c r="AD429" s="1">
        <f t="shared" si="101"/>
        <v>32.222009999999997</v>
      </c>
      <c r="AE429" s="12">
        <f t="shared" si="102"/>
        <v>14.516299999999999</v>
      </c>
      <c r="AF429" s="12">
        <f t="shared" si="103"/>
        <v>-1.7862246356020452E-5</v>
      </c>
      <c r="AG429" s="1">
        <f t="shared" si="104"/>
        <v>-1.1233294740878808E-4</v>
      </c>
      <c r="AH429" s="12">
        <f t="shared" si="105"/>
        <v>-2.4105015220600318E-4</v>
      </c>
    </row>
    <row r="430" spans="1:34">
      <c r="A430" s="3">
        <f>Значения!Q430</f>
        <v>0.55979999999999996</v>
      </c>
      <c r="B430" s="3">
        <f>Значения!D430</f>
        <v>0.55981000000000003</v>
      </c>
      <c r="C430" s="12">
        <f t="shared" si="91"/>
        <v>-1.0000000000065512E-5</v>
      </c>
      <c r="D430" s="12"/>
      <c r="E430" s="1">
        <f>Значения!R430</f>
        <v>32.219810000000003</v>
      </c>
      <c r="F430" s="1">
        <f>Значения!E430</f>
        <v>32.224339999999998</v>
      </c>
      <c r="G430" s="1">
        <f t="shared" si="92"/>
        <v>-4.5299999999954821E-3</v>
      </c>
      <c r="H430" s="12"/>
      <c r="I430" s="12">
        <f>Значения!T430</f>
        <v>14.513999999999999</v>
      </c>
      <c r="J430" s="12">
        <f>Значения!G430</f>
        <v>14.5184</v>
      </c>
      <c r="K430" s="12">
        <f t="shared" si="93"/>
        <v>-4.4000000000004036E-3</v>
      </c>
      <c r="L430" s="12"/>
      <c r="M430" s="12">
        <f t="shared" si="94"/>
        <v>-1.7863203587048304E-5</v>
      </c>
      <c r="N430" s="1">
        <f t="shared" si="95"/>
        <v>-1.4057696759640329E-4</v>
      </c>
      <c r="O430" s="12">
        <f t="shared" si="96"/>
        <v>-3.0306369847919908E-4</v>
      </c>
      <c r="P430" s="12"/>
      <c r="Q430" s="1">
        <v>15010000000</v>
      </c>
      <c r="W430" s="12">
        <f>Значения!A430</f>
        <v>330</v>
      </c>
      <c r="X430" s="1">
        <f>Значения!K430</f>
        <v>1E+16</v>
      </c>
      <c r="Y430" s="1">
        <f>Значения!L430</f>
        <v>15010000000</v>
      </c>
      <c r="Z430" s="12">
        <f t="shared" si="97"/>
        <v>0.55981000000000003</v>
      </c>
      <c r="AA430" s="1">
        <f t="shared" si="98"/>
        <v>32.224339999999998</v>
      </c>
      <c r="AB430" s="12">
        <f t="shared" si="99"/>
        <v>14.5184</v>
      </c>
      <c r="AC430" s="12">
        <f t="shared" si="100"/>
        <v>0.55979999999999996</v>
      </c>
      <c r="AD430" s="1">
        <f t="shared" si="101"/>
        <v>32.219810000000003</v>
      </c>
      <c r="AE430" s="12">
        <f t="shared" si="102"/>
        <v>14.513999999999999</v>
      </c>
      <c r="AF430" s="12">
        <f t="shared" si="103"/>
        <v>-1.7863203587048304E-5</v>
      </c>
      <c r="AG430" s="1">
        <f t="shared" si="104"/>
        <v>-1.4057696759640329E-4</v>
      </c>
      <c r="AH430" s="12">
        <f t="shared" si="105"/>
        <v>-3.0306369847919908E-4</v>
      </c>
    </row>
    <row r="431" spans="1:34">
      <c r="A431" s="3">
        <f>Значения!Q431</f>
        <v>0.55976999999999999</v>
      </c>
      <c r="B431" s="3">
        <f>Значения!D431</f>
        <v>0.55978000000000006</v>
      </c>
      <c r="C431" s="12">
        <f t="shared" si="91"/>
        <v>-1.0000000000065512E-5</v>
      </c>
      <c r="D431" s="12"/>
      <c r="E431" s="1">
        <f>Значения!R431</f>
        <v>32.217059999999996</v>
      </c>
      <c r="F431" s="1">
        <f>Значения!E431</f>
        <v>32.222729999999999</v>
      </c>
      <c r="G431" s="1">
        <f t="shared" si="92"/>
        <v>-5.6700000000020623E-3</v>
      </c>
      <c r="H431" s="12"/>
      <c r="I431" s="12">
        <f>Значения!T431</f>
        <v>14.511200000000001</v>
      </c>
      <c r="J431" s="12">
        <f>Значения!G431</f>
        <v>14.5167</v>
      </c>
      <c r="K431" s="12">
        <f t="shared" si="93"/>
        <v>-5.4999999999996163E-3</v>
      </c>
      <c r="L431" s="12"/>
      <c r="M431" s="12">
        <f t="shared" si="94"/>
        <v>-1.78641609204786E-5</v>
      </c>
      <c r="N431" s="1">
        <f t="shared" si="95"/>
        <v>-1.759627443113002E-4</v>
      </c>
      <c r="O431" s="12">
        <f t="shared" si="96"/>
        <v>-3.7887398651205965E-4</v>
      </c>
      <c r="P431" s="12"/>
      <c r="Q431" s="1">
        <v>18820000000</v>
      </c>
      <c r="W431" s="12">
        <f>Значения!A431</f>
        <v>330</v>
      </c>
      <c r="X431" s="1">
        <f>Значения!K431</f>
        <v>1E+16</v>
      </c>
      <c r="Y431" s="1">
        <f>Значения!L431</f>
        <v>18820000000</v>
      </c>
      <c r="Z431" s="12">
        <f t="shared" si="97"/>
        <v>0.55978000000000006</v>
      </c>
      <c r="AA431" s="1">
        <f t="shared" si="98"/>
        <v>32.222729999999999</v>
      </c>
      <c r="AB431" s="12">
        <f t="shared" si="99"/>
        <v>14.5167</v>
      </c>
      <c r="AC431" s="12">
        <f t="shared" si="100"/>
        <v>0.55976999999999999</v>
      </c>
      <c r="AD431" s="1">
        <f t="shared" si="101"/>
        <v>32.217059999999996</v>
      </c>
      <c r="AE431" s="12">
        <f t="shared" si="102"/>
        <v>14.511200000000001</v>
      </c>
      <c r="AF431" s="12">
        <f t="shared" si="103"/>
        <v>-1.78641609204786E-5</v>
      </c>
      <c r="AG431" s="1">
        <f t="shared" si="104"/>
        <v>-1.759627443113002E-4</v>
      </c>
      <c r="AH431" s="12">
        <f t="shared" si="105"/>
        <v>-3.7887398651205965E-4</v>
      </c>
    </row>
    <row r="432" spans="1:34">
      <c r="A432" s="3">
        <f>Значения!Q432</f>
        <v>0.55972</v>
      </c>
      <c r="B432" s="3">
        <f>Значения!D432</f>
        <v>0.55974000000000002</v>
      </c>
      <c r="C432" s="12">
        <f t="shared" si="91"/>
        <v>-2.0000000000020002E-5</v>
      </c>
      <c r="D432" s="12"/>
      <c r="E432" s="1">
        <f>Значения!R432</f>
        <v>32.213610000000003</v>
      </c>
      <c r="F432" s="1">
        <f>Значения!E432</f>
        <v>32.220709999999997</v>
      </c>
      <c r="G432" s="1">
        <f t="shared" si="92"/>
        <v>-7.099999999994111E-3</v>
      </c>
      <c r="H432" s="12"/>
      <c r="I432" s="12">
        <f>Значения!T432</f>
        <v>14.5076</v>
      </c>
      <c r="J432" s="12">
        <f>Значения!G432</f>
        <v>14.5146</v>
      </c>
      <c r="K432" s="12">
        <f t="shared" si="93"/>
        <v>-6.9999999999996732E-3</v>
      </c>
      <c r="L432" s="12"/>
      <c r="M432" s="12">
        <f t="shared" si="94"/>
        <v>-3.5730875049165687E-5</v>
      </c>
      <c r="N432" s="1">
        <f t="shared" si="95"/>
        <v>-2.2035516908206279E-4</v>
      </c>
      <c r="O432" s="12">
        <f t="shared" si="96"/>
        <v>-4.8227302164714655E-4</v>
      </c>
      <c r="P432" s="12"/>
      <c r="Q432" s="1">
        <v>23580000000</v>
      </c>
      <c r="W432" s="12">
        <f>Значения!A432</f>
        <v>330</v>
      </c>
      <c r="X432" s="1">
        <f>Значения!K432</f>
        <v>1E+16</v>
      </c>
      <c r="Y432" s="1">
        <f>Значения!L432</f>
        <v>23580000000</v>
      </c>
      <c r="Z432" s="12">
        <f t="shared" si="97"/>
        <v>0.55974000000000002</v>
      </c>
      <c r="AA432" s="1">
        <f t="shared" si="98"/>
        <v>32.220709999999997</v>
      </c>
      <c r="AB432" s="12">
        <f t="shared" si="99"/>
        <v>14.5146</v>
      </c>
      <c r="AC432" s="12">
        <f t="shared" si="100"/>
        <v>0.55972</v>
      </c>
      <c r="AD432" s="1">
        <f t="shared" si="101"/>
        <v>32.213610000000003</v>
      </c>
      <c r="AE432" s="12">
        <f t="shared" si="102"/>
        <v>14.5076</v>
      </c>
      <c r="AF432" s="12">
        <f t="shared" si="103"/>
        <v>-3.5730875049165687E-5</v>
      </c>
      <c r="AG432" s="1">
        <f t="shared" si="104"/>
        <v>-2.2035516908206279E-4</v>
      </c>
      <c r="AH432" s="12">
        <f t="shared" si="105"/>
        <v>-4.8227302164714655E-4</v>
      </c>
    </row>
    <row r="433" spans="1:34">
      <c r="A433" s="3">
        <f>Значения!Q433</f>
        <v>0.55967</v>
      </c>
      <c r="B433" s="3">
        <f>Значения!D433</f>
        <v>0.55969000000000002</v>
      </c>
      <c r="C433" s="12">
        <f t="shared" si="91"/>
        <v>-2.0000000000020002E-5</v>
      </c>
      <c r="D433" s="12"/>
      <c r="E433" s="1">
        <f>Значения!R433</f>
        <v>32.209299999999999</v>
      </c>
      <c r="F433" s="1">
        <f>Значения!E433</f>
        <v>32.21819</v>
      </c>
      <c r="G433" s="1">
        <f t="shared" si="92"/>
        <v>-8.8900000000009527E-3</v>
      </c>
      <c r="H433" s="12"/>
      <c r="I433" s="12">
        <f>Значения!T433</f>
        <v>14.5032</v>
      </c>
      <c r="J433" s="12">
        <f>Значения!G433</f>
        <v>14.511900000000001</v>
      </c>
      <c r="K433" s="12">
        <f t="shared" si="93"/>
        <v>-8.7000000000010402E-3</v>
      </c>
      <c r="L433" s="12"/>
      <c r="M433" s="12">
        <f t="shared" si="94"/>
        <v>-3.5734067072879633E-5</v>
      </c>
      <c r="N433" s="1">
        <f t="shared" si="95"/>
        <v>-2.7593108116877308E-4</v>
      </c>
      <c r="O433" s="12">
        <f t="shared" si="96"/>
        <v>-5.9950798999449002E-4</v>
      </c>
      <c r="P433" s="12"/>
      <c r="Q433" s="1">
        <v>29550000000</v>
      </c>
      <c r="W433" s="12">
        <f>Значения!A433</f>
        <v>330</v>
      </c>
      <c r="X433" s="1">
        <f>Значения!K433</f>
        <v>1E+16</v>
      </c>
      <c r="Y433" s="1">
        <f>Значения!L433</f>
        <v>29550000000</v>
      </c>
      <c r="Z433" s="12">
        <f t="shared" si="97"/>
        <v>0.55969000000000002</v>
      </c>
      <c r="AA433" s="1">
        <f t="shared" si="98"/>
        <v>32.21819</v>
      </c>
      <c r="AB433" s="12">
        <f t="shared" si="99"/>
        <v>14.511900000000001</v>
      </c>
      <c r="AC433" s="12">
        <f t="shared" si="100"/>
        <v>0.55967</v>
      </c>
      <c r="AD433" s="1">
        <f t="shared" si="101"/>
        <v>32.209299999999999</v>
      </c>
      <c r="AE433" s="12">
        <f t="shared" si="102"/>
        <v>14.5032</v>
      </c>
      <c r="AF433" s="12">
        <f t="shared" si="103"/>
        <v>-3.5734067072879633E-5</v>
      </c>
      <c r="AG433" s="1">
        <f t="shared" si="104"/>
        <v>-2.7593108116877308E-4</v>
      </c>
      <c r="AH433" s="12">
        <f t="shared" si="105"/>
        <v>-5.9950798999449002E-4</v>
      </c>
    </row>
    <row r="434" spans="1:34">
      <c r="A434" s="3">
        <f>Значения!Q434</f>
        <v>0.55959999999999999</v>
      </c>
      <c r="B434" s="3">
        <f>Значения!D434</f>
        <v>0.55962999999999996</v>
      </c>
      <c r="C434" s="12">
        <f t="shared" si="91"/>
        <v>-2.9999999999974492E-5</v>
      </c>
      <c r="D434" s="12"/>
      <c r="E434" s="1">
        <f>Значения!R434</f>
        <v>32.20391</v>
      </c>
      <c r="F434" s="1">
        <f>Значения!E434</f>
        <v>32.215020000000003</v>
      </c>
      <c r="G434" s="1">
        <f t="shared" si="92"/>
        <v>-1.1110000000002174E-2</v>
      </c>
      <c r="H434" s="12"/>
      <c r="I434" s="12">
        <f>Значения!T434</f>
        <v>14.4977</v>
      </c>
      <c r="J434" s="12">
        <f>Значения!G434</f>
        <v>14.5085</v>
      </c>
      <c r="K434" s="12">
        <f t="shared" si="93"/>
        <v>-1.0799999999999699E-2</v>
      </c>
      <c r="L434" s="12"/>
      <c r="M434" s="12">
        <f t="shared" si="94"/>
        <v>-5.3606847381259929E-5</v>
      </c>
      <c r="N434" s="1">
        <f t="shared" si="95"/>
        <v>-3.4487018788137251E-4</v>
      </c>
      <c r="O434" s="12">
        <f t="shared" si="96"/>
        <v>-7.443912189406003E-4</v>
      </c>
      <c r="P434" s="12"/>
      <c r="Q434" s="1">
        <v>37040000000</v>
      </c>
      <c r="W434" s="12">
        <f>Значения!A434</f>
        <v>330</v>
      </c>
      <c r="X434" s="1">
        <f>Значения!K434</f>
        <v>1E+16</v>
      </c>
      <c r="Y434" s="1">
        <f>Значения!L434</f>
        <v>37040000000</v>
      </c>
      <c r="Z434" s="12">
        <f t="shared" si="97"/>
        <v>0.55962999999999996</v>
      </c>
      <c r="AA434" s="1">
        <f t="shared" si="98"/>
        <v>32.215020000000003</v>
      </c>
      <c r="AB434" s="12">
        <f t="shared" si="99"/>
        <v>14.5085</v>
      </c>
      <c r="AC434" s="12">
        <f t="shared" si="100"/>
        <v>0.55959999999999999</v>
      </c>
      <c r="AD434" s="1">
        <f t="shared" si="101"/>
        <v>32.20391</v>
      </c>
      <c r="AE434" s="12">
        <f t="shared" si="102"/>
        <v>14.4977</v>
      </c>
      <c r="AF434" s="12">
        <f t="shared" si="103"/>
        <v>-5.3606847381259929E-5</v>
      </c>
      <c r="AG434" s="1">
        <f t="shared" si="104"/>
        <v>-3.4487018788137251E-4</v>
      </c>
      <c r="AH434" s="12">
        <f t="shared" si="105"/>
        <v>-7.443912189406003E-4</v>
      </c>
    </row>
    <row r="435" spans="1:34">
      <c r="A435" s="3">
        <f>Значения!Q435</f>
        <v>0.55950999999999995</v>
      </c>
      <c r="B435" s="3">
        <f>Значения!D435</f>
        <v>0.55954999999999999</v>
      </c>
      <c r="C435" s="12">
        <f t="shared" si="91"/>
        <v>-4.0000000000040004E-5</v>
      </c>
      <c r="D435" s="12"/>
      <c r="E435" s="1">
        <f>Значения!R435</f>
        <v>32.197159999999997</v>
      </c>
      <c r="F435" s="1">
        <f>Значения!E435</f>
        <v>32.211069999999999</v>
      </c>
      <c r="G435" s="1">
        <f t="shared" si="92"/>
        <v>-1.3910000000002753E-2</v>
      </c>
      <c r="H435" s="12"/>
      <c r="I435" s="12">
        <f>Значения!T435</f>
        <v>14.4908</v>
      </c>
      <c r="J435" s="12">
        <f>Значения!G435</f>
        <v>14.504300000000001</v>
      </c>
      <c r="K435" s="12">
        <f t="shared" si="93"/>
        <v>-1.3500000000000512E-2</v>
      </c>
      <c r="L435" s="12"/>
      <c r="M435" s="12">
        <f t="shared" si="94"/>
        <v>-7.1486015548279881E-5</v>
      </c>
      <c r="N435" s="1">
        <f t="shared" si="95"/>
        <v>-4.3183911617970946E-4</v>
      </c>
      <c r="O435" s="12">
        <f t="shared" si="96"/>
        <v>-9.3075846473118394E-4</v>
      </c>
      <c r="P435" s="12"/>
      <c r="Q435" s="1">
        <v>46420000000</v>
      </c>
      <c r="W435" s="12">
        <f>Значения!A435</f>
        <v>330</v>
      </c>
      <c r="X435" s="1">
        <f>Значения!K435</f>
        <v>1E+16</v>
      </c>
      <c r="Y435" s="1">
        <f>Значения!L435</f>
        <v>46420000000</v>
      </c>
      <c r="Z435" s="12">
        <f t="shared" si="97"/>
        <v>0.55954999999999999</v>
      </c>
      <c r="AA435" s="1">
        <f t="shared" si="98"/>
        <v>32.211069999999999</v>
      </c>
      <c r="AB435" s="12">
        <f t="shared" si="99"/>
        <v>14.504300000000001</v>
      </c>
      <c r="AC435" s="12">
        <f t="shared" si="100"/>
        <v>0.55950999999999995</v>
      </c>
      <c r="AD435" s="1">
        <f t="shared" si="101"/>
        <v>32.197159999999997</v>
      </c>
      <c r="AE435" s="12">
        <f t="shared" si="102"/>
        <v>14.4908</v>
      </c>
      <c r="AF435" s="12">
        <f t="shared" si="103"/>
        <v>-7.1486015548279881E-5</v>
      </c>
      <c r="AG435" s="1">
        <f t="shared" si="104"/>
        <v>-4.3183911617970946E-4</v>
      </c>
      <c r="AH435" s="12">
        <f t="shared" si="105"/>
        <v>-9.3075846473118394E-4</v>
      </c>
    </row>
    <row r="436" spans="1:34">
      <c r="A436" s="3">
        <f>Значения!Q436</f>
        <v>0.55940999999999996</v>
      </c>
      <c r="B436" s="3">
        <f>Значения!D436</f>
        <v>0.55945</v>
      </c>
      <c r="C436" s="12">
        <f t="shared" si="91"/>
        <v>-4.0000000000040004E-5</v>
      </c>
      <c r="D436" s="12"/>
      <c r="E436" s="1">
        <f>Значения!R436</f>
        <v>32.188740000000003</v>
      </c>
      <c r="F436" s="1">
        <f>Значения!E436</f>
        <v>32.206110000000002</v>
      </c>
      <c r="G436" s="1">
        <f t="shared" si="92"/>
        <v>-1.7369999999999663E-2</v>
      </c>
      <c r="H436" s="12"/>
      <c r="I436" s="12">
        <f>Значения!T436</f>
        <v>14.482200000000001</v>
      </c>
      <c r="J436" s="12">
        <f>Значения!G436</f>
        <v>14.4991</v>
      </c>
      <c r="K436" s="12">
        <f t="shared" si="93"/>
        <v>-1.6899999999999693E-2</v>
      </c>
      <c r="L436" s="12"/>
      <c r="M436" s="12">
        <f t="shared" si="94"/>
        <v>-7.1498793457931898E-5</v>
      </c>
      <c r="N436" s="1">
        <f t="shared" si="95"/>
        <v>-5.3933865344183644E-4</v>
      </c>
      <c r="O436" s="12">
        <f t="shared" si="96"/>
        <v>-1.1655895883192539E-3</v>
      </c>
      <c r="P436" s="12"/>
      <c r="Q436" s="1">
        <v>58170000000</v>
      </c>
      <c r="W436" s="12">
        <f>Значения!A436</f>
        <v>330</v>
      </c>
      <c r="X436" s="1">
        <f>Значения!K436</f>
        <v>1E+16</v>
      </c>
      <c r="Y436" s="1">
        <f>Значения!L436</f>
        <v>58170000000</v>
      </c>
      <c r="Z436" s="12">
        <f t="shared" si="97"/>
        <v>0.55945</v>
      </c>
      <c r="AA436" s="1">
        <f t="shared" si="98"/>
        <v>32.206110000000002</v>
      </c>
      <c r="AB436" s="12">
        <f t="shared" si="99"/>
        <v>14.4991</v>
      </c>
      <c r="AC436" s="12">
        <f t="shared" si="100"/>
        <v>0.55940999999999996</v>
      </c>
      <c r="AD436" s="1">
        <f t="shared" si="101"/>
        <v>32.188740000000003</v>
      </c>
      <c r="AE436" s="12">
        <f t="shared" si="102"/>
        <v>14.482200000000001</v>
      </c>
      <c r="AF436" s="12">
        <f t="shared" si="103"/>
        <v>-7.1498793457931898E-5</v>
      </c>
      <c r="AG436" s="1">
        <f t="shared" si="104"/>
        <v>-5.3933865344183644E-4</v>
      </c>
      <c r="AH436" s="12">
        <f t="shared" si="105"/>
        <v>-1.1655895883192539E-3</v>
      </c>
    </row>
    <row r="437" spans="1:34">
      <c r="A437" s="3">
        <f>Значения!Q437</f>
        <v>0.55927000000000004</v>
      </c>
      <c r="B437" s="3">
        <f>Значения!D437</f>
        <v>0.55932999999999999</v>
      </c>
      <c r="C437" s="12">
        <f t="shared" si="91"/>
        <v>-5.9999999999948983E-5</v>
      </c>
      <c r="D437" s="12"/>
      <c r="E437" s="1">
        <f>Значения!R437</f>
        <v>32.17821</v>
      </c>
      <c r="F437" s="1">
        <f>Значения!E437</f>
        <v>32.199919999999999</v>
      </c>
      <c r="G437" s="1">
        <f t="shared" si="92"/>
        <v>-2.1709999999998786E-2</v>
      </c>
      <c r="H437" s="12"/>
      <c r="I437" s="12">
        <f>Значения!T437</f>
        <v>14.471399999999999</v>
      </c>
      <c r="J437" s="12">
        <f>Значения!G437</f>
        <v>14.492599999999999</v>
      </c>
      <c r="K437" s="12">
        <f t="shared" si="93"/>
        <v>-2.120000000000033E-2</v>
      </c>
      <c r="L437" s="12"/>
      <c r="M437" s="12">
        <f t="shared" si="94"/>
        <v>-1.0727119947070421E-4</v>
      </c>
      <c r="N437" s="1">
        <f t="shared" si="95"/>
        <v>-6.7422527757829171E-4</v>
      </c>
      <c r="O437" s="12">
        <f t="shared" si="96"/>
        <v>-1.4628155058443847E-3</v>
      </c>
      <c r="P437" s="12"/>
      <c r="Q437" s="1">
        <v>72900000000</v>
      </c>
      <c r="W437" s="12">
        <f>Значения!A437</f>
        <v>330</v>
      </c>
      <c r="X437" s="1">
        <f>Значения!K437</f>
        <v>1E+16</v>
      </c>
      <c r="Y437" s="1">
        <f>Значения!L437</f>
        <v>72900000000</v>
      </c>
      <c r="Z437" s="12">
        <f t="shared" si="97"/>
        <v>0.55932999999999999</v>
      </c>
      <c r="AA437" s="1">
        <f t="shared" si="98"/>
        <v>32.199919999999999</v>
      </c>
      <c r="AB437" s="12">
        <f t="shared" si="99"/>
        <v>14.492599999999999</v>
      </c>
      <c r="AC437" s="12">
        <f t="shared" si="100"/>
        <v>0.55927000000000004</v>
      </c>
      <c r="AD437" s="1">
        <f t="shared" si="101"/>
        <v>32.17821</v>
      </c>
      <c r="AE437" s="12">
        <f t="shared" si="102"/>
        <v>14.471399999999999</v>
      </c>
      <c r="AF437" s="12">
        <f t="shared" si="103"/>
        <v>-1.0727119947070421E-4</v>
      </c>
      <c r="AG437" s="1">
        <f t="shared" si="104"/>
        <v>-6.7422527757829171E-4</v>
      </c>
      <c r="AH437" s="12">
        <f t="shared" si="105"/>
        <v>-1.4628155058443847E-3</v>
      </c>
    </row>
    <row r="438" spans="1:34">
      <c r="A438" s="3">
        <f>Значения!Q438</f>
        <v>0.55910000000000004</v>
      </c>
      <c r="B438" s="3">
        <f>Значения!D438</f>
        <v>0.55918000000000001</v>
      </c>
      <c r="C438" s="12">
        <f t="shared" si="91"/>
        <v>-7.9999999999968985E-5</v>
      </c>
      <c r="D438" s="12"/>
      <c r="E438" s="1">
        <f>Значения!R438</f>
        <v>32.165089999999999</v>
      </c>
      <c r="F438" s="1">
        <f>Значения!E438</f>
        <v>32.19218</v>
      </c>
      <c r="G438" s="1">
        <f t="shared" si="92"/>
        <v>-2.7090000000001169E-2</v>
      </c>
      <c r="H438" s="12"/>
      <c r="I438" s="12">
        <f>Значения!T438</f>
        <v>14.4581</v>
      </c>
      <c r="J438" s="12">
        <f>Значения!G438</f>
        <v>14.484400000000001</v>
      </c>
      <c r="K438" s="12">
        <f t="shared" si="93"/>
        <v>-2.6300000000000878E-2</v>
      </c>
      <c r="L438" s="12"/>
      <c r="M438" s="12">
        <f t="shared" si="94"/>
        <v>-1.4306663328439675E-4</v>
      </c>
      <c r="N438" s="1">
        <f t="shared" si="95"/>
        <v>-8.4150871422815007E-4</v>
      </c>
      <c r="O438" s="12">
        <f t="shared" si="96"/>
        <v>-1.8157465963381898E-3</v>
      </c>
      <c r="P438" s="12"/>
      <c r="Q438" s="1">
        <v>91370000000</v>
      </c>
      <c r="W438" s="12">
        <f>Значения!A438</f>
        <v>330</v>
      </c>
      <c r="X438" s="1">
        <f>Значения!K438</f>
        <v>1E+16</v>
      </c>
      <c r="Y438" s="1">
        <f>Значения!L438</f>
        <v>91370000000</v>
      </c>
      <c r="Z438" s="12">
        <f t="shared" si="97"/>
        <v>0.55918000000000001</v>
      </c>
      <c r="AA438" s="1">
        <f t="shared" si="98"/>
        <v>32.19218</v>
      </c>
      <c r="AB438" s="12">
        <f t="shared" si="99"/>
        <v>14.484400000000001</v>
      </c>
      <c r="AC438" s="12">
        <f t="shared" si="100"/>
        <v>0.55910000000000004</v>
      </c>
      <c r="AD438" s="1">
        <f t="shared" si="101"/>
        <v>32.165089999999999</v>
      </c>
      <c r="AE438" s="12">
        <f t="shared" si="102"/>
        <v>14.4581</v>
      </c>
      <c r="AF438" s="12">
        <f t="shared" si="103"/>
        <v>-1.4306663328439675E-4</v>
      </c>
      <c r="AG438" s="1">
        <f t="shared" si="104"/>
        <v>-8.4150871422815007E-4</v>
      </c>
      <c r="AH438" s="12">
        <f t="shared" si="105"/>
        <v>-1.8157465963381898E-3</v>
      </c>
    </row>
    <row r="439" spans="1:34">
      <c r="A439" s="3">
        <f>Значения!Q439</f>
        <v>0.55889</v>
      </c>
      <c r="B439" s="3">
        <f>Значения!D439</f>
        <v>0.55898999999999999</v>
      </c>
      <c r="C439" s="12">
        <f t="shared" si="91"/>
        <v>-9.9999999999988987E-5</v>
      </c>
      <c r="D439" s="12"/>
      <c r="E439" s="1">
        <f>Значения!R439</f>
        <v>32.14873</v>
      </c>
      <c r="F439" s="1">
        <f>Значения!E439</f>
        <v>32.182519999999997</v>
      </c>
      <c r="G439" s="1">
        <f t="shared" si="92"/>
        <v>-3.3789999999996212E-2</v>
      </c>
      <c r="H439" s="12"/>
      <c r="I439" s="12">
        <f>Значения!T439</f>
        <v>14.441599999999999</v>
      </c>
      <c r="J439" s="12">
        <f>Значения!G439</f>
        <v>14.474299999999999</v>
      </c>
      <c r="K439" s="12">
        <f t="shared" si="93"/>
        <v>-3.2700000000000173E-2</v>
      </c>
      <c r="L439" s="12"/>
      <c r="M439" s="12">
        <f t="shared" si="94"/>
        <v>-1.788940768170969E-4</v>
      </c>
      <c r="N439" s="1">
        <f t="shared" si="95"/>
        <v>-1.0499488542226095E-3</v>
      </c>
      <c r="O439" s="12">
        <f t="shared" si="96"/>
        <v>-2.2591766095769864E-3</v>
      </c>
      <c r="P439" s="12"/>
      <c r="Q439" s="1">
        <v>114500000000</v>
      </c>
      <c r="W439" s="12">
        <f>Значения!A439</f>
        <v>330</v>
      </c>
      <c r="X439" s="1">
        <f>Значения!K439</f>
        <v>1E+16</v>
      </c>
      <c r="Y439" s="1">
        <f>Значения!L439</f>
        <v>114500000000</v>
      </c>
      <c r="Z439" s="12">
        <f t="shared" si="97"/>
        <v>0.55898999999999999</v>
      </c>
      <c r="AA439" s="1">
        <f t="shared" si="98"/>
        <v>32.182519999999997</v>
      </c>
      <c r="AB439" s="12">
        <f t="shared" si="99"/>
        <v>14.474299999999999</v>
      </c>
      <c r="AC439" s="12">
        <f t="shared" si="100"/>
        <v>0.55889</v>
      </c>
      <c r="AD439" s="1">
        <f t="shared" si="101"/>
        <v>32.14873</v>
      </c>
      <c r="AE439" s="12">
        <f t="shared" si="102"/>
        <v>14.441599999999999</v>
      </c>
      <c r="AF439" s="12">
        <f t="shared" si="103"/>
        <v>-1.788940768170969E-4</v>
      </c>
      <c r="AG439" s="1">
        <f t="shared" si="104"/>
        <v>-1.0499488542226095E-3</v>
      </c>
      <c r="AH439" s="12">
        <f t="shared" si="105"/>
        <v>-2.2591766095769864E-3</v>
      </c>
    </row>
    <row r="440" spans="1:34">
      <c r="A440" s="3">
        <f>Значения!Q440</f>
        <v>0.55862999999999996</v>
      </c>
      <c r="B440" s="3">
        <f>Значения!D440</f>
        <v>0.55874999999999997</v>
      </c>
      <c r="C440" s="12">
        <f t="shared" si="91"/>
        <v>-1.2000000000000899E-4</v>
      </c>
      <c r="D440" s="12"/>
      <c r="E440" s="1">
        <f>Значения!R440</f>
        <v>32.128369999999997</v>
      </c>
      <c r="F440" s="1">
        <f>Значения!E440</f>
        <v>32.170450000000002</v>
      </c>
      <c r="G440" s="1">
        <f t="shared" si="92"/>
        <v>-4.2080000000005668E-2</v>
      </c>
      <c r="H440" s="12"/>
      <c r="I440" s="12">
        <f>Значения!T440</f>
        <v>14.421099999999999</v>
      </c>
      <c r="J440" s="12">
        <f>Значения!G440</f>
        <v>14.461600000000001</v>
      </c>
      <c r="K440" s="12">
        <f t="shared" si="93"/>
        <v>-4.0500000000001535E-2</v>
      </c>
      <c r="L440" s="12"/>
      <c r="M440" s="12">
        <f t="shared" si="94"/>
        <v>-2.1476510067115705E-4</v>
      </c>
      <c r="N440" s="1">
        <f t="shared" si="95"/>
        <v>-1.3080326821665741E-3</v>
      </c>
      <c r="O440" s="12">
        <f t="shared" si="96"/>
        <v>-2.8005199977873493E-3</v>
      </c>
      <c r="P440" s="12"/>
      <c r="Q440" s="1">
        <v>143500000000</v>
      </c>
      <c r="W440" s="12">
        <f>Значения!A440</f>
        <v>330</v>
      </c>
      <c r="X440" s="1">
        <f>Значения!K440</f>
        <v>1E+16</v>
      </c>
      <c r="Y440" s="1">
        <f>Значения!L440</f>
        <v>143500000000</v>
      </c>
      <c r="Z440" s="12">
        <f t="shared" si="97"/>
        <v>0.55874999999999997</v>
      </c>
      <c r="AA440" s="1">
        <f t="shared" si="98"/>
        <v>32.170450000000002</v>
      </c>
      <c r="AB440" s="12">
        <f t="shared" si="99"/>
        <v>14.461600000000001</v>
      </c>
      <c r="AC440" s="12">
        <f t="shared" si="100"/>
        <v>0.55862999999999996</v>
      </c>
      <c r="AD440" s="1">
        <f t="shared" si="101"/>
        <v>32.128369999999997</v>
      </c>
      <c r="AE440" s="12">
        <f t="shared" si="102"/>
        <v>14.421099999999999</v>
      </c>
      <c r="AF440" s="12">
        <f t="shared" si="103"/>
        <v>-2.1476510067115705E-4</v>
      </c>
      <c r="AG440" s="1">
        <f t="shared" si="104"/>
        <v>-1.3080326821665741E-3</v>
      </c>
      <c r="AH440" s="12">
        <f t="shared" si="105"/>
        <v>-2.8005199977873493E-3</v>
      </c>
    </row>
    <row r="441" spans="1:34">
      <c r="A441" s="3">
        <f>Значения!Q441</f>
        <v>0.55830999999999997</v>
      </c>
      <c r="B441" s="3">
        <f>Значения!D441</f>
        <v>0.55845999999999996</v>
      </c>
      <c r="C441" s="12">
        <f t="shared" si="91"/>
        <v>-1.4999999999998348E-4</v>
      </c>
      <c r="D441" s="12"/>
      <c r="E441" s="1">
        <f>Значения!R441</f>
        <v>32.103090000000002</v>
      </c>
      <c r="F441" s="1">
        <f>Значения!E441</f>
        <v>32.155419999999999</v>
      </c>
      <c r="G441" s="1">
        <f t="shared" si="92"/>
        <v>-5.2329999999997767E-2</v>
      </c>
      <c r="H441" s="12"/>
      <c r="I441" s="12">
        <f>Значения!T441</f>
        <v>14.395799999999999</v>
      </c>
      <c r="J441" s="12">
        <f>Значения!G441</f>
        <v>14.446</v>
      </c>
      <c r="K441" s="12">
        <f t="shared" si="93"/>
        <v>-5.0200000000000244E-2</v>
      </c>
      <c r="L441" s="12"/>
      <c r="M441" s="12">
        <f t="shared" si="94"/>
        <v>-2.6859578125556621E-4</v>
      </c>
      <c r="N441" s="1">
        <f t="shared" si="95"/>
        <v>-1.6274083809198502E-3</v>
      </c>
      <c r="O441" s="12">
        <f t="shared" si="96"/>
        <v>-3.4750103834971786E-3</v>
      </c>
      <c r="P441" s="12"/>
      <c r="Q441" s="1">
        <v>179800000000</v>
      </c>
      <c r="W441" s="12">
        <f>Значения!A441</f>
        <v>330</v>
      </c>
      <c r="X441" s="1">
        <f>Значения!K441</f>
        <v>1E+16</v>
      </c>
      <c r="Y441" s="1">
        <f>Значения!L441</f>
        <v>179800000000</v>
      </c>
      <c r="Z441" s="12">
        <f t="shared" si="97"/>
        <v>0.55845999999999996</v>
      </c>
      <c r="AA441" s="1">
        <f t="shared" si="98"/>
        <v>32.155419999999999</v>
      </c>
      <c r="AB441" s="12">
        <f t="shared" si="99"/>
        <v>14.446</v>
      </c>
      <c r="AC441" s="12">
        <f t="shared" si="100"/>
        <v>0.55830999999999997</v>
      </c>
      <c r="AD441" s="1">
        <f t="shared" si="101"/>
        <v>32.103090000000002</v>
      </c>
      <c r="AE441" s="12">
        <f t="shared" si="102"/>
        <v>14.395799999999999</v>
      </c>
      <c r="AF441" s="12">
        <f t="shared" si="103"/>
        <v>-2.6859578125556621E-4</v>
      </c>
      <c r="AG441" s="1">
        <f t="shared" si="104"/>
        <v>-1.6274083809198502E-3</v>
      </c>
      <c r="AH441" s="12">
        <f t="shared" si="105"/>
        <v>-3.4750103834971786E-3</v>
      </c>
    </row>
    <row r="442" spans="1:34">
      <c r="A442" s="3">
        <f>Значения!Q442</f>
        <v>0.55791000000000002</v>
      </c>
      <c r="B442" s="3">
        <f>Значения!D442</f>
        <v>0.55810999999999999</v>
      </c>
      <c r="C442" s="12">
        <f t="shared" si="91"/>
        <v>-1.9999999999997797E-4</v>
      </c>
      <c r="D442" s="12"/>
      <c r="E442" s="1">
        <f>Значения!R442</f>
        <v>32.071750000000002</v>
      </c>
      <c r="F442" s="1">
        <f>Значения!E442</f>
        <v>32.136699999999998</v>
      </c>
      <c r="G442" s="1">
        <f t="shared" si="92"/>
        <v>-6.4949999999996066E-2</v>
      </c>
      <c r="H442" s="12"/>
      <c r="I442" s="12">
        <f>Значения!T442</f>
        <v>14.364800000000001</v>
      </c>
      <c r="J442" s="12">
        <f>Значения!G442</f>
        <v>14.426600000000001</v>
      </c>
      <c r="K442" s="12">
        <f t="shared" si="93"/>
        <v>-6.1799999999999855E-2</v>
      </c>
      <c r="L442" s="12"/>
      <c r="M442" s="12">
        <f t="shared" si="94"/>
        <v>-3.5835229614229806E-4</v>
      </c>
      <c r="N442" s="1">
        <f t="shared" si="95"/>
        <v>-2.0210538107520706E-3</v>
      </c>
      <c r="O442" s="12">
        <f t="shared" si="96"/>
        <v>-4.2837536217819761E-3</v>
      </c>
      <c r="P442" s="12"/>
      <c r="Q442" s="1">
        <v>225400000000</v>
      </c>
      <c r="W442" s="12">
        <f>Значения!A442</f>
        <v>330</v>
      </c>
      <c r="X442" s="1">
        <f>Значения!K442</f>
        <v>1E+16</v>
      </c>
      <c r="Y442" s="1">
        <f>Значения!L442</f>
        <v>225400000000</v>
      </c>
      <c r="Z442" s="12">
        <f t="shared" si="97"/>
        <v>0.55810999999999999</v>
      </c>
      <c r="AA442" s="1">
        <f t="shared" si="98"/>
        <v>32.136699999999998</v>
      </c>
      <c r="AB442" s="12">
        <f t="shared" si="99"/>
        <v>14.426600000000001</v>
      </c>
      <c r="AC442" s="12">
        <f t="shared" si="100"/>
        <v>0.55791000000000002</v>
      </c>
      <c r="AD442" s="1">
        <f t="shared" si="101"/>
        <v>32.071750000000002</v>
      </c>
      <c r="AE442" s="12">
        <f t="shared" si="102"/>
        <v>14.364800000000001</v>
      </c>
      <c r="AF442" s="12">
        <f t="shared" si="103"/>
        <v>-3.5835229614229806E-4</v>
      </c>
      <c r="AG442" s="1">
        <f t="shared" si="104"/>
        <v>-2.0210538107520706E-3</v>
      </c>
      <c r="AH442" s="12">
        <f t="shared" si="105"/>
        <v>-4.2837536217819761E-3</v>
      </c>
    </row>
    <row r="443" spans="1:34">
      <c r="A443" s="3">
        <f>Значения!Q443</f>
        <v>0.55740999999999996</v>
      </c>
      <c r="B443" s="3">
        <f>Значения!D443</f>
        <v>0.55767</v>
      </c>
      <c r="C443" s="12">
        <f t="shared" si="91"/>
        <v>-2.6000000000003798E-4</v>
      </c>
      <c r="D443" s="12"/>
      <c r="E443" s="1">
        <f>Значения!R443</f>
        <v>32.033009999999997</v>
      </c>
      <c r="F443" s="1">
        <f>Значения!E443</f>
        <v>32.113430000000001</v>
      </c>
      <c r="G443" s="1">
        <f t="shared" si="92"/>
        <v>-8.0420000000003711E-2</v>
      </c>
      <c r="H443" s="12"/>
      <c r="I443" s="12">
        <f>Значения!T443</f>
        <v>14.326700000000001</v>
      </c>
      <c r="J443" s="12">
        <f>Значения!G443</f>
        <v>14.402699999999999</v>
      </c>
      <c r="K443" s="12">
        <f t="shared" si="93"/>
        <v>-7.5999999999998735E-2</v>
      </c>
      <c r="L443" s="12"/>
      <c r="M443" s="12">
        <f t="shared" si="94"/>
        <v>-4.6622554557361516E-4</v>
      </c>
      <c r="N443" s="1">
        <f t="shared" si="95"/>
        <v>-2.5042482226284675E-3</v>
      </c>
      <c r="O443" s="12">
        <f t="shared" si="96"/>
        <v>-5.2767883799564484E-3</v>
      </c>
      <c r="P443" s="12"/>
      <c r="Q443" s="1">
        <v>282500000000</v>
      </c>
      <c r="W443" s="12">
        <f>Значения!A443</f>
        <v>330</v>
      </c>
      <c r="X443" s="1">
        <f>Значения!K443</f>
        <v>1E+16</v>
      </c>
      <c r="Y443" s="1">
        <f>Значения!L443</f>
        <v>282500000000</v>
      </c>
      <c r="Z443" s="12">
        <f t="shared" si="97"/>
        <v>0.55767</v>
      </c>
      <c r="AA443" s="1">
        <f t="shared" si="98"/>
        <v>32.113430000000001</v>
      </c>
      <c r="AB443" s="12">
        <f t="shared" si="99"/>
        <v>14.402699999999999</v>
      </c>
      <c r="AC443" s="12">
        <f t="shared" si="100"/>
        <v>0.55740999999999996</v>
      </c>
      <c r="AD443" s="1">
        <f t="shared" si="101"/>
        <v>32.033009999999997</v>
      </c>
      <c r="AE443" s="12">
        <f t="shared" si="102"/>
        <v>14.326700000000001</v>
      </c>
      <c r="AF443" s="12">
        <f t="shared" si="103"/>
        <v>-4.6622554557361516E-4</v>
      </c>
      <c r="AG443" s="1">
        <f t="shared" si="104"/>
        <v>-2.5042482226284675E-3</v>
      </c>
      <c r="AH443" s="12">
        <f t="shared" si="105"/>
        <v>-5.2767883799564484E-3</v>
      </c>
    </row>
    <row r="444" spans="1:34">
      <c r="A444" s="3">
        <f>Значения!Q444</f>
        <v>0.55679999999999996</v>
      </c>
      <c r="B444" s="3">
        <f>Значения!D444</f>
        <v>0.55713999999999997</v>
      </c>
      <c r="C444" s="12">
        <f t="shared" si="91"/>
        <v>-3.4000000000000696E-4</v>
      </c>
      <c r="D444" s="12"/>
      <c r="E444" s="1">
        <f>Значения!R444</f>
        <v>31.985279999999999</v>
      </c>
      <c r="F444" s="1">
        <f>Значения!E444</f>
        <v>32.084600000000002</v>
      </c>
      <c r="G444" s="1">
        <f t="shared" si="92"/>
        <v>-9.9320000000002295E-2</v>
      </c>
      <c r="H444" s="12"/>
      <c r="I444" s="12">
        <f>Значения!T444</f>
        <v>14.2803</v>
      </c>
      <c r="J444" s="12">
        <f>Значения!G444</f>
        <v>14.3733</v>
      </c>
      <c r="K444" s="12">
        <f t="shared" si="93"/>
        <v>-9.2999999999999972E-2</v>
      </c>
      <c r="L444" s="12"/>
      <c r="M444" s="12">
        <f t="shared" si="94"/>
        <v>-6.102595397925243E-4</v>
      </c>
      <c r="N444" s="1">
        <f t="shared" si="95"/>
        <v>-3.0955660971307823E-3</v>
      </c>
      <c r="O444" s="12">
        <f t="shared" si="96"/>
        <v>-6.4703304042912878E-3</v>
      </c>
      <c r="P444" s="12"/>
      <c r="Q444" s="1">
        <v>354000000000</v>
      </c>
      <c r="W444" s="12">
        <f>Значения!A444</f>
        <v>330</v>
      </c>
      <c r="X444" s="1">
        <f>Значения!K444</f>
        <v>1E+16</v>
      </c>
      <c r="Y444" s="1">
        <f>Значения!L444</f>
        <v>354000000000</v>
      </c>
      <c r="Z444" s="12">
        <f t="shared" si="97"/>
        <v>0.55713999999999997</v>
      </c>
      <c r="AA444" s="1">
        <f t="shared" si="98"/>
        <v>32.084600000000002</v>
      </c>
      <c r="AB444" s="12">
        <f t="shared" si="99"/>
        <v>14.3733</v>
      </c>
      <c r="AC444" s="12">
        <f t="shared" si="100"/>
        <v>0.55679999999999996</v>
      </c>
      <c r="AD444" s="1">
        <f t="shared" si="101"/>
        <v>31.985279999999999</v>
      </c>
      <c r="AE444" s="12">
        <f t="shared" si="102"/>
        <v>14.2803</v>
      </c>
      <c r="AF444" s="12">
        <f t="shared" si="103"/>
        <v>-6.102595397925243E-4</v>
      </c>
      <c r="AG444" s="1">
        <f t="shared" si="104"/>
        <v>-3.0955660971307823E-3</v>
      </c>
      <c r="AH444" s="12">
        <f t="shared" si="105"/>
        <v>-6.4703304042912878E-3</v>
      </c>
    </row>
    <row r="445" spans="1:34">
      <c r="A445" s="3">
        <f>Значения!Q445</f>
        <v>0.55605000000000004</v>
      </c>
      <c r="B445" s="3">
        <f>Значения!D445</f>
        <v>0.55649000000000004</v>
      </c>
      <c r="C445" s="12">
        <f t="shared" si="91"/>
        <v>-4.3999999999999595E-4</v>
      </c>
      <c r="D445" s="12"/>
      <c r="E445" s="1">
        <f>Значения!R445</f>
        <v>31.92671</v>
      </c>
      <c r="F445" s="1">
        <f>Значения!E445</f>
        <v>32.048909999999999</v>
      </c>
      <c r="G445" s="1">
        <f t="shared" si="92"/>
        <v>-0.12219999999999942</v>
      </c>
      <c r="H445" s="12"/>
      <c r="I445" s="12">
        <f>Значения!T445</f>
        <v>14.2241</v>
      </c>
      <c r="J445" s="12">
        <f>Значения!G445</f>
        <v>14.337199999999999</v>
      </c>
      <c r="K445" s="12">
        <f t="shared" si="93"/>
        <v>-0.11309999999999931</v>
      </c>
      <c r="L445" s="12"/>
      <c r="M445" s="12">
        <f t="shared" si="94"/>
        <v>-7.9067009290372859E-4</v>
      </c>
      <c r="N445" s="1">
        <f t="shared" si="95"/>
        <v>-3.8129221867451786E-3</v>
      </c>
      <c r="O445" s="12">
        <f t="shared" si="96"/>
        <v>-7.8885695951789268E-3</v>
      </c>
      <c r="P445" s="12"/>
      <c r="Q445" s="1">
        <v>443700000000</v>
      </c>
      <c r="W445" s="12">
        <f>Значения!A445</f>
        <v>330</v>
      </c>
      <c r="X445" s="1">
        <f>Значения!K445</f>
        <v>1E+16</v>
      </c>
      <c r="Y445" s="1">
        <f>Значения!L445</f>
        <v>443700000000</v>
      </c>
      <c r="Z445" s="12">
        <f t="shared" si="97"/>
        <v>0.55649000000000004</v>
      </c>
      <c r="AA445" s="1">
        <f t="shared" si="98"/>
        <v>32.048909999999999</v>
      </c>
      <c r="AB445" s="12">
        <f t="shared" si="99"/>
        <v>14.337199999999999</v>
      </c>
      <c r="AC445" s="12">
        <f t="shared" si="100"/>
        <v>0.55605000000000004</v>
      </c>
      <c r="AD445" s="1">
        <f t="shared" si="101"/>
        <v>31.92671</v>
      </c>
      <c r="AE445" s="12">
        <f t="shared" si="102"/>
        <v>14.2241</v>
      </c>
      <c r="AF445" s="12">
        <f t="shared" si="103"/>
        <v>-7.9067009290372859E-4</v>
      </c>
      <c r="AG445" s="1">
        <f t="shared" si="104"/>
        <v>-3.8129221867451786E-3</v>
      </c>
      <c r="AH445" s="12">
        <f t="shared" si="105"/>
        <v>-7.8885695951789268E-3</v>
      </c>
    </row>
    <row r="446" spans="1:34">
      <c r="A446" s="3">
        <f>Значения!Q446</f>
        <v>0.55513999999999997</v>
      </c>
      <c r="B446" s="3">
        <f>Значения!D446</f>
        <v>0.55571999999999999</v>
      </c>
      <c r="C446" s="12">
        <f t="shared" si="91"/>
        <v>-5.8000000000002494E-4</v>
      </c>
      <c r="D446" s="12"/>
      <c r="E446" s="1">
        <f>Значения!R446</f>
        <v>31.8552</v>
      </c>
      <c r="F446" s="1">
        <f>Значения!E446</f>
        <v>32.004890000000003</v>
      </c>
      <c r="G446" s="1">
        <f t="shared" si="92"/>
        <v>-0.14969000000000321</v>
      </c>
      <c r="H446" s="12"/>
      <c r="I446" s="12">
        <f>Значения!T446</f>
        <v>14.156599999999999</v>
      </c>
      <c r="J446" s="12">
        <f>Значения!G446</f>
        <v>14.2933</v>
      </c>
      <c r="K446" s="12">
        <f t="shared" si="93"/>
        <v>-0.13670000000000115</v>
      </c>
      <c r="L446" s="12"/>
      <c r="M446" s="12">
        <f t="shared" si="94"/>
        <v>-1.0436910674440814E-3</v>
      </c>
      <c r="N446" s="1">
        <f t="shared" si="95"/>
        <v>-4.6770977809954418E-3</v>
      </c>
      <c r="O446" s="12">
        <f t="shared" si="96"/>
        <v>-9.5639215576529667E-3</v>
      </c>
      <c r="P446" s="12"/>
      <c r="Q446" s="1">
        <v>556000000000</v>
      </c>
      <c r="W446" s="12">
        <f>Значения!A446</f>
        <v>330</v>
      </c>
      <c r="X446" s="1">
        <f>Значения!K446</f>
        <v>1E+16</v>
      </c>
      <c r="Y446" s="1">
        <f>Значения!L446</f>
        <v>556000000000</v>
      </c>
      <c r="Z446" s="12">
        <f t="shared" si="97"/>
        <v>0.55571999999999999</v>
      </c>
      <c r="AA446" s="1">
        <f t="shared" si="98"/>
        <v>32.004890000000003</v>
      </c>
      <c r="AB446" s="12">
        <f t="shared" si="99"/>
        <v>14.2933</v>
      </c>
      <c r="AC446" s="12">
        <f t="shared" si="100"/>
        <v>0.55513999999999997</v>
      </c>
      <c r="AD446" s="1">
        <f t="shared" si="101"/>
        <v>31.8552</v>
      </c>
      <c r="AE446" s="12">
        <f t="shared" si="102"/>
        <v>14.156599999999999</v>
      </c>
      <c r="AF446" s="12">
        <f t="shared" si="103"/>
        <v>-1.0436910674440814E-3</v>
      </c>
      <c r="AG446" s="1">
        <f t="shared" si="104"/>
        <v>-4.6770977809954418E-3</v>
      </c>
      <c r="AH446" s="12">
        <f t="shared" si="105"/>
        <v>-9.5639215576529667E-3</v>
      </c>
    </row>
    <row r="447" spans="1:34">
      <c r="A447" s="3">
        <f>Значения!Q447</f>
        <v>0.55401999999999996</v>
      </c>
      <c r="B447" s="3">
        <f>Значения!D447</f>
        <v>0.55479000000000001</v>
      </c>
      <c r="C447" s="12">
        <f t="shared" si="91"/>
        <v>-7.7000000000004842E-4</v>
      </c>
      <c r="D447" s="12"/>
      <c r="E447" s="1">
        <f>Значения!R447</f>
        <v>31.768370000000001</v>
      </c>
      <c r="F447" s="1">
        <f>Значения!E447</f>
        <v>31.950810000000001</v>
      </c>
      <c r="G447" s="1">
        <f t="shared" si="92"/>
        <v>-0.18243999999999971</v>
      </c>
      <c r="H447" s="12"/>
      <c r="I447" s="12">
        <f>Значения!T447</f>
        <v>14.0761</v>
      </c>
      <c r="J447" s="12">
        <f>Значения!G447</f>
        <v>14.2402</v>
      </c>
      <c r="K447" s="12">
        <f t="shared" si="93"/>
        <v>-0.16409999999999947</v>
      </c>
      <c r="L447" s="12"/>
      <c r="M447" s="12">
        <f t="shared" si="94"/>
        <v>-1.3879125434850094E-3</v>
      </c>
      <c r="N447" s="1">
        <f t="shared" si="95"/>
        <v>-5.7100273827173616E-3</v>
      </c>
      <c r="O447" s="12">
        <f t="shared" si="96"/>
        <v>-1.1523714554570826E-2</v>
      </c>
      <c r="P447" s="12"/>
      <c r="Q447" s="1">
        <v>696800000000</v>
      </c>
      <c r="W447" s="12">
        <f>Значения!A447</f>
        <v>330</v>
      </c>
      <c r="X447" s="1">
        <f>Значения!K447</f>
        <v>1E+16</v>
      </c>
      <c r="Y447" s="1">
        <f>Значения!L447</f>
        <v>696800000000</v>
      </c>
      <c r="Z447" s="12">
        <f t="shared" si="97"/>
        <v>0.55479000000000001</v>
      </c>
      <c r="AA447" s="1">
        <f t="shared" si="98"/>
        <v>31.950810000000001</v>
      </c>
      <c r="AB447" s="12">
        <f t="shared" si="99"/>
        <v>14.2402</v>
      </c>
      <c r="AC447" s="12">
        <f t="shared" si="100"/>
        <v>0.55401999999999996</v>
      </c>
      <c r="AD447" s="1">
        <f t="shared" si="101"/>
        <v>31.768370000000001</v>
      </c>
      <c r="AE447" s="12">
        <f t="shared" si="102"/>
        <v>14.0761</v>
      </c>
      <c r="AF447" s="12">
        <f t="shared" si="103"/>
        <v>-1.3879125434850094E-3</v>
      </c>
      <c r="AG447" s="1">
        <f t="shared" si="104"/>
        <v>-5.7100273827173616E-3</v>
      </c>
      <c r="AH447" s="12">
        <f t="shared" si="105"/>
        <v>-1.1523714554570826E-2</v>
      </c>
    </row>
    <row r="448" spans="1:34">
      <c r="A448" s="3">
        <f>Значения!Q448</f>
        <v>0.55269000000000001</v>
      </c>
      <c r="B448" s="3">
        <f>Значения!D448</f>
        <v>0.55369000000000002</v>
      </c>
      <c r="C448" s="12">
        <f t="shared" si="91"/>
        <v>-1.0000000000000009E-3</v>
      </c>
      <c r="D448" s="12"/>
      <c r="E448" s="1">
        <f>Значения!R448</f>
        <v>31.663709999999998</v>
      </c>
      <c r="F448" s="1">
        <f>Значения!E448</f>
        <v>31.88467</v>
      </c>
      <c r="G448" s="1">
        <f t="shared" si="92"/>
        <v>-0.2209600000000016</v>
      </c>
      <c r="H448" s="12"/>
      <c r="I448" s="12">
        <f>Значения!T448</f>
        <v>13.981</v>
      </c>
      <c r="J448" s="12">
        <f>Значения!G448</f>
        <v>14.176299999999999</v>
      </c>
      <c r="K448" s="12">
        <f t="shared" si="93"/>
        <v>-0.19529999999999959</v>
      </c>
      <c r="L448" s="12"/>
      <c r="M448" s="12">
        <f t="shared" si="94"/>
        <v>-1.8060647654824916E-3</v>
      </c>
      <c r="N448" s="1">
        <f t="shared" si="95"/>
        <v>-6.929976066868548E-3</v>
      </c>
      <c r="O448" s="12">
        <f t="shared" si="96"/>
        <v>-1.377651432320137E-2</v>
      </c>
      <c r="P448" s="12"/>
      <c r="Q448" s="1">
        <v>873300000000</v>
      </c>
      <c r="W448" s="12">
        <f>Значения!A448</f>
        <v>330</v>
      </c>
      <c r="X448" s="1">
        <f>Значения!K448</f>
        <v>1E+16</v>
      </c>
      <c r="Y448" s="1">
        <f>Значения!L448</f>
        <v>873300000000</v>
      </c>
      <c r="Z448" s="12">
        <f t="shared" si="97"/>
        <v>0.55369000000000002</v>
      </c>
      <c r="AA448" s="1">
        <f t="shared" si="98"/>
        <v>31.88467</v>
      </c>
      <c r="AB448" s="12">
        <f t="shared" si="99"/>
        <v>14.176299999999999</v>
      </c>
      <c r="AC448" s="12">
        <f t="shared" si="100"/>
        <v>0.55269000000000001</v>
      </c>
      <c r="AD448" s="1">
        <f t="shared" si="101"/>
        <v>31.663709999999998</v>
      </c>
      <c r="AE448" s="12">
        <f t="shared" si="102"/>
        <v>13.981</v>
      </c>
      <c r="AF448" s="12">
        <f t="shared" si="103"/>
        <v>-1.8060647654824916E-3</v>
      </c>
      <c r="AG448" s="1">
        <f t="shared" si="104"/>
        <v>-6.929976066868548E-3</v>
      </c>
      <c r="AH448" s="12">
        <f t="shared" si="105"/>
        <v>-1.377651432320137E-2</v>
      </c>
    </row>
    <row r="449" spans="1:34">
      <c r="A449" s="3">
        <f>Значения!Q449</f>
        <v>0.55110000000000003</v>
      </c>
      <c r="B449" s="3">
        <f>Значения!D449</f>
        <v>0.5524</v>
      </c>
      <c r="C449" s="12">
        <f t="shared" si="91"/>
        <v>-1.2999999999999678E-3</v>
      </c>
      <c r="D449" s="12"/>
      <c r="E449" s="1">
        <f>Значения!R449</f>
        <v>31.538599999999999</v>
      </c>
      <c r="F449" s="1">
        <f>Значения!E449</f>
        <v>31.80424</v>
      </c>
      <c r="G449" s="1">
        <f t="shared" si="92"/>
        <v>-0.26564000000000121</v>
      </c>
      <c r="H449" s="12"/>
      <c r="I449" s="12">
        <f>Значения!T449</f>
        <v>13.87</v>
      </c>
      <c r="J449" s="12">
        <f>Значения!G449</f>
        <v>14.100099999999999</v>
      </c>
      <c r="K449" s="12">
        <f t="shared" si="93"/>
        <v>-0.23010000000000019</v>
      </c>
      <c r="L449" s="12"/>
      <c r="M449" s="12">
        <f t="shared" si="94"/>
        <v>-2.353367125271484E-3</v>
      </c>
      <c r="N449" s="1">
        <f t="shared" si="95"/>
        <v>-8.3523454734337685E-3</v>
      </c>
      <c r="O449" s="12">
        <f t="shared" si="96"/>
        <v>-1.6319033198346124E-2</v>
      </c>
      <c r="P449" s="12"/>
      <c r="Q449" s="1">
        <v>1094000000000</v>
      </c>
      <c r="W449" s="12">
        <f>Значения!A449</f>
        <v>330</v>
      </c>
      <c r="X449" s="1">
        <f>Значения!K449</f>
        <v>1E+16</v>
      </c>
      <c r="Y449" s="1">
        <f>Значения!L449</f>
        <v>1094000000000</v>
      </c>
      <c r="Z449" s="12">
        <f t="shared" si="97"/>
        <v>0.5524</v>
      </c>
      <c r="AA449" s="1">
        <f t="shared" si="98"/>
        <v>31.80424</v>
      </c>
      <c r="AB449" s="12">
        <f t="shared" si="99"/>
        <v>14.100099999999999</v>
      </c>
      <c r="AC449" s="12">
        <f t="shared" si="100"/>
        <v>0.55110000000000003</v>
      </c>
      <c r="AD449" s="1">
        <f t="shared" si="101"/>
        <v>31.538599999999999</v>
      </c>
      <c r="AE449" s="12">
        <f t="shared" si="102"/>
        <v>13.87</v>
      </c>
      <c r="AF449" s="12">
        <f t="shared" si="103"/>
        <v>-2.353367125271484E-3</v>
      </c>
      <c r="AG449" s="1">
        <f t="shared" si="104"/>
        <v>-8.3523454734337685E-3</v>
      </c>
      <c r="AH449" s="12">
        <f t="shared" si="105"/>
        <v>-1.6319033198346124E-2</v>
      </c>
    </row>
    <row r="450" spans="1:34">
      <c r="A450" s="3">
        <f>Значения!Q450</f>
        <v>0.54920000000000002</v>
      </c>
      <c r="B450" s="3">
        <f>Значения!D450</f>
        <v>0.55089999999999995</v>
      </c>
      <c r="C450" s="12">
        <f t="shared" si="91"/>
        <v>-1.6999999999999238E-3</v>
      </c>
      <c r="D450" s="12"/>
      <c r="E450" s="1">
        <f>Значения!R450</f>
        <v>31.390470000000001</v>
      </c>
      <c r="F450" s="1">
        <f>Значения!E450</f>
        <v>31.707080000000001</v>
      </c>
      <c r="G450" s="1">
        <f t="shared" si="92"/>
        <v>-0.31661000000000072</v>
      </c>
      <c r="H450" s="12"/>
      <c r="I450" s="12">
        <f>Значения!T450</f>
        <v>13.742000000000001</v>
      </c>
      <c r="J450" s="12">
        <f>Значения!G450</f>
        <v>14.01</v>
      </c>
      <c r="K450" s="12">
        <f t="shared" si="93"/>
        <v>-0.26799999999999891</v>
      </c>
      <c r="L450" s="12"/>
      <c r="M450" s="12">
        <f t="shared" si="94"/>
        <v>-3.0858595026319185E-3</v>
      </c>
      <c r="N450" s="1">
        <f t="shared" si="95"/>
        <v>-9.9854669682607391E-3</v>
      </c>
      <c r="O450" s="12">
        <f t="shared" si="96"/>
        <v>-1.9129193433261877E-2</v>
      </c>
      <c r="P450" s="12"/>
      <c r="Q450" s="1">
        <v>1372000000000</v>
      </c>
      <c r="W450" s="12">
        <f>Значения!A450</f>
        <v>330</v>
      </c>
      <c r="X450" s="1">
        <f>Значения!K450</f>
        <v>1E+16</v>
      </c>
      <c r="Y450" s="1">
        <f>Значения!L450</f>
        <v>1372000000000</v>
      </c>
      <c r="Z450" s="12">
        <f t="shared" si="97"/>
        <v>0.55089999999999995</v>
      </c>
      <c r="AA450" s="1">
        <f t="shared" si="98"/>
        <v>31.707080000000001</v>
      </c>
      <c r="AB450" s="12">
        <f t="shared" si="99"/>
        <v>14.01</v>
      </c>
      <c r="AC450" s="12">
        <f t="shared" si="100"/>
        <v>0.54920000000000002</v>
      </c>
      <c r="AD450" s="1">
        <f t="shared" si="101"/>
        <v>31.390470000000001</v>
      </c>
      <c r="AE450" s="12">
        <f t="shared" si="102"/>
        <v>13.742000000000001</v>
      </c>
      <c r="AF450" s="12">
        <f t="shared" si="103"/>
        <v>-3.0858595026319185E-3</v>
      </c>
      <c r="AG450" s="1">
        <f t="shared" si="104"/>
        <v>-9.9854669682607391E-3</v>
      </c>
      <c r="AH450" s="12">
        <f t="shared" si="105"/>
        <v>-1.9129193433261877E-2</v>
      </c>
    </row>
    <row r="451" spans="1:34">
      <c r="A451" s="3">
        <f>Значения!Q451</f>
        <v>0.54696999999999996</v>
      </c>
      <c r="B451" s="3">
        <f>Значения!D451</f>
        <v>0.54913999999999996</v>
      </c>
      <c r="C451" s="12">
        <f t="shared" ref="C451:C514" si="106">A451-B451</f>
        <v>-2.1700000000000053E-3</v>
      </c>
      <c r="D451" s="12"/>
      <c r="E451" s="1">
        <f>Значения!R451</f>
        <v>31.217020000000002</v>
      </c>
      <c r="F451" s="1">
        <f>Значения!E451</f>
        <v>31.590630000000001</v>
      </c>
      <c r="G451" s="1">
        <f t="shared" ref="G451:G514" si="107">E451-F451</f>
        <v>-0.37360999999999933</v>
      </c>
      <c r="H451" s="12"/>
      <c r="I451" s="12">
        <f>Значения!T451</f>
        <v>13.5962</v>
      </c>
      <c r="J451" s="12">
        <f>Значения!G451</f>
        <v>13.9048</v>
      </c>
      <c r="K451" s="12">
        <f t="shared" ref="K451:K514" si="108">I451-J451</f>
        <v>-0.30860000000000021</v>
      </c>
      <c r="L451" s="12"/>
      <c r="M451" s="12">
        <f t="shared" ref="M451:M514" si="109">C451/B451</f>
        <v>-3.9516334632334294E-3</v>
      </c>
      <c r="N451" s="1">
        <f t="shared" ref="N451:N514" si="110">G451/F451</f>
        <v>-1.1826608079674237E-2</v>
      </c>
      <c r="O451" s="12">
        <f t="shared" ref="O451:O514" si="111">K451/J451</f>
        <v>-2.2193774811575875E-2</v>
      </c>
      <c r="P451" s="12"/>
      <c r="Q451" s="1">
        <v>1719000000000</v>
      </c>
      <c r="W451" s="12">
        <f>Значения!A451</f>
        <v>330</v>
      </c>
      <c r="X451" s="1">
        <f>Значения!K451</f>
        <v>1E+16</v>
      </c>
      <c r="Y451" s="1">
        <f>Значения!L451</f>
        <v>1719000000000</v>
      </c>
      <c r="Z451" s="12">
        <f t="shared" ref="Z451:Z514" si="112">B451</f>
        <v>0.54913999999999996</v>
      </c>
      <c r="AA451" s="1">
        <f t="shared" ref="AA451:AA514" si="113">F451</f>
        <v>31.590630000000001</v>
      </c>
      <c r="AB451" s="12">
        <f t="shared" ref="AB451:AB514" si="114">J451</f>
        <v>13.9048</v>
      </c>
      <c r="AC451" s="12">
        <f t="shared" ref="AC451:AC514" si="115">A451</f>
        <v>0.54696999999999996</v>
      </c>
      <c r="AD451" s="1">
        <f t="shared" ref="AD451:AD514" si="116">E451</f>
        <v>31.217020000000002</v>
      </c>
      <c r="AE451" s="12">
        <f t="shared" ref="AE451:AE514" si="117">I451</f>
        <v>13.5962</v>
      </c>
      <c r="AF451" s="12">
        <f t="shared" ref="AF451:AF514" si="118">M451</f>
        <v>-3.9516334632334294E-3</v>
      </c>
      <c r="AG451" s="1">
        <f t="shared" ref="AG451:AG514" si="119">N451</f>
        <v>-1.1826608079674237E-2</v>
      </c>
      <c r="AH451" s="12">
        <f t="shared" ref="AH451:AH514" si="120">O451</f>
        <v>-2.2193774811575875E-2</v>
      </c>
    </row>
    <row r="452" spans="1:34">
      <c r="A452" s="3">
        <f>Значения!Q452</f>
        <v>0.54446000000000006</v>
      </c>
      <c r="B452" s="3">
        <f>Значения!D452</f>
        <v>0.54712000000000005</v>
      </c>
      <c r="C452" s="12">
        <f t="shared" si="106"/>
        <v>-2.6599999999999957E-3</v>
      </c>
      <c r="D452" s="12"/>
      <c r="E452" s="1">
        <f>Значения!R452</f>
        <v>31.016439999999999</v>
      </c>
      <c r="F452" s="1">
        <f>Значения!E452</f>
        <v>31.45233</v>
      </c>
      <c r="G452" s="1">
        <f t="shared" si="107"/>
        <v>-0.43589000000000055</v>
      </c>
      <c r="H452" s="12"/>
      <c r="I452" s="12">
        <f>Значения!T452</f>
        <v>13.432499999999999</v>
      </c>
      <c r="J452" s="12">
        <f>Значения!G452</f>
        <v>13.783200000000001</v>
      </c>
      <c r="K452" s="12">
        <f t="shared" si="108"/>
        <v>-0.35070000000000157</v>
      </c>
      <c r="L452" s="12"/>
      <c r="M452" s="12">
        <f t="shared" si="109"/>
        <v>-4.8618219037870952E-3</v>
      </c>
      <c r="N452" s="1">
        <f t="shared" si="110"/>
        <v>-1.3858750687151018E-2</v>
      </c>
      <c r="O452" s="12">
        <f t="shared" si="111"/>
        <v>-2.5444018805502462E-2</v>
      </c>
      <c r="P452" s="12"/>
      <c r="Q452" s="1">
        <v>2154000000000</v>
      </c>
      <c r="W452" s="12">
        <f>Значения!A452</f>
        <v>330</v>
      </c>
      <c r="X452" s="1">
        <f>Значения!K452</f>
        <v>1E+16</v>
      </c>
      <c r="Y452" s="1">
        <f>Значения!L452</f>
        <v>2154000000000</v>
      </c>
      <c r="Z452" s="12">
        <f t="shared" si="112"/>
        <v>0.54712000000000005</v>
      </c>
      <c r="AA452" s="1">
        <f t="shared" si="113"/>
        <v>31.45233</v>
      </c>
      <c r="AB452" s="12">
        <f t="shared" si="114"/>
        <v>13.783200000000001</v>
      </c>
      <c r="AC452" s="12">
        <f t="shared" si="115"/>
        <v>0.54446000000000006</v>
      </c>
      <c r="AD452" s="1">
        <f t="shared" si="116"/>
        <v>31.016439999999999</v>
      </c>
      <c r="AE452" s="12">
        <f t="shared" si="117"/>
        <v>13.432499999999999</v>
      </c>
      <c r="AF452" s="12">
        <f t="shared" si="118"/>
        <v>-4.8618219037870952E-3</v>
      </c>
      <c r="AG452" s="1">
        <f t="shared" si="119"/>
        <v>-1.3858750687151018E-2</v>
      </c>
      <c r="AH452" s="12">
        <f t="shared" si="120"/>
        <v>-2.5444018805502462E-2</v>
      </c>
    </row>
    <row r="453" spans="1:34">
      <c r="A453" s="3">
        <f>Значения!Q453</f>
        <v>0.54169</v>
      </c>
      <c r="B453" s="3">
        <f>Значения!D453</f>
        <v>0.54488999999999999</v>
      </c>
      <c r="C453" s="12">
        <f t="shared" si="106"/>
        <v>-3.1999999999999806E-3</v>
      </c>
      <c r="D453" s="12"/>
      <c r="E453" s="1">
        <f>Значения!R453</f>
        <v>30.787590000000002</v>
      </c>
      <c r="F453" s="1">
        <f>Значения!E453</f>
        <v>31.289819999999999</v>
      </c>
      <c r="G453" s="1">
        <f t="shared" si="107"/>
        <v>-0.50222999999999729</v>
      </c>
      <c r="H453" s="12"/>
      <c r="I453" s="12">
        <f>Значения!T453</f>
        <v>13.2514</v>
      </c>
      <c r="J453" s="12">
        <f>Значения!G453</f>
        <v>13.644500000000001</v>
      </c>
      <c r="K453" s="12">
        <f t="shared" si="108"/>
        <v>-0.39310000000000045</v>
      </c>
      <c r="L453" s="12"/>
      <c r="M453" s="12">
        <f t="shared" si="109"/>
        <v>-5.872744957697849E-3</v>
      </c>
      <c r="N453" s="1">
        <f t="shared" si="110"/>
        <v>-1.6050907291892295E-2</v>
      </c>
      <c r="O453" s="12">
        <f t="shared" si="111"/>
        <v>-2.8810143281175597E-2</v>
      </c>
      <c r="P453" s="12"/>
      <c r="Q453" s="1">
        <v>2700000000000</v>
      </c>
      <c r="W453" s="12">
        <f>Значения!A453</f>
        <v>330</v>
      </c>
      <c r="X453" s="1">
        <f>Значения!K453</f>
        <v>1E+16</v>
      </c>
      <c r="Y453" s="1">
        <f>Значения!L453</f>
        <v>2700000000000</v>
      </c>
      <c r="Z453" s="12">
        <f t="shared" si="112"/>
        <v>0.54488999999999999</v>
      </c>
      <c r="AA453" s="1">
        <f t="shared" si="113"/>
        <v>31.289819999999999</v>
      </c>
      <c r="AB453" s="12">
        <f t="shared" si="114"/>
        <v>13.644500000000001</v>
      </c>
      <c r="AC453" s="12">
        <f t="shared" si="115"/>
        <v>0.54169</v>
      </c>
      <c r="AD453" s="1">
        <f t="shared" si="116"/>
        <v>30.787590000000002</v>
      </c>
      <c r="AE453" s="12">
        <f t="shared" si="117"/>
        <v>13.2514</v>
      </c>
      <c r="AF453" s="12">
        <f t="shared" si="118"/>
        <v>-5.872744957697849E-3</v>
      </c>
      <c r="AG453" s="1">
        <f t="shared" si="119"/>
        <v>-1.6050907291892295E-2</v>
      </c>
      <c r="AH453" s="12">
        <f t="shared" si="120"/>
        <v>-2.8810143281175597E-2</v>
      </c>
    </row>
    <row r="454" spans="1:34">
      <c r="A454" s="3">
        <f>Значения!Q454</f>
        <v>0.53864000000000001</v>
      </c>
      <c r="B454" s="3">
        <f>Значения!D454</f>
        <v>0.54244999999999999</v>
      </c>
      <c r="C454" s="12">
        <f t="shared" si="106"/>
        <v>-3.8099999999999801E-3</v>
      </c>
      <c r="D454" s="12"/>
      <c r="E454" s="1">
        <f>Значения!R454</f>
        <v>30.530200000000001</v>
      </c>
      <c r="F454" s="1">
        <f>Значения!E454</f>
        <v>31.101089999999999</v>
      </c>
      <c r="G454" s="1">
        <f t="shared" si="107"/>
        <v>-0.57088999999999857</v>
      </c>
      <c r="H454" s="12"/>
      <c r="I454" s="12">
        <f>Значения!T454</f>
        <v>13.053900000000001</v>
      </c>
      <c r="J454" s="12">
        <f>Значения!G454</f>
        <v>13.4884</v>
      </c>
      <c r="K454" s="12">
        <f t="shared" si="108"/>
        <v>-0.43449999999999989</v>
      </c>
      <c r="L454" s="12"/>
      <c r="M454" s="12">
        <f t="shared" si="109"/>
        <v>-7.0236888192459768E-3</v>
      </c>
      <c r="N454" s="1">
        <f t="shared" si="110"/>
        <v>-1.8355948296345837E-2</v>
      </c>
      <c r="O454" s="12">
        <f t="shared" si="111"/>
        <v>-3.2212864387177118E-2</v>
      </c>
      <c r="P454" s="12"/>
      <c r="Q454" s="1">
        <v>3384000000000</v>
      </c>
      <c r="W454" s="12">
        <f>Значения!A454</f>
        <v>330</v>
      </c>
      <c r="X454" s="1">
        <f>Значения!K454</f>
        <v>1E+16</v>
      </c>
      <c r="Y454" s="1">
        <f>Значения!L454</f>
        <v>3384000000000</v>
      </c>
      <c r="Z454" s="12">
        <f t="shared" si="112"/>
        <v>0.54244999999999999</v>
      </c>
      <c r="AA454" s="1">
        <f t="shared" si="113"/>
        <v>31.101089999999999</v>
      </c>
      <c r="AB454" s="12">
        <f t="shared" si="114"/>
        <v>13.4884</v>
      </c>
      <c r="AC454" s="12">
        <f t="shared" si="115"/>
        <v>0.53864000000000001</v>
      </c>
      <c r="AD454" s="1">
        <f t="shared" si="116"/>
        <v>30.530200000000001</v>
      </c>
      <c r="AE454" s="12">
        <f t="shared" si="117"/>
        <v>13.053900000000001</v>
      </c>
      <c r="AF454" s="12">
        <f t="shared" si="118"/>
        <v>-7.0236888192459768E-3</v>
      </c>
      <c r="AG454" s="1">
        <f t="shared" si="119"/>
        <v>-1.8355948296345837E-2</v>
      </c>
      <c r="AH454" s="12">
        <f t="shared" si="120"/>
        <v>-3.2212864387177118E-2</v>
      </c>
    </row>
    <row r="455" spans="1:34">
      <c r="A455" s="3">
        <f>Значения!Q455</f>
        <v>0.53537000000000001</v>
      </c>
      <c r="B455" s="3">
        <f>Значения!D455</f>
        <v>0.53981999999999997</v>
      </c>
      <c r="C455" s="12">
        <f t="shared" si="106"/>
        <v>-4.449999999999954E-3</v>
      </c>
      <c r="D455" s="12"/>
      <c r="E455" s="1">
        <f>Значения!R455</f>
        <v>30.244959999999999</v>
      </c>
      <c r="F455" s="1">
        <f>Значения!E455</f>
        <v>30.884779999999999</v>
      </c>
      <c r="G455" s="1">
        <f t="shared" si="107"/>
        <v>-0.63982000000000028</v>
      </c>
      <c r="H455" s="12"/>
      <c r="I455" s="12">
        <f>Значения!T455</f>
        <v>12.8414</v>
      </c>
      <c r="J455" s="12">
        <f>Значения!G455</f>
        <v>13.3149</v>
      </c>
      <c r="K455" s="12">
        <f t="shared" si="108"/>
        <v>-0.47349999999999959</v>
      </c>
      <c r="L455" s="12"/>
      <c r="M455" s="12">
        <f t="shared" si="109"/>
        <v>-8.2434885702640775E-3</v>
      </c>
      <c r="N455" s="1">
        <f t="shared" si="110"/>
        <v>-2.0716352844345996E-2</v>
      </c>
      <c r="O455" s="12">
        <f t="shared" si="111"/>
        <v>-3.5561664000480636E-2</v>
      </c>
      <c r="P455" s="12"/>
      <c r="Q455" s="1">
        <v>4241000000000</v>
      </c>
      <c r="W455" s="12">
        <f>Значения!A455</f>
        <v>330</v>
      </c>
      <c r="X455" s="1">
        <f>Значения!K455</f>
        <v>1E+16</v>
      </c>
      <c r="Y455" s="1">
        <f>Значения!L455</f>
        <v>4241000000000</v>
      </c>
      <c r="Z455" s="12">
        <f t="shared" si="112"/>
        <v>0.53981999999999997</v>
      </c>
      <c r="AA455" s="1">
        <f t="shared" si="113"/>
        <v>30.884779999999999</v>
      </c>
      <c r="AB455" s="12">
        <f t="shared" si="114"/>
        <v>13.3149</v>
      </c>
      <c r="AC455" s="12">
        <f t="shared" si="115"/>
        <v>0.53537000000000001</v>
      </c>
      <c r="AD455" s="1">
        <f t="shared" si="116"/>
        <v>30.244959999999999</v>
      </c>
      <c r="AE455" s="12">
        <f t="shared" si="117"/>
        <v>12.8414</v>
      </c>
      <c r="AF455" s="12">
        <f t="shared" si="118"/>
        <v>-8.2434885702640775E-3</v>
      </c>
      <c r="AG455" s="1">
        <f t="shared" si="119"/>
        <v>-2.0716352844345996E-2</v>
      </c>
      <c r="AH455" s="12">
        <f t="shared" si="120"/>
        <v>-3.5561664000480636E-2</v>
      </c>
    </row>
    <row r="456" spans="1:34">
      <c r="A456" s="3">
        <f>Значения!Q456</f>
        <v>0.53198000000000001</v>
      </c>
      <c r="B456" s="3">
        <f>Значения!D456</f>
        <v>0.53691</v>
      </c>
      <c r="C456" s="12">
        <f t="shared" si="106"/>
        <v>-4.9299999999999899E-3</v>
      </c>
      <c r="D456" s="12"/>
      <c r="E456" s="1">
        <f>Значения!R456</f>
        <v>29.93336</v>
      </c>
      <c r="F456" s="1">
        <f>Значения!E456</f>
        <v>30.640270000000001</v>
      </c>
      <c r="G456" s="1">
        <f t="shared" si="107"/>
        <v>-0.70691000000000059</v>
      </c>
      <c r="H456" s="12"/>
      <c r="I456" s="12">
        <f>Значения!T456</f>
        <v>12.6159</v>
      </c>
      <c r="J456" s="12">
        <f>Значения!G456</f>
        <v>13.125</v>
      </c>
      <c r="K456" s="12">
        <f t="shared" si="108"/>
        <v>-0.50910000000000011</v>
      </c>
      <c r="L456" s="12"/>
      <c r="M456" s="12">
        <f t="shared" si="109"/>
        <v>-9.1821720586317823E-3</v>
      </c>
      <c r="N456" s="1">
        <f t="shared" si="110"/>
        <v>-2.3071271891533612E-2</v>
      </c>
      <c r="O456" s="12">
        <f t="shared" si="111"/>
        <v>-3.8788571428571436E-2</v>
      </c>
      <c r="P456" s="12"/>
      <c r="Q456" s="1">
        <v>5315000000000</v>
      </c>
      <c r="W456" s="12">
        <f>Значения!A456</f>
        <v>330</v>
      </c>
      <c r="X456" s="1">
        <f>Значения!K456</f>
        <v>1E+16</v>
      </c>
      <c r="Y456" s="1">
        <f>Значения!L456</f>
        <v>5315000000000</v>
      </c>
      <c r="Z456" s="12">
        <f t="shared" si="112"/>
        <v>0.53691</v>
      </c>
      <c r="AA456" s="1">
        <f t="shared" si="113"/>
        <v>30.640270000000001</v>
      </c>
      <c r="AB456" s="12">
        <f t="shared" si="114"/>
        <v>13.125</v>
      </c>
      <c r="AC456" s="12">
        <f t="shared" si="115"/>
        <v>0.53198000000000001</v>
      </c>
      <c r="AD456" s="1">
        <f t="shared" si="116"/>
        <v>29.93336</v>
      </c>
      <c r="AE456" s="12">
        <f t="shared" si="117"/>
        <v>12.6159</v>
      </c>
      <c r="AF456" s="12">
        <f t="shared" si="118"/>
        <v>-9.1821720586317823E-3</v>
      </c>
      <c r="AG456" s="1">
        <f t="shared" si="119"/>
        <v>-2.3071271891533612E-2</v>
      </c>
      <c r="AH456" s="12">
        <f t="shared" si="120"/>
        <v>-3.8788571428571436E-2</v>
      </c>
    </row>
    <row r="457" spans="1:34">
      <c r="A457" s="3">
        <f>Значения!Q457</f>
        <v>0.52844999999999998</v>
      </c>
      <c r="B457" s="3">
        <f>Значения!D457</f>
        <v>0.53388999999999998</v>
      </c>
      <c r="C457" s="12">
        <f t="shared" si="106"/>
        <v>-5.4400000000000004E-3</v>
      </c>
      <c r="D457" s="12"/>
      <c r="E457" s="1">
        <f>Значения!R457</f>
        <v>29.597539999999999</v>
      </c>
      <c r="F457" s="1">
        <f>Значения!E457</f>
        <v>30.367850000000001</v>
      </c>
      <c r="G457" s="1">
        <f t="shared" si="107"/>
        <v>-0.77031000000000205</v>
      </c>
      <c r="H457" s="12"/>
      <c r="I457" s="12">
        <f>Значения!T457</f>
        <v>12.3794</v>
      </c>
      <c r="J457" s="12">
        <f>Значения!G457</f>
        <v>12.92</v>
      </c>
      <c r="K457" s="12">
        <f t="shared" si="108"/>
        <v>-0.54059999999999953</v>
      </c>
      <c r="L457" s="12"/>
      <c r="M457" s="12">
        <f t="shared" si="109"/>
        <v>-1.0189364850437357E-2</v>
      </c>
      <c r="N457" s="1">
        <f t="shared" si="110"/>
        <v>-2.5365970919903846E-2</v>
      </c>
      <c r="O457" s="12">
        <f t="shared" si="111"/>
        <v>-4.1842105263157861E-2</v>
      </c>
      <c r="P457" s="12"/>
      <c r="Q457" s="1">
        <v>6661000000000</v>
      </c>
      <c r="W457" s="12">
        <f>Значения!A457</f>
        <v>330</v>
      </c>
      <c r="X457" s="1">
        <f>Значения!K457</f>
        <v>1E+16</v>
      </c>
      <c r="Y457" s="1">
        <f>Значения!L457</f>
        <v>6661000000000</v>
      </c>
      <c r="Z457" s="12">
        <f t="shared" si="112"/>
        <v>0.53388999999999998</v>
      </c>
      <c r="AA457" s="1">
        <f t="shared" si="113"/>
        <v>30.367850000000001</v>
      </c>
      <c r="AB457" s="12">
        <f t="shared" si="114"/>
        <v>12.92</v>
      </c>
      <c r="AC457" s="12">
        <f t="shared" si="115"/>
        <v>0.52844999999999998</v>
      </c>
      <c r="AD457" s="1">
        <f t="shared" si="116"/>
        <v>29.597539999999999</v>
      </c>
      <c r="AE457" s="12">
        <f t="shared" si="117"/>
        <v>12.3794</v>
      </c>
      <c r="AF457" s="12">
        <f t="shared" si="118"/>
        <v>-1.0189364850437357E-2</v>
      </c>
      <c r="AG457" s="1">
        <f t="shared" si="119"/>
        <v>-2.5365970919903846E-2</v>
      </c>
      <c r="AH457" s="12">
        <f t="shared" si="120"/>
        <v>-4.1842105263157861E-2</v>
      </c>
    </row>
    <row r="458" spans="1:34">
      <c r="A458" s="3">
        <f>Значения!Q458</f>
        <v>0.52483000000000002</v>
      </c>
      <c r="B458" s="3">
        <f>Значения!D458</f>
        <v>0.53076999999999996</v>
      </c>
      <c r="C458" s="12">
        <f t="shared" si="106"/>
        <v>-5.9399999999999453E-3</v>
      </c>
      <c r="D458" s="12"/>
      <c r="E458" s="1">
        <f>Значения!R458</f>
        <v>29.23996</v>
      </c>
      <c r="F458" s="1">
        <f>Значения!E458</f>
        <v>30.068670000000001</v>
      </c>
      <c r="G458" s="1">
        <f t="shared" si="107"/>
        <v>-0.82871000000000095</v>
      </c>
      <c r="H458" s="12"/>
      <c r="I458" s="12">
        <f>Значения!T458</f>
        <v>12.133900000000001</v>
      </c>
      <c r="J458" s="12">
        <f>Значения!G458</f>
        <v>12.7013</v>
      </c>
      <c r="K458" s="12">
        <f t="shared" si="108"/>
        <v>-0.56739999999999924</v>
      </c>
      <c r="L458" s="12"/>
      <c r="M458" s="12">
        <f t="shared" si="109"/>
        <v>-1.1191288128567827E-2</v>
      </c>
      <c r="N458" s="1">
        <f t="shared" si="110"/>
        <v>-2.7560580497906988E-2</v>
      </c>
      <c r="O458" s="12">
        <f t="shared" si="111"/>
        <v>-4.4672592569264508E-2</v>
      </c>
      <c r="P458" s="12"/>
      <c r="Q458" s="1">
        <v>8348000000000</v>
      </c>
      <c r="W458" s="12">
        <f>Значения!A458</f>
        <v>330</v>
      </c>
      <c r="X458" s="1">
        <f>Значения!K458</f>
        <v>1E+16</v>
      </c>
      <c r="Y458" s="1">
        <f>Значения!L458</f>
        <v>8348000000000</v>
      </c>
      <c r="Z458" s="12">
        <f t="shared" si="112"/>
        <v>0.53076999999999996</v>
      </c>
      <c r="AA458" s="1">
        <f t="shared" si="113"/>
        <v>30.068670000000001</v>
      </c>
      <c r="AB458" s="12">
        <f t="shared" si="114"/>
        <v>12.7013</v>
      </c>
      <c r="AC458" s="12">
        <f t="shared" si="115"/>
        <v>0.52483000000000002</v>
      </c>
      <c r="AD458" s="1">
        <f t="shared" si="116"/>
        <v>29.23996</v>
      </c>
      <c r="AE458" s="12">
        <f t="shared" si="117"/>
        <v>12.133900000000001</v>
      </c>
      <c r="AF458" s="12">
        <f t="shared" si="118"/>
        <v>-1.1191288128567827E-2</v>
      </c>
      <c r="AG458" s="1">
        <f t="shared" si="119"/>
        <v>-2.7560580497906988E-2</v>
      </c>
      <c r="AH458" s="12">
        <f t="shared" si="120"/>
        <v>-4.4672592569264508E-2</v>
      </c>
    </row>
    <row r="459" spans="1:34">
      <c r="A459" s="3">
        <f>Значения!Q459</f>
        <v>0.5212</v>
      </c>
      <c r="B459" s="3">
        <f>Значения!D459</f>
        <v>0.52746999999999999</v>
      </c>
      <c r="C459" s="12">
        <f t="shared" si="106"/>
        <v>-6.2699999999999978E-3</v>
      </c>
      <c r="D459" s="12"/>
      <c r="E459" s="1">
        <f>Значения!R459</f>
        <v>28.863040000000002</v>
      </c>
      <c r="F459" s="1">
        <f>Значения!E459</f>
        <v>29.744579999999999</v>
      </c>
      <c r="G459" s="1">
        <f t="shared" si="107"/>
        <v>-0.88153999999999755</v>
      </c>
      <c r="H459" s="12"/>
      <c r="I459" s="12">
        <f>Значения!T459</f>
        <v>11.8811</v>
      </c>
      <c r="J459" s="12">
        <f>Значения!G459</f>
        <v>12.4711</v>
      </c>
      <c r="K459" s="12">
        <f t="shared" si="108"/>
        <v>-0.58999999999999986</v>
      </c>
      <c r="L459" s="12"/>
      <c r="M459" s="12">
        <f t="shared" si="109"/>
        <v>-1.1886931958215628E-2</v>
      </c>
      <c r="N459" s="1">
        <f t="shared" si="110"/>
        <v>-2.9636996051045184E-2</v>
      </c>
      <c r="O459" s="12">
        <f t="shared" si="111"/>
        <v>-4.7309379284906694E-2</v>
      </c>
      <c r="P459" s="12"/>
      <c r="Q459" s="1">
        <v>10460000000000</v>
      </c>
      <c r="W459" s="12">
        <f>Значения!A459</f>
        <v>330</v>
      </c>
      <c r="X459" s="1">
        <f>Значения!K459</f>
        <v>1E+16</v>
      </c>
      <c r="Y459" s="1">
        <f>Значения!L459</f>
        <v>10460000000000</v>
      </c>
      <c r="Z459" s="12">
        <f t="shared" si="112"/>
        <v>0.52746999999999999</v>
      </c>
      <c r="AA459" s="1">
        <f t="shared" si="113"/>
        <v>29.744579999999999</v>
      </c>
      <c r="AB459" s="12">
        <f t="shared" si="114"/>
        <v>12.4711</v>
      </c>
      <c r="AC459" s="12">
        <f t="shared" si="115"/>
        <v>0.5212</v>
      </c>
      <c r="AD459" s="1">
        <f t="shared" si="116"/>
        <v>28.863040000000002</v>
      </c>
      <c r="AE459" s="12">
        <f t="shared" si="117"/>
        <v>11.8811</v>
      </c>
      <c r="AF459" s="12">
        <f t="shared" si="118"/>
        <v>-1.1886931958215628E-2</v>
      </c>
      <c r="AG459" s="1">
        <f t="shared" si="119"/>
        <v>-2.9636996051045184E-2</v>
      </c>
      <c r="AH459" s="12">
        <f t="shared" si="120"/>
        <v>-4.7309379284906694E-2</v>
      </c>
    </row>
    <row r="460" spans="1:34">
      <c r="A460" s="3">
        <f>Значения!Q460</f>
        <v>0.51749000000000001</v>
      </c>
      <c r="B460" s="3">
        <f>Значения!D460</f>
        <v>0.52412000000000003</v>
      </c>
      <c r="C460" s="12">
        <f t="shared" si="106"/>
        <v>-6.6300000000000248E-3</v>
      </c>
      <c r="D460" s="12"/>
      <c r="E460" s="1">
        <f>Значения!R460</f>
        <v>28.468910000000001</v>
      </c>
      <c r="F460" s="1">
        <f>Значения!E460</f>
        <v>29.397860000000001</v>
      </c>
      <c r="G460" s="1">
        <f t="shared" si="107"/>
        <v>-0.92895000000000039</v>
      </c>
      <c r="H460" s="12"/>
      <c r="I460" s="12">
        <f>Значения!T460</f>
        <v>11.6225</v>
      </c>
      <c r="J460" s="12">
        <f>Значения!G460</f>
        <v>12.2311</v>
      </c>
      <c r="K460" s="12">
        <f t="shared" si="108"/>
        <v>-0.60859999999999914</v>
      </c>
      <c r="L460" s="12"/>
      <c r="M460" s="12">
        <f t="shared" si="109"/>
        <v>-1.2649774860718966E-2</v>
      </c>
      <c r="N460" s="1">
        <f t="shared" si="110"/>
        <v>-3.159923885616165E-2</v>
      </c>
      <c r="O460" s="12">
        <f t="shared" si="111"/>
        <v>-4.9758402760176859E-2</v>
      </c>
      <c r="P460" s="12"/>
      <c r="Q460" s="1">
        <v>13110000000000</v>
      </c>
      <c r="W460" s="12">
        <f>Значения!A460</f>
        <v>330</v>
      </c>
      <c r="X460" s="1">
        <f>Значения!K460</f>
        <v>1E+16</v>
      </c>
      <c r="Y460" s="1">
        <f>Значения!L460</f>
        <v>13110000000000</v>
      </c>
      <c r="Z460" s="12">
        <f t="shared" si="112"/>
        <v>0.52412000000000003</v>
      </c>
      <c r="AA460" s="1">
        <f t="shared" si="113"/>
        <v>29.397860000000001</v>
      </c>
      <c r="AB460" s="12">
        <f t="shared" si="114"/>
        <v>12.2311</v>
      </c>
      <c r="AC460" s="12">
        <f t="shared" si="115"/>
        <v>0.51749000000000001</v>
      </c>
      <c r="AD460" s="1">
        <f t="shared" si="116"/>
        <v>28.468910000000001</v>
      </c>
      <c r="AE460" s="12">
        <f t="shared" si="117"/>
        <v>11.6225</v>
      </c>
      <c r="AF460" s="12">
        <f t="shared" si="118"/>
        <v>-1.2649774860718966E-2</v>
      </c>
      <c r="AG460" s="1">
        <f t="shared" si="119"/>
        <v>-3.159923885616165E-2</v>
      </c>
      <c r="AH460" s="12">
        <f t="shared" si="120"/>
        <v>-4.9758402760176859E-2</v>
      </c>
    </row>
    <row r="461" spans="1:34">
      <c r="A461" s="3">
        <f>Значения!Q461</f>
        <v>0.51376999999999995</v>
      </c>
      <c r="B461" s="3">
        <f>Значения!D461</f>
        <v>0.52073999999999998</v>
      </c>
      <c r="C461" s="12">
        <f t="shared" si="106"/>
        <v>-6.9700000000000317E-3</v>
      </c>
      <c r="D461" s="12"/>
      <c r="E461" s="1">
        <f>Значения!R461</f>
        <v>28.059280000000001</v>
      </c>
      <c r="F461" s="1">
        <f>Значения!E461</f>
        <v>29.030909999999999</v>
      </c>
      <c r="G461" s="1">
        <f t="shared" si="107"/>
        <v>-0.97162999999999755</v>
      </c>
      <c r="H461" s="12"/>
      <c r="I461" s="12">
        <f>Значения!T461</f>
        <v>11.3592</v>
      </c>
      <c r="J461" s="12">
        <f>Значения!G461</f>
        <v>11.9831</v>
      </c>
      <c r="K461" s="12">
        <f t="shared" si="108"/>
        <v>-0.62390000000000079</v>
      </c>
      <c r="L461" s="12"/>
      <c r="M461" s="12">
        <f t="shared" si="109"/>
        <v>-1.338479855590128E-2</v>
      </c>
      <c r="N461" s="1">
        <f t="shared" si="110"/>
        <v>-3.3468809623949013E-2</v>
      </c>
      <c r="O461" s="12">
        <f t="shared" si="111"/>
        <v>-5.2064991529737779E-2</v>
      </c>
      <c r="P461" s="12"/>
      <c r="Q461" s="1">
        <v>16430000000000</v>
      </c>
      <c r="W461" s="12">
        <f>Значения!A461</f>
        <v>330</v>
      </c>
      <c r="X461" s="1">
        <f>Значения!K461</f>
        <v>1E+16</v>
      </c>
      <c r="Y461" s="1">
        <f>Значения!L461</f>
        <v>16430000000000</v>
      </c>
      <c r="Z461" s="12">
        <f t="shared" si="112"/>
        <v>0.52073999999999998</v>
      </c>
      <c r="AA461" s="1">
        <f t="shared" si="113"/>
        <v>29.030909999999999</v>
      </c>
      <c r="AB461" s="12">
        <f t="shared" si="114"/>
        <v>11.9831</v>
      </c>
      <c r="AC461" s="12">
        <f t="shared" si="115"/>
        <v>0.51376999999999995</v>
      </c>
      <c r="AD461" s="1">
        <f t="shared" si="116"/>
        <v>28.059280000000001</v>
      </c>
      <c r="AE461" s="12">
        <f t="shared" si="117"/>
        <v>11.3592</v>
      </c>
      <c r="AF461" s="12">
        <f t="shared" si="118"/>
        <v>-1.338479855590128E-2</v>
      </c>
      <c r="AG461" s="1">
        <f t="shared" si="119"/>
        <v>-3.3468809623949013E-2</v>
      </c>
      <c r="AH461" s="12">
        <f t="shared" si="120"/>
        <v>-5.2064991529737779E-2</v>
      </c>
    </row>
    <row r="462" spans="1:34">
      <c r="A462" s="3">
        <f>Значения!Q462</f>
        <v>0.51007000000000002</v>
      </c>
      <c r="B462" s="3">
        <f>Значения!D462</f>
        <v>0.51722000000000001</v>
      </c>
      <c r="C462" s="12">
        <f t="shared" si="106"/>
        <v>-7.1499999999999897E-3</v>
      </c>
      <c r="D462" s="12"/>
      <c r="E462" s="1">
        <f>Значения!R462</f>
        <v>27.635370000000002</v>
      </c>
      <c r="F462" s="1">
        <f>Значения!E462</f>
        <v>28.64594</v>
      </c>
      <c r="G462" s="1">
        <f t="shared" si="107"/>
        <v>-1.0105699999999977</v>
      </c>
      <c r="H462" s="12"/>
      <c r="I462" s="12">
        <f>Значения!T462</f>
        <v>11.091900000000001</v>
      </c>
      <c r="J462" s="12">
        <f>Значения!G462</f>
        <v>11.7287</v>
      </c>
      <c r="K462" s="12">
        <f t="shared" si="108"/>
        <v>-0.63679999999999914</v>
      </c>
      <c r="L462" s="12"/>
      <c r="M462" s="12">
        <f t="shared" si="109"/>
        <v>-1.3823904721395131E-2</v>
      </c>
      <c r="N462" s="1">
        <f t="shared" si="110"/>
        <v>-3.5277948637747539E-2</v>
      </c>
      <c r="O462" s="12">
        <f t="shared" si="111"/>
        <v>-5.4294167299018571E-2</v>
      </c>
      <c r="P462" s="12"/>
      <c r="Q462" s="1">
        <v>20590000000000</v>
      </c>
      <c r="W462" s="12">
        <f>Значения!A462</f>
        <v>330</v>
      </c>
      <c r="X462" s="1">
        <f>Значения!K462</f>
        <v>1E+16</v>
      </c>
      <c r="Y462" s="1">
        <f>Значения!L462</f>
        <v>20590000000000</v>
      </c>
      <c r="Z462" s="12">
        <f t="shared" si="112"/>
        <v>0.51722000000000001</v>
      </c>
      <c r="AA462" s="1">
        <f t="shared" si="113"/>
        <v>28.64594</v>
      </c>
      <c r="AB462" s="12">
        <f t="shared" si="114"/>
        <v>11.7287</v>
      </c>
      <c r="AC462" s="12">
        <f t="shared" si="115"/>
        <v>0.51007000000000002</v>
      </c>
      <c r="AD462" s="1">
        <f t="shared" si="116"/>
        <v>27.635370000000002</v>
      </c>
      <c r="AE462" s="12">
        <f t="shared" si="117"/>
        <v>11.091900000000001</v>
      </c>
      <c r="AF462" s="12">
        <f t="shared" si="118"/>
        <v>-1.3823904721395131E-2</v>
      </c>
      <c r="AG462" s="1">
        <f t="shared" si="119"/>
        <v>-3.5277948637747539E-2</v>
      </c>
      <c r="AH462" s="12">
        <f t="shared" si="120"/>
        <v>-5.4294167299018571E-2</v>
      </c>
    </row>
    <row r="463" spans="1:34">
      <c r="A463" s="3">
        <f>Значения!Q463</f>
        <v>0.50626000000000004</v>
      </c>
      <c r="B463" s="3">
        <f>Значения!D463</f>
        <v>0.51370000000000005</v>
      </c>
      <c r="C463" s="12">
        <f t="shared" si="106"/>
        <v>-7.4400000000000022E-3</v>
      </c>
      <c r="D463" s="12"/>
      <c r="E463" s="1">
        <f>Значения!R463</f>
        <v>27.198060000000002</v>
      </c>
      <c r="F463" s="1">
        <f>Значения!E463</f>
        <v>28.244810000000001</v>
      </c>
      <c r="G463" s="1">
        <f t="shared" si="107"/>
        <v>-1.0467499999999994</v>
      </c>
      <c r="H463" s="12"/>
      <c r="I463" s="12">
        <f>Значения!T463</f>
        <v>10.821300000000001</v>
      </c>
      <c r="J463" s="12">
        <f>Значения!G463</f>
        <v>11.469099999999999</v>
      </c>
      <c r="K463" s="12">
        <f t="shared" si="108"/>
        <v>-0.64779999999999838</v>
      </c>
      <c r="L463" s="12"/>
      <c r="M463" s="12">
        <f t="shared" si="109"/>
        <v>-1.4483161378236327E-2</v>
      </c>
      <c r="N463" s="1">
        <f t="shared" si="110"/>
        <v>-3.7059905872972747E-2</v>
      </c>
      <c r="O463" s="12">
        <f t="shared" si="111"/>
        <v>-5.6482199998256044E-2</v>
      </c>
      <c r="P463" s="12"/>
      <c r="Q463" s="1">
        <v>25810000000000</v>
      </c>
      <c r="W463" s="12">
        <f>Значения!A463</f>
        <v>330</v>
      </c>
      <c r="X463" s="1">
        <f>Значения!K463</f>
        <v>1E+16</v>
      </c>
      <c r="Y463" s="1">
        <f>Значения!L463</f>
        <v>25810000000000</v>
      </c>
      <c r="Z463" s="12">
        <f t="shared" si="112"/>
        <v>0.51370000000000005</v>
      </c>
      <c r="AA463" s="1">
        <f t="shared" si="113"/>
        <v>28.244810000000001</v>
      </c>
      <c r="AB463" s="12">
        <f t="shared" si="114"/>
        <v>11.469099999999999</v>
      </c>
      <c r="AC463" s="12">
        <f t="shared" si="115"/>
        <v>0.50626000000000004</v>
      </c>
      <c r="AD463" s="1">
        <f t="shared" si="116"/>
        <v>27.198060000000002</v>
      </c>
      <c r="AE463" s="12">
        <f t="shared" si="117"/>
        <v>10.821300000000001</v>
      </c>
      <c r="AF463" s="12">
        <f t="shared" si="118"/>
        <v>-1.4483161378236327E-2</v>
      </c>
      <c r="AG463" s="1">
        <f t="shared" si="119"/>
        <v>-3.7059905872972747E-2</v>
      </c>
      <c r="AH463" s="12">
        <f t="shared" si="120"/>
        <v>-5.6482199998256044E-2</v>
      </c>
    </row>
    <row r="464" spans="1:34">
      <c r="A464" s="3">
        <f>Значения!Q464</f>
        <v>0.50249999999999995</v>
      </c>
      <c r="B464" s="3">
        <f>Значения!D464</f>
        <v>0.51019000000000003</v>
      </c>
      <c r="C464" s="12">
        <f t="shared" si="106"/>
        <v>-7.6900000000000857E-3</v>
      </c>
      <c r="D464" s="12"/>
      <c r="E464" s="1">
        <f>Значения!R464</f>
        <v>26.747879999999999</v>
      </c>
      <c r="F464" s="1">
        <f>Значения!E464</f>
        <v>27.82891</v>
      </c>
      <c r="G464" s="1">
        <f t="shared" si="107"/>
        <v>-1.0810300000000019</v>
      </c>
      <c r="H464" s="12"/>
      <c r="I464" s="12">
        <f>Значения!T464</f>
        <v>10.547599999999999</v>
      </c>
      <c r="J464" s="12">
        <f>Значения!G464</f>
        <v>11.2052</v>
      </c>
      <c r="K464" s="12">
        <f t="shared" si="108"/>
        <v>-0.65760000000000041</v>
      </c>
      <c r="L464" s="12"/>
      <c r="M464" s="12">
        <f t="shared" si="109"/>
        <v>-1.5072816009722035E-2</v>
      </c>
      <c r="N464" s="1">
        <f t="shared" si="110"/>
        <v>-3.884557462006244E-2</v>
      </c>
      <c r="O464" s="12">
        <f t="shared" si="111"/>
        <v>-5.8687038160853924E-2</v>
      </c>
      <c r="P464" s="12"/>
      <c r="Q464" s="1">
        <v>32340000000000</v>
      </c>
      <c r="W464" s="12">
        <f>Значения!A464</f>
        <v>330</v>
      </c>
      <c r="X464" s="1">
        <f>Значения!K464</f>
        <v>1E+16</v>
      </c>
      <c r="Y464" s="1">
        <f>Значения!L464</f>
        <v>32340000000000</v>
      </c>
      <c r="Z464" s="12">
        <f t="shared" si="112"/>
        <v>0.51019000000000003</v>
      </c>
      <c r="AA464" s="1">
        <f t="shared" si="113"/>
        <v>27.82891</v>
      </c>
      <c r="AB464" s="12">
        <f t="shared" si="114"/>
        <v>11.2052</v>
      </c>
      <c r="AC464" s="12">
        <f t="shared" si="115"/>
        <v>0.50249999999999995</v>
      </c>
      <c r="AD464" s="1">
        <f t="shared" si="116"/>
        <v>26.747879999999999</v>
      </c>
      <c r="AE464" s="12">
        <f t="shared" si="117"/>
        <v>10.547599999999999</v>
      </c>
      <c r="AF464" s="12">
        <f t="shared" si="118"/>
        <v>-1.5072816009722035E-2</v>
      </c>
      <c r="AG464" s="1">
        <f t="shared" si="119"/>
        <v>-3.884557462006244E-2</v>
      </c>
      <c r="AH464" s="12">
        <f t="shared" si="120"/>
        <v>-5.8687038160853924E-2</v>
      </c>
    </row>
    <row r="465" spans="1:34">
      <c r="A465" s="3">
        <f>Значения!Q465</f>
        <v>0.49870999999999999</v>
      </c>
      <c r="B465" s="3">
        <f>Значения!D465</f>
        <v>0.50653000000000004</v>
      </c>
      <c r="C465" s="12">
        <f t="shared" si="106"/>
        <v>-7.8200000000000491E-3</v>
      </c>
      <c r="D465" s="12"/>
      <c r="E465" s="1">
        <f>Значения!R465</f>
        <v>26.285270000000001</v>
      </c>
      <c r="F465" s="1">
        <f>Значения!E465</f>
        <v>27.399239999999999</v>
      </c>
      <c r="G465" s="1">
        <f t="shared" si="107"/>
        <v>-1.1139699999999984</v>
      </c>
      <c r="H465" s="12"/>
      <c r="I465" s="12">
        <f>Значения!T465</f>
        <v>10.2712</v>
      </c>
      <c r="J465" s="12">
        <f>Значения!G465</f>
        <v>10.9375</v>
      </c>
      <c r="K465" s="12">
        <f t="shared" si="108"/>
        <v>-0.66629999999999967</v>
      </c>
      <c r="L465" s="12"/>
      <c r="M465" s="12">
        <f t="shared" si="109"/>
        <v>-1.543837482478836E-2</v>
      </c>
      <c r="N465" s="1">
        <f t="shared" si="110"/>
        <v>-4.0656967127555302E-2</v>
      </c>
      <c r="O465" s="12">
        <f t="shared" si="111"/>
        <v>-6.0918857142857115E-2</v>
      </c>
      <c r="P465" s="12"/>
      <c r="Q465" s="1">
        <v>40540000000000</v>
      </c>
      <c r="W465" s="12">
        <f>Значения!A465</f>
        <v>330</v>
      </c>
      <c r="X465" s="1">
        <f>Значения!K465</f>
        <v>1E+16</v>
      </c>
      <c r="Y465" s="1">
        <f>Значения!L465</f>
        <v>40540000000000</v>
      </c>
      <c r="Z465" s="12">
        <f t="shared" si="112"/>
        <v>0.50653000000000004</v>
      </c>
      <c r="AA465" s="1">
        <f t="shared" si="113"/>
        <v>27.399239999999999</v>
      </c>
      <c r="AB465" s="12">
        <f t="shared" si="114"/>
        <v>10.9375</v>
      </c>
      <c r="AC465" s="12">
        <f t="shared" si="115"/>
        <v>0.49870999999999999</v>
      </c>
      <c r="AD465" s="1">
        <f t="shared" si="116"/>
        <v>26.285270000000001</v>
      </c>
      <c r="AE465" s="12">
        <f t="shared" si="117"/>
        <v>10.2712</v>
      </c>
      <c r="AF465" s="12">
        <f t="shared" si="118"/>
        <v>-1.543837482478836E-2</v>
      </c>
      <c r="AG465" s="1">
        <f t="shared" si="119"/>
        <v>-4.0656967127555302E-2</v>
      </c>
      <c r="AH465" s="12">
        <f t="shared" si="120"/>
        <v>-6.0918857142857115E-2</v>
      </c>
    </row>
    <row r="466" spans="1:34">
      <c r="A466" s="3">
        <f>Значения!Q466</f>
        <v>0.49486999999999998</v>
      </c>
      <c r="B466" s="3">
        <f>Значения!D466</f>
        <v>0.50290999999999997</v>
      </c>
      <c r="C466" s="12">
        <f t="shared" si="106"/>
        <v>-8.0399999999999916E-3</v>
      </c>
      <c r="D466" s="12"/>
      <c r="E466" s="1">
        <f>Значения!R466</f>
        <v>25.81061</v>
      </c>
      <c r="F466" s="1">
        <f>Значения!E466</f>
        <v>26.95646</v>
      </c>
      <c r="G466" s="1">
        <f t="shared" si="107"/>
        <v>-1.1458499999999994</v>
      </c>
      <c r="H466" s="12"/>
      <c r="I466" s="12">
        <f>Значения!T466</f>
        <v>9.9924999999999997</v>
      </c>
      <c r="J466" s="12">
        <f>Значения!G466</f>
        <v>10.666600000000001</v>
      </c>
      <c r="K466" s="12">
        <f t="shared" si="108"/>
        <v>-0.67410000000000103</v>
      </c>
      <c r="L466" s="12"/>
      <c r="M466" s="12">
        <f t="shared" si="109"/>
        <v>-1.5986955916565574E-2</v>
      </c>
      <c r="N466" s="1">
        <f t="shared" si="110"/>
        <v>-4.2507436065418062E-2</v>
      </c>
      <c r="O466" s="12">
        <f t="shared" si="111"/>
        <v>-6.3197269982937482E-2</v>
      </c>
      <c r="P466" s="12"/>
      <c r="Q466" s="1">
        <v>50800000000000</v>
      </c>
      <c r="W466" s="12">
        <f>Значения!A466</f>
        <v>330</v>
      </c>
      <c r="X466" s="1">
        <f>Значения!K466</f>
        <v>1E+16</v>
      </c>
      <c r="Y466" s="1">
        <f>Значения!L466</f>
        <v>50800000000000</v>
      </c>
      <c r="Z466" s="12">
        <f t="shared" si="112"/>
        <v>0.50290999999999997</v>
      </c>
      <c r="AA466" s="1">
        <f t="shared" si="113"/>
        <v>26.95646</v>
      </c>
      <c r="AB466" s="12">
        <f t="shared" si="114"/>
        <v>10.666600000000001</v>
      </c>
      <c r="AC466" s="12">
        <f t="shared" si="115"/>
        <v>0.49486999999999998</v>
      </c>
      <c r="AD466" s="1">
        <f t="shared" si="116"/>
        <v>25.81061</v>
      </c>
      <c r="AE466" s="12">
        <f t="shared" si="117"/>
        <v>9.9924999999999997</v>
      </c>
      <c r="AF466" s="12">
        <f t="shared" si="118"/>
        <v>-1.5986955916565574E-2</v>
      </c>
      <c r="AG466" s="1">
        <f t="shared" si="119"/>
        <v>-4.2507436065418062E-2</v>
      </c>
      <c r="AH466" s="12">
        <f t="shared" si="120"/>
        <v>-6.3197269982937482E-2</v>
      </c>
    </row>
    <row r="467" spans="1:34">
      <c r="A467" s="3">
        <f>Значения!Q467</f>
        <v>0.49106</v>
      </c>
      <c r="B467" s="3">
        <f>Значения!D467</f>
        <v>0.49925000000000003</v>
      </c>
      <c r="C467" s="12">
        <f t="shared" si="106"/>
        <v>-8.1900000000000306E-3</v>
      </c>
      <c r="D467" s="12"/>
      <c r="E467" s="1">
        <f>Значения!R467</f>
        <v>25.324280000000002</v>
      </c>
      <c r="F467" s="1">
        <f>Значения!E467</f>
        <v>26.501059999999999</v>
      </c>
      <c r="G467" s="1">
        <f t="shared" si="107"/>
        <v>-1.1767799999999973</v>
      </c>
      <c r="H467" s="12"/>
      <c r="I467" s="12">
        <f>Значения!T467</f>
        <v>9.7116000000000007</v>
      </c>
      <c r="J467" s="12">
        <f>Значения!G467</f>
        <v>10.392899999999999</v>
      </c>
      <c r="K467" s="12">
        <f t="shared" si="108"/>
        <v>-0.68129999999999846</v>
      </c>
      <c r="L467" s="12"/>
      <c r="M467" s="12">
        <f t="shared" si="109"/>
        <v>-1.6404606910365608E-2</v>
      </c>
      <c r="N467" s="1">
        <f t="shared" si="110"/>
        <v>-4.4405016252179998E-2</v>
      </c>
      <c r="O467" s="12">
        <f t="shared" si="111"/>
        <v>-6.5554368847963368E-2</v>
      </c>
      <c r="P467" s="12"/>
      <c r="Q467" s="1">
        <v>63670000000000</v>
      </c>
      <c r="W467" s="12">
        <f>Значения!A467</f>
        <v>330</v>
      </c>
      <c r="X467" s="1">
        <f>Значения!K467</f>
        <v>1E+16</v>
      </c>
      <c r="Y467" s="1">
        <f>Значения!L467</f>
        <v>63670000000000</v>
      </c>
      <c r="Z467" s="12">
        <f t="shared" si="112"/>
        <v>0.49925000000000003</v>
      </c>
      <c r="AA467" s="1">
        <f t="shared" si="113"/>
        <v>26.501059999999999</v>
      </c>
      <c r="AB467" s="12">
        <f t="shared" si="114"/>
        <v>10.392899999999999</v>
      </c>
      <c r="AC467" s="12">
        <f t="shared" si="115"/>
        <v>0.49106</v>
      </c>
      <c r="AD467" s="1">
        <f t="shared" si="116"/>
        <v>25.324280000000002</v>
      </c>
      <c r="AE467" s="12">
        <f t="shared" si="117"/>
        <v>9.7116000000000007</v>
      </c>
      <c r="AF467" s="12">
        <f t="shared" si="118"/>
        <v>-1.6404606910365608E-2</v>
      </c>
      <c r="AG467" s="1">
        <f t="shared" si="119"/>
        <v>-4.4405016252179998E-2</v>
      </c>
      <c r="AH467" s="12">
        <f t="shared" si="120"/>
        <v>-6.5554368847963368E-2</v>
      </c>
    </row>
    <row r="468" spans="1:34">
      <c r="A468" s="3">
        <f>Значения!Q468</f>
        <v>0.48715999999999998</v>
      </c>
      <c r="B468" s="3">
        <f>Значения!D468</f>
        <v>0.4955</v>
      </c>
      <c r="C468" s="12">
        <f t="shared" si="106"/>
        <v>-8.3400000000000141E-3</v>
      </c>
      <c r="D468" s="12"/>
      <c r="E468" s="1">
        <f>Значения!R468</f>
        <v>24.826740000000001</v>
      </c>
      <c r="F468" s="1">
        <f>Значения!E468</f>
        <v>26.0334</v>
      </c>
      <c r="G468" s="1">
        <f t="shared" si="107"/>
        <v>-1.2066599999999994</v>
      </c>
      <c r="H468" s="12"/>
      <c r="I468" s="12">
        <f>Значения!T468</f>
        <v>9.4290000000000003</v>
      </c>
      <c r="J468" s="12">
        <f>Значения!G468</f>
        <v>10.1166</v>
      </c>
      <c r="K468" s="12">
        <f t="shared" si="108"/>
        <v>-0.68759999999999977</v>
      </c>
      <c r="L468" s="12"/>
      <c r="M468" s="12">
        <f t="shared" si="109"/>
        <v>-1.6831483350151392E-2</v>
      </c>
      <c r="N468" s="1">
        <f t="shared" si="110"/>
        <v>-4.6350457489225359E-2</v>
      </c>
      <c r="O468" s="12">
        <f t="shared" si="111"/>
        <v>-6.7967498962101872E-2</v>
      </c>
      <c r="P468" s="12"/>
      <c r="Q468" s="1">
        <v>79790000000000</v>
      </c>
      <c r="R468" s="23"/>
      <c r="S468" s="23"/>
      <c r="T468" s="5"/>
      <c r="U468" s="5"/>
      <c r="W468" s="12">
        <f>Значения!A468</f>
        <v>330</v>
      </c>
      <c r="X468" s="1">
        <f>Значения!K468</f>
        <v>1E+16</v>
      </c>
      <c r="Y468" s="1">
        <f>Значения!L468</f>
        <v>79790000000000</v>
      </c>
      <c r="Z468" s="12">
        <f t="shared" si="112"/>
        <v>0.4955</v>
      </c>
      <c r="AA468" s="1">
        <f t="shared" si="113"/>
        <v>26.0334</v>
      </c>
      <c r="AB468" s="12">
        <f t="shared" si="114"/>
        <v>10.1166</v>
      </c>
      <c r="AC468" s="12">
        <f t="shared" si="115"/>
        <v>0.48715999999999998</v>
      </c>
      <c r="AD468" s="1">
        <f t="shared" si="116"/>
        <v>24.826740000000001</v>
      </c>
      <c r="AE468" s="12">
        <f t="shared" si="117"/>
        <v>9.4290000000000003</v>
      </c>
      <c r="AF468" s="12">
        <f t="shared" si="118"/>
        <v>-1.6831483350151392E-2</v>
      </c>
      <c r="AG468" s="1">
        <f t="shared" si="119"/>
        <v>-4.6350457489225359E-2</v>
      </c>
      <c r="AH468" s="12">
        <f t="shared" si="120"/>
        <v>-6.7967498962101872E-2</v>
      </c>
    </row>
    <row r="469" spans="1:34">
      <c r="A469" s="3">
        <f>Значения!Q469</f>
        <v>0.48326000000000002</v>
      </c>
      <c r="B469" s="3">
        <f>Значения!D469</f>
        <v>0.49177999999999999</v>
      </c>
      <c r="C469" s="12">
        <f t="shared" si="106"/>
        <v>-8.519999999999972E-3</v>
      </c>
      <c r="D469" s="12"/>
      <c r="E469" s="1">
        <f>Значения!R469</f>
        <v>24.318519999999999</v>
      </c>
      <c r="F469" s="1">
        <f>Значения!E469</f>
        <v>25.55387</v>
      </c>
      <c r="G469" s="1">
        <f t="shared" si="107"/>
        <v>-1.2353500000000004</v>
      </c>
      <c r="H469" s="12"/>
      <c r="I469" s="12">
        <f>Значения!T469</f>
        <v>9.1448</v>
      </c>
      <c r="J469" s="12">
        <f>Значения!G469</f>
        <v>9.8379999999999992</v>
      </c>
      <c r="K469" s="12">
        <f t="shared" si="108"/>
        <v>-0.69319999999999915</v>
      </c>
      <c r="L469" s="12"/>
      <c r="M469" s="12">
        <f t="shared" si="109"/>
        <v>-1.7324820041481906E-2</v>
      </c>
      <c r="N469" s="1">
        <f t="shared" si="110"/>
        <v>-4.834297114292279E-2</v>
      </c>
      <c r="O469" s="12">
        <f t="shared" si="111"/>
        <v>-7.046147590973767E-2</v>
      </c>
      <c r="P469" s="12"/>
      <c r="Q469" s="1">
        <v>100000000000000</v>
      </c>
      <c r="R469" s="23"/>
      <c r="S469" s="23"/>
      <c r="T469" s="5"/>
      <c r="U469" s="5"/>
      <c r="W469" s="12">
        <f>Значения!A469</f>
        <v>330</v>
      </c>
      <c r="X469" s="1">
        <f>Значения!K469</f>
        <v>1E+16</v>
      </c>
      <c r="Y469" s="1">
        <f>Значения!L469</f>
        <v>100000000000000</v>
      </c>
      <c r="Z469" s="12">
        <f t="shared" si="112"/>
        <v>0.49177999999999999</v>
      </c>
      <c r="AA469" s="1">
        <f t="shared" si="113"/>
        <v>25.55387</v>
      </c>
      <c r="AB469" s="12">
        <f t="shared" si="114"/>
        <v>9.8379999999999992</v>
      </c>
      <c r="AC469" s="12">
        <f t="shared" si="115"/>
        <v>0.48326000000000002</v>
      </c>
      <c r="AD469" s="1">
        <f t="shared" si="116"/>
        <v>24.318519999999999</v>
      </c>
      <c r="AE469" s="12">
        <f t="shared" si="117"/>
        <v>9.1448</v>
      </c>
      <c r="AF469" s="12">
        <f t="shared" si="118"/>
        <v>-1.7324820041481906E-2</v>
      </c>
      <c r="AG469" s="1">
        <f t="shared" si="119"/>
        <v>-4.834297114292279E-2</v>
      </c>
      <c r="AH469" s="12">
        <f t="shared" si="120"/>
        <v>-7.046147590973767E-2</v>
      </c>
    </row>
    <row r="470" spans="1:34" ht="15" customHeight="1">
      <c r="A470" s="3">
        <f>Значения!Q470</f>
        <v>0.60150999999999999</v>
      </c>
      <c r="B470" s="3">
        <f>Значения!D470</f>
        <v>0.60150999999999999</v>
      </c>
      <c r="C470" s="12">
        <f t="shared" si="106"/>
        <v>0</v>
      </c>
      <c r="D470" s="12"/>
      <c r="E470" s="1">
        <f>Значения!R470</f>
        <v>32.176459999999999</v>
      </c>
      <c r="F470" s="1">
        <f>Значения!E470</f>
        <v>32.176690000000001</v>
      </c>
      <c r="G470" s="1">
        <f t="shared" si="107"/>
        <v>-2.3000000000195087E-4</v>
      </c>
      <c r="H470" s="12"/>
      <c r="I470" s="12">
        <f>Значения!T470</f>
        <v>15.7729</v>
      </c>
      <c r="J470" s="12">
        <f>Значения!G470</f>
        <v>15.773099999999999</v>
      </c>
      <c r="K470" s="12">
        <f t="shared" si="108"/>
        <v>-1.9999999999953388E-4</v>
      </c>
      <c r="L470" s="12"/>
      <c r="M470" s="12">
        <f t="shared" si="109"/>
        <v>0</v>
      </c>
      <c r="N470" s="1">
        <f t="shared" si="110"/>
        <v>-7.148031696297875E-6</v>
      </c>
      <c r="O470" s="12">
        <f t="shared" si="111"/>
        <v>-1.267981563545111E-5</v>
      </c>
      <c r="P470" s="12"/>
      <c r="Q470" s="1">
        <v>1000000000</v>
      </c>
      <c r="R470" s="23">
        <f>R420</f>
        <v>330</v>
      </c>
      <c r="S470" s="22"/>
      <c r="T470" s="5"/>
      <c r="U470" s="5"/>
      <c r="W470" s="12">
        <f>Значения!A470</f>
        <v>330</v>
      </c>
      <c r="X470" s="1">
        <f>Значения!K470</f>
        <v>1E+17</v>
      </c>
      <c r="Y470" s="1">
        <f>Значения!L470</f>
        <v>1000000000</v>
      </c>
      <c r="Z470" s="12">
        <f t="shared" si="112"/>
        <v>0.60150999999999999</v>
      </c>
      <c r="AA470" s="1">
        <f t="shared" si="113"/>
        <v>32.176690000000001</v>
      </c>
      <c r="AB470" s="12">
        <f t="shared" si="114"/>
        <v>15.773099999999999</v>
      </c>
      <c r="AC470" s="12">
        <f t="shared" si="115"/>
        <v>0.60150999999999999</v>
      </c>
      <c r="AD470" s="1">
        <f t="shared" si="116"/>
        <v>32.176459999999999</v>
      </c>
      <c r="AE470" s="12">
        <f t="shared" si="117"/>
        <v>15.7729</v>
      </c>
      <c r="AF470" s="12">
        <f t="shared" si="118"/>
        <v>0</v>
      </c>
      <c r="AG470" s="1">
        <f t="shared" si="119"/>
        <v>-7.148031696297875E-6</v>
      </c>
      <c r="AH470" s="12">
        <f t="shared" si="120"/>
        <v>-1.267981563545111E-5</v>
      </c>
    </row>
    <row r="471" spans="1:34" ht="15" customHeight="1">
      <c r="A471" s="3">
        <f>Значения!Q471</f>
        <v>0.60150999999999999</v>
      </c>
      <c r="B471" s="3">
        <f>Значения!D471</f>
        <v>0.60150999999999999</v>
      </c>
      <c r="C471" s="12">
        <f t="shared" si="106"/>
        <v>0</v>
      </c>
      <c r="D471" s="12"/>
      <c r="E471" s="1">
        <f>Значения!R471</f>
        <v>32.176270000000002</v>
      </c>
      <c r="F471" s="1">
        <f>Значения!E471</f>
        <v>32.176569999999998</v>
      </c>
      <c r="G471" s="1">
        <f t="shared" si="107"/>
        <v>-2.9999999999574811E-4</v>
      </c>
      <c r="H471" s="12"/>
      <c r="I471" s="12">
        <f>Значения!T471</f>
        <v>15.7727</v>
      </c>
      <c r="J471" s="12">
        <f>Значения!G471</f>
        <v>15.773</v>
      </c>
      <c r="K471" s="12">
        <f t="shared" si="108"/>
        <v>-2.9999999999930083E-4</v>
      </c>
      <c r="L471" s="12"/>
      <c r="M471" s="12">
        <f t="shared" si="109"/>
        <v>0</v>
      </c>
      <c r="N471" s="1">
        <f t="shared" si="110"/>
        <v>-9.3235543749923659E-6</v>
      </c>
      <c r="O471" s="12">
        <f t="shared" si="111"/>
        <v>-1.9019844037234566E-5</v>
      </c>
      <c r="P471" s="12"/>
      <c r="Q471" s="1">
        <v>1253000000</v>
      </c>
      <c r="R471" s="22"/>
      <c r="S471" s="22"/>
      <c r="T471" s="5"/>
      <c r="U471" s="5"/>
      <c r="W471" s="12">
        <f>Значения!A471</f>
        <v>330</v>
      </c>
      <c r="X471" s="1">
        <f>Значения!K471</f>
        <v>1E+17</v>
      </c>
      <c r="Y471" s="1">
        <f>Значения!L471</f>
        <v>1253000000</v>
      </c>
      <c r="Z471" s="12">
        <f t="shared" si="112"/>
        <v>0.60150999999999999</v>
      </c>
      <c r="AA471" s="1">
        <f t="shared" si="113"/>
        <v>32.176569999999998</v>
      </c>
      <c r="AB471" s="12">
        <f t="shared" si="114"/>
        <v>15.773</v>
      </c>
      <c r="AC471" s="12">
        <f t="shared" si="115"/>
        <v>0.60150999999999999</v>
      </c>
      <c r="AD471" s="1">
        <f t="shared" si="116"/>
        <v>32.176270000000002</v>
      </c>
      <c r="AE471" s="12">
        <f t="shared" si="117"/>
        <v>15.7727</v>
      </c>
      <c r="AF471" s="12">
        <f t="shared" si="118"/>
        <v>0</v>
      </c>
      <c r="AG471" s="1">
        <f t="shared" si="119"/>
        <v>-9.3235543749923659E-6</v>
      </c>
      <c r="AH471" s="12">
        <f t="shared" si="120"/>
        <v>-1.9019844037234566E-5</v>
      </c>
    </row>
    <row r="472" spans="1:34" ht="15" customHeight="1">
      <c r="A472" s="3">
        <f>Значения!Q472</f>
        <v>0.60150999999999999</v>
      </c>
      <c r="B472" s="3">
        <f>Значения!D472</f>
        <v>0.60150999999999999</v>
      </c>
      <c r="C472" s="12">
        <f t="shared" si="106"/>
        <v>0</v>
      </c>
      <c r="D472" s="12"/>
      <c r="E472" s="1">
        <f>Значения!R472</f>
        <v>32.176029999999997</v>
      </c>
      <c r="F472" s="1">
        <f>Значения!E472</f>
        <v>32.176409999999997</v>
      </c>
      <c r="G472" s="1">
        <f t="shared" si="107"/>
        <v>-3.7999999999982492E-4</v>
      </c>
      <c r="H472" s="12"/>
      <c r="I472" s="12">
        <f>Значения!T472</f>
        <v>15.772600000000001</v>
      </c>
      <c r="J472" s="12">
        <f>Значения!G472</f>
        <v>15.7729</v>
      </c>
      <c r="K472" s="12">
        <f t="shared" si="108"/>
        <v>-2.9999999999930083E-4</v>
      </c>
      <c r="L472" s="12"/>
      <c r="M472" s="12">
        <f t="shared" si="109"/>
        <v>0</v>
      </c>
      <c r="N472" s="1">
        <f t="shared" si="110"/>
        <v>-1.1809894267254332E-5</v>
      </c>
      <c r="O472" s="12">
        <f t="shared" si="111"/>
        <v>-1.9019964622821475E-5</v>
      </c>
      <c r="P472" s="12"/>
      <c r="Q472" s="1">
        <v>1571000000</v>
      </c>
      <c r="R472" s="23">
        <f>W421</f>
        <v>330</v>
      </c>
      <c r="S472" s="22"/>
      <c r="T472" s="14"/>
      <c r="U472" s="14"/>
      <c r="W472" s="12">
        <f>Значения!A472</f>
        <v>330</v>
      </c>
      <c r="X472" s="1">
        <f>Значения!K472</f>
        <v>1E+17</v>
      </c>
      <c r="Y472" s="1">
        <f>Значения!L472</f>
        <v>1571000000</v>
      </c>
      <c r="Z472" s="12">
        <f t="shared" si="112"/>
        <v>0.60150999999999999</v>
      </c>
      <c r="AA472" s="1">
        <f t="shared" si="113"/>
        <v>32.176409999999997</v>
      </c>
      <c r="AB472" s="12">
        <f t="shared" si="114"/>
        <v>15.7729</v>
      </c>
      <c r="AC472" s="12">
        <f t="shared" si="115"/>
        <v>0.60150999999999999</v>
      </c>
      <c r="AD472" s="1">
        <f t="shared" si="116"/>
        <v>32.176029999999997</v>
      </c>
      <c r="AE472" s="12">
        <f t="shared" si="117"/>
        <v>15.772600000000001</v>
      </c>
      <c r="AF472" s="12">
        <f t="shared" si="118"/>
        <v>0</v>
      </c>
      <c r="AG472" s="1">
        <f t="shared" si="119"/>
        <v>-1.1809894267254332E-5</v>
      </c>
      <c r="AH472" s="12">
        <f t="shared" si="120"/>
        <v>-1.9019964622821475E-5</v>
      </c>
    </row>
    <row r="473" spans="1:34" ht="15" customHeight="1">
      <c r="A473" s="3">
        <f>Значения!Q473</f>
        <v>0.60150999999999999</v>
      </c>
      <c r="B473" s="3">
        <f>Значения!D473</f>
        <v>0.60150999999999999</v>
      </c>
      <c r="C473" s="12">
        <f t="shared" si="106"/>
        <v>0</v>
      </c>
      <c r="D473" s="12"/>
      <c r="E473" s="1">
        <f>Значения!R473</f>
        <v>32.175739999999998</v>
      </c>
      <c r="F473" s="1">
        <f>Значения!E473</f>
        <v>32.176200000000001</v>
      </c>
      <c r="G473" s="1">
        <f t="shared" si="107"/>
        <v>-4.6000000000390173E-4</v>
      </c>
      <c r="H473" s="12"/>
      <c r="I473" s="12">
        <f>Значения!T473</f>
        <v>15.7723</v>
      </c>
      <c r="J473" s="12">
        <f>Значения!G473</f>
        <v>15.7727</v>
      </c>
      <c r="K473" s="12">
        <f t="shared" si="108"/>
        <v>-4.0000000000084412E-4</v>
      </c>
      <c r="L473" s="12"/>
      <c r="M473" s="12">
        <f t="shared" si="109"/>
        <v>0</v>
      </c>
      <c r="N473" s="1">
        <f t="shared" si="110"/>
        <v>-1.4296281102302376E-5</v>
      </c>
      <c r="O473" s="12">
        <f t="shared" si="111"/>
        <v>-2.5360274398222505E-5</v>
      </c>
      <c r="P473" s="12"/>
      <c r="Q473" s="1">
        <v>1968000000</v>
      </c>
      <c r="R473" s="22"/>
      <c r="S473" s="22"/>
      <c r="T473" s="14"/>
      <c r="U473" s="14"/>
      <c r="W473" s="12">
        <f>Значения!A473</f>
        <v>330</v>
      </c>
      <c r="X473" s="1">
        <f>Значения!K473</f>
        <v>1E+17</v>
      </c>
      <c r="Y473" s="1">
        <f>Значения!L473</f>
        <v>1968000000</v>
      </c>
      <c r="Z473" s="12">
        <f t="shared" si="112"/>
        <v>0.60150999999999999</v>
      </c>
      <c r="AA473" s="1">
        <f t="shared" si="113"/>
        <v>32.176200000000001</v>
      </c>
      <c r="AB473" s="12">
        <f t="shared" si="114"/>
        <v>15.7727</v>
      </c>
      <c r="AC473" s="12">
        <f t="shared" si="115"/>
        <v>0.60150999999999999</v>
      </c>
      <c r="AD473" s="1">
        <f t="shared" si="116"/>
        <v>32.175739999999998</v>
      </c>
      <c r="AE473" s="12">
        <f t="shared" si="117"/>
        <v>15.7723</v>
      </c>
      <c r="AF473" s="12">
        <f t="shared" si="118"/>
        <v>0</v>
      </c>
      <c r="AG473" s="1">
        <f t="shared" si="119"/>
        <v>-1.4296281102302376E-5</v>
      </c>
      <c r="AH473" s="12">
        <f t="shared" si="120"/>
        <v>-2.5360274398222505E-5</v>
      </c>
    </row>
    <row r="474" spans="1:34">
      <c r="A474" s="3">
        <f>Значения!Q474</f>
        <v>0.60150000000000003</v>
      </c>
      <c r="B474" s="3">
        <f>Значения!D474</f>
        <v>0.60150999999999999</v>
      </c>
      <c r="C474" s="12">
        <f t="shared" si="106"/>
        <v>-9.9999999999544897E-6</v>
      </c>
      <c r="D474" s="12"/>
      <c r="E474" s="1">
        <f>Значения!R474</f>
        <v>32.175370000000001</v>
      </c>
      <c r="F474" s="1">
        <f>Значения!E474</f>
        <v>32.17595</v>
      </c>
      <c r="G474" s="1">
        <f t="shared" si="107"/>
        <v>-5.7999999999935881E-4</v>
      </c>
      <c r="H474" s="12"/>
      <c r="I474" s="12">
        <f>Значения!T474</f>
        <v>15.772</v>
      </c>
      <c r="J474" s="12">
        <f>Значения!G474</f>
        <v>15.772500000000001</v>
      </c>
      <c r="K474" s="12">
        <f t="shared" si="108"/>
        <v>-5.0000000000061107E-4</v>
      </c>
      <c r="L474" s="12"/>
      <c r="M474" s="12">
        <f t="shared" si="109"/>
        <v>-1.6624827517338848E-5</v>
      </c>
      <c r="N474" s="1">
        <f t="shared" si="110"/>
        <v>-1.8025885793561924E-5</v>
      </c>
      <c r="O474" s="12">
        <f t="shared" si="111"/>
        <v>-3.1700744967545475E-5</v>
      </c>
      <c r="P474" s="12"/>
      <c r="Q474" s="1">
        <v>2467000000</v>
      </c>
      <c r="R474" s="22">
        <f>MAX(M509:M522)</f>
        <v>-6.3750875933617241E-3</v>
      </c>
      <c r="S474" s="22"/>
      <c r="T474" s="23">
        <f>INDEX(Q470:Q522,MATCH(R474,M472:M522,0))</f>
        <v>4241000000000</v>
      </c>
      <c r="U474" s="23"/>
      <c r="W474" s="12">
        <f>Значения!A474</f>
        <v>330</v>
      </c>
      <c r="X474" s="1">
        <f>Значения!K474</f>
        <v>1E+17</v>
      </c>
      <c r="Y474" s="1">
        <f>Значения!L474</f>
        <v>2467000000</v>
      </c>
      <c r="Z474" s="12">
        <f t="shared" si="112"/>
        <v>0.60150999999999999</v>
      </c>
      <c r="AA474" s="1">
        <f t="shared" si="113"/>
        <v>32.17595</v>
      </c>
      <c r="AB474" s="12">
        <f t="shared" si="114"/>
        <v>15.772500000000001</v>
      </c>
      <c r="AC474" s="12">
        <f t="shared" si="115"/>
        <v>0.60150000000000003</v>
      </c>
      <c r="AD474" s="1">
        <f t="shared" si="116"/>
        <v>32.175370000000001</v>
      </c>
      <c r="AE474" s="12">
        <f t="shared" si="117"/>
        <v>15.772</v>
      </c>
      <c r="AF474" s="12">
        <f t="shared" si="118"/>
        <v>-1.6624827517338848E-5</v>
      </c>
      <c r="AG474" s="1">
        <f t="shared" si="119"/>
        <v>-1.8025885793561924E-5</v>
      </c>
      <c r="AH474" s="12">
        <f t="shared" si="120"/>
        <v>-3.1700744967545475E-5</v>
      </c>
    </row>
    <row r="475" spans="1:34">
      <c r="A475" s="3">
        <f>Значения!Q475</f>
        <v>0.60150000000000003</v>
      </c>
      <c r="B475" s="3">
        <f>Значения!D475</f>
        <v>0.60150000000000003</v>
      </c>
      <c r="C475" s="12">
        <f t="shared" si="106"/>
        <v>0</v>
      </c>
      <c r="D475" s="12"/>
      <c r="E475" s="1">
        <f>Значения!R475</f>
        <v>32.174900000000001</v>
      </c>
      <c r="F475" s="1">
        <f>Значения!E475</f>
        <v>32.175640000000001</v>
      </c>
      <c r="G475" s="1">
        <f t="shared" si="107"/>
        <v>-7.40000000000407E-4</v>
      </c>
      <c r="H475" s="12"/>
      <c r="I475" s="12">
        <f>Значения!T475</f>
        <v>15.771699999999999</v>
      </c>
      <c r="J475" s="12">
        <f>Значения!G475</f>
        <v>15.7723</v>
      </c>
      <c r="K475" s="12">
        <f t="shared" si="108"/>
        <v>-6.0000000000037801E-4</v>
      </c>
      <c r="L475" s="12"/>
      <c r="M475" s="12">
        <f t="shared" si="109"/>
        <v>0</v>
      </c>
      <c r="N475" s="1">
        <f t="shared" si="110"/>
        <v>-2.2998765525733349E-5</v>
      </c>
      <c r="O475" s="12">
        <f t="shared" si="111"/>
        <v>-3.804137633701984E-5</v>
      </c>
      <c r="P475" s="12"/>
      <c r="Q475" s="1">
        <v>3092000000</v>
      </c>
      <c r="R475" s="22"/>
      <c r="S475" s="22"/>
      <c r="T475" s="23"/>
      <c r="U475" s="23"/>
      <c r="W475" s="12">
        <f>Значения!A475</f>
        <v>330</v>
      </c>
      <c r="X475" s="1">
        <f>Значения!K475</f>
        <v>1E+17</v>
      </c>
      <c r="Y475" s="1">
        <f>Значения!L475</f>
        <v>3092000000</v>
      </c>
      <c r="Z475" s="12">
        <f t="shared" si="112"/>
        <v>0.60150000000000003</v>
      </c>
      <c r="AA475" s="1">
        <f t="shared" si="113"/>
        <v>32.175640000000001</v>
      </c>
      <c r="AB475" s="12">
        <f t="shared" si="114"/>
        <v>15.7723</v>
      </c>
      <c r="AC475" s="12">
        <f t="shared" si="115"/>
        <v>0.60150000000000003</v>
      </c>
      <c r="AD475" s="1">
        <f t="shared" si="116"/>
        <v>32.174900000000001</v>
      </c>
      <c r="AE475" s="12">
        <f t="shared" si="117"/>
        <v>15.771699999999999</v>
      </c>
      <c r="AF475" s="12">
        <f t="shared" si="118"/>
        <v>0</v>
      </c>
      <c r="AG475" s="1">
        <f t="shared" si="119"/>
        <v>-2.2998765525733349E-5</v>
      </c>
      <c r="AH475" s="12">
        <f t="shared" si="120"/>
        <v>-3.804137633701984E-5</v>
      </c>
    </row>
    <row r="476" spans="1:34">
      <c r="A476" s="3">
        <f>Значения!Q476</f>
        <v>0.60148999999999997</v>
      </c>
      <c r="B476" s="3">
        <f>Значения!D476</f>
        <v>0.60150000000000003</v>
      </c>
      <c r="C476" s="12">
        <f t="shared" si="106"/>
        <v>-1.0000000000065512E-5</v>
      </c>
      <c r="D476" s="12"/>
      <c r="E476" s="1">
        <f>Значения!R476</f>
        <v>32.174320000000002</v>
      </c>
      <c r="F476" s="1">
        <f>Значения!E476</f>
        <v>32.175240000000002</v>
      </c>
      <c r="G476" s="1">
        <f t="shared" si="107"/>
        <v>-9.2000000000069804E-4</v>
      </c>
      <c r="H476" s="12"/>
      <c r="I476" s="12">
        <f>Значения!T476</f>
        <v>15.7712</v>
      </c>
      <c r="J476" s="12">
        <f>Значения!G476</f>
        <v>15.7719</v>
      </c>
      <c r="K476" s="12">
        <f t="shared" si="108"/>
        <v>-7.0000000000014495E-4</v>
      </c>
      <c r="L476" s="12"/>
      <c r="M476" s="12">
        <f t="shared" si="109"/>
        <v>-1.6625103907008331E-5</v>
      </c>
      <c r="N476" s="1">
        <f t="shared" si="110"/>
        <v>-2.8593415309433527E-5</v>
      </c>
      <c r="O476" s="12">
        <f t="shared" si="111"/>
        <v>-4.4382731313294207E-5</v>
      </c>
      <c r="P476" s="12"/>
      <c r="Q476" s="1">
        <v>3875000000</v>
      </c>
      <c r="R476" s="23">
        <f>MAX(N472:N522)</f>
        <v>-1.1809894267254332E-5</v>
      </c>
      <c r="S476" s="22"/>
      <c r="T476" s="23">
        <f>INDEX(Q470:Q522,MATCH(R476,N472:N522,0))</f>
        <v>1000000000</v>
      </c>
      <c r="U476" s="23"/>
      <c r="W476" s="12">
        <f>Значения!A476</f>
        <v>330</v>
      </c>
      <c r="X476" s="1">
        <f>Значения!K476</f>
        <v>1E+17</v>
      </c>
      <c r="Y476" s="1">
        <f>Значения!L476</f>
        <v>3875000000</v>
      </c>
      <c r="Z476" s="12">
        <f t="shared" si="112"/>
        <v>0.60150000000000003</v>
      </c>
      <c r="AA476" s="1">
        <f t="shared" si="113"/>
        <v>32.175240000000002</v>
      </c>
      <c r="AB476" s="12">
        <f t="shared" si="114"/>
        <v>15.7719</v>
      </c>
      <c r="AC476" s="12">
        <f t="shared" si="115"/>
        <v>0.60148999999999997</v>
      </c>
      <c r="AD476" s="1">
        <f t="shared" si="116"/>
        <v>32.174320000000002</v>
      </c>
      <c r="AE476" s="12">
        <f t="shared" si="117"/>
        <v>15.7712</v>
      </c>
      <c r="AF476" s="12">
        <f t="shared" si="118"/>
        <v>-1.6625103907008331E-5</v>
      </c>
      <c r="AG476" s="1">
        <f t="shared" si="119"/>
        <v>-2.8593415309433527E-5</v>
      </c>
      <c r="AH476" s="12">
        <f t="shared" si="120"/>
        <v>-4.4382731313294207E-5</v>
      </c>
    </row>
    <row r="477" spans="1:34">
      <c r="A477" s="3">
        <f>Значения!Q477</f>
        <v>0.60148999999999997</v>
      </c>
      <c r="B477" s="3">
        <f>Значения!D477</f>
        <v>0.60150000000000003</v>
      </c>
      <c r="C477" s="12">
        <f t="shared" si="106"/>
        <v>-1.0000000000065512E-5</v>
      </c>
      <c r="D477" s="12"/>
      <c r="E477" s="1">
        <f>Значения!R477</f>
        <v>32.173589999999997</v>
      </c>
      <c r="F477" s="1">
        <f>Значения!E477</f>
        <v>32.17474</v>
      </c>
      <c r="G477" s="1">
        <f t="shared" si="107"/>
        <v>-1.1500000000026489E-3</v>
      </c>
      <c r="H477" s="12"/>
      <c r="I477" s="12">
        <f>Значения!T477</f>
        <v>15.7707</v>
      </c>
      <c r="J477" s="12">
        <f>Значения!G477</f>
        <v>15.7715</v>
      </c>
      <c r="K477" s="12">
        <f t="shared" si="108"/>
        <v>-7.9999999999991189E-4</v>
      </c>
      <c r="L477" s="12"/>
      <c r="M477" s="12">
        <f t="shared" si="109"/>
        <v>-1.6625103907008331E-5</v>
      </c>
      <c r="N477" s="1">
        <f t="shared" si="110"/>
        <v>-3.5742324568983273E-5</v>
      </c>
      <c r="O477" s="12">
        <f t="shared" si="111"/>
        <v>-5.0724407951045358E-5</v>
      </c>
      <c r="P477" s="12"/>
      <c r="Q477" s="1">
        <v>4856000000</v>
      </c>
      <c r="R477" s="22"/>
      <c r="S477" s="22"/>
      <c r="T477" s="23"/>
      <c r="U477" s="23"/>
      <c r="W477" s="12">
        <f>Значения!A477</f>
        <v>330</v>
      </c>
      <c r="X477" s="1">
        <f>Значения!K477</f>
        <v>1E+17</v>
      </c>
      <c r="Y477" s="1">
        <f>Значения!L477</f>
        <v>4856000000</v>
      </c>
      <c r="Z477" s="12">
        <f t="shared" si="112"/>
        <v>0.60150000000000003</v>
      </c>
      <c r="AA477" s="1">
        <f t="shared" si="113"/>
        <v>32.17474</v>
      </c>
      <c r="AB477" s="12">
        <f t="shared" si="114"/>
        <v>15.7715</v>
      </c>
      <c r="AC477" s="12">
        <f t="shared" si="115"/>
        <v>0.60148999999999997</v>
      </c>
      <c r="AD477" s="1">
        <f t="shared" si="116"/>
        <v>32.173589999999997</v>
      </c>
      <c r="AE477" s="12">
        <f t="shared" si="117"/>
        <v>15.7707</v>
      </c>
      <c r="AF477" s="12">
        <f t="shared" si="118"/>
        <v>-1.6625103907008331E-5</v>
      </c>
      <c r="AG477" s="1">
        <f t="shared" si="119"/>
        <v>-3.5742324568983273E-5</v>
      </c>
      <c r="AH477" s="12">
        <f t="shared" si="120"/>
        <v>-5.0724407951045358E-5</v>
      </c>
    </row>
    <row r="478" spans="1:34">
      <c r="A478" s="3">
        <f>Значения!Q478</f>
        <v>0.60148000000000001</v>
      </c>
      <c r="B478" s="3">
        <f>Значения!D478</f>
        <v>0.60148999999999997</v>
      </c>
      <c r="C478" s="12">
        <f t="shared" si="106"/>
        <v>-9.9999999999544897E-6</v>
      </c>
      <c r="D478" s="12"/>
      <c r="E478" s="1">
        <f>Значения!R478</f>
        <v>32.17268</v>
      </c>
      <c r="F478" s="1">
        <f>Значения!E478</f>
        <v>32.174120000000002</v>
      </c>
      <c r="G478" s="1">
        <f t="shared" si="107"/>
        <v>-1.4400000000023283E-3</v>
      </c>
      <c r="H478" s="12"/>
      <c r="I478" s="12">
        <f>Значения!T478</f>
        <v>15.77</v>
      </c>
      <c r="J478" s="12">
        <f>Значения!G478</f>
        <v>15.771100000000001</v>
      </c>
      <c r="K478" s="12">
        <f t="shared" si="108"/>
        <v>-1.1000000000009891E-3</v>
      </c>
      <c r="L478" s="12"/>
      <c r="M478" s="12">
        <f t="shared" si="109"/>
        <v>-1.6625380305498828E-5</v>
      </c>
      <c r="N478" s="1">
        <f t="shared" si="110"/>
        <v>-4.4756468863867236E-5</v>
      </c>
      <c r="O478" s="12">
        <f t="shared" si="111"/>
        <v>-6.9747829891446316E-5</v>
      </c>
      <c r="P478" s="12"/>
      <c r="Q478" s="1">
        <v>6086000000</v>
      </c>
      <c r="R478" s="23">
        <f>MAX(O472:O522)</f>
        <v>-1.9019964622821475E-5</v>
      </c>
      <c r="S478" s="22"/>
      <c r="T478" s="23">
        <f>INDEX(Q470:Q522,MATCH(R478,O472:O522,0))</f>
        <v>1000000000</v>
      </c>
      <c r="U478" s="23"/>
      <c r="W478" s="12">
        <f>Значения!A478</f>
        <v>330</v>
      </c>
      <c r="X478" s="1">
        <f>Значения!K478</f>
        <v>1E+17</v>
      </c>
      <c r="Y478" s="1">
        <f>Значения!L478</f>
        <v>6086000000</v>
      </c>
      <c r="Z478" s="12">
        <f t="shared" si="112"/>
        <v>0.60148999999999997</v>
      </c>
      <c r="AA478" s="1">
        <f t="shared" si="113"/>
        <v>32.174120000000002</v>
      </c>
      <c r="AB478" s="12">
        <f t="shared" si="114"/>
        <v>15.771100000000001</v>
      </c>
      <c r="AC478" s="12">
        <f t="shared" si="115"/>
        <v>0.60148000000000001</v>
      </c>
      <c r="AD478" s="1">
        <f t="shared" si="116"/>
        <v>32.17268</v>
      </c>
      <c r="AE478" s="12">
        <f t="shared" si="117"/>
        <v>15.77</v>
      </c>
      <c r="AF478" s="12">
        <f t="shared" si="118"/>
        <v>-1.6625380305498828E-5</v>
      </c>
      <c r="AG478" s="1">
        <f t="shared" si="119"/>
        <v>-4.4756468863867236E-5</v>
      </c>
      <c r="AH478" s="12">
        <f t="shared" si="120"/>
        <v>-6.9747829891446316E-5</v>
      </c>
    </row>
    <row r="479" spans="1:34">
      <c r="A479" s="3">
        <f>Значения!Q479</f>
        <v>0.60146999999999995</v>
      </c>
      <c r="B479" s="3">
        <f>Значения!D479</f>
        <v>0.60148999999999997</v>
      </c>
      <c r="C479" s="12">
        <f t="shared" si="106"/>
        <v>-2.0000000000020002E-5</v>
      </c>
      <c r="D479" s="12"/>
      <c r="E479" s="1">
        <f>Значения!R479</f>
        <v>32.171529999999997</v>
      </c>
      <c r="F479" s="1">
        <f>Значения!E479</f>
        <v>32.173340000000003</v>
      </c>
      <c r="G479" s="1">
        <f t="shared" si="107"/>
        <v>-1.8100000000060845E-3</v>
      </c>
      <c r="H479" s="12"/>
      <c r="I479" s="12">
        <f>Значения!T479</f>
        <v>15.7691</v>
      </c>
      <c r="J479" s="12">
        <f>Значения!G479</f>
        <v>15.7705</v>
      </c>
      <c r="K479" s="12">
        <f t="shared" si="108"/>
        <v>-1.4000000000002899E-3</v>
      </c>
      <c r="L479" s="12"/>
      <c r="M479" s="12">
        <f t="shared" si="109"/>
        <v>-3.3250760611182235E-5</v>
      </c>
      <c r="N479" s="1">
        <f t="shared" si="110"/>
        <v>-5.6257758753243659E-5</v>
      </c>
      <c r="O479" s="12">
        <f t="shared" si="111"/>
        <v>-8.8773342633416185E-5</v>
      </c>
      <c r="P479" s="12"/>
      <c r="Q479" s="1">
        <v>7627000000</v>
      </c>
      <c r="R479" s="22"/>
      <c r="S479" s="22"/>
      <c r="T479" s="23"/>
      <c r="U479" s="23"/>
      <c r="W479" s="12">
        <f>Значения!A479</f>
        <v>330</v>
      </c>
      <c r="X479" s="1">
        <f>Значения!K479</f>
        <v>1E+17</v>
      </c>
      <c r="Y479" s="1">
        <f>Значения!L479</f>
        <v>7627000000</v>
      </c>
      <c r="Z479" s="12">
        <f t="shared" si="112"/>
        <v>0.60148999999999997</v>
      </c>
      <c r="AA479" s="1">
        <f t="shared" si="113"/>
        <v>32.173340000000003</v>
      </c>
      <c r="AB479" s="12">
        <f t="shared" si="114"/>
        <v>15.7705</v>
      </c>
      <c r="AC479" s="12">
        <f t="shared" si="115"/>
        <v>0.60146999999999995</v>
      </c>
      <c r="AD479" s="1">
        <f t="shared" si="116"/>
        <v>32.171529999999997</v>
      </c>
      <c r="AE479" s="12">
        <f t="shared" si="117"/>
        <v>15.7691</v>
      </c>
      <c r="AF479" s="12">
        <f t="shared" si="118"/>
        <v>-3.3250760611182235E-5</v>
      </c>
      <c r="AG479" s="1">
        <f t="shared" si="119"/>
        <v>-5.6257758753243659E-5</v>
      </c>
      <c r="AH479" s="12">
        <f t="shared" si="120"/>
        <v>-8.8773342633416185E-5</v>
      </c>
    </row>
    <row r="480" spans="1:34">
      <c r="A480" s="3">
        <f>Значения!Q480</f>
        <v>0.60145999999999999</v>
      </c>
      <c r="B480" s="3">
        <f>Значения!D480</f>
        <v>0.60148000000000001</v>
      </c>
      <c r="C480" s="12">
        <f t="shared" si="106"/>
        <v>-2.0000000000020002E-5</v>
      </c>
      <c r="D480" s="12"/>
      <c r="E480" s="1">
        <f>Значения!R480</f>
        <v>32.170099999999998</v>
      </c>
      <c r="F480" s="1">
        <f>Значения!E480</f>
        <v>32.172359999999998</v>
      </c>
      <c r="G480" s="1">
        <f t="shared" si="107"/>
        <v>-2.2599999999997067E-3</v>
      </c>
      <c r="H480" s="12"/>
      <c r="I480" s="12">
        <f>Значения!T480</f>
        <v>15.768000000000001</v>
      </c>
      <c r="J480" s="12">
        <f>Значения!G480</f>
        <v>15.7697</v>
      </c>
      <c r="K480" s="12">
        <f t="shared" si="108"/>
        <v>-1.6999999999995907E-3</v>
      </c>
      <c r="L480" s="12"/>
      <c r="M480" s="12">
        <f t="shared" si="109"/>
        <v>-3.3251313426913618E-5</v>
      </c>
      <c r="N480" s="1">
        <f t="shared" si="110"/>
        <v>-7.0246634067246141E-5</v>
      </c>
      <c r="O480" s="12">
        <f t="shared" si="111"/>
        <v>-1.0780167029173609E-4</v>
      </c>
      <c r="P480" s="12"/>
      <c r="Q480" s="1">
        <v>9559000000</v>
      </c>
      <c r="W480" s="12">
        <f>Значения!A480</f>
        <v>330</v>
      </c>
      <c r="X480" s="1">
        <f>Значения!K480</f>
        <v>1E+17</v>
      </c>
      <c r="Y480" s="1">
        <f>Значения!L480</f>
        <v>9559000000</v>
      </c>
      <c r="Z480" s="12">
        <f t="shared" si="112"/>
        <v>0.60148000000000001</v>
      </c>
      <c r="AA480" s="1">
        <f t="shared" si="113"/>
        <v>32.172359999999998</v>
      </c>
      <c r="AB480" s="12">
        <f t="shared" si="114"/>
        <v>15.7697</v>
      </c>
      <c r="AC480" s="12">
        <f t="shared" si="115"/>
        <v>0.60145999999999999</v>
      </c>
      <c r="AD480" s="1">
        <f t="shared" si="116"/>
        <v>32.170099999999998</v>
      </c>
      <c r="AE480" s="12">
        <f t="shared" si="117"/>
        <v>15.768000000000001</v>
      </c>
      <c r="AF480" s="12">
        <f t="shared" si="118"/>
        <v>-3.3251313426913618E-5</v>
      </c>
      <c r="AG480" s="1">
        <f t="shared" si="119"/>
        <v>-7.0246634067246141E-5</v>
      </c>
      <c r="AH480" s="12">
        <f t="shared" si="120"/>
        <v>-1.0780167029173609E-4</v>
      </c>
    </row>
    <row r="481" spans="1:34">
      <c r="A481" s="3">
        <f>Значения!Q481</f>
        <v>0.60143999999999997</v>
      </c>
      <c r="B481" s="3">
        <f>Значения!D481</f>
        <v>0.60146999999999995</v>
      </c>
      <c r="C481" s="12">
        <f t="shared" si="106"/>
        <v>-2.9999999999974492E-5</v>
      </c>
      <c r="D481" s="12"/>
      <c r="E481" s="1">
        <f>Значения!R481</f>
        <v>32.168300000000002</v>
      </c>
      <c r="F481" s="1">
        <f>Значения!E481</f>
        <v>32.171140000000001</v>
      </c>
      <c r="G481" s="1">
        <f t="shared" si="107"/>
        <v>-2.8399999999990655E-3</v>
      </c>
      <c r="H481" s="12"/>
      <c r="I481" s="12">
        <f>Значения!T481</f>
        <v>15.7666</v>
      </c>
      <c r="J481" s="12">
        <f>Значения!G481</f>
        <v>15.768800000000001</v>
      </c>
      <c r="K481" s="12">
        <f t="shared" si="108"/>
        <v>-2.2000000000002018E-3</v>
      </c>
      <c r="L481" s="12"/>
      <c r="M481" s="12">
        <f t="shared" si="109"/>
        <v>-4.9877799391448439E-5</v>
      </c>
      <c r="N481" s="1">
        <f t="shared" si="110"/>
        <v>-8.8277878869044281E-5</v>
      </c>
      <c r="O481" s="12">
        <f t="shared" si="111"/>
        <v>-1.3951600629091634E-4</v>
      </c>
      <c r="P481" s="12"/>
      <c r="Q481" s="1">
        <v>11980000000</v>
      </c>
      <c r="W481" s="12">
        <f>Значения!A481</f>
        <v>330</v>
      </c>
      <c r="X481" s="1">
        <f>Значения!K481</f>
        <v>1E+17</v>
      </c>
      <c r="Y481" s="1">
        <f>Значения!L481</f>
        <v>11980000000</v>
      </c>
      <c r="Z481" s="12">
        <f t="shared" si="112"/>
        <v>0.60146999999999995</v>
      </c>
      <c r="AA481" s="1">
        <f t="shared" si="113"/>
        <v>32.171140000000001</v>
      </c>
      <c r="AB481" s="12">
        <f t="shared" si="114"/>
        <v>15.768800000000001</v>
      </c>
      <c r="AC481" s="12">
        <f t="shared" si="115"/>
        <v>0.60143999999999997</v>
      </c>
      <c r="AD481" s="1">
        <f t="shared" si="116"/>
        <v>32.168300000000002</v>
      </c>
      <c r="AE481" s="12">
        <f t="shared" si="117"/>
        <v>15.7666</v>
      </c>
      <c r="AF481" s="12">
        <f t="shared" si="118"/>
        <v>-4.9877799391448439E-5</v>
      </c>
      <c r="AG481" s="1">
        <f t="shared" si="119"/>
        <v>-8.8277878869044281E-5</v>
      </c>
      <c r="AH481" s="12">
        <f t="shared" si="120"/>
        <v>-1.3951600629091634E-4</v>
      </c>
    </row>
    <row r="482" spans="1:34">
      <c r="A482" s="3">
        <f>Значения!Q482</f>
        <v>0.60141999999999995</v>
      </c>
      <c r="B482" s="3">
        <f>Значения!D482</f>
        <v>0.60145000000000004</v>
      </c>
      <c r="C482" s="12">
        <f t="shared" si="106"/>
        <v>-3.0000000000085514E-5</v>
      </c>
      <c r="D482" s="12"/>
      <c r="E482" s="1">
        <f>Значения!R482</f>
        <v>32.166049999999998</v>
      </c>
      <c r="F482" s="1">
        <f>Значения!E482</f>
        <v>32.169600000000003</v>
      </c>
      <c r="G482" s="1">
        <f t="shared" si="107"/>
        <v>-3.5500000000041609E-3</v>
      </c>
      <c r="H482" s="12"/>
      <c r="I482" s="12">
        <f>Значения!T482</f>
        <v>15.764900000000001</v>
      </c>
      <c r="J482" s="12">
        <f>Значения!G482</f>
        <v>15.7676</v>
      </c>
      <c r="K482" s="12">
        <f t="shared" si="108"/>
        <v>-2.6999999999990365E-3</v>
      </c>
      <c r="L482" s="12"/>
      <c r="M482" s="12">
        <f t="shared" si="109"/>
        <v>-4.9879457976698829E-5</v>
      </c>
      <c r="N482" s="1">
        <f t="shared" si="110"/>
        <v>-1.1035263105553568E-4</v>
      </c>
      <c r="O482" s="12">
        <f t="shared" si="111"/>
        <v>-1.7123722062958451E-4</v>
      </c>
      <c r="P482" s="12"/>
      <c r="Q482" s="1">
        <v>15010000000</v>
      </c>
      <c r="W482" s="12">
        <f>Значения!A482</f>
        <v>330</v>
      </c>
      <c r="X482" s="1">
        <f>Значения!K482</f>
        <v>1E+17</v>
      </c>
      <c r="Y482" s="1">
        <f>Значения!L482</f>
        <v>15010000000</v>
      </c>
      <c r="Z482" s="12">
        <f t="shared" si="112"/>
        <v>0.60145000000000004</v>
      </c>
      <c r="AA482" s="1">
        <f t="shared" si="113"/>
        <v>32.169600000000003</v>
      </c>
      <c r="AB482" s="12">
        <f t="shared" si="114"/>
        <v>15.7676</v>
      </c>
      <c r="AC482" s="12">
        <f t="shared" si="115"/>
        <v>0.60141999999999995</v>
      </c>
      <c r="AD482" s="1">
        <f t="shared" si="116"/>
        <v>32.166049999999998</v>
      </c>
      <c r="AE482" s="12">
        <f t="shared" si="117"/>
        <v>15.764900000000001</v>
      </c>
      <c r="AF482" s="12">
        <f t="shared" si="118"/>
        <v>-4.9879457976698829E-5</v>
      </c>
      <c r="AG482" s="1">
        <f t="shared" si="119"/>
        <v>-1.1035263105553568E-4</v>
      </c>
      <c r="AH482" s="12">
        <f t="shared" si="120"/>
        <v>-1.7123722062958451E-4</v>
      </c>
    </row>
    <row r="483" spans="1:34">
      <c r="A483" s="3">
        <f>Значения!Q483</f>
        <v>0.60140000000000005</v>
      </c>
      <c r="B483" s="3">
        <f>Значения!D483</f>
        <v>0.60143999999999997</v>
      </c>
      <c r="C483" s="12">
        <f t="shared" si="106"/>
        <v>-3.9999999999928981E-5</v>
      </c>
      <c r="D483" s="12"/>
      <c r="E483" s="1">
        <f>Значения!R483</f>
        <v>32.163229999999999</v>
      </c>
      <c r="F483" s="1">
        <f>Значения!E483</f>
        <v>32.167679999999997</v>
      </c>
      <c r="G483" s="1">
        <f t="shared" si="107"/>
        <v>-4.4499999999985107E-3</v>
      </c>
      <c r="H483" s="12"/>
      <c r="I483" s="12">
        <f>Значения!T483</f>
        <v>15.7628</v>
      </c>
      <c r="J483" s="12">
        <f>Значения!G483</f>
        <v>15.7661</v>
      </c>
      <c r="K483" s="12">
        <f t="shared" si="108"/>
        <v>-3.2999999999994145E-3</v>
      </c>
      <c r="L483" s="12"/>
      <c r="M483" s="12">
        <f t="shared" si="109"/>
        <v>-6.6507049747155131E-5</v>
      </c>
      <c r="N483" s="1">
        <f t="shared" si="110"/>
        <v>-1.3833761091873928E-4</v>
      </c>
      <c r="O483" s="12">
        <f t="shared" si="111"/>
        <v>-2.0930984834546365E-4</v>
      </c>
      <c r="P483" s="12"/>
      <c r="Q483" s="1">
        <v>18820000000</v>
      </c>
      <c r="W483" s="12">
        <f>Значения!A483</f>
        <v>330</v>
      </c>
      <c r="X483" s="1">
        <f>Значения!K483</f>
        <v>1E+17</v>
      </c>
      <c r="Y483" s="1">
        <f>Значения!L483</f>
        <v>18820000000</v>
      </c>
      <c r="Z483" s="12">
        <f t="shared" si="112"/>
        <v>0.60143999999999997</v>
      </c>
      <c r="AA483" s="1">
        <f t="shared" si="113"/>
        <v>32.167679999999997</v>
      </c>
      <c r="AB483" s="12">
        <f t="shared" si="114"/>
        <v>15.7661</v>
      </c>
      <c r="AC483" s="12">
        <f t="shared" si="115"/>
        <v>0.60140000000000005</v>
      </c>
      <c r="AD483" s="1">
        <f t="shared" si="116"/>
        <v>32.163229999999999</v>
      </c>
      <c r="AE483" s="12">
        <f t="shared" si="117"/>
        <v>15.7628</v>
      </c>
      <c r="AF483" s="12">
        <f t="shared" si="118"/>
        <v>-6.6507049747155131E-5</v>
      </c>
      <c r="AG483" s="1">
        <f t="shared" si="119"/>
        <v>-1.3833761091873928E-4</v>
      </c>
      <c r="AH483" s="12">
        <f t="shared" si="120"/>
        <v>-2.0930984834546365E-4</v>
      </c>
    </row>
    <row r="484" spans="1:34">
      <c r="A484" s="3">
        <f>Значения!Q484</f>
        <v>0.60136999999999996</v>
      </c>
      <c r="B484" s="3">
        <f>Значения!D484</f>
        <v>0.60141999999999995</v>
      </c>
      <c r="C484" s="12">
        <f t="shared" si="106"/>
        <v>-4.9999999999994493E-5</v>
      </c>
      <c r="D484" s="12"/>
      <c r="E484" s="1">
        <f>Значения!R484</f>
        <v>32.159709999999997</v>
      </c>
      <c r="F484" s="1">
        <f>Значения!E484</f>
        <v>32.16527</v>
      </c>
      <c r="G484" s="1">
        <f t="shared" si="107"/>
        <v>-5.5600000000026739E-3</v>
      </c>
      <c r="H484" s="12"/>
      <c r="I484" s="12">
        <f>Значения!T484</f>
        <v>15.7601</v>
      </c>
      <c r="J484" s="12">
        <f>Значения!G484</f>
        <v>15.7643</v>
      </c>
      <c r="K484" s="12">
        <f t="shared" si="108"/>
        <v>-4.2000000000008697E-3</v>
      </c>
      <c r="L484" s="12"/>
      <c r="M484" s="12">
        <f t="shared" si="109"/>
        <v>-8.3136576768305843E-5</v>
      </c>
      <c r="N484" s="1">
        <f t="shared" si="110"/>
        <v>-1.7285724634062371E-4</v>
      </c>
      <c r="O484" s="12">
        <f t="shared" si="111"/>
        <v>-2.6642476989151878E-4</v>
      </c>
      <c r="P484" s="12"/>
      <c r="Q484" s="1">
        <v>23580000000</v>
      </c>
      <c r="W484" s="12">
        <f>Значения!A484</f>
        <v>330</v>
      </c>
      <c r="X484" s="1">
        <f>Значения!K484</f>
        <v>1E+17</v>
      </c>
      <c r="Y484" s="1">
        <f>Значения!L484</f>
        <v>23580000000</v>
      </c>
      <c r="Z484" s="12">
        <f t="shared" si="112"/>
        <v>0.60141999999999995</v>
      </c>
      <c r="AA484" s="1">
        <f t="shared" si="113"/>
        <v>32.16527</v>
      </c>
      <c r="AB484" s="12">
        <f t="shared" si="114"/>
        <v>15.7643</v>
      </c>
      <c r="AC484" s="12">
        <f t="shared" si="115"/>
        <v>0.60136999999999996</v>
      </c>
      <c r="AD484" s="1">
        <f t="shared" si="116"/>
        <v>32.159709999999997</v>
      </c>
      <c r="AE484" s="12">
        <f t="shared" si="117"/>
        <v>15.7601</v>
      </c>
      <c r="AF484" s="12">
        <f t="shared" si="118"/>
        <v>-8.3136576768305843E-5</v>
      </c>
      <c r="AG484" s="1">
        <f t="shared" si="119"/>
        <v>-1.7285724634062371E-4</v>
      </c>
      <c r="AH484" s="12">
        <f t="shared" si="120"/>
        <v>-2.6642476989151878E-4</v>
      </c>
    </row>
    <row r="485" spans="1:34">
      <c r="A485" s="3">
        <f>Значения!Q485</f>
        <v>0.60133000000000003</v>
      </c>
      <c r="B485" s="3">
        <f>Значения!D485</f>
        <v>0.60138999999999998</v>
      </c>
      <c r="C485" s="12">
        <f t="shared" si="106"/>
        <v>-5.9999999999948983E-5</v>
      </c>
      <c r="D485" s="12"/>
      <c r="E485" s="1">
        <f>Значения!R485</f>
        <v>32.155299999999997</v>
      </c>
      <c r="F485" s="1">
        <f>Значения!E485</f>
        <v>32.162260000000003</v>
      </c>
      <c r="G485" s="1">
        <f t="shared" si="107"/>
        <v>-6.9600000000065165E-3</v>
      </c>
      <c r="H485" s="12"/>
      <c r="I485" s="12">
        <f>Значения!T485</f>
        <v>15.7568</v>
      </c>
      <c r="J485" s="12">
        <f>Значения!G485</f>
        <v>15.762</v>
      </c>
      <c r="K485" s="12">
        <f t="shared" si="108"/>
        <v>-5.2000000000003155E-3</v>
      </c>
      <c r="L485" s="12"/>
      <c r="M485" s="12">
        <f t="shared" si="109"/>
        <v>-9.9768868787224573E-5</v>
      </c>
      <c r="N485" s="1">
        <f t="shared" si="110"/>
        <v>-2.1640270304408072E-4</v>
      </c>
      <c r="O485" s="12">
        <f t="shared" si="111"/>
        <v>-3.299073721609133E-4</v>
      </c>
      <c r="P485" s="12"/>
      <c r="Q485" s="1">
        <v>29550000000</v>
      </c>
      <c r="W485" s="12">
        <f>Значения!A485</f>
        <v>330</v>
      </c>
      <c r="X485" s="1">
        <f>Значения!K485</f>
        <v>1E+17</v>
      </c>
      <c r="Y485" s="1">
        <f>Значения!L485</f>
        <v>29550000000</v>
      </c>
      <c r="Z485" s="12">
        <f t="shared" si="112"/>
        <v>0.60138999999999998</v>
      </c>
      <c r="AA485" s="1">
        <f t="shared" si="113"/>
        <v>32.162260000000003</v>
      </c>
      <c r="AB485" s="12">
        <f t="shared" si="114"/>
        <v>15.762</v>
      </c>
      <c r="AC485" s="12">
        <f t="shared" si="115"/>
        <v>0.60133000000000003</v>
      </c>
      <c r="AD485" s="1">
        <f t="shared" si="116"/>
        <v>32.155299999999997</v>
      </c>
      <c r="AE485" s="12">
        <f t="shared" si="117"/>
        <v>15.7568</v>
      </c>
      <c r="AF485" s="12">
        <f t="shared" si="118"/>
        <v>-9.9768868787224573E-5</v>
      </c>
      <c r="AG485" s="1">
        <f t="shared" si="119"/>
        <v>-2.1640270304408072E-4</v>
      </c>
      <c r="AH485" s="12">
        <f t="shared" si="120"/>
        <v>-3.299073721609133E-4</v>
      </c>
    </row>
    <row r="486" spans="1:34">
      <c r="A486" s="3">
        <f>Значения!Q486</f>
        <v>0.60128999999999999</v>
      </c>
      <c r="B486" s="3">
        <f>Значения!D486</f>
        <v>0.60136000000000001</v>
      </c>
      <c r="C486" s="12">
        <f t="shared" si="106"/>
        <v>-7.0000000000014495E-5</v>
      </c>
      <c r="D486" s="12"/>
      <c r="E486" s="1">
        <f>Значения!R486</f>
        <v>32.14978</v>
      </c>
      <c r="F486" s="1">
        <f>Значения!E486</f>
        <v>32.15849</v>
      </c>
      <c r="G486" s="1">
        <f t="shared" si="107"/>
        <v>-8.7100000000006617E-3</v>
      </c>
      <c r="H486" s="12"/>
      <c r="I486" s="12">
        <f>Значения!T486</f>
        <v>15.752599999999999</v>
      </c>
      <c r="J486" s="12">
        <f>Значения!G486</f>
        <v>15.7591</v>
      </c>
      <c r="K486" s="12">
        <f t="shared" si="108"/>
        <v>-6.5000000000008384E-3</v>
      </c>
      <c r="L486" s="12"/>
      <c r="M486" s="12">
        <f t="shared" si="109"/>
        <v>-1.164028202740696E-4</v>
      </c>
      <c r="N486" s="1">
        <f t="shared" si="110"/>
        <v>-2.7084605029653635E-4</v>
      </c>
      <c r="O486" s="12">
        <f t="shared" si="111"/>
        <v>-4.1246010241706942E-4</v>
      </c>
      <c r="P486" s="12"/>
      <c r="Q486" s="1">
        <v>37040000000</v>
      </c>
      <c r="W486" s="12">
        <f>Значения!A486</f>
        <v>330</v>
      </c>
      <c r="X486" s="1">
        <f>Значения!K486</f>
        <v>1E+17</v>
      </c>
      <c r="Y486" s="1">
        <f>Значения!L486</f>
        <v>37040000000</v>
      </c>
      <c r="Z486" s="12">
        <f t="shared" si="112"/>
        <v>0.60136000000000001</v>
      </c>
      <c r="AA486" s="1">
        <f t="shared" si="113"/>
        <v>32.15849</v>
      </c>
      <c r="AB486" s="12">
        <f t="shared" si="114"/>
        <v>15.7591</v>
      </c>
      <c r="AC486" s="12">
        <f t="shared" si="115"/>
        <v>0.60128999999999999</v>
      </c>
      <c r="AD486" s="1">
        <f t="shared" si="116"/>
        <v>32.14978</v>
      </c>
      <c r="AE486" s="12">
        <f t="shared" si="117"/>
        <v>15.752599999999999</v>
      </c>
      <c r="AF486" s="12">
        <f t="shared" si="118"/>
        <v>-1.164028202740696E-4</v>
      </c>
      <c r="AG486" s="1">
        <f t="shared" si="119"/>
        <v>-2.7084605029653635E-4</v>
      </c>
      <c r="AH486" s="12">
        <f t="shared" si="120"/>
        <v>-4.1246010241706942E-4</v>
      </c>
    </row>
    <row r="487" spans="1:34">
      <c r="A487" s="3">
        <f>Значения!Q487</f>
        <v>0.60123000000000004</v>
      </c>
      <c r="B487" s="3">
        <f>Значения!D487</f>
        <v>0.60131999999999997</v>
      </c>
      <c r="C487" s="12">
        <f t="shared" si="106"/>
        <v>-8.9999999999923475E-5</v>
      </c>
      <c r="D487" s="12"/>
      <c r="E487" s="1">
        <f>Значения!R487</f>
        <v>32.142879999999998</v>
      </c>
      <c r="F487" s="1">
        <f>Значения!E487</f>
        <v>32.153770000000002</v>
      </c>
      <c r="G487" s="1">
        <f t="shared" si="107"/>
        <v>-1.0890000000003397E-2</v>
      </c>
      <c r="H487" s="12"/>
      <c r="I487" s="12">
        <f>Значения!T487</f>
        <v>15.747299999999999</v>
      </c>
      <c r="J487" s="12">
        <f>Значения!G487</f>
        <v>15.755599999999999</v>
      </c>
      <c r="K487" s="12">
        <f t="shared" si="108"/>
        <v>-8.3000000000001961E-3</v>
      </c>
      <c r="L487" s="12"/>
      <c r="M487" s="12">
        <f t="shared" si="109"/>
        <v>-1.4967072440617886E-4</v>
      </c>
      <c r="N487" s="1">
        <f t="shared" si="110"/>
        <v>-3.3868501267513565E-4</v>
      </c>
      <c r="O487" s="12">
        <f t="shared" si="111"/>
        <v>-5.2679682144762471E-4</v>
      </c>
      <c r="P487" s="12"/>
      <c r="Q487" s="1">
        <v>46420000000</v>
      </c>
      <c r="W487" s="12">
        <f>Значения!A487</f>
        <v>330</v>
      </c>
      <c r="X487" s="1">
        <f>Значения!K487</f>
        <v>1E+17</v>
      </c>
      <c r="Y487" s="1">
        <f>Значения!L487</f>
        <v>46420000000</v>
      </c>
      <c r="Z487" s="12">
        <f t="shared" si="112"/>
        <v>0.60131999999999997</v>
      </c>
      <c r="AA487" s="1">
        <f t="shared" si="113"/>
        <v>32.153770000000002</v>
      </c>
      <c r="AB487" s="12">
        <f t="shared" si="114"/>
        <v>15.755599999999999</v>
      </c>
      <c r="AC487" s="12">
        <f t="shared" si="115"/>
        <v>0.60123000000000004</v>
      </c>
      <c r="AD487" s="1">
        <f t="shared" si="116"/>
        <v>32.142879999999998</v>
      </c>
      <c r="AE487" s="12">
        <f t="shared" si="117"/>
        <v>15.747299999999999</v>
      </c>
      <c r="AF487" s="12">
        <f t="shared" si="118"/>
        <v>-1.4967072440617886E-4</v>
      </c>
      <c r="AG487" s="1">
        <f t="shared" si="119"/>
        <v>-3.3868501267513565E-4</v>
      </c>
      <c r="AH487" s="12">
        <f t="shared" si="120"/>
        <v>-5.2679682144762471E-4</v>
      </c>
    </row>
    <row r="488" spans="1:34">
      <c r="A488" s="3">
        <f>Значения!Q488</f>
        <v>0.60116000000000003</v>
      </c>
      <c r="B488" s="3">
        <f>Значения!D488</f>
        <v>0.60126000000000002</v>
      </c>
      <c r="C488" s="12">
        <f t="shared" si="106"/>
        <v>-9.9999999999988987E-5</v>
      </c>
      <c r="D488" s="12"/>
      <c r="E488" s="1">
        <f>Значения!R488</f>
        <v>32.134259999999998</v>
      </c>
      <c r="F488" s="1">
        <f>Значения!E488</f>
        <v>32.147869999999998</v>
      </c>
      <c r="G488" s="1">
        <f t="shared" si="107"/>
        <v>-1.36099999999999E-2</v>
      </c>
      <c r="H488" s="12"/>
      <c r="I488" s="12">
        <f>Значения!T488</f>
        <v>15.7408</v>
      </c>
      <c r="J488" s="12">
        <f>Значения!G488</f>
        <v>15.751099999999999</v>
      </c>
      <c r="K488" s="12">
        <f t="shared" si="108"/>
        <v>-1.0299999999999088E-2</v>
      </c>
      <c r="L488" s="12"/>
      <c r="M488" s="12">
        <f t="shared" si="109"/>
        <v>-1.663174001263829E-4</v>
      </c>
      <c r="N488" s="1">
        <f t="shared" si="110"/>
        <v>-4.233561974712446E-4</v>
      </c>
      <c r="O488" s="12">
        <f t="shared" si="111"/>
        <v>-6.539225831846086E-4</v>
      </c>
      <c r="P488" s="12"/>
      <c r="Q488" s="1">
        <v>58170000000</v>
      </c>
      <c r="W488" s="12">
        <f>Значения!A488</f>
        <v>330</v>
      </c>
      <c r="X488" s="1">
        <f>Значения!K488</f>
        <v>1E+17</v>
      </c>
      <c r="Y488" s="1">
        <f>Значения!L488</f>
        <v>58170000000</v>
      </c>
      <c r="Z488" s="12">
        <f t="shared" si="112"/>
        <v>0.60126000000000002</v>
      </c>
      <c r="AA488" s="1">
        <f t="shared" si="113"/>
        <v>32.147869999999998</v>
      </c>
      <c r="AB488" s="12">
        <f t="shared" si="114"/>
        <v>15.751099999999999</v>
      </c>
      <c r="AC488" s="12">
        <f t="shared" si="115"/>
        <v>0.60116000000000003</v>
      </c>
      <c r="AD488" s="1">
        <f t="shared" si="116"/>
        <v>32.134259999999998</v>
      </c>
      <c r="AE488" s="12">
        <f t="shared" si="117"/>
        <v>15.7408</v>
      </c>
      <c r="AF488" s="12">
        <f t="shared" si="118"/>
        <v>-1.663174001263829E-4</v>
      </c>
      <c r="AG488" s="1">
        <f t="shared" si="119"/>
        <v>-4.233561974712446E-4</v>
      </c>
      <c r="AH488" s="12">
        <f t="shared" si="120"/>
        <v>-6.539225831846086E-4</v>
      </c>
    </row>
    <row r="489" spans="1:34">
      <c r="A489" s="3">
        <f>Значения!Q489</f>
        <v>0.60106999999999999</v>
      </c>
      <c r="B489" s="3">
        <f>Значения!D489</f>
        <v>0.60119999999999996</v>
      </c>
      <c r="C489" s="12">
        <f t="shared" si="106"/>
        <v>-1.2999999999996348E-4</v>
      </c>
      <c r="D489" s="12"/>
      <c r="E489" s="1">
        <f>Значения!R489</f>
        <v>32.1235</v>
      </c>
      <c r="F489" s="1">
        <f>Значения!E489</f>
        <v>32.140500000000003</v>
      </c>
      <c r="G489" s="1">
        <f t="shared" si="107"/>
        <v>-1.7000000000003013E-2</v>
      </c>
      <c r="H489" s="12"/>
      <c r="I489" s="12">
        <f>Значения!T489</f>
        <v>15.732699999999999</v>
      </c>
      <c r="J489" s="12">
        <f>Значения!G489</f>
        <v>15.7455</v>
      </c>
      <c r="K489" s="12">
        <f t="shared" si="108"/>
        <v>-1.2800000000000367E-2</v>
      </c>
      <c r="L489" s="12"/>
      <c r="M489" s="12">
        <f t="shared" si="109"/>
        <v>-2.1623419827006569E-4</v>
      </c>
      <c r="N489" s="1">
        <f t="shared" si="110"/>
        <v>-5.2892767691862326E-4</v>
      </c>
      <c r="O489" s="12">
        <f t="shared" si="111"/>
        <v>-8.1293067860660928E-4</v>
      </c>
      <c r="P489" s="12"/>
      <c r="Q489" s="1">
        <v>72900000000</v>
      </c>
      <c r="W489" s="12">
        <f>Значения!A489</f>
        <v>330</v>
      </c>
      <c r="X489" s="1">
        <f>Значения!K489</f>
        <v>1E+17</v>
      </c>
      <c r="Y489" s="1">
        <f>Значения!L489</f>
        <v>72900000000</v>
      </c>
      <c r="Z489" s="12">
        <f t="shared" si="112"/>
        <v>0.60119999999999996</v>
      </c>
      <c r="AA489" s="1">
        <f t="shared" si="113"/>
        <v>32.140500000000003</v>
      </c>
      <c r="AB489" s="12">
        <f t="shared" si="114"/>
        <v>15.7455</v>
      </c>
      <c r="AC489" s="12">
        <f t="shared" si="115"/>
        <v>0.60106999999999999</v>
      </c>
      <c r="AD489" s="1">
        <f t="shared" si="116"/>
        <v>32.1235</v>
      </c>
      <c r="AE489" s="12">
        <f t="shared" si="117"/>
        <v>15.732699999999999</v>
      </c>
      <c r="AF489" s="12">
        <f t="shared" si="118"/>
        <v>-2.1623419827006569E-4</v>
      </c>
      <c r="AG489" s="1">
        <f t="shared" si="119"/>
        <v>-5.2892767691862326E-4</v>
      </c>
      <c r="AH489" s="12">
        <f t="shared" si="120"/>
        <v>-8.1293067860660928E-4</v>
      </c>
    </row>
    <row r="490" spans="1:34">
      <c r="A490" s="3">
        <f>Значения!Q490</f>
        <v>0.60094999999999998</v>
      </c>
      <c r="B490" s="3">
        <f>Значения!D490</f>
        <v>0.60111999999999999</v>
      </c>
      <c r="C490" s="12">
        <f t="shared" si="106"/>
        <v>-1.7000000000000348E-4</v>
      </c>
      <c r="D490" s="12"/>
      <c r="E490" s="1">
        <f>Значения!R490</f>
        <v>32.110080000000004</v>
      </c>
      <c r="F490" s="1">
        <f>Значения!E490</f>
        <v>32.13129</v>
      </c>
      <c r="G490" s="1">
        <f t="shared" si="107"/>
        <v>-2.1209999999996398E-2</v>
      </c>
      <c r="H490" s="12"/>
      <c r="I490" s="12">
        <f>Значения!T490</f>
        <v>15.7225</v>
      </c>
      <c r="J490" s="12">
        <f>Значения!G490</f>
        <v>15.7385</v>
      </c>
      <c r="K490" s="12">
        <f t="shared" si="108"/>
        <v>-1.6000000000000014E-2</v>
      </c>
      <c r="L490" s="12"/>
      <c r="M490" s="12">
        <f t="shared" si="109"/>
        <v>-2.8280542986425917E-4</v>
      </c>
      <c r="N490" s="1">
        <f t="shared" si="110"/>
        <v>-6.601042161704805E-4</v>
      </c>
      <c r="O490" s="12">
        <f t="shared" si="111"/>
        <v>-1.016615306414208E-3</v>
      </c>
      <c r="P490" s="12"/>
      <c r="Q490" s="1">
        <v>91370000000</v>
      </c>
      <c r="W490" s="12">
        <f>Значения!A490</f>
        <v>330</v>
      </c>
      <c r="X490" s="1">
        <f>Значения!K490</f>
        <v>1E+17</v>
      </c>
      <c r="Y490" s="1">
        <f>Значения!L490</f>
        <v>91370000000</v>
      </c>
      <c r="Z490" s="12">
        <f t="shared" si="112"/>
        <v>0.60111999999999999</v>
      </c>
      <c r="AA490" s="1">
        <f t="shared" si="113"/>
        <v>32.13129</v>
      </c>
      <c r="AB490" s="12">
        <f t="shared" si="114"/>
        <v>15.7385</v>
      </c>
      <c r="AC490" s="12">
        <f t="shared" si="115"/>
        <v>0.60094999999999998</v>
      </c>
      <c r="AD490" s="1">
        <f t="shared" si="116"/>
        <v>32.110080000000004</v>
      </c>
      <c r="AE490" s="12">
        <f t="shared" si="117"/>
        <v>15.7225</v>
      </c>
      <c r="AF490" s="12">
        <f t="shared" si="118"/>
        <v>-2.8280542986425917E-4</v>
      </c>
      <c r="AG490" s="1">
        <f t="shared" si="119"/>
        <v>-6.601042161704805E-4</v>
      </c>
      <c r="AH490" s="12">
        <f t="shared" si="120"/>
        <v>-1.016615306414208E-3</v>
      </c>
    </row>
    <row r="491" spans="1:34">
      <c r="A491" s="3">
        <f>Значения!Q491</f>
        <v>0.60080999999999996</v>
      </c>
      <c r="B491" s="3">
        <f>Значения!D491</f>
        <v>0.60102</v>
      </c>
      <c r="C491" s="12">
        <f t="shared" si="106"/>
        <v>-2.1000000000004349E-4</v>
      </c>
      <c r="D491" s="12"/>
      <c r="E491" s="1">
        <f>Значения!R491</f>
        <v>32.093359999999997</v>
      </c>
      <c r="F491" s="1">
        <f>Значения!E491</f>
        <v>32.119790000000002</v>
      </c>
      <c r="G491" s="1">
        <f t="shared" si="107"/>
        <v>-2.6430000000004839E-2</v>
      </c>
      <c r="H491" s="12"/>
      <c r="I491" s="12">
        <f>Значения!T491</f>
        <v>15.709899999999999</v>
      </c>
      <c r="J491" s="12">
        <f>Значения!G491</f>
        <v>15.729699999999999</v>
      </c>
      <c r="K491" s="12">
        <f t="shared" si="108"/>
        <v>-1.980000000000004E-2</v>
      </c>
      <c r="L491" s="12"/>
      <c r="M491" s="12">
        <f t="shared" si="109"/>
        <v>-3.4940600978344063E-4</v>
      </c>
      <c r="N491" s="1">
        <f t="shared" si="110"/>
        <v>-8.228571855546016E-4</v>
      </c>
      <c r="O491" s="12">
        <f t="shared" si="111"/>
        <v>-1.2587652657075495E-3</v>
      </c>
      <c r="P491" s="12"/>
      <c r="Q491" s="1">
        <v>114500000000</v>
      </c>
      <c r="W491" s="12">
        <f>Значения!A491</f>
        <v>330</v>
      </c>
      <c r="X491" s="1">
        <f>Значения!K491</f>
        <v>1E+17</v>
      </c>
      <c r="Y491" s="1">
        <f>Значения!L491</f>
        <v>114500000000</v>
      </c>
      <c r="Z491" s="12">
        <f t="shared" si="112"/>
        <v>0.60102</v>
      </c>
      <c r="AA491" s="1">
        <f t="shared" si="113"/>
        <v>32.119790000000002</v>
      </c>
      <c r="AB491" s="12">
        <f t="shared" si="114"/>
        <v>15.729699999999999</v>
      </c>
      <c r="AC491" s="12">
        <f t="shared" si="115"/>
        <v>0.60080999999999996</v>
      </c>
      <c r="AD491" s="1">
        <f t="shared" si="116"/>
        <v>32.093359999999997</v>
      </c>
      <c r="AE491" s="12">
        <f t="shared" si="117"/>
        <v>15.709899999999999</v>
      </c>
      <c r="AF491" s="12">
        <f t="shared" si="118"/>
        <v>-3.4940600978344063E-4</v>
      </c>
      <c r="AG491" s="1">
        <f t="shared" si="119"/>
        <v>-8.228571855546016E-4</v>
      </c>
      <c r="AH491" s="12">
        <f t="shared" si="120"/>
        <v>-1.2587652657075495E-3</v>
      </c>
    </row>
    <row r="492" spans="1:34">
      <c r="A492" s="3">
        <f>Значения!Q492</f>
        <v>0.60063999999999995</v>
      </c>
      <c r="B492" s="3">
        <f>Значения!D492</f>
        <v>0.60089999999999999</v>
      </c>
      <c r="C492" s="12">
        <f t="shared" si="106"/>
        <v>-2.6000000000003798E-4</v>
      </c>
      <c r="D492" s="12"/>
      <c r="E492" s="1">
        <f>Значения!R492</f>
        <v>32.07255</v>
      </c>
      <c r="F492" s="1">
        <f>Значения!E492</f>
        <v>32.105449999999998</v>
      </c>
      <c r="G492" s="1">
        <f t="shared" si="107"/>
        <v>-3.2899999999997931E-2</v>
      </c>
      <c r="H492" s="12"/>
      <c r="I492" s="12">
        <f>Значения!T492</f>
        <v>15.6942</v>
      </c>
      <c r="J492" s="12">
        <f>Значения!G492</f>
        <v>15.7188</v>
      </c>
      <c r="K492" s="12">
        <f t="shared" si="108"/>
        <v>-2.4599999999999511E-2</v>
      </c>
      <c r="L492" s="12"/>
      <c r="M492" s="12">
        <f t="shared" si="109"/>
        <v>-4.3268430687308702E-4</v>
      </c>
      <c r="N492" s="1">
        <f t="shared" si="110"/>
        <v>-1.0247481346624305E-3</v>
      </c>
      <c r="O492" s="12">
        <f t="shared" si="111"/>
        <v>-1.5650049622108247E-3</v>
      </c>
      <c r="P492" s="12"/>
      <c r="Q492" s="1">
        <v>143500000000</v>
      </c>
      <c r="W492" s="12">
        <f>Значения!A492</f>
        <v>330</v>
      </c>
      <c r="X492" s="1">
        <f>Значения!K492</f>
        <v>1E+17</v>
      </c>
      <c r="Y492" s="1">
        <f>Значения!L492</f>
        <v>143500000000</v>
      </c>
      <c r="Z492" s="12">
        <f t="shared" si="112"/>
        <v>0.60089999999999999</v>
      </c>
      <c r="AA492" s="1">
        <f t="shared" si="113"/>
        <v>32.105449999999998</v>
      </c>
      <c r="AB492" s="12">
        <f t="shared" si="114"/>
        <v>15.7188</v>
      </c>
      <c r="AC492" s="12">
        <f t="shared" si="115"/>
        <v>0.60063999999999995</v>
      </c>
      <c r="AD492" s="1">
        <f t="shared" si="116"/>
        <v>32.07255</v>
      </c>
      <c r="AE492" s="12">
        <f t="shared" si="117"/>
        <v>15.6942</v>
      </c>
      <c r="AF492" s="12">
        <f t="shared" si="118"/>
        <v>-4.3268430687308702E-4</v>
      </c>
      <c r="AG492" s="1">
        <f t="shared" si="119"/>
        <v>-1.0247481346624305E-3</v>
      </c>
      <c r="AH492" s="12">
        <f t="shared" si="120"/>
        <v>-1.5650049622108247E-3</v>
      </c>
    </row>
    <row r="493" spans="1:34">
      <c r="A493" s="3">
        <f>Значения!Q493</f>
        <v>0.60043000000000002</v>
      </c>
      <c r="B493" s="3">
        <f>Значения!D493</f>
        <v>0.60075000000000001</v>
      </c>
      <c r="C493" s="12">
        <f t="shared" si="106"/>
        <v>-3.1999999999998696E-4</v>
      </c>
      <c r="D493" s="12"/>
      <c r="E493" s="1">
        <f>Значения!R493</f>
        <v>32.046720000000001</v>
      </c>
      <c r="F493" s="1">
        <f>Значения!E493</f>
        <v>32.087589999999999</v>
      </c>
      <c r="G493" s="1">
        <f t="shared" si="107"/>
        <v>-4.0869999999998186E-2</v>
      </c>
      <c r="H493" s="12"/>
      <c r="I493" s="12">
        <f>Значения!T493</f>
        <v>15.6747</v>
      </c>
      <c r="J493" s="12">
        <f>Значения!G493</f>
        <v>15.705299999999999</v>
      </c>
      <c r="K493" s="12">
        <f t="shared" si="108"/>
        <v>-3.0599999999999739E-2</v>
      </c>
      <c r="L493" s="12"/>
      <c r="M493" s="12">
        <f t="shared" si="109"/>
        <v>-5.3266749895961203E-4</v>
      </c>
      <c r="N493" s="1">
        <f t="shared" si="110"/>
        <v>-1.2737011411576309E-3</v>
      </c>
      <c r="O493" s="12">
        <f t="shared" si="111"/>
        <v>-1.9483868502989271E-3</v>
      </c>
      <c r="P493" s="12"/>
      <c r="Q493" s="1">
        <v>179800000000</v>
      </c>
      <c r="W493" s="12">
        <f>Значения!A493</f>
        <v>330</v>
      </c>
      <c r="X493" s="1">
        <f>Значения!K493</f>
        <v>1E+17</v>
      </c>
      <c r="Y493" s="1">
        <f>Значения!L493</f>
        <v>179800000000</v>
      </c>
      <c r="Z493" s="12">
        <f t="shared" si="112"/>
        <v>0.60075000000000001</v>
      </c>
      <c r="AA493" s="1">
        <f t="shared" si="113"/>
        <v>32.087589999999999</v>
      </c>
      <c r="AB493" s="12">
        <f t="shared" si="114"/>
        <v>15.705299999999999</v>
      </c>
      <c r="AC493" s="12">
        <f t="shared" si="115"/>
        <v>0.60043000000000002</v>
      </c>
      <c r="AD493" s="1">
        <f t="shared" si="116"/>
        <v>32.046720000000001</v>
      </c>
      <c r="AE493" s="12">
        <f t="shared" si="117"/>
        <v>15.6747</v>
      </c>
      <c r="AF493" s="12">
        <f t="shared" si="118"/>
        <v>-5.3266749895961203E-4</v>
      </c>
      <c r="AG493" s="1">
        <f t="shared" si="119"/>
        <v>-1.2737011411576309E-3</v>
      </c>
      <c r="AH493" s="12">
        <f t="shared" si="120"/>
        <v>-1.9483868502989271E-3</v>
      </c>
    </row>
    <row r="494" spans="1:34">
      <c r="A494" s="3">
        <f>Значения!Q494</f>
        <v>0.60016000000000003</v>
      </c>
      <c r="B494" s="3">
        <f>Значения!D494</f>
        <v>0.60055999999999998</v>
      </c>
      <c r="C494" s="12">
        <f t="shared" si="106"/>
        <v>-3.9999999999995595E-4</v>
      </c>
      <c r="D494" s="12"/>
      <c r="E494" s="1">
        <f>Значения!R494</f>
        <v>32.014719999999997</v>
      </c>
      <c r="F494" s="1">
        <f>Значения!E494</f>
        <v>32.065390000000001</v>
      </c>
      <c r="G494" s="1">
        <f t="shared" si="107"/>
        <v>-5.0670000000003768E-2</v>
      </c>
      <c r="H494" s="12"/>
      <c r="I494" s="12">
        <f>Значения!T494</f>
        <v>15.650600000000001</v>
      </c>
      <c r="J494" s="12">
        <f>Значения!G494</f>
        <v>15.688499999999999</v>
      </c>
      <c r="K494" s="12">
        <f t="shared" si="108"/>
        <v>-3.7899999999998712E-2</v>
      </c>
      <c r="L494" s="12"/>
      <c r="M494" s="12">
        <f t="shared" si="109"/>
        <v>-6.660450246435926E-4</v>
      </c>
      <c r="N494" s="1">
        <f t="shared" si="110"/>
        <v>-1.5802084428102627E-3</v>
      </c>
      <c r="O494" s="12">
        <f t="shared" si="111"/>
        <v>-2.4157822608916542E-3</v>
      </c>
      <c r="P494" s="12"/>
      <c r="Q494" s="1">
        <v>225400000000</v>
      </c>
      <c r="W494" s="12">
        <f>Значения!A494</f>
        <v>330</v>
      </c>
      <c r="X494" s="1">
        <f>Значения!K494</f>
        <v>1E+17</v>
      </c>
      <c r="Y494" s="1">
        <f>Значения!L494</f>
        <v>225400000000</v>
      </c>
      <c r="Z494" s="12">
        <f t="shared" si="112"/>
        <v>0.60055999999999998</v>
      </c>
      <c r="AA494" s="1">
        <f t="shared" si="113"/>
        <v>32.065390000000001</v>
      </c>
      <c r="AB494" s="12">
        <f t="shared" si="114"/>
        <v>15.688499999999999</v>
      </c>
      <c r="AC494" s="12">
        <f t="shared" si="115"/>
        <v>0.60016000000000003</v>
      </c>
      <c r="AD494" s="1">
        <f t="shared" si="116"/>
        <v>32.014719999999997</v>
      </c>
      <c r="AE494" s="12">
        <f t="shared" si="117"/>
        <v>15.650600000000001</v>
      </c>
      <c r="AF494" s="12">
        <f t="shared" si="118"/>
        <v>-6.660450246435926E-4</v>
      </c>
      <c r="AG494" s="1">
        <f t="shared" si="119"/>
        <v>-1.5802084428102627E-3</v>
      </c>
      <c r="AH494" s="12">
        <f t="shared" si="120"/>
        <v>-2.4157822608916542E-3</v>
      </c>
    </row>
    <row r="495" spans="1:34">
      <c r="A495" s="3">
        <f>Значения!Q495</f>
        <v>0.59982999999999997</v>
      </c>
      <c r="B495" s="3">
        <f>Значения!D495</f>
        <v>0.60031999999999996</v>
      </c>
      <c r="C495" s="12">
        <f t="shared" si="106"/>
        <v>-4.8999999999999044E-4</v>
      </c>
      <c r="D495" s="12"/>
      <c r="E495" s="1">
        <f>Значения!R495</f>
        <v>31.975180000000002</v>
      </c>
      <c r="F495" s="1">
        <f>Значения!E495</f>
        <v>32.037840000000003</v>
      </c>
      <c r="G495" s="1">
        <f t="shared" si="107"/>
        <v>-6.2660000000001048E-2</v>
      </c>
      <c r="H495" s="12"/>
      <c r="I495" s="12">
        <f>Значения!T495</f>
        <v>15.621</v>
      </c>
      <c r="J495" s="12">
        <f>Значения!G495</f>
        <v>15.6677</v>
      </c>
      <c r="K495" s="12">
        <f t="shared" si="108"/>
        <v>-4.669999999999952E-2</v>
      </c>
      <c r="L495" s="12"/>
      <c r="M495" s="12">
        <f t="shared" si="109"/>
        <v>-8.1623134328356623E-4</v>
      </c>
      <c r="N495" s="1">
        <f t="shared" si="110"/>
        <v>-1.9558122520120283E-3</v>
      </c>
      <c r="O495" s="12">
        <f t="shared" si="111"/>
        <v>-2.9806544674712636E-3</v>
      </c>
      <c r="P495" s="12"/>
      <c r="Q495" s="1">
        <v>282500000000</v>
      </c>
      <c r="W495" s="12">
        <f>Значения!A495</f>
        <v>330</v>
      </c>
      <c r="X495" s="1">
        <f>Значения!K495</f>
        <v>1E+17</v>
      </c>
      <c r="Y495" s="1">
        <f>Значения!L495</f>
        <v>282500000000</v>
      </c>
      <c r="Z495" s="12">
        <f t="shared" si="112"/>
        <v>0.60031999999999996</v>
      </c>
      <c r="AA495" s="1">
        <f t="shared" si="113"/>
        <v>32.037840000000003</v>
      </c>
      <c r="AB495" s="12">
        <f t="shared" si="114"/>
        <v>15.6677</v>
      </c>
      <c r="AC495" s="12">
        <f t="shared" si="115"/>
        <v>0.59982999999999997</v>
      </c>
      <c r="AD495" s="1">
        <f t="shared" si="116"/>
        <v>31.975180000000002</v>
      </c>
      <c r="AE495" s="12">
        <f t="shared" si="117"/>
        <v>15.621</v>
      </c>
      <c r="AF495" s="12">
        <f t="shared" si="118"/>
        <v>-8.1623134328356623E-4</v>
      </c>
      <c r="AG495" s="1">
        <f t="shared" si="119"/>
        <v>-1.9558122520120283E-3</v>
      </c>
      <c r="AH495" s="12">
        <f t="shared" si="120"/>
        <v>-2.9806544674712636E-3</v>
      </c>
    </row>
    <row r="496" spans="1:34">
      <c r="A496" s="3">
        <f>Значения!Q496</f>
        <v>0.59941</v>
      </c>
      <c r="B496" s="3">
        <f>Значения!D496</f>
        <v>0.60002999999999995</v>
      </c>
      <c r="C496" s="12">
        <f t="shared" si="106"/>
        <v>-6.1999999999995392E-4</v>
      </c>
      <c r="D496" s="12"/>
      <c r="E496" s="1">
        <f>Значения!R496</f>
        <v>31.926490000000001</v>
      </c>
      <c r="F496" s="1">
        <f>Значения!E496</f>
        <v>32.003740000000001</v>
      </c>
      <c r="G496" s="1">
        <f t="shared" si="107"/>
        <v>-7.7249999999999375E-2</v>
      </c>
      <c r="H496" s="12"/>
      <c r="I496" s="12">
        <f>Значения!T496</f>
        <v>15.5846</v>
      </c>
      <c r="J496" s="12">
        <f>Значения!G496</f>
        <v>15.641999999999999</v>
      </c>
      <c r="K496" s="12">
        <f t="shared" si="108"/>
        <v>-5.7399999999999451E-2</v>
      </c>
      <c r="L496" s="12"/>
      <c r="M496" s="12">
        <f t="shared" si="109"/>
        <v>-1.0332816692497941E-3</v>
      </c>
      <c r="N496" s="1">
        <f t="shared" si="110"/>
        <v>-2.4137803894169673E-3</v>
      </c>
      <c r="O496" s="12">
        <f t="shared" si="111"/>
        <v>-3.6696074670757865E-3</v>
      </c>
      <c r="P496" s="12"/>
      <c r="Q496" s="1">
        <v>354000000000</v>
      </c>
      <c r="W496" s="12">
        <f>Значения!A496</f>
        <v>330</v>
      </c>
      <c r="X496" s="1">
        <f>Значения!K496</f>
        <v>1E+17</v>
      </c>
      <c r="Y496" s="1">
        <f>Значения!L496</f>
        <v>354000000000</v>
      </c>
      <c r="Z496" s="12">
        <f t="shared" si="112"/>
        <v>0.60002999999999995</v>
      </c>
      <c r="AA496" s="1">
        <f t="shared" si="113"/>
        <v>32.003740000000001</v>
      </c>
      <c r="AB496" s="12">
        <f t="shared" si="114"/>
        <v>15.641999999999999</v>
      </c>
      <c r="AC496" s="12">
        <f t="shared" si="115"/>
        <v>0.59941</v>
      </c>
      <c r="AD496" s="1">
        <f t="shared" si="116"/>
        <v>31.926490000000001</v>
      </c>
      <c r="AE496" s="12">
        <f t="shared" si="117"/>
        <v>15.5846</v>
      </c>
      <c r="AF496" s="12">
        <f t="shared" si="118"/>
        <v>-1.0332816692497941E-3</v>
      </c>
      <c r="AG496" s="1">
        <f t="shared" si="119"/>
        <v>-2.4137803894169673E-3</v>
      </c>
      <c r="AH496" s="12">
        <f t="shared" si="120"/>
        <v>-3.6696074670757865E-3</v>
      </c>
    </row>
    <row r="497" spans="1:34">
      <c r="A497" s="3">
        <f>Значения!Q497</f>
        <v>0.59889999999999999</v>
      </c>
      <c r="B497" s="3">
        <f>Значения!D497</f>
        <v>0.59965999999999997</v>
      </c>
      <c r="C497" s="12">
        <f t="shared" si="106"/>
        <v>-7.5999999999998291E-4</v>
      </c>
      <c r="D497" s="12"/>
      <c r="E497" s="1">
        <f>Значения!R497</f>
        <v>31.866790000000002</v>
      </c>
      <c r="F497" s="1">
        <f>Значения!E497</f>
        <v>31.961649999999999</v>
      </c>
      <c r="G497" s="1">
        <f t="shared" si="107"/>
        <v>-9.4859999999997058E-2</v>
      </c>
      <c r="H497" s="12"/>
      <c r="I497" s="12">
        <f>Значения!T497</f>
        <v>15.540100000000001</v>
      </c>
      <c r="J497" s="12">
        <f>Значения!G497</f>
        <v>15.6104</v>
      </c>
      <c r="K497" s="12">
        <f t="shared" si="108"/>
        <v>-7.0299999999999585E-2</v>
      </c>
      <c r="L497" s="12"/>
      <c r="M497" s="12">
        <f t="shared" si="109"/>
        <v>-1.2673848514157739E-3</v>
      </c>
      <c r="N497" s="1">
        <f t="shared" si="110"/>
        <v>-2.9679318808633805E-3</v>
      </c>
      <c r="O497" s="12">
        <f t="shared" si="111"/>
        <v>-4.5034079844206163E-3</v>
      </c>
      <c r="P497" s="12"/>
      <c r="Q497" s="1">
        <v>443700000000</v>
      </c>
      <c r="W497" s="12">
        <f>Значения!A497</f>
        <v>330</v>
      </c>
      <c r="X497" s="1">
        <f>Значения!K497</f>
        <v>1E+17</v>
      </c>
      <c r="Y497" s="1">
        <f>Значения!L497</f>
        <v>443700000000</v>
      </c>
      <c r="Z497" s="12">
        <f t="shared" si="112"/>
        <v>0.59965999999999997</v>
      </c>
      <c r="AA497" s="1">
        <f t="shared" si="113"/>
        <v>31.961649999999999</v>
      </c>
      <c r="AB497" s="12">
        <f t="shared" si="114"/>
        <v>15.6104</v>
      </c>
      <c r="AC497" s="12">
        <f t="shared" si="115"/>
        <v>0.59889999999999999</v>
      </c>
      <c r="AD497" s="1">
        <f t="shared" si="116"/>
        <v>31.866790000000002</v>
      </c>
      <c r="AE497" s="12">
        <f t="shared" si="117"/>
        <v>15.540100000000001</v>
      </c>
      <c r="AF497" s="12">
        <f t="shared" si="118"/>
        <v>-1.2673848514157739E-3</v>
      </c>
      <c r="AG497" s="1">
        <f t="shared" si="119"/>
        <v>-2.9679318808633805E-3</v>
      </c>
      <c r="AH497" s="12">
        <f t="shared" si="120"/>
        <v>-4.5034079844206163E-3</v>
      </c>
    </row>
    <row r="498" spans="1:34">
      <c r="A498" s="3">
        <f>Значения!Q498</f>
        <v>0.59828999999999999</v>
      </c>
      <c r="B498" s="3">
        <f>Значения!D498</f>
        <v>0.59921000000000002</v>
      </c>
      <c r="C498" s="12">
        <f t="shared" si="106"/>
        <v>-9.200000000000319E-4</v>
      </c>
      <c r="D498" s="12"/>
      <c r="E498" s="1">
        <f>Значения!R498</f>
        <v>31.793949999999999</v>
      </c>
      <c r="F498" s="1">
        <f>Значения!E498</f>
        <v>31.909880000000001</v>
      </c>
      <c r="G498" s="1">
        <f t="shared" si="107"/>
        <v>-0.11593000000000231</v>
      </c>
      <c r="H498" s="12"/>
      <c r="I498" s="12">
        <f>Значения!T498</f>
        <v>15.4862</v>
      </c>
      <c r="J498" s="12">
        <f>Значения!G498</f>
        <v>15.5716</v>
      </c>
      <c r="K498" s="12">
        <f t="shared" si="108"/>
        <v>-8.539999999999992E-2</v>
      </c>
      <c r="L498" s="12"/>
      <c r="M498" s="12">
        <f t="shared" si="109"/>
        <v>-1.5353548839305616E-3</v>
      </c>
      <c r="N498" s="1">
        <f t="shared" si="110"/>
        <v>-3.6330440603349902E-3</v>
      </c>
      <c r="O498" s="12">
        <f t="shared" si="111"/>
        <v>-5.4843432916334813E-3</v>
      </c>
      <c r="P498" s="12"/>
      <c r="Q498" s="1">
        <v>556000000000</v>
      </c>
      <c r="W498" s="12">
        <f>Значения!A498</f>
        <v>330</v>
      </c>
      <c r="X498" s="1">
        <f>Значения!K498</f>
        <v>1E+17</v>
      </c>
      <c r="Y498" s="1">
        <f>Значения!L498</f>
        <v>556000000000</v>
      </c>
      <c r="Z498" s="12">
        <f t="shared" si="112"/>
        <v>0.59921000000000002</v>
      </c>
      <c r="AA498" s="1">
        <f t="shared" si="113"/>
        <v>31.909880000000001</v>
      </c>
      <c r="AB498" s="12">
        <f t="shared" si="114"/>
        <v>15.5716</v>
      </c>
      <c r="AC498" s="12">
        <f t="shared" si="115"/>
        <v>0.59828999999999999</v>
      </c>
      <c r="AD498" s="1">
        <f t="shared" si="116"/>
        <v>31.793949999999999</v>
      </c>
      <c r="AE498" s="12">
        <f t="shared" si="117"/>
        <v>15.4862</v>
      </c>
      <c r="AF498" s="12">
        <f t="shared" si="118"/>
        <v>-1.5353548839305616E-3</v>
      </c>
      <c r="AG498" s="1">
        <f t="shared" si="119"/>
        <v>-3.6330440603349902E-3</v>
      </c>
      <c r="AH498" s="12">
        <f t="shared" si="120"/>
        <v>-5.4843432916334813E-3</v>
      </c>
    </row>
    <row r="499" spans="1:34">
      <c r="A499" s="3">
        <f>Значения!Q499</f>
        <v>0.59755999999999998</v>
      </c>
      <c r="B499" s="3">
        <f>Значения!D499</f>
        <v>0.59865999999999997</v>
      </c>
      <c r="C499" s="12">
        <f t="shared" si="106"/>
        <v>-1.0999999999999899E-3</v>
      </c>
      <c r="D499" s="12"/>
      <c r="E499" s="1">
        <f>Значения!R499</f>
        <v>31.70561</v>
      </c>
      <c r="F499" s="1">
        <f>Значения!E499</f>
        <v>31.846489999999999</v>
      </c>
      <c r="G499" s="1">
        <f t="shared" si="107"/>
        <v>-0.14087999999999923</v>
      </c>
      <c r="H499" s="12"/>
      <c r="I499" s="12">
        <f>Значения!T499</f>
        <v>15.421099999999999</v>
      </c>
      <c r="J499" s="12">
        <f>Значения!G499</f>
        <v>15.5244</v>
      </c>
      <c r="K499" s="12">
        <f t="shared" si="108"/>
        <v>-0.10330000000000084</v>
      </c>
      <c r="L499" s="12"/>
      <c r="M499" s="12">
        <f t="shared" si="109"/>
        <v>-1.8374369425049109E-3</v>
      </c>
      <c r="N499" s="1">
        <f t="shared" si="110"/>
        <v>-4.4237214211047824E-3</v>
      </c>
      <c r="O499" s="12">
        <f t="shared" si="111"/>
        <v>-6.6540413800211815E-3</v>
      </c>
      <c r="P499" s="12"/>
      <c r="Q499" s="1">
        <v>696800000000</v>
      </c>
      <c r="W499" s="12">
        <f>Значения!A499</f>
        <v>330</v>
      </c>
      <c r="X499" s="1">
        <f>Значения!K499</f>
        <v>1E+17</v>
      </c>
      <c r="Y499" s="1">
        <f>Значения!L499</f>
        <v>696800000000</v>
      </c>
      <c r="Z499" s="12">
        <f t="shared" si="112"/>
        <v>0.59865999999999997</v>
      </c>
      <c r="AA499" s="1">
        <f t="shared" si="113"/>
        <v>31.846489999999999</v>
      </c>
      <c r="AB499" s="12">
        <f t="shared" si="114"/>
        <v>15.5244</v>
      </c>
      <c r="AC499" s="12">
        <f t="shared" si="115"/>
        <v>0.59755999999999998</v>
      </c>
      <c r="AD499" s="1">
        <f t="shared" si="116"/>
        <v>31.70561</v>
      </c>
      <c r="AE499" s="12">
        <f t="shared" si="117"/>
        <v>15.421099999999999</v>
      </c>
      <c r="AF499" s="12">
        <f t="shared" si="118"/>
        <v>-1.8374369425049109E-3</v>
      </c>
      <c r="AG499" s="1">
        <f t="shared" si="119"/>
        <v>-4.4237214211047824E-3</v>
      </c>
      <c r="AH499" s="12">
        <f t="shared" si="120"/>
        <v>-6.6540413800211815E-3</v>
      </c>
    </row>
    <row r="500" spans="1:34">
      <c r="A500" s="3">
        <f>Значения!Q500</f>
        <v>0.59669000000000005</v>
      </c>
      <c r="B500" s="3">
        <f>Значения!D500</f>
        <v>0.59799999999999998</v>
      </c>
      <c r="C500" s="12">
        <f t="shared" si="106"/>
        <v>-1.3099999999999223E-3</v>
      </c>
      <c r="D500" s="12"/>
      <c r="E500" s="1">
        <f>Значения!R500</f>
        <v>31.599240000000002</v>
      </c>
      <c r="F500" s="1">
        <f>Значения!E500</f>
        <v>31.769279999999998</v>
      </c>
      <c r="G500" s="1">
        <f t="shared" si="107"/>
        <v>-0.17003999999999664</v>
      </c>
      <c r="H500" s="12"/>
      <c r="I500" s="12">
        <f>Значения!T500</f>
        <v>15.3432</v>
      </c>
      <c r="J500" s="12">
        <f>Значения!G500</f>
        <v>15.4671</v>
      </c>
      <c r="K500" s="12">
        <f t="shared" si="108"/>
        <v>-0.12390000000000079</v>
      </c>
      <c r="L500" s="12"/>
      <c r="M500" s="12">
        <f t="shared" si="109"/>
        <v>-2.1906354515048871E-3</v>
      </c>
      <c r="N500" s="1">
        <f t="shared" si="110"/>
        <v>-5.3523403740971358E-3</v>
      </c>
      <c r="O500" s="12">
        <f t="shared" si="111"/>
        <v>-8.0105514285160623E-3</v>
      </c>
      <c r="P500" s="12"/>
      <c r="Q500" s="1">
        <v>873300000000</v>
      </c>
      <c r="W500" s="12">
        <f>Значения!A500</f>
        <v>330</v>
      </c>
      <c r="X500" s="1">
        <f>Значения!K500</f>
        <v>1E+17</v>
      </c>
      <c r="Y500" s="1">
        <f>Значения!L500</f>
        <v>873300000000</v>
      </c>
      <c r="Z500" s="12">
        <f t="shared" si="112"/>
        <v>0.59799999999999998</v>
      </c>
      <c r="AA500" s="1">
        <f t="shared" si="113"/>
        <v>31.769279999999998</v>
      </c>
      <c r="AB500" s="12">
        <f t="shared" si="114"/>
        <v>15.4671</v>
      </c>
      <c r="AC500" s="12">
        <f t="shared" si="115"/>
        <v>0.59669000000000005</v>
      </c>
      <c r="AD500" s="1">
        <f t="shared" si="116"/>
        <v>31.599240000000002</v>
      </c>
      <c r="AE500" s="12">
        <f t="shared" si="117"/>
        <v>15.3432</v>
      </c>
      <c r="AF500" s="12">
        <f t="shared" si="118"/>
        <v>-2.1906354515048871E-3</v>
      </c>
      <c r="AG500" s="1">
        <f t="shared" si="119"/>
        <v>-5.3523403740971358E-3</v>
      </c>
      <c r="AH500" s="12">
        <f t="shared" si="120"/>
        <v>-8.0105514285160623E-3</v>
      </c>
    </row>
    <row r="501" spans="1:34">
      <c r="A501" s="3">
        <f>Значения!Q501</f>
        <v>0.59567999999999999</v>
      </c>
      <c r="B501" s="3">
        <f>Значения!D501</f>
        <v>0.59721999999999997</v>
      </c>
      <c r="C501" s="12">
        <f t="shared" si="106"/>
        <v>-1.5399999999999858E-3</v>
      </c>
      <c r="D501" s="12"/>
      <c r="E501" s="1">
        <f>Значения!R501</f>
        <v>31.47223</v>
      </c>
      <c r="F501" s="1">
        <f>Значения!E501</f>
        <v>31.675840000000001</v>
      </c>
      <c r="G501" s="1">
        <f t="shared" si="107"/>
        <v>-0.20361000000000118</v>
      </c>
      <c r="H501" s="12"/>
      <c r="I501" s="12">
        <f>Значения!T501</f>
        <v>15.250999999999999</v>
      </c>
      <c r="J501" s="12">
        <f>Значения!G501</f>
        <v>15.398300000000001</v>
      </c>
      <c r="K501" s="12">
        <f t="shared" si="108"/>
        <v>-0.14730000000000132</v>
      </c>
      <c r="L501" s="12"/>
      <c r="M501" s="12">
        <f t="shared" si="109"/>
        <v>-2.5786142460064733E-3</v>
      </c>
      <c r="N501" s="1">
        <f t="shared" si="110"/>
        <v>-6.4279274046087232E-3</v>
      </c>
      <c r="O501" s="12">
        <f t="shared" si="111"/>
        <v>-9.5659910509602562E-3</v>
      </c>
      <c r="P501" s="12"/>
      <c r="Q501" s="1">
        <v>1094000000000</v>
      </c>
      <c r="W501" s="12">
        <f>Значения!A501</f>
        <v>330</v>
      </c>
      <c r="X501" s="1">
        <f>Значения!K501</f>
        <v>1E+17</v>
      </c>
      <c r="Y501" s="1">
        <f>Значения!L501</f>
        <v>1094000000000</v>
      </c>
      <c r="Z501" s="12">
        <f t="shared" si="112"/>
        <v>0.59721999999999997</v>
      </c>
      <c r="AA501" s="1">
        <f t="shared" si="113"/>
        <v>31.675840000000001</v>
      </c>
      <c r="AB501" s="12">
        <f t="shared" si="114"/>
        <v>15.398300000000001</v>
      </c>
      <c r="AC501" s="12">
        <f t="shared" si="115"/>
        <v>0.59567999999999999</v>
      </c>
      <c r="AD501" s="1">
        <f t="shared" si="116"/>
        <v>31.47223</v>
      </c>
      <c r="AE501" s="12">
        <f t="shared" si="117"/>
        <v>15.250999999999999</v>
      </c>
      <c r="AF501" s="12">
        <f t="shared" si="118"/>
        <v>-2.5786142460064733E-3</v>
      </c>
      <c r="AG501" s="1">
        <f t="shared" si="119"/>
        <v>-6.4279274046087232E-3</v>
      </c>
      <c r="AH501" s="12">
        <f t="shared" si="120"/>
        <v>-9.5659910509602562E-3</v>
      </c>
    </row>
    <row r="502" spans="1:34">
      <c r="A502" s="3">
        <f>Значения!Q502</f>
        <v>0.59450000000000003</v>
      </c>
      <c r="B502" s="3">
        <f>Значения!D502</f>
        <v>0.59630000000000005</v>
      </c>
      <c r="C502" s="12">
        <f t="shared" si="106"/>
        <v>-1.8000000000000238E-3</v>
      </c>
      <c r="D502" s="12"/>
      <c r="E502" s="1">
        <f>Значения!R502</f>
        <v>31.32206</v>
      </c>
      <c r="F502" s="1">
        <f>Значения!E502</f>
        <v>31.563610000000001</v>
      </c>
      <c r="G502" s="1">
        <f t="shared" si="107"/>
        <v>-0.24155000000000015</v>
      </c>
      <c r="H502" s="12"/>
      <c r="I502" s="12">
        <f>Значения!T502</f>
        <v>15.142799999999999</v>
      </c>
      <c r="J502" s="12">
        <f>Значения!G502</f>
        <v>15.3161</v>
      </c>
      <c r="K502" s="12">
        <f t="shared" si="108"/>
        <v>-0.17330000000000112</v>
      </c>
      <c r="L502" s="12"/>
      <c r="M502" s="12">
        <f t="shared" si="109"/>
        <v>-3.0186147912125167E-3</v>
      </c>
      <c r="N502" s="1">
        <f t="shared" si="110"/>
        <v>-7.6528001708296408E-3</v>
      </c>
      <c r="O502" s="12">
        <f t="shared" si="111"/>
        <v>-1.1314890866473915E-2</v>
      </c>
      <c r="P502" s="12"/>
      <c r="Q502" s="1">
        <v>1372000000000</v>
      </c>
      <c r="W502" s="12">
        <f>Значения!A502</f>
        <v>330</v>
      </c>
      <c r="X502" s="1">
        <f>Значения!K502</f>
        <v>1E+17</v>
      </c>
      <c r="Y502" s="1">
        <f>Значения!L502</f>
        <v>1372000000000</v>
      </c>
      <c r="Z502" s="12">
        <f t="shared" si="112"/>
        <v>0.59630000000000005</v>
      </c>
      <c r="AA502" s="1">
        <f t="shared" si="113"/>
        <v>31.563610000000001</v>
      </c>
      <c r="AB502" s="12">
        <f t="shared" si="114"/>
        <v>15.3161</v>
      </c>
      <c r="AC502" s="12">
        <f t="shared" si="115"/>
        <v>0.59450000000000003</v>
      </c>
      <c r="AD502" s="1">
        <f t="shared" si="116"/>
        <v>31.32206</v>
      </c>
      <c r="AE502" s="12">
        <f t="shared" si="117"/>
        <v>15.142799999999999</v>
      </c>
      <c r="AF502" s="12">
        <f t="shared" si="118"/>
        <v>-3.0186147912125167E-3</v>
      </c>
      <c r="AG502" s="1">
        <f t="shared" si="119"/>
        <v>-7.6528001708296408E-3</v>
      </c>
      <c r="AH502" s="12">
        <f t="shared" si="120"/>
        <v>-1.1314890866473915E-2</v>
      </c>
    </row>
    <row r="503" spans="1:34">
      <c r="A503" s="3">
        <f>Значения!Q503</f>
        <v>0.59316000000000002</v>
      </c>
      <c r="B503" s="3">
        <f>Значения!D503</f>
        <v>0.59523000000000004</v>
      </c>
      <c r="C503" s="12">
        <f t="shared" si="106"/>
        <v>-2.0700000000000163E-3</v>
      </c>
      <c r="D503" s="12"/>
      <c r="E503" s="1">
        <f>Значения!R503</f>
        <v>31.146470000000001</v>
      </c>
      <c r="F503" s="1">
        <f>Значения!E503</f>
        <v>31.42999</v>
      </c>
      <c r="G503" s="1">
        <f t="shared" si="107"/>
        <v>-0.28351999999999933</v>
      </c>
      <c r="H503" s="12"/>
      <c r="I503" s="12">
        <f>Значения!T503</f>
        <v>15.0174</v>
      </c>
      <c r="J503" s="12">
        <f>Значения!G503</f>
        <v>15.218999999999999</v>
      </c>
      <c r="K503" s="12">
        <f t="shared" si="108"/>
        <v>-0.20159999999999911</v>
      </c>
      <c r="L503" s="12"/>
      <c r="M503" s="12">
        <f t="shared" si="109"/>
        <v>-3.4776472960032527E-3</v>
      </c>
      <c r="N503" s="1">
        <f t="shared" si="110"/>
        <v>-9.0206837482289786E-3</v>
      </c>
      <c r="O503" s="12">
        <f t="shared" si="111"/>
        <v>-1.324659964518031E-2</v>
      </c>
      <c r="P503" s="12"/>
      <c r="Q503" s="1">
        <v>1719000000000</v>
      </c>
      <c r="W503" s="12">
        <f>Значения!A503</f>
        <v>330</v>
      </c>
      <c r="X503" s="1">
        <f>Значения!K503</f>
        <v>1E+17</v>
      </c>
      <c r="Y503" s="1">
        <f>Значения!L503</f>
        <v>1719000000000</v>
      </c>
      <c r="Z503" s="12">
        <f t="shared" si="112"/>
        <v>0.59523000000000004</v>
      </c>
      <c r="AA503" s="1">
        <f t="shared" si="113"/>
        <v>31.42999</v>
      </c>
      <c r="AB503" s="12">
        <f t="shared" si="114"/>
        <v>15.218999999999999</v>
      </c>
      <c r="AC503" s="12">
        <f t="shared" si="115"/>
        <v>0.59316000000000002</v>
      </c>
      <c r="AD503" s="1">
        <f t="shared" si="116"/>
        <v>31.146470000000001</v>
      </c>
      <c r="AE503" s="12">
        <f t="shared" si="117"/>
        <v>15.0174</v>
      </c>
      <c r="AF503" s="12">
        <f t="shared" si="118"/>
        <v>-3.4776472960032527E-3</v>
      </c>
      <c r="AG503" s="1">
        <f t="shared" si="119"/>
        <v>-9.0206837482289786E-3</v>
      </c>
      <c r="AH503" s="12">
        <f t="shared" si="120"/>
        <v>-1.324659964518031E-2</v>
      </c>
    </row>
    <row r="504" spans="1:34">
      <c r="A504" s="3">
        <f>Значения!Q504</f>
        <v>0.59164000000000005</v>
      </c>
      <c r="B504" s="3">
        <f>Значения!D504</f>
        <v>0.59399000000000002</v>
      </c>
      <c r="C504" s="12">
        <f t="shared" si="106"/>
        <v>-2.3499999999999632E-3</v>
      </c>
      <c r="D504" s="12"/>
      <c r="E504" s="1">
        <f>Значения!R504</f>
        <v>30.943660000000001</v>
      </c>
      <c r="F504" s="1">
        <f>Значения!E504</f>
        <v>31.27252</v>
      </c>
      <c r="G504" s="1">
        <f t="shared" si="107"/>
        <v>-0.32885999999999882</v>
      </c>
      <c r="H504" s="12"/>
      <c r="I504" s="12">
        <f>Значения!T504</f>
        <v>14.8741</v>
      </c>
      <c r="J504" s="12">
        <f>Значения!G504</f>
        <v>15.105600000000001</v>
      </c>
      <c r="K504" s="12">
        <f t="shared" si="108"/>
        <v>-0.23150000000000048</v>
      </c>
      <c r="L504" s="12"/>
      <c r="M504" s="12">
        <f t="shared" si="109"/>
        <v>-3.9562955605312597E-3</v>
      </c>
      <c r="N504" s="1">
        <f t="shared" si="110"/>
        <v>-1.0515941791707187E-2</v>
      </c>
      <c r="O504" s="12">
        <f t="shared" si="111"/>
        <v>-1.5325442220103834E-2</v>
      </c>
      <c r="P504" s="12"/>
      <c r="Q504" s="1">
        <v>2154000000000</v>
      </c>
      <c r="W504" s="12">
        <f>Значения!A504</f>
        <v>330</v>
      </c>
      <c r="X504" s="1">
        <f>Значения!K504</f>
        <v>1E+17</v>
      </c>
      <c r="Y504" s="1">
        <f>Значения!L504</f>
        <v>2154000000000</v>
      </c>
      <c r="Z504" s="12">
        <f t="shared" si="112"/>
        <v>0.59399000000000002</v>
      </c>
      <c r="AA504" s="1">
        <f t="shared" si="113"/>
        <v>31.27252</v>
      </c>
      <c r="AB504" s="12">
        <f t="shared" si="114"/>
        <v>15.105600000000001</v>
      </c>
      <c r="AC504" s="12">
        <f t="shared" si="115"/>
        <v>0.59164000000000005</v>
      </c>
      <c r="AD504" s="1">
        <f t="shared" si="116"/>
        <v>30.943660000000001</v>
      </c>
      <c r="AE504" s="12">
        <f t="shared" si="117"/>
        <v>14.8741</v>
      </c>
      <c r="AF504" s="12">
        <f t="shared" si="118"/>
        <v>-3.9562955605312597E-3</v>
      </c>
      <c r="AG504" s="1">
        <f t="shared" si="119"/>
        <v>-1.0515941791707187E-2</v>
      </c>
      <c r="AH504" s="12">
        <f t="shared" si="120"/>
        <v>-1.5325442220103834E-2</v>
      </c>
    </row>
    <row r="505" spans="1:34">
      <c r="A505" s="3">
        <f>Значения!Q505</f>
        <v>0.58994999999999997</v>
      </c>
      <c r="B505" s="3">
        <f>Значения!D505</f>
        <v>0.59258</v>
      </c>
      <c r="C505" s="12">
        <f t="shared" si="106"/>
        <v>-2.6300000000000212E-3</v>
      </c>
      <c r="D505" s="12"/>
      <c r="E505" s="1">
        <f>Значения!R505</f>
        <v>30.71256</v>
      </c>
      <c r="F505" s="1">
        <f>Значения!E505</f>
        <v>31.08905</v>
      </c>
      <c r="G505" s="1">
        <f t="shared" si="107"/>
        <v>-0.37649000000000044</v>
      </c>
      <c r="H505" s="12"/>
      <c r="I505" s="12">
        <f>Значения!T505</f>
        <v>14.712400000000001</v>
      </c>
      <c r="J505" s="12">
        <f>Значения!G505</f>
        <v>14.9748</v>
      </c>
      <c r="K505" s="12">
        <f t="shared" si="108"/>
        <v>-0.26239999999999952</v>
      </c>
      <c r="L505" s="12"/>
      <c r="M505" s="12">
        <f t="shared" si="109"/>
        <v>-4.4382193121604192E-3</v>
      </c>
      <c r="N505" s="1">
        <f t="shared" si="110"/>
        <v>-1.2110051609811186E-2</v>
      </c>
      <c r="O505" s="12">
        <f t="shared" si="111"/>
        <v>-1.7522771589603837E-2</v>
      </c>
      <c r="P505" s="12"/>
      <c r="Q505" s="1">
        <v>2700000000000</v>
      </c>
      <c r="W505" s="12">
        <f>Значения!A505</f>
        <v>330</v>
      </c>
      <c r="X505" s="1">
        <f>Значения!K505</f>
        <v>1E+17</v>
      </c>
      <c r="Y505" s="1">
        <f>Значения!L505</f>
        <v>2700000000000</v>
      </c>
      <c r="Z505" s="12">
        <f t="shared" si="112"/>
        <v>0.59258</v>
      </c>
      <c r="AA505" s="1">
        <f t="shared" si="113"/>
        <v>31.08905</v>
      </c>
      <c r="AB505" s="12">
        <f t="shared" si="114"/>
        <v>14.9748</v>
      </c>
      <c r="AC505" s="12">
        <f t="shared" si="115"/>
        <v>0.58994999999999997</v>
      </c>
      <c r="AD505" s="1">
        <f t="shared" si="116"/>
        <v>30.71256</v>
      </c>
      <c r="AE505" s="12">
        <f t="shared" si="117"/>
        <v>14.712400000000001</v>
      </c>
      <c r="AF505" s="12">
        <f t="shared" si="118"/>
        <v>-4.4382193121604192E-3</v>
      </c>
      <c r="AG505" s="1">
        <f t="shared" si="119"/>
        <v>-1.2110051609811186E-2</v>
      </c>
      <c r="AH505" s="12">
        <f t="shared" si="120"/>
        <v>-1.7522771589603837E-2</v>
      </c>
    </row>
    <row r="506" spans="1:34">
      <c r="A506" s="3">
        <f>Значения!Q506</f>
        <v>0.58799999999999997</v>
      </c>
      <c r="B506" s="3">
        <f>Значения!D506</f>
        <v>0.59101000000000004</v>
      </c>
      <c r="C506" s="12">
        <f t="shared" si="106"/>
        <v>-3.0100000000000682E-3</v>
      </c>
      <c r="D506" s="12"/>
      <c r="E506" s="1">
        <f>Значения!R506</f>
        <v>30.452909999999999</v>
      </c>
      <c r="F506" s="1">
        <f>Значения!E506</f>
        <v>30.87801</v>
      </c>
      <c r="G506" s="1">
        <f t="shared" si="107"/>
        <v>-0.42510000000000048</v>
      </c>
      <c r="H506" s="12"/>
      <c r="I506" s="12">
        <f>Значения!T506</f>
        <v>14.5327</v>
      </c>
      <c r="J506" s="12">
        <f>Значения!G506</f>
        <v>14.825799999999999</v>
      </c>
      <c r="K506" s="12">
        <f t="shared" si="108"/>
        <v>-0.29309999999999903</v>
      </c>
      <c r="L506" s="12"/>
      <c r="M506" s="12">
        <f t="shared" si="109"/>
        <v>-5.0929764301789618E-3</v>
      </c>
      <c r="N506" s="1">
        <f t="shared" si="110"/>
        <v>-1.3767078901781575E-2</v>
      </c>
      <c r="O506" s="12">
        <f t="shared" si="111"/>
        <v>-1.9769590848385858E-2</v>
      </c>
      <c r="P506" s="12"/>
      <c r="Q506" s="1">
        <v>3384000000000</v>
      </c>
      <c r="W506" s="12">
        <f>Значения!A506</f>
        <v>330</v>
      </c>
      <c r="X506" s="1">
        <f>Значения!K506</f>
        <v>1E+17</v>
      </c>
      <c r="Y506" s="1">
        <f>Значения!L506</f>
        <v>3384000000000</v>
      </c>
      <c r="Z506" s="12">
        <f t="shared" si="112"/>
        <v>0.59101000000000004</v>
      </c>
      <c r="AA506" s="1">
        <f t="shared" si="113"/>
        <v>30.87801</v>
      </c>
      <c r="AB506" s="12">
        <f t="shared" si="114"/>
        <v>14.825799999999999</v>
      </c>
      <c r="AC506" s="12">
        <f t="shared" si="115"/>
        <v>0.58799999999999997</v>
      </c>
      <c r="AD506" s="1">
        <f t="shared" si="116"/>
        <v>30.452909999999999</v>
      </c>
      <c r="AE506" s="12">
        <f t="shared" si="117"/>
        <v>14.5327</v>
      </c>
      <c r="AF506" s="12">
        <f t="shared" si="118"/>
        <v>-5.0929764301789618E-3</v>
      </c>
      <c r="AG506" s="1">
        <f t="shared" si="119"/>
        <v>-1.3767078901781575E-2</v>
      </c>
      <c r="AH506" s="12">
        <f t="shared" si="120"/>
        <v>-1.9769590848385858E-2</v>
      </c>
    </row>
    <row r="507" spans="1:34">
      <c r="A507" s="3">
        <f>Значения!Q507</f>
        <v>0.58591000000000004</v>
      </c>
      <c r="B507" s="3">
        <f>Значения!D507</f>
        <v>0.58921999999999997</v>
      </c>
      <c r="C507" s="12">
        <f t="shared" si="106"/>
        <v>-3.3099999999999241E-3</v>
      </c>
      <c r="D507" s="12"/>
      <c r="E507" s="1">
        <f>Значения!R507</f>
        <v>30.16534</v>
      </c>
      <c r="F507" s="1">
        <f>Значения!E507</f>
        <v>30.638529999999999</v>
      </c>
      <c r="G507" s="1">
        <f t="shared" si="107"/>
        <v>-0.47318999999999889</v>
      </c>
      <c r="H507" s="12"/>
      <c r="I507" s="12">
        <f>Значения!T507</f>
        <v>14.335800000000001</v>
      </c>
      <c r="J507" s="12">
        <f>Значения!G507</f>
        <v>14.6584</v>
      </c>
      <c r="K507" s="12">
        <f t="shared" si="108"/>
        <v>-0.32259999999999955</v>
      </c>
      <c r="L507" s="12"/>
      <c r="M507" s="12">
        <f t="shared" si="109"/>
        <v>-5.6175961440547238E-3</v>
      </c>
      <c r="N507" s="1">
        <f t="shared" si="110"/>
        <v>-1.5444278821470838E-2</v>
      </c>
      <c r="O507" s="12">
        <f t="shared" si="111"/>
        <v>-2.200785897505864E-2</v>
      </c>
      <c r="P507" s="12"/>
      <c r="Q507" s="1">
        <v>4241000000000</v>
      </c>
      <c r="W507" s="12">
        <f>Значения!A507</f>
        <v>330</v>
      </c>
      <c r="X507" s="1">
        <f>Значения!K507</f>
        <v>1E+17</v>
      </c>
      <c r="Y507" s="1">
        <f>Значения!L507</f>
        <v>4241000000000</v>
      </c>
      <c r="Z507" s="12">
        <f t="shared" si="112"/>
        <v>0.58921999999999997</v>
      </c>
      <c r="AA507" s="1">
        <f t="shared" si="113"/>
        <v>30.638529999999999</v>
      </c>
      <c r="AB507" s="12">
        <f t="shared" si="114"/>
        <v>14.6584</v>
      </c>
      <c r="AC507" s="12">
        <f t="shared" si="115"/>
        <v>0.58591000000000004</v>
      </c>
      <c r="AD507" s="1">
        <f t="shared" si="116"/>
        <v>30.16534</v>
      </c>
      <c r="AE507" s="12">
        <f t="shared" si="117"/>
        <v>14.335800000000001</v>
      </c>
      <c r="AF507" s="12">
        <f t="shared" si="118"/>
        <v>-5.6175961440547238E-3</v>
      </c>
      <c r="AG507" s="1">
        <f t="shared" si="119"/>
        <v>-1.5444278821470838E-2</v>
      </c>
      <c r="AH507" s="12">
        <f t="shared" si="120"/>
        <v>-2.200785897505864E-2</v>
      </c>
    </row>
    <row r="508" spans="1:34">
      <c r="A508" s="3">
        <f>Значения!Q508</f>
        <v>0.5837</v>
      </c>
      <c r="B508" s="3">
        <f>Значения!D508</f>
        <v>0.58721999999999996</v>
      </c>
      <c r="C508" s="12">
        <f t="shared" si="106"/>
        <v>-3.5199999999999676E-3</v>
      </c>
      <c r="D508" s="12"/>
      <c r="E508" s="1">
        <f>Значения!R508</f>
        <v>29.851310000000002</v>
      </c>
      <c r="F508" s="1">
        <f>Значения!E508</f>
        <v>30.370640000000002</v>
      </c>
      <c r="G508" s="1">
        <f t="shared" si="107"/>
        <v>-0.51933000000000007</v>
      </c>
      <c r="H508" s="12"/>
      <c r="I508" s="12">
        <f>Значения!T508</f>
        <v>14.123100000000001</v>
      </c>
      <c r="J508" s="12">
        <f>Значения!G508</f>
        <v>14.4733</v>
      </c>
      <c r="K508" s="12">
        <f t="shared" si="108"/>
        <v>-0.35019999999999918</v>
      </c>
      <c r="L508" s="12"/>
      <c r="M508" s="12">
        <f t="shared" si="109"/>
        <v>-5.9943462416129694E-3</v>
      </c>
      <c r="N508" s="1">
        <f t="shared" si="110"/>
        <v>-1.709973843159051E-2</v>
      </c>
      <c r="O508" s="12">
        <f t="shared" si="111"/>
        <v>-2.4196278664851772E-2</v>
      </c>
      <c r="P508" s="12"/>
      <c r="Q508" s="1">
        <v>5315000000000</v>
      </c>
      <c r="W508" s="12">
        <f>Значения!A508</f>
        <v>330</v>
      </c>
      <c r="X508" s="1">
        <f>Значения!K508</f>
        <v>1E+17</v>
      </c>
      <c r="Y508" s="1">
        <f>Значения!L508</f>
        <v>5315000000000</v>
      </c>
      <c r="Z508" s="12">
        <f t="shared" si="112"/>
        <v>0.58721999999999996</v>
      </c>
      <c r="AA508" s="1">
        <f t="shared" si="113"/>
        <v>30.370640000000002</v>
      </c>
      <c r="AB508" s="12">
        <f t="shared" si="114"/>
        <v>14.4733</v>
      </c>
      <c r="AC508" s="12">
        <f t="shared" si="115"/>
        <v>0.5837</v>
      </c>
      <c r="AD508" s="1">
        <f t="shared" si="116"/>
        <v>29.851310000000002</v>
      </c>
      <c r="AE508" s="12">
        <f t="shared" si="117"/>
        <v>14.123100000000001</v>
      </c>
      <c r="AF508" s="12">
        <f t="shared" si="118"/>
        <v>-5.9943462416129694E-3</v>
      </c>
      <c r="AG508" s="1">
        <f t="shared" si="119"/>
        <v>-1.709973843159051E-2</v>
      </c>
      <c r="AH508" s="12">
        <f t="shared" si="120"/>
        <v>-2.4196278664851772E-2</v>
      </c>
    </row>
    <row r="509" spans="1:34">
      <c r="A509" s="3">
        <f>Значения!Q509</f>
        <v>0.58135999999999999</v>
      </c>
      <c r="B509" s="3">
        <f>Значения!D509</f>
        <v>0.58509</v>
      </c>
      <c r="C509" s="12">
        <f t="shared" si="106"/>
        <v>-3.7300000000000111E-3</v>
      </c>
      <c r="D509" s="12"/>
      <c r="E509" s="1">
        <f>Значения!R509</f>
        <v>29.512820000000001</v>
      </c>
      <c r="F509" s="1">
        <f>Значения!E509</f>
        <v>30.075209999999998</v>
      </c>
      <c r="G509" s="1">
        <f t="shared" si="107"/>
        <v>-0.56238999999999706</v>
      </c>
      <c r="H509" s="12"/>
      <c r="I509" s="12">
        <f>Значения!T509</f>
        <v>13.896100000000001</v>
      </c>
      <c r="J509" s="12">
        <f>Значения!G509</f>
        <v>14.2713</v>
      </c>
      <c r="K509" s="12">
        <f t="shared" si="108"/>
        <v>-0.37519999999999953</v>
      </c>
      <c r="L509" s="12"/>
      <c r="M509" s="12">
        <f t="shared" si="109"/>
        <v>-6.3750875933617241E-3</v>
      </c>
      <c r="N509" s="1">
        <f t="shared" si="110"/>
        <v>-1.8699453802649993E-2</v>
      </c>
      <c r="O509" s="12">
        <f t="shared" si="111"/>
        <v>-2.6290527141886129E-2</v>
      </c>
      <c r="P509" s="12"/>
      <c r="Q509" s="1">
        <v>6661000000000</v>
      </c>
      <c r="W509" s="12">
        <f>Значения!A509</f>
        <v>330</v>
      </c>
      <c r="X509" s="1">
        <f>Значения!K509</f>
        <v>1E+17</v>
      </c>
      <c r="Y509" s="1">
        <f>Значения!L509</f>
        <v>6661000000000</v>
      </c>
      <c r="Z509" s="12">
        <f t="shared" si="112"/>
        <v>0.58509</v>
      </c>
      <c r="AA509" s="1">
        <f t="shared" si="113"/>
        <v>30.075209999999998</v>
      </c>
      <c r="AB509" s="12">
        <f t="shared" si="114"/>
        <v>14.2713</v>
      </c>
      <c r="AC509" s="12">
        <f t="shared" si="115"/>
        <v>0.58135999999999999</v>
      </c>
      <c r="AD509" s="1">
        <f t="shared" si="116"/>
        <v>29.512820000000001</v>
      </c>
      <c r="AE509" s="12">
        <f t="shared" si="117"/>
        <v>13.896100000000001</v>
      </c>
      <c r="AF509" s="12">
        <f t="shared" si="118"/>
        <v>-6.3750875933617241E-3</v>
      </c>
      <c r="AG509" s="1">
        <f t="shared" si="119"/>
        <v>-1.8699453802649993E-2</v>
      </c>
      <c r="AH509" s="12">
        <f t="shared" si="120"/>
        <v>-2.6290527141886129E-2</v>
      </c>
    </row>
    <row r="510" spans="1:34">
      <c r="A510" s="3">
        <f>Значения!Q510</f>
        <v>0.57886000000000004</v>
      </c>
      <c r="B510" s="3">
        <f>Значения!D510</f>
        <v>0.58282999999999996</v>
      </c>
      <c r="C510" s="12">
        <f t="shared" si="106"/>
        <v>-3.969999999999918E-3</v>
      </c>
      <c r="D510" s="12"/>
      <c r="E510" s="1">
        <f>Значения!R510</f>
        <v>29.152190000000001</v>
      </c>
      <c r="F510" s="1">
        <f>Значения!E510</f>
        <v>29.753889999999998</v>
      </c>
      <c r="G510" s="1">
        <f t="shared" si="107"/>
        <v>-0.60169999999999746</v>
      </c>
      <c r="H510" s="12"/>
      <c r="I510" s="12">
        <f>Значения!T510</f>
        <v>13.656700000000001</v>
      </c>
      <c r="J510" s="12">
        <f>Значения!G510</f>
        <v>14.053900000000001</v>
      </c>
      <c r="K510" s="12">
        <f t="shared" si="108"/>
        <v>-0.39719999999999978</v>
      </c>
      <c r="L510" s="12"/>
      <c r="M510" s="12">
        <f t="shared" si="109"/>
        <v>-6.8115917162807653E-3</v>
      </c>
      <c r="N510" s="1">
        <f t="shared" si="110"/>
        <v>-2.02225658560947E-2</v>
      </c>
      <c r="O510" s="12">
        <f t="shared" si="111"/>
        <v>-2.826261749407636E-2</v>
      </c>
      <c r="P510" s="12"/>
      <c r="Q510" s="1">
        <v>8348000000000</v>
      </c>
      <c r="W510" s="12">
        <f>Значения!A510</f>
        <v>330</v>
      </c>
      <c r="X510" s="1">
        <f>Значения!K510</f>
        <v>1E+17</v>
      </c>
      <c r="Y510" s="1">
        <f>Значения!L510</f>
        <v>8348000000000</v>
      </c>
      <c r="Z510" s="12">
        <f t="shared" si="112"/>
        <v>0.58282999999999996</v>
      </c>
      <c r="AA510" s="1">
        <f t="shared" si="113"/>
        <v>29.753889999999998</v>
      </c>
      <c r="AB510" s="12">
        <f t="shared" si="114"/>
        <v>14.053900000000001</v>
      </c>
      <c r="AC510" s="12">
        <f t="shared" si="115"/>
        <v>0.57886000000000004</v>
      </c>
      <c r="AD510" s="1">
        <f t="shared" si="116"/>
        <v>29.152190000000001</v>
      </c>
      <c r="AE510" s="12">
        <f t="shared" si="117"/>
        <v>13.656700000000001</v>
      </c>
      <c r="AF510" s="12">
        <f t="shared" si="118"/>
        <v>-6.8115917162807653E-3</v>
      </c>
      <c r="AG510" s="1">
        <f t="shared" si="119"/>
        <v>-2.02225658560947E-2</v>
      </c>
      <c r="AH510" s="12">
        <f t="shared" si="120"/>
        <v>-2.826261749407636E-2</v>
      </c>
    </row>
    <row r="511" spans="1:34">
      <c r="A511" s="3">
        <f>Значения!Q511</f>
        <v>0.57621</v>
      </c>
      <c r="B511" s="3">
        <f>Значения!D511</f>
        <v>0.58045000000000002</v>
      </c>
      <c r="C511" s="12">
        <f t="shared" si="106"/>
        <v>-4.2400000000000215E-3</v>
      </c>
      <c r="D511" s="12"/>
      <c r="E511" s="1">
        <f>Значения!R511</f>
        <v>28.771709999999999</v>
      </c>
      <c r="F511" s="1">
        <f>Значения!E511</f>
        <v>29.408809999999999</v>
      </c>
      <c r="G511" s="1">
        <f t="shared" si="107"/>
        <v>-0.63710000000000022</v>
      </c>
      <c r="H511" s="12"/>
      <c r="I511" s="12">
        <f>Значения!T511</f>
        <v>13.406599999999999</v>
      </c>
      <c r="J511" s="12">
        <f>Значения!G511</f>
        <v>13.822699999999999</v>
      </c>
      <c r="K511" s="12">
        <f t="shared" si="108"/>
        <v>-0.41610000000000014</v>
      </c>
      <c r="L511" s="12"/>
      <c r="M511" s="12">
        <f t="shared" si="109"/>
        <v>-7.3046774054613172E-3</v>
      </c>
      <c r="N511" s="1">
        <f t="shared" si="110"/>
        <v>-2.1663576322877406E-2</v>
      </c>
      <c r="O511" s="12">
        <f t="shared" si="111"/>
        <v>-3.0102657223263194E-2</v>
      </c>
      <c r="P511" s="12"/>
      <c r="Q511" s="1">
        <v>10460000000000</v>
      </c>
      <c r="W511" s="12">
        <f>Значения!A511</f>
        <v>330</v>
      </c>
      <c r="X511" s="1">
        <f>Значения!K511</f>
        <v>1E+17</v>
      </c>
      <c r="Y511" s="1">
        <f>Значения!L511</f>
        <v>10460000000000</v>
      </c>
      <c r="Z511" s="12">
        <f t="shared" si="112"/>
        <v>0.58045000000000002</v>
      </c>
      <c r="AA511" s="1">
        <f t="shared" si="113"/>
        <v>29.408809999999999</v>
      </c>
      <c r="AB511" s="12">
        <f t="shared" si="114"/>
        <v>13.822699999999999</v>
      </c>
      <c r="AC511" s="12">
        <f t="shared" si="115"/>
        <v>0.57621</v>
      </c>
      <c r="AD511" s="1">
        <f t="shared" si="116"/>
        <v>28.771709999999999</v>
      </c>
      <c r="AE511" s="12">
        <f t="shared" si="117"/>
        <v>13.406599999999999</v>
      </c>
      <c r="AF511" s="12">
        <f t="shared" si="118"/>
        <v>-7.3046774054613172E-3</v>
      </c>
      <c r="AG511" s="1">
        <f t="shared" si="119"/>
        <v>-2.1663576322877406E-2</v>
      </c>
      <c r="AH511" s="12">
        <f t="shared" si="120"/>
        <v>-3.0102657223263194E-2</v>
      </c>
    </row>
    <row r="512" spans="1:34">
      <c r="A512" s="3">
        <f>Значения!Q512</f>
        <v>0.57349000000000006</v>
      </c>
      <c r="B512" s="3">
        <f>Значения!D512</f>
        <v>0.57786999999999999</v>
      </c>
      <c r="C512" s="12">
        <f t="shared" si="106"/>
        <v>-4.3799999999999395E-3</v>
      </c>
      <c r="D512" s="12"/>
      <c r="E512" s="1">
        <f>Значения!R512</f>
        <v>28.373360000000002</v>
      </c>
      <c r="F512" s="1">
        <f>Значения!E512</f>
        <v>29.042290000000001</v>
      </c>
      <c r="G512" s="1">
        <f t="shared" si="107"/>
        <v>-0.66892999999999958</v>
      </c>
      <c r="H512" s="12"/>
      <c r="I512" s="12">
        <f>Значения!T512</f>
        <v>13.1472</v>
      </c>
      <c r="J512" s="12">
        <f>Значения!G512</f>
        <v>13.579599999999999</v>
      </c>
      <c r="K512" s="12">
        <f t="shared" si="108"/>
        <v>-0.43239999999999945</v>
      </c>
      <c r="L512" s="12"/>
      <c r="M512" s="12">
        <f t="shared" si="109"/>
        <v>-7.5795594164776497E-3</v>
      </c>
      <c r="N512" s="1">
        <f t="shared" si="110"/>
        <v>-2.3032963309711444E-2</v>
      </c>
      <c r="O512" s="12">
        <f t="shared" si="111"/>
        <v>-3.1841880467760424E-2</v>
      </c>
      <c r="P512" s="12"/>
      <c r="Q512" s="1">
        <v>13110000000000</v>
      </c>
      <c r="W512" s="12">
        <f>Значения!A512</f>
        <v>330</v>
      </c>
      <c r="X512" s="1">
        <f>Значения!K512</f>
        <v>1E+17</v>
      </c>
      <c r="Y512" s="1">
        <f>Значения!L512</f>
        <v>13110000000000</v>
      </c>
      <c r="Z512" s="12">
        <f t="shared" si="112"/>
        <v>0.57786999999999999</v>
      </c>
      <c r="AA512" s="1">
        <f t="shared" si="113"/>
        <v>29.042290000000001</v>
      </c>
      <c r="AB512" s="12">
        <f t="shared" si="114"/>
        <v>13.579599999999999</v>
      </c>
      <c r="AC512" s="12">
        <f t="shared" si="115"/>
        <v>0.57349000000000006</v>
      </c>
      <c r="AD512" s="1">
        <f t="shared" si="116"/>
        <v>28.373360000000002</v>
      </c>
      <c r="AE512" s="12">
        <f t="shared" si="117"/>
        <v>13.1472</v>
      </c>
      <c r="AF512" s="12">
        <f t="shared" si="118"/>
        <v>-7.5795594164776497E-3</v>
      </c>
      <c r="AG512" s="1">
        <f t="shared" si="119"/>
        <v>-2.3032963309711444E-2</v>
      </c>
      <c r="AH512" s="12">
        <f t="shared" si="120"/>
        <v>-3.1841880467760424E-2</v>
      </c>
    </row>
    <row r="513" spans="1:34">
      <c r="A513" s="3">
        <f>Значения!Q513</f>
        <v>0.57071000000000005</v>
      </c>
      <c r="B513" s="3">
        <f>Значения!D513</f>
        <v>0.57518999999999998</v>
      </c>
      <c r="C513" s="12">
        <f t="shared" si="106"/>
        <v>-4.4799999999999285E-3</v>
      </c>
      <c r="D513" s="12"/>
      <c r="E513" s="1">
        <f>Значения!R513</f>
        <v>27.958749999999998</v>
      </c>
      <c r="F513" s="1">
        <f>Значения!E513</f>
        <v>28.656549999999999</v>
      </c>
      <c r="G513" s="1">
        <f t="shared" si="107"/>
        <v>-0.69780000000000086</v>
      </c>
      <c r="H513" s="12"/>
      <c r="I513" s="12">
        <f>Значения!T513</f>
        <v>12.8796</v>
      </c>
      <c r="J513" s="12">
        <f>Значения!G513</f>
        <v>13.3262</v>
      </c>
      <c r="K513" s="12">
        <f t="shared" si="108"/>
        <v>-0.44660000000000011</v>
      </c>
      <c r="L513" s="12"/>
      <c r="M513" s="12">
        <f t="shared" si="109"/>
        <v>-7.7887306802968213E-3</v>
      </c>
      <c r="N513" s="1">
        <f t="shared" si="110"/>
        <v>-2.4350453910188103E-2</v>
      </c>
      <c r="O513" s="12">
        <f t="shared" si="111"/>
        <v>-3.3512929417238234E-2</v>
      </c>
      <c r="P513" s="12"/>
      <c r="Q513" s="1">
        <v>16430000000000</v>
      </c>
      <c r="W513" s="12">
        <f>Значения!A513</f>
        <v>330</v>
      </c>
      <c r="X513" s="1">
        <f>Значения!K513</f>
        <v>1E+17</v>
      </c>
      <c r="Y513" s="1">
        <f>Значения!L513</f>
        <v>16430000000000</v>
      </c>
      <c r="Z513" s="12">
        <f t="shared" si="112"/>
        <v>0.57518999999999998</v>
      </c>
      <c r="AA513" s="1">
        <f t="shared" si="113"/>
        <v>28.656549999999999</v>
      </c>
      <c r="AB513" s="12">
        <f t="shared" si="114"/>
        <v>13.3262</v>
      </c>
      <c r="AC513" s="12">
        <f t="shared" si="115"/>
        <v>0.57071000000000005</v>
      </c>
      <c r="AD513" s="1">
        <f t="shared" si="116"/>
        <v>27.958749999999998</v>
      </c>
      <c r="AE513" s="12">
        <f t="shared" si="117"/>
        <v>12.8796</v>
      </c>
      <c r="AF513" s="12">
        <f t="shared" si="118"/>
        <v>-7.7887306802968213E-3</v>
      </c>
      <c r="AG513" s="1">
        <f t="shared" si="119"/>
        <v>-2.4350453910188103E-2</v>
      </c>
      <c r="AH513" s="12">
        <f t="shared" si="120"/>
        <v>-3.3512929417238234E-2</v>
      </c>
    </row>
    <row r="514" spans="1:34">
      <c r="A514" s="3">
        <f>Значения!Q514</f>
        <v>0.56774999999999998</v>
      </c>
      <c r="B514" s="3">
        <f>Значения!D514</f>
        <v>0.57243999999999995</v>
      </c>
      <c r="C514" s="12">
        <f t="shared" si="106"/>
        <v>-4.689999999999972E-3</v>
      </c>
      <c r="D514" s="12"/>
      <c r="E514" s="1">
        <f>Значения!R514</f>
        <v>27.529019999999999</v>
      </c>
      <c r="F514" s="1">
        <f>Значения!E514</f>
        <v>28.25348</v>
      </c>
      <c r="G514" s="1">
        <f t="shared" si="107"/>
        <v>-0.72446000000000055</v>
      </c>
      <c r="H514" s="12"/>
      <c r="I514" s="12">
        <f>Значения!T514</f>
        <v>12.604699999999999</v>
      </c>
      <c r="J514" s="12">
        <f>Значения!G514</f>
        <v>13.063700000000001</v>
      </c>
      <c r="K514" s="12">
        <f t="shared" si="108"/>
        <v>-0.45900000000000141</v>
      </c>
      <c r="L514" s="12"/>
      <c r="M514" s="12">
        <f t="shared" si="109"/>
        <v>-8.1929983928446162E-3</v>
      </c>
      <c r="N514" s="1">
        <f t="shared" si="110"/>
        <v>-2.5641443107185399E-2</v>
      </c>
      <c r="O514" s="12">
        <f t="shared" si="111"/>
        <v>-3.5135528219417268E-2</v>
      </c>
      <c r="P514" s="12"/>
      <c r="Q514" s="1">
        <v>20590000000000</v>
      </c>
      <c r="W514" s="12">
        <f>Значения!A514</f>
        <v>330</v>
      </c>
      <c r="X514" s="1">
        <f>Значения!K514</f>
        <v>1E+17</v>
      </c>
      <c r="Y514" s="1">
        <f>Значения!L514</f>
        <v>20590000000000</v>
      </c>
      <c r="Z514" s="12">
        <f t="shared" si="112"/>
        <v>0.57243999999999995</v>
      </c>
      <c r="AA514" s="1">
        <f t="shared" si="113"/>
        <v>28.25348</v>
      </c>
      <c r="AB514" s="12">
        <f t="shared" si="114"/>
        <v>13.063700000000001</v>
      </c>
      <c r="AC514" s="12">
        <f t="shared" si="115"/>
        <v>0.56774999999999998</v>
      </c>
      <c r="AD514" s="1">
        <f t="shared" si="116"/>
        <v>27.529019999999999</v>
      </c>
      <c r="AE514" s="12">
        <f t="shared" si="117"/>
        <v>12.604699999999999</v>
      </c>
      <c r="AF514" s="12">
        <f t="shared" si="118"/>
        <v>-8.1929983928446162E-3</v>
      </c>
      <c r="AG514" s="1">
        <f t="shared" si="119"/>
        <v>-2.5641443107185399E-2</v>
      </c>
      <c r="AH514" s="12">
        <f t="shared" si="120"/>
        <v>-3.5135528219417268E-2</v>
      </c>
    </row>
    <row r="515" spans="1:34">
      <c r="A515" s="3">
        <f>Значения!Q515</f>
        <v>0.56474000000000002</v>
      </c>
      <c r="B515" s="3">
        <f>Значения!D515</f>
        <v>0.5696</v>
      </c>
      <c r="C515" s="12">
        <f t="shared" ref="C515:C521" si="121">A515-B515</f>
        <v>-4.8599999999999755E-3</v>
      </c>
      <c r="D515" s="12"/>
      <c r="E515" s="1">
        <f>Значения!R515</f>
        <v>27.084959999999999</v>
      </c>
      <c r="F515" s="1">
        <f>Значения!E515</f>
        <v>27.834510000000002</v>
      </c>
      <c r="G515" s="1">
        <f t="shared" ref="G515:G521" si="122">E515-F515</f>
        <v>-0.74955000000000283</v>
      </c>
      <c r="H515" s="12"/>
      <c r="I515" s="12">
        <f>Значения!T515</f>
        <v>12.3233</v>
      </c>
      <c r="J515" s="12">
        <f>Значения!G515</f>
        <v>12.7933</v>
      </c>
      <c r="K515" s="12">
        <f t="shared" ref="K515:K521" si="123">I515-J515</f>
        <v>-0.47000000000000064</v>
      </c>
      <c r="L515" s="12"/>
      <c r="M515" s="12">
        <f t="shared" ref="M515:M521" si="124">C515/B515</f>
        <v>-8.5323033707864742E-3</v>
      </c>
      <c r="N515" s="1">
        <f t="shared" ref="N515:N521" si="125">G515/F515</f>
        <v>-2.6928801692575253E-2</v>
      </c>
      <c r="O515" s="12">
        <f t="shared" ref="O515:O521" si="126">K515/J515</f>
        <v>-3.6737980036425366E-2</v>
      </c>
      <c r="P515" s="12"/>
      <c r="Q515" s="1">
        <v>25810000000000</v>
      </c>
      <c r="W515" s="12">
        <f>Значения!A515</f>
        <v>330</v>
      </c>
      <c r="X515" s="1">
        <f>Значения!K515</f>
        <v>1E+17</v>
      </c>
      <c r="Y515" s="1">
        <f>Значения!L515</f>
        <v>25810000000000</v>
      </c>
      <c r="Z515" s="12">
        <f t="shared" ref="Z515:Z521" si="127">B515</f>
        <v>0.5696</v>
      </c>
      <c r="AA515" s="1">
        <f t="shared" ref="AA515:AA521" si="128">F515</f>
        <v>27.834510000000002</v>
      </c>
      <c r="AB515" s="12">
        <f t="shared" ref="AB515:AB521" si="129">J515</f>
        <v>12.7933</v>
      </c>
      <c r="AC515" s="12">
        <f t="shared" ref="AC515:AC521" si="130">A515</f>
        <v>0.56474000000000002</v>
      </c>
      <c r="AD515" s="1">
        <f t="shared" ref="AD515:AD521" si="131">E515</f>
        <v>27.084959999999999</v>
      </c>
      <c r="AE515" s="12">
        <f t="shared" ref="AE515:AE521" si="132">I515</f>
        <v>12.3233</v>
      </c>
      <c r="AF515" s="12">
        <f t="shared" ref="AF515:AF521" si="133">M515</f>
        <v>-8.5323033707864742E-3</v>
      </c>
      <c r="AG515" s="1">
        <f t="shared" ref="AG515:AG521" si="134">N515</f>
        <v>-2.6928801692575253E-2</v>
      </c>
      <c r="AH515" s="12">
        <f t="shared" ref="AH515:AH521" si="135">O515</f>
        <v>-3.6737980036425366E-2</v>
      </c>
    </row>
    <row r="516" spans="1:34">
      <c r="A516" s="3">
        <f>Значения!Q516</f>
        <v>0.56167999999999996</v>
      </c>
      <c r="B516" s="3">
        <f>Значения!D516</f>
        <v>0.56659000000000004</v>
      </c>
      <c r="C516" s="12">
        <f t="shared" si="121"/>
        <v>-4.910000000000081E-3</v>
      </c>
      <c r="D516" s="12"/>
      <c r="E516" s="1">
        <f>Значения!R516</f>
        <v>26.627089999999999</v>
      </c>
      <c r="F516" s="1">
        <f>Значения!E516</f>
        <v>27.400690000000001</v>
      </c>
      <c r="G516" s="1">
        <f t="shared" si="122"/>
        <v>-0.77360000000000184</v>
      </c>
      <c r="H516" s="12"/>
      <c r="I516" s="12">
        <f>Значения!T516</f>
        <v>12.0359</v>
      </c>
      <c r="J516" s="12">
        <f>Значения!G516</f>
        <v>12.5158</v>
      </c>
      <c r="K516" s="12">
        <f t="shared" si="123"/>
        <v>-0.47990000000000066</v>
      </c>
      <c r="L516" s="12"/>
      <c r="M516" s="12">
        <f t="shared" si="124"/>
        <v>-8.6658783247146633E-3</v>
      </c>
      <c r="N516" s="1">
        <f t="shared" si="125"/>
        <v>-2.8232865668711329E-2</v>
      </c>
      <c r="O516" s="12">
        <f t="shared" si="126"/>
        <v>-3.8343533773310588E-2</v>
      </c>
      <c r="P516" s="12"/>
      <c r="Q516" s="1">
        <v>32340000000000</v>
      </c>
      <c r="W516" s="12">
        <f>Значения!A516</f>
        <v>330</v>
      </c>
      <c r="X516" s="1">
        <f>Значения!K516</f>
        <v>1E+17</v>
      </c>
      <c r="Y516" s="1">
        <f>Значения!L516</f>
        <v>32340000000000</v>
      </c>
      <c r="Z516" s="12">
        <f t="shared" si="127"/>
        <v>0.56659000000000004</v>
      </c>
      <c r="AA516" s="1">
        <f t="shared" si="128"/>
        <v>27.400690000000001</v>
      </c>
      <c r="AB516" s="12">
        <f t="shared" si="129"/>
        <v>12.5158</v>
      </c>
      <c r="AC516" s="12">
        <f t="shared" si="130"/>
        <v>0.56167999999999996</v>
      </c>
      <c r="AD516" s="1">
        <f t="shared" si="131"/>
        <v>26.627089999999999</v>
      </c>
      <c r="AE516" s="12">
        <f t="shared" si="132"/>
        <v>12.0359</v>
      </c>
      <c r="AF516" s="12">
        <f t="shared" si="133"/>
        <v>-8.6658783247146633E-3</v>
      </c>
      <c r="AG516" s="1">
        <f t="shared" si="134"/>
        <v>-2.8232865668711329E-2</v>
      </c>
      <c r="AH516" s="12">
        <f t="shared" si="135"/>
        <v>-3.8343533773310588E-2</v>
      </c>
    </row>
    <row r="517" spans="1:34">
      <c r="A517" s="3">
        <f>Значения!Q517</f>
        <v>0.55849000000000004</v>
      </c>
      <c r="B517" s="3">
        <f>Значения!D517</f>
        <v>0.56354000000000004</v>
      </c>
      <c r="C517" s="12">
        <f t="shared" si="121"/>
        <v>-5.0499999999999989E-3</v>
      </c>
      <c r="D517" s="12"/>
      <c r="E517" s="1">
        <f>Значения!R517</f>
        <v>26.155799999999999</v>
      </c>
      <c r="F517" s="1">
        <f>Значения!E517</f>
        <v>26.95271</v>
      </c>
      <c r="G517" s="1">
        <f t="shared" si="122"/>
        <v>-0.79691000000000045</v>
      </c>
      <c r="H517" s="12"/>
      <c r="I517" s="12">
        <f>Значения!T517</f>
        <v>11.743</v>
      </c>
      <c r="J517" s="12">
        <f>Значения!G517</f>
        <v>12.2319</v>
      </c>
      <c r="K517" s="12">
        <f t="shared" si="123"/>
        <v>-0.48889999999999922</v>
      </c>
      <c r="L517" s="12"/>
      <c r="M517" s="12">
        <f t="shared" si="124"/>
        <v>-8.9612094971075681E-3</v>
      </c>
      <c r="N517" s="1">
        <f t="shared" si="125"/>
        <v>-2.9566971187683928E-2</v>
      </c>
      <c r="O517" s="12">
        <f t="shared" si="126"/>
        <v>-3.9969260703570111E-2</v>
      </c>
      <c r="P517" s="12"/>
      <c r="Q517" s="1">
        <v>40540000000000</v>
      </c>
      <c r="W517" s="12">
        <f>Значения!A517</f>
        <v>330</v>
      </c>
      <c r="X517" s="1">
        <f>Значения!K517</f>
        <v>1E+17</v>
      </c>
      <c r="Y517" s="1">
        <f>Значения!L517</f>
        <v>40540000000000</v>
      </c>
      <c r="Z517" s="12">
        <f t="shared" si="127"/>
        <v>0.56354000000000004</v>
      </c>
      <c r="AA517" s="1">
        <f t="shared" si="128"/>
        <v>26.95271</v>
      </c>
      <c r="AB517" s="12">
        <f t="shared" si="129"/>
        <v>12.2319</v>
      </c>
      <c r="AC517" s="12">
        <f t="shared" si="130"/>
        <v>0.55849000000000004</v>
      </c>
      <c r="AD517" s="1">
        <f t="shared" si="131"/>
        <v>26.155799999999999</v>
      </c>
      <c r="AE517" s="12">
        <f t="shared" si="132"/>
        <v>11.743</v>
      </c>
      <c r="AF517" s="12">
        <f t="shared" si="133"/>
        <v>-8.9612094971075681E-3</v>
      </c>
      <c r="AG517" s="1">
        <f t="shared" si="134"/>
        <v>-2.9566971187683928E-2</v>
      </c>
      <c r="AH517" s="12">
        <f t="shared" si="135"/>
        <v>-3.9969260703570111E-2</v>
      </c>
    </row>
    <row r="518" spans="1:34">
      <c r="A518" s="3">
        <f>Значения!Q518</f>
        <v>0.55522000000000005</v>
      </c>
      <c r="B518" s="3">
        <f>Значения!D518</f>
        <v>0.56044000000000005</v>
      </c>
      <c r="C518" s="12">
        <f t="shared" si="121"/>
        <v>-5.2200000000000024E-3</v>
      </c>
      <c r="D518" s="12"/>
      <c r="E518" s="1">
        <f>Значения!R518</f>
        <v>25.671420000000001</v>
      </c>
      <c r="F518" s="1">
        <f>Значения!E518</f>
        <v>26.491050000000001</v>
      </c>
      <c r="G518" s="1">
        <f t="shared" si="122"/>
        <v>-0.81963000000000008</v>
      </c>
      <c r="H518" s="12"/>
      <c r="I518" s="12">
        <f>Значения!T518</f>
        <v>11.4451</v>
      </c>
      <c r="J518" s="12">
        <f>Значения!G518</f>
        <v>11.9421</v>
      </c>
      <c r="K518" s="12">
        <f t="shared" si="123"/>
        <v>-0.49699999999999989</v>
      </c>
      <c r="L518" s="12"/>
      <c r="M518" s="12">
        <f t="shared" si="124"/>
        <v>-9.3141103418742446E-3</v>
      </c>
      <c r="N518" s="1">
        <f t="shared" si="125"/>
        <v>-3.0939883470077631E-2</v>
      </c>
      <c r="O518" s="12">
        <f t="shared" si="126"/>
        <v>-4.1617470964068287E-2</v>
      </c>
      <c r="P518" s="12"/>
      <c r="Q518" s="1">
        <v>50800000000000</v>
      </c>
      <c r="W518" s="12">
        <f>Значения!A518</f>
        <v>330</v>
      </c>
      <c r="X518" s="1">
        <f>Значения!K518</f>
        <v>1E+17</v>
      </c>
      <c r="Y518" s="1">
        <f>Значения!L518</f>
        <v>50800000000000</v>
      </c>
      <c r="Z518" s="12">
        <f t="shared" si="127"/>
        <v>0.56044000000000005</v>
      </c>
      <c r="AA518" s="1">
        <f t="shared" si="128"/>
        <v>26.491050000000001</v>
      </c>
      <c r="AB518" s="12">
        <f t="shared" si="129"/>
        <v>11.9421</v>
      </c>
      <c r="AC518" s="12">
        <f t="shared" si="130"/>
        <v>0.55522000000000005</v>
      </c>
      <c r="AD518" s="1">
        <f t="shared" si="131"/>
        <v>25.671420000000001</v>
      </c>
      <c r="AE518" s="12">
        <f t="shared" si="132"/>
        <v>11.4451</v>
      </c>
      <c r="AF518" s="12">
        <f t="shared" si="133"/>
        <v>-9.3141103418742446E-3</v>
      </c>
      <c r="AG518" s="1">
        <f t="shared" si="134"/>
        <v>-3.0939883470077631E-2</v>
      </c>
      <c r="AH518" s="12">
        <f t="shared" si="135"/>
        <v>-4.1617470964068287E-2</v>
      </c>
    </row>
    <row r="519" spans="1:34">
      <c r="A519" s="3">
        <f>Значения!Q519</f>
        <v>0.55191999999999997</v>
      </c>
      <c r="B519" s="3">
        <f>Значения!D519</f>
        <v>0.55715999999999999</v>
      </c>
      <c r="C519" s="12">
        <f t="shared" si="121"/>
        <v>-5.2400000000000224E-3</v>
      </c>
      <c r="D519" s="12"/>
      <c r="E519" s="1">
        <f>Значения!R519</f>
        <v>25.174309999999998</v>
      </c>
      <c r="F519" s="1">
        <f>Значения!E519</f>
        <v>26.01605</v>
      </c>
      <c r="G519" s="1">
        <f t="shared" si="122"/>
        <v>-0.84174000000000149</v>
      </c>
      <c r="H519" s="12"/>
      <c r="I519" s="12">
        <f>Значения!T519</f>
        <v>11.1425</v>
      </c>
      <c r="J519" s="12">
        <f>Значения!G519</f>
        <v>11.6469</v>
      </c>
      <c r="K519" s="12">
        <f t="shared" si="123"/>
        <v>-0.5044000000000004</v>
      </c>
      <c r="L519" s="12"/>
      <c r="M519" s="12">
        <f t="shared" si="124"/>
        <v>-9.4048388254720765E-3</v>
      </c>
      <c r="N519" s="1">
        <f t="shared" si="125"/>
        <v>-3.2354642614847433E-2</v>
      </c>
      <c r="O519" s="12">
        <f t="shared" si="126"/>
        <v>-4.3307661266088003E-2</v>
      </c>
      <c r="P519" s="12"/>
      <c r="Q519" s="1">
        <v>63670000000000</v>
      </c>
      <c r="W519" s="12">
        <f>Значения!A519</f>
        <v>330</v>
      </c>
      <c r="X519" s="1">
        <f>Значения!K519</f>
        <v>1E+17</v>
      </c>
      <c r="Y519" s="1">
        <f>Значения!L519</f>
        <v>63670000000000</v>
      </c>
      <c r="Z519" s="12">
        <f t="shared" si="127"/>
        <v>0.55715999999999999</v>
      </c>
      <c r="AA519" s="1">
        <f t="shared" si="128"/>
        <v>26.01605</v>
      </c>
      <c r="AB519" s="12">
        <f t="shared" si="129"/>
        <v>11.6469</v>
      </c>
      <c r="AC519" s="12">
        <f t="shared" si="130"/>
        <v>0.55191999999999997</v>
      </c>
      <c r="AD519" s="1">
        <f t="shared" si="131"/>
        <v>25.174309999999998</v>
      </c>
      <c r="AE519" s="12">
        <f t="shared" si="132"/>
        <v>11.1425</v>
      </c>
      <c r="AF519" s="12">
        <f t="shared" si="133"/>
        <v>-9.4048388254720765E-3</v>
      </c>
      <c r="AG519" s="1">
        <f t="shared" si="134"/>
        <v>-3.2354642614847433E-2</v>
      </c>
      <c r="AH519" s="12">
        <f t="shared" si="135"/>
        <v>-4.3307661266088003E-2</v>
      </c>
    </row>
    <row r="520" spans="1:34" ht="15" customHeight="1">
      <c r="A520" s="3">
        <f>Значения!Q520</f>
        <v>0.54851000000000005</v>
      </c>
      <c r="B520" s="3">
        <f>Значения!D520</f>
        <v>0.55384</v>
      </c>
      <c r="C520" s="12">
        <f t="shared" si="121"/>
        <v>-5.3299999999999459E-3</v>
      </c>
      <c r="D520" s="12"/>
      <c r="E520" s="1">
        <f>Значения!R520</f>
        <v>24.66489</v>
      </c>
      <c r="F520" s="1">
        <f>Значения!E520</f>
        <v>25.528079999999999</v>
      </c>
      <c r="G520" s="1">
        <f t="shared" si="122"/>
        <v>-0.86318999999999946</v>
      </c>
      <c r="H520" s="12"/>
      <c r="I520" s="12">
        <f>Значения!T520</f>
        <v>10.835599999999999</v>
      </c>
      <c r="J520" s="12">
        <f>Значения!G520</f>
        <v>11.3466</v>
      </c>
      <c r="K520" s="12">
        <f t="shared" si="123"/>
        <v>-0.51100000000000101</v>
      </c>
      <c r="L520" s="12"/>
      <c r="M520" s="12">
        <f t="shared" si="124"/>
        <v>-9.6237180413114732E-3</v>
      </c>
      <c r="N520" s="1">
        <f t="shared" si="125"/>
        <v>-3.381335376573559E-2</v>
      </c>
      <c r="O520" s="12">
        <f t="shared" si="126"/>
        <v>-4.5035517247457475E-2</v>
      </c>
      <c r="P520" s="12"/>
      <c r="Q520" s="1">
        <v>79790000000000</v>
      </c>
      <c r="R520" s="23"/>
      <c r="S520" s="23"/>
      <c r="T520" s="5"/>
      <c r="U520" s="5"/>
      <c r="W520" s="12">
        <f>Значения!A520</f>
        <v>330</v>
      </c>
      <c r="X520" s="1">
        <f>Значения!K520</f>
        <v>1E+17</v>
      </c>
      <c r="Y520" s="1">
        <f>Значения!L520</f>
        <v>79790000000000</v>
      </c>
      <c r="Z520" s="12">
        <f t="shared" si="127"/>
        <v>0.55384</v>
      </c>
      <c r="AA520" s="1">
        <f t="shared" si="128"/>
        <v>25.528079999999999</v>
      </c>
      <c r="AB520" s="12">
        <f t="shared" si="129"/>
        <v>11.3466</v>
      </c>
      <c r="AC520" s="12">
        <f t="shared" si="130"/>
        <v>0.54851000000000005</v>
      </c>
      <c r="AD520" s="1">
        <f t="shared" si="131"/>
        <v>24.66489</v>
      </c>
      <c r="AE520" s="12">
        <f t="shared" si="132"/>
        <v>10.835599999999999</v>
      </c>
      <c r="AF520" s="12">
        <f t="shared" si="133"/>
        <v>-9.6237180413114732E-3</v>
      </c>
      <c r="AG520" s="1">
        <f t="shared" si="134"/>
        <v>-3.381335376573559E-2</v>
      </c>
      <c r="AH520" s="12">
        <f t="shared" si="135"/>
        <v>-4.5035517247457475E-2</v>
      </c>
    </row>
    <row r="521" spans="1:34" ht="15" customHeight="1">
      <c r="A521" s="3">
        <f>Значения!Q521</f>
        <v>0.54500999999999999</v>
      </c>
      <c r="B521" s="3">
        <f>Значения!D521</f>
        <v>0.55049000000000003</v>
      </c>
      <c r="C521" s="12">
        <f t="shared" si="121"/>
        <v>-5.4800000000000404E-3</v>
      </c>
      <c r="D521" s="12"/>
      <c r="E521" s="1">
        <f>Значения!R521</f>
        <v>24.143650000000001</v>
      </c>
      <c r="F521" s="1">
        <f>Значения!E521</f>
        <v>25.027480000000001</v>
      </c>
      <c r="G521" s="1">
        <f t="shared" si="122"/>
        <v>-0.88382999999999967</v>
      </c>
      <c r="H521" s="12"/>
      <c r="I521" s="12">
        <f>Значения!T521</f>
        <v>10.5251</v>
      </c>
      <c r="J521" s="12">
        <f>Значения!G521</f>
        <v>11.0418</v>
      </c>
      <c r="K521" s="12">
        <f t="shared" si="123"/>
        <v>-0.51670000000000016</v>
      </c>
      <c r="L521" s="12"/>
      <c r="M521" s="12">
        <f t="shared" si="124"/>
        <v>-9.9547675707098039E-3</v>
      </c>
      <c r="N521" s="1">
        <f t="shared" si="125"/>
        <v>-3.5314382430832014E-2</v>
      </c>
      <c r="O521" s="12">
        <f t="shared" si="126"/>
        <v>-4.6794906627542626E-2</v>
      </c>
      <c r="P521" s="12"/>
      <c r="Q521" s="1">
        <v>100000000000000</v>
      </c>
      <c r="R521" s="23"/>
      <c r="S521" s="23"/>
      <c r="T521" s="5"/>
      <c r="U521" s="5"/>
      <c r="W521" s="12">
        <f>Значения!A521</f>
        <v>330</v>
      </c>
      <c r="X521" s="1">
        <f>Значения!K521</f>
        <v>1E+17</v>
      </c>
      <c r="Y521" s="1">
        <f>Значения!L521</f>
        <v>100000000000000</v>
      </c>
      <c r="Z521" s="12">
        <f t="shared" si="127"/>
        <v>0.55049000000000003</v>
      </c>
      <c r="AA521" s="1">
        <f t="shared" si="128"/>
        <v>25.027480000000001</v>
      </c>
      <c r="AB521" s="12">
        <f t="shared" si="129"/>
        <v>11.0418</v>
      </c>
      <c r="AC521" s="12">
        <f t="shared" si="130"/>
        <v>0.54500999999999999</v>
      </c>
      <c r="AD521" s="1">
        <f t="shared" si="131"/>
        <v>24.143650000000001</v>
      </c>
      <c r="AE521" s="12">
        <f t="shared" si="132"/>
        <v>10.5251</v>
      </c>
      <c r="AF521" s="12">
        <f t="shared" si="133"/>
        <v>-9.9547675707098039E-3</v>
      </c>
      <c r="AG521" s="1">
        <f t="shared" si="134"/>
        <v>-3.5314382430832014E-2</v>
      </c>
      <c r="AH521" s="12">
        <f t="shared" si="135"/>
        <v>-4.6794906627542626E-2</v>
      </c>
    </row>
    <row r="522" spans="1:34" ht="15" customHeight="1">
      <c r="R522" s="23">
        <f>R472</f>
        <v>330</v>
      </c>
      <c r="S522" s="22"/>
      <c r="T522" s="5"/>
      <c r="U522" s="5"/>
    </row>
    <row r="523" spans="1:34" ht="15" customHeight="1">
      <c r="R523" s="22"/>
      <c r="S523" s="22"/>
      <c r="T523" s="5"/>
      <c r="U523" s="5"/>
    </row>
    <row r="524" spans="1:34" ht="15" customHeight="1">
      <c r="A524" s="3"/>
      <c r="B524" s="3"/>
      <c r="C524" s="12"/>
      <c r="D524" s="12"/>
      <c r="E524" s="1"/>
      <c r="F524" s="1"/>
      <c r="G524" s="1"/>
      <c r="H524" s="12"/>
      <c r="I524" s="12"/>
      <c r="J524" s="12"/>
      <c r="K524" s="12"/>
      <c r="L524" s="12"/>
      <c r="M524" s="12"/>
      <c r="N524" s="1"/>
      <c r="O524" s="12"/>
      <c r="P524" s="12"/>
      <c r="Q524" s="1"/>
      <c r="R524" s="23">
        <f>W473</f>
        <v>330</v>
      </c>
      <c r="S524" s="22"/>
      <c r="T524" s="14"/>
      <c r="U524" s="14"/>
      <c r="X524" s="1"/>
    </row>
    <row r="525" spans="1:34" ht="15" customHeight="1">
      <c r="A525" s="3"/>
      <c r="B525" s="3"/>
      <c r="C525" s="12"/>
      <c r="D525" s="12"/>
      <c r="E525" s="1"/>
      <c r="F525" s="1"/>
      <c r="G525" s="1"/>
      <c r="H525" s="12"/>
      <c r="I525" s="12"/>
      <c r="J525" s="12"/>
      <c r="K525" s="12"/>
      <c r="L525" s="12"/>
      <c r="M525" s="12"/>
      <c r="N525" s="1"/>
      <c r="O525" s="12"/>
      <c r="P525" s="12"/>
      <c r="Q525" s="1"/>
      <c r="R525" s="22"/>
      <c r="S525" s="22"/>
      <c r="T525" s="14"/>
      <c r="U525" s="14"/>
      <c r="X525" s="1"/>
    </row>
    <row r="526" spans="1:34">
      <c r="A526" s="3"/>
      <c r="B526" s="3"/>
      <c r="C526" s="12"/>
      <c r="D526" s="12"/>
      <c r="E526" s="1"/>
      <c r="F526" s="1"/>
      <c r="G526" s="1"/>
      <c r="H526" s="12"/>
      <c r="I526" s="12"/>
      <c r="J526" s="12"/>
      <c r="K526" s="12"/>
      <c r="L526" s="12"/>
      <c r="M526" s="12"/>
      <c r="N526" s="1"/>
      <c r="O526" s="12"/>
      <c r="P526" s="12"/>
      <c r="Q526" s="1"/>
      <c r="R526" s="22">
        <f>MAX(M561:M574)</f>
        <v>0</v>
      </c>
      <c r="S526" s="22"/>
      <c r="T526" s="23" t="e">
        <f>INDEX(Q524:Q574,MATCH(R526,M524:M574,0))</f>
        <v>#N/A</v>
      </c>
      <c r="U526" s="23"/>
      <c r="X526" s="1"/>
    </row>
    <row r="527" spans="1:34">
      <c r="A527" s="3"/>
      <c r="B527" s="3"/>
      <c r="C527" s="12"/>
      <c r="D527" s="12"/>
      <c r="E527" s="1"/>
      <c r="F527" s="1"/>
      <c r="G527" s="1"/>
      <c r="H527" s="12"/>
      <c r="I527" s="12"/>
      <c r="J527" s="12"/>
      <c r="K527" s="12"/>
      <c r="L527" s="12"/>
      <c r="M527" s="12"/>
      <c r="N527" s="1"/>
      <c r="O527" s="12"/>
      <c r="P527" s="12"/>
      <c r="Q527" s="1"/>
      <c r="R527" s="22"/>
      <c r="S527" s="22"/>
      <c r="T527" s="23"/>
      <c r="U527" s="23"/>
      <c r="X527" s="1"/>
    </row>
    <row r="528" spans="1:34">
      <c r="A528" s="3"/>
      <c r="B528" s="3"/>
      <c r="C528" s="12"/>
      <c r="D528" s="12"/>
      <c r="E528" s="1"/>
      <c r="F528" s="1"/>
      <c r="G528" s="1"/>
      <c r="H528" s="12"/>
      <c r="I528" s="12"/>
      <c r="J528" s="12"/>
      <c r="K528" s="12"/>
      <c r="L528" s="12"/>
      <c r="M528" s="12"/>
      <c r="N528" s="1"/>
      <c r="O528" s="12"/>
      <c r="P528" s="12"/>
      <c r="Q528" s="1"/>
      <c r="R528" s="23">
        <f>MAX(N524:N574)</f>
        <v>0</v>
      </c>
      <c r="S528" s="22"/>
      <c r="T528" s="23" t="e">
        <f>INDEX(Q524:Q574,MATCH(R528,N524:N574,0))</f>
        <v>#N/A</v>
      </c>
      <c r="U528" s="23"/>
      <c r="X528" s="1"/>
    </row>
    <row r="529" spans="1:24">
      <c r="A529" s="3"/>
      <c r="B529" s="3"/>
      <c r="C529" s="12"/>
      <c r="D529" s="12"/>
      <c r="E529" s="1"/>
      <c r="F529" s="1"/>
      <c r="G529" s="1"/>
      <c r="H529" s="12"/>
      <c r="I529" s="12"/>
      <c r="J529" s="12"/>
      <c r="K529" s="12"/>
      <c r="L529" s="12"/>
      <c r="M529" s="12"/>
      <c r="N529" s="1"/>
      <c r="O529" s="12"/>
      <c r="P529" s="12"/>
      <c r="Q529" s="1"/>
      <c r="R529" s="22"/>
      <c r="S529" s="22"/>
      <c r="T529" s="23"/>
      <c r="U529" s="23"/>
      <c r="X529" s="1"/>
    </row>
    <row r="530" spans="1:24">
      <c r="A530" s="3"/>
      <c r="B530" s="3"/>
      <c r="C530" s="12"/>
      <c r="D530" s="12"/>
      <c r="E530" s="1"/>
      <c r="F530" s="1"/>
      <c r="G530" s="1"/>
      <c r="H530" s="12"/>
      <c r="I530" s="12"/>
      <c r="J530" s="12"/>
      <c r="K530" s="12"/>
      <c r="L530" s="12"/>
      <c r="M530" s="12"/>
      <c r="N530" s="1"/>
      <c r="O530" s="12"/>
      <c r="P530" s="12"/>
      <c r="Q530" s="1"/>
      <c r="R530" s="23">
        <f>MAX(O524:O574)</f>
        <v>0</v>
      </c>
      <c r="S530" s="22"/>
      <c r="T530" s="23" t="e">
        <f>INDEX(Q524:Q574,MATCH(R530,O524:O574,0))</f>
        <v>#N/A</v>
      </c>
      <c r="U530" s="23"/>
      <c r="X530" s="1"/>
    </row>
    <row r="531" spans="1:24">
      <c r="A531" s="3"/>
      <c r="B531" s="3"/>
      <c r="C531" s="12"/>
      <c r="D531" s="12"/>
      <c r="E531" s="1"/>
      <c r="F531" s="1"/>
      <c r="G531" s="1"/>
      <c r="H531" s="12"/>
      <c r="I531" s="12"/>
      <c r="J531" s="12"/>
      <c r="K531" s="12"/>
      <c r="L531" s="12"/>
      <c r="M531" s="12"/>
      <c r="N531" s="1"/>
      <c r="O531" s="12"/>
      <c r="P531" s="12"/>
      <c r="Q531" s="1"/>
      <c r="R531" s="22"/>
      <c r="S531" s="22"/>
      <c r="T531" s="23"/>
      <c r="U531" s="23"/>
      <c r="X531" s="1"/>
    </row>
    <row r="532" spans="1:24">
      <c r="A532" s="3"/>
      <c r="B532" s="3"/>
      <c r="C532" s="12"/>
      <c r="D532" s="12"/>
      <c r="E532" s="1"/>
      <c r="F532" s="1"/>
      <c r="G532" s="1"/>
      <c r="H532" s="12"/>
      <c r="I532" s="12"/>
      <c r="J532" s="12"/>
      <c r="K532" s="12"/>
      <c r="L532" s="12"/>
      <c r="M532" s="12"/>
      <c r="N532" s="1"/>
      <c r="O532" s="12"/>
      <c r="P532" s="12"/>
      <c r="Q532" s="1"/>
      <c r="X532" s="1"/>
    </row>
    <row r="533" spans="1:24">
      <c r="A533" s="3"/>
      <c r="B533" s="3"/>
      <c r="C533" s="12"/>
      <c r="D533" s="12"/>
      <c r="E533" s="1"/>
      <c r="F533" s="1"/>
      <c r="G533" s="1"/>
      <c r="H533" s="12"/>
      <c r="I533" s="12"/>
      <c r="J533" s="12"/>
      <c r="K533" s="12"/>
      <c r="L533" s="12"/>
      <c r="M533" s="12"/>
      <c r="N533" s="1"/>
      <c r="O533" s="12"/>
      <c r="P533" s="12"/>
      <c r="Q533" s="1"/>
      <c r="X533" s="1"/>
    </row>
    <row r="534" spans="1:24">
      <c r="A534" s="3"/>
      <c r="B534" s="3"/>
      <c r="C534" s="12"/>
      <c r="D534" s="12"/>
      <c r="E534" s="1"/>
      <c r="F534" s="1"/>
      <c r="G534" s="1"/>
      <c r="H534" s="12"/>
      <c r="I534" s="12"/>
      <c r="J534" s="12"/>
      <c r="K534" s="12"/>
      <c r="L534" s="12"/>
      <c r="M534" s="12"/>
      <c r="N534" s="1"/>
      <c r="O534" s="12"/>
      <c r="P534" s="12"/>
      <c r="Q534" s="1"/>
      <c r="X534" s="1"/>
    </row>
    <row r="535" spans="1:24">
      <c r="A535" s="3"/>
      <c r="B535" s="3"/>
      <c r="C535" s="12"/>
      <c r="D535" s="12"/>
      <c r="E535" s="1"/>
      <c r="F535" s="1"/>
      <c r="G535" s="1"/>
      <c r="H535" s="12"/>
      <c r="I535" s="12"/>
      <c r="J535" s="12"/>
      <c r="K535" s="12"/>
      <c r="L535" s="12"/>
      <c r="M535" s="12"/>
      <c r="N535" s="1"/>
      <c r="O535" s="12"/>
      <c r="P535" s="12"/>
      <c r="Q535" s="1"/>
      <c r="X535" s="1"/>
    </row>
    <row r="536" spans="1:24">
      <c r="A536" s="3"/>
      <c r="B536" s="3"/>
      <c r="C536" s="12"/>
      <c r="D536" s="12"/>
      <c r="E536" s="1"/>
      <c r="F536" s="1"/>
      <c r="G536" s="1"/>
      <c r="H536" s="12"/>
      <c r="I536" s="12"/>
      <c r="J536" s="12"/>
      <c r="K536" s="12"/>
      <c r="L536" s="12"/>
      <c r="M536" s="12"/>
      <c r="N536" s="1"/>
      <c r="O536" s="12"/>
      <c r="P536" s="12"/>
      <c r="Q536" s="1"/>
      <c r="X536" s="1"/>
    </row>
    <row r="537" spans="1:24">
      <c r="A537" s="3"/>
      <c r="B537" s="3"/>
      <c r="C537" s="12"/>
      <c r="D537" s="12"/>
      <c r="E537" s="1"/>
      <c r="F537" s="1"/>
      <c r="G537" s="1"/>
      <c r="H537" s="12"/>
      <c r="I537" s="12"/>
      <c r="J537" s="12"/>
      <c r="K537" s="12"/>
      <c r="L537" s="12"/>
      <c r="M537" s="12"/>
      <c r="N537" s="1"/>
      <c r="O537" s="12"/>
      <c r="P537" s="12"/>
      <c r="Q537" s="1"/>
      <c r="X537" s="1"/>
    </row>
    <row r="538" spans="1:24">
      <c r="A538" s="3"/>
      <c r="B538" s="3"/>
      <c r="C538" s="12"/>
      <c r="D538" s="12"/>
      <c r="E538" s="1"/>
      <c r="F538" s="1"/>
      <c r="G538" s="1"/>
      <c r="H538" s="12"/>
      <c r="I538" s="12"/>
      <c r="J538" s="12"/>
      <c r="K538" s="12"/>
      <c r="L538" s="12"/>
      <c r="M538" s="12"/>
      <c r="N538" s="1"/>
      <c r="O538" s="12"/>
      <c r="P538" s="12"/>
      <c r="Q538" s="1"/>
      <c r="X538" s="1"/>
    </row>
    <row r="539" spans="1:24">
      <c r="A539" s="3"/>
      <c r="B539" s="3"/>
      <c r="C539" s="12"/>
      <c r="D539" s="12"/>
      <c r="E539" s="1"/>
      <c r="F539" s="1"/>
      <c r="G539" s="1"/>
      <c r="H539" s="12"/>
      <c r="I539" s="12"/>
      <c r="J539" s="12"/>
      <c r="K539" s="12"/>
      <c r="L539" s="12"/>
      <c r="M539" s="12"/>
      <c r="N539" s="1"/>
      <c r="O539" s="12"/>
      <c r="P539" s="12"/>
      <c r="Q539" s="1"/>
      <c r="X539" s="1"/>
    </row>
    <row r="540" spans="1:24">
      <c r="A540" s="3"/>
      <c r="B540" s="3"/>
      <c r="C540" s="12"/>
      <c r="D540" s="12"/>
      <c r="E540" s="1"/>
      <c r="F540" s="1"/>
      <c r="G540" s="1"/>
      <c r="H540" s="12"/>
      <c r="I540" s="12"/>
      <c r="J540" s="12"/>
      <c r="K540" s="12"/>
      <c r="L540" s="12"/>
      <c r="M540" s="12"/>
      <c r="N540" s="1"/>
      <c r="O540" s="12"/>
      <c r="P540" s="12"/>
      <c r="Q540" s="1"/>
      <c r="X540" s="1"/>
    </row>
    <row r="541" spans="1:24">
      <c r="A541" s="3"/>
      <c r="B541" s="3"/>
      <c r="C541" s="12"/>
      <c r="D541" s="12"/>
      <c r="E541" s="1"/>
      <c r="F541" s="1"/>
      <c r="G541" s="1"/>
      <c r="H541" s="12"/>
      <c r="I541" s="12"/>
      <c r="J541" s="12"/>
      <c r="K541" s="12"/>
      <c r="L541" s="12"/>
      <c r="M541" s="12"/>
      <c r="N541" s="1"/>
      <c r="O541" s="12"/>
      <c r="P541" s="12"/>
      <c r="Q541" s="1"/>
      <c r="X541" s="1"/>
    </row>
    <row r="542" spans="1:24">
      <c r="A542" s="3"/>
      <c r="B542" s="3"/>
      <c r="C542" s="12"/>
      <c r="D542" s="12"/>
      <c r="E542" s="1"/>
      <c r="F542" s="1"/>
      <c r="G542" s="1"/>
      <c r="H542" s="12"/>
      <c r="I542" s="12"/>
      <c r="J542" s="12"/>
      <c r="K542" s="12"/>
      <c r="L542" s="12"/>
      <c r="M542" s="12"/>
      <c r="N542" s="1"/>
      <c r="O542" s="12"/>
      <c r="P542" s="12"/>
      <c r="Q542" s="1"/>
      <c r="X542" s="1"/>
    </row>
    <row r="543" spans="1:24">
      <c r="A543" s="3"/>
      <c r="B543" s="3"/>
      <c r="C543" s="12"/>
      <c r="D543" s="12"/>
      <c r="E543" s="1"/>
      <c r="F543" s="1"/>
      <c r="G543" s="1"/>
      <c r="H543" s="12"/>
      <c r="I543" s="12"/>
      <c r="J543" s="12"/>
      <c r="K543" s="12"/>
      <c r="L543" s="12"/>
      <c r="M543" s="12"/>
      <c r="N543" s="1"/>
      <c r="O543" s="12"/>
      <c r="P543" s="12"/>
      <c r="Q543" s="1"/>
      <c r="X543" s="1"/>
    </row>
    <row r="544" spans="1:24">
      <c r="A544" s="3"/>
      <c r="B544" s="3"/>
      <c r="C544" s="12"/>
      <c r="D544" s="12"/>
      <c r="E544" s="1"/>
      <c r="F544" s="1"/>
      <c r="G544" s="1"/>
      <c r="H544" s="12"/>
      <c r="I544" s="12"/>
      <c r="J544" s="12"/>
      <c r="K544" s="12"/>
      <c r="L544" s="12"/>
      <c r="M544" s="12"/>
      <c r="N544" s="1"/>
      <c r="O544" s="12"/>
      <c r="P544" s="12"/>
      <c r="Q544" s="1"/>
      <c r="X544" s="1"/>
    </row>
    <row r="545" spans="1:24">
      <c r="A545" s="3"/>
      <c r="B545" s="3"/>
      <c r="C545" s="12"/>
      <c r="D545" s="12"/>
      <c r="E545" s="1"/>
      <c r="F545" s="1"/>
      <c r="G545" s="1"/>
      <c r="H545" s="12"/>
      <c r="I545" s="12"/>
      <c r="J545" s="12"/>
      <c r="K545" s="12"/>
      <c r="L545" s="12"/>
      <c r="M545" s="12"/>
      <c r="N545" s="1"/>
      <c r="O545" s="12"/>
      <c r="P545" s="12"/>
      <c r="Q545" s="1"/>
      <c r="X545" s="1"/>
    </row>
    <row r="546" spans="1:24">
      <c r="A546" s="3"/>
      <c r="B546" s="3"/>
      <c r="C546" s="12"/>
      <c r="D546" s="12"/>
      <c r="E546" s="1"/>
      <c r="F546" s="1"/>
      <c r="G546" s="1"/>
      <c r="H546" s="12"/>
      <c r="I546" s="12"/>
      <c r="J546" s="12"/>
      <c r="K546" s="12"/>
      <c r="L546" s="12"/>
      <c r="M546" s="12"/>
      <c r="N546" s="1"/>
      <c r="O546" s="12"/>
      <c r="P546" s="12"/>
      <c r="Q546" s="1"/>
      <c r="X546" s="1"/>
    </row>
    <row r="547" spans="1:24">
      <c r="A547" s="3"/>
      <c r="B547" s="3"/>
      <c r="C547" s="12"/>
      <c r="D547" s="12"/>
      <c r="E547" s="1"/>
      <c r="F547" s="1"/>
      <c r="G547" s="1"/>
      <c r="H547" s="12"/>
      <c r="I547" s="12"/>
      <c r="J547" s="12"/>
      <c r="K547" s="12"/>
      <c r="L547" s="12"/>
      <c r="M547" s="12"/>
      <c r="N547" s="1"/>
      <c r="O547" s="12"/>
      <c r="P547" s="12"/>
      <c r="Q547" s="1"/>
      <c r="X547" s="1"/>
    </row>
    <row r="548" spans="1:24">
      <c r="A548" s="3"/>
      <c r="B548" s="3"/>
      <c r="C548" s="12"/>
      <c r="D548" s="12"/>
      <c r="E548" s="1"/>
      <c r="F548" s="1"/>
      <c r="G548" s="1"/>
      <c r="H548" s="12"/>
      <c r="I548" s="12"/>
      <c r="J548" s="12"/>
      <c r="K548" s="12"/>
      <c r="L548" s="12"/>
      <c r="M548" s="12"/>
      <c r="N548" s="1"/>
      <c r="O548" s="12"/>
      <c r="P548" s="12"/>
      <c r="Q548" s="1"/>
      <c r="X548" s="1"/>
    </row>
    <row r="549" spans="1:24">
      <c r="A549" s="3"/>
      <c r="B549" s="3"/>
      <c r="C549" s="12"/>
      <c r="D549" s="12"/>
      <c r="E549" s="1"/>
      <c r="F549" s="1"/>
      <c r="G549" s="1"/>
      <c r="H549" s="12"/>
      <c r="I549" s="12"/>
      <c r="J549" s="12"/>
      <c r="K549" s="12"/>
      <c r="L549" s="12"/>
      <c r="M549" s="12"/>
      <c r="N549" s="1"/>
      <c r="O549" s="12"/>
      <c r="P549" s="12"/>
      <c r="Q549" s="1"/>
      <c r="X549" s="1"/>
    </row>
    <row r="550" spans="1:24">
      <c r="A550" s="3"/>
      <c r="B550" s="3"/>
      <c r="C550" s="12"/>
      <c r="D550" s="12"/>
      <c r="E550" s="1"/>
      <c r="F550" s="1"/>
      <c r="G550" s="1"/>
      <c r="H550" s="12"/>
      <c r="I550" s="12"/>
      <c r="J550" s="12"/>
      <c r="K550" s="12"/>
      <c r="L550" s="12"/>
      <c r="M550" s="12"/>
      <c r="N550" s="1"/>
      <c r="O550" s="12"/>
      <c r="P550" s="12"/>
      <c r="Q550" s="1"/>
      <c r="X550" s="1"/>
    </row>
    <row r="551" spans="1:24">
      <c r="A551" s="3"/>
      <c r="B551" s="3"/>
      <c r="C551" s="12"/>
      <c r="D551" s="12"/>
      <c r="E551" s="1"/>
      <c r="F551" s="1"/>
      <c r="G551" s="1"/>
      <c r="H551" s="12"/>
      <c r="I551" s="12"/>
      <c r="J551" s="12"/>
      <c r="K551" s="12"/>
      <c r="L551" s="12"/>
      <c r="M551" s="12"/>
      <c r="N551" s="1"/>
      <c r="O551" s="12"/>
      <c r="P551" s="12"/>
      <c r="Q551" s="1"/>
      <c r="X551" s="1"/>
    </row>
    <row r="552" spans="1:24">
      <c r="A552" s="3"/>
      <c r="B552" s="3"/>
      <c r="C552" s="12"/>
      <c r="D552" s="12"/>
      <c r="E552" s="1"/>
      <c r="F552" s="1"/>
      <c r="G552" s="1"/>
      <c r="H552" s="12"/>
      <c r="I552" s="12"/>
      <c r="J552" s="12"/>
      <c r="K552" s="12"/>
      <c r="L552" s="12"/>
      <c r="M552" s="12"/>
      <c r="N552" s="1"/>
      <c r="O552" s="12"/>
      <c r="P552" s="12"/>
      <c r="Q552" s="1"/>
      <c r="X552" s="1"/>
    </row>
    <row r="553" spans="1:24">
      <c r="A553" s="3"/>
      <c r="B553" s="3"/>
      <c r="C553" s="12"/>
      <c r="D553" s="12"/>
      <c r="E553" s="1"/>
      <c r="F553" s="1"/>
      <c r="G553" s="1"/>
      <c r="H553" s="12"/>
      <c r="I553" s="12"/>
      <c r="J553" s="12"/>
      <c r="K553" s="12"/>
      <c r="L553" s="12"/>
      <c r="M553" s="12"/>
      <c r="N553" s="1"/>
      <c r="O553" s="12"/>
      <c r="P553" s="12"/>
      <c r="Q553" s="1"/>
      <c r="X553" s="1"/>
    </row>
    <row r="554" spans="1:24">
      <c r="A554" s="3"/>
      <c r="B554" s="3"/>
      <c r="C554" s="12"/>
      <c r="D554" s="12"/>
      <c r="E554" s="1"/>
      <c r="F554" s="1"/>
      <c r="G554" s="1"/>
      <c r="H554" s="12"/>
      <c r="I554" s="12"/>
      <c r="J554" s="12"/>
      <c r="K554" s="12"/>
      <c r="L554" s="12"/>
      <c r="M554" s="12"/>
      <c r="N554" s="1"/>
      <c r="O554" s="12"/>
      <c r="P554" s="12"/>
      <c r="Q554" s="1"/>
      <c r="X554" s="1"/>
    </row>
    <row r="555" spans="1:24">
      <c r="A555" s="3"/>
      <c r="B555" s="3"/>
      <c r="C555" s="12"/>
      <c r="D555" s="12"/>
      <c r="E555" s="1"/>
      <c r="F555" s="1"/>
      <c r="G555" s="1"/>
      <c r="H555" s="12"/>
      <c r="I555" s="12"/>
      <c r="J555" s="12"/>
      <c r="K555" s="12"/>
      <c r="L555" s="12"/>
      <c r="M555" s="12"/>
      <c r="N555" s="1"/>
      <c r="O555" s="12"/>
      <c r="P555" s="12"/>
      <c r="Q555" s="1"/>
      <c r="X555" s="1"/>
    </row>
    <row r="556" spans="1:24">
      <c r="A556" s="3"/>
      <c r="B556" s="3"/>
      <c r="C556" s="12"/>
      <c r="D556" s="12"/>
      <c r="E556" s="1"/>
      <c r="F556" s="1"/>
      <c r="G556" s="1"/>
      <c r="H556" s="12"/>
      <c r="I556" s="12"/>
      <c r="J556" s="12"/>
      <c r="K556" s="12"/>
      <c r="L556" s="12"/>
      <c r="M556" s="12"/>
      <c r="N556" s="1"/>
      <c r="O556" s="12"/>
      <c r="P556" s="12"/>
      <c r="Q556" s="1"/>
      <c r="X556" s="1"/>
    </row>
    <row r="557" spans="1:24">
      <c r="A557" s="3"/>
      <c r="B557" s="3"/>
      <c r="C557" s="12"/>
      <c r="D557" s="12"/>
      <c r="E557" s="1"/>
      <c r="F557" s="1"/>
      <c r="G557" s="1"/>
      <c r="H557" s="12"/>
      <c r="I557" s="12"/>
      <c r="J557" s="12"/>
      <c r="K557" s="12"/>
      <c r="L557" s="12"/>
      <c r="M557" s="12"/>
      <c r="N557" s="1"/>
      <c r="O557" s="12"/>
      <c r="P557" s="12"/>
      <c r="Q557" s="1"/>
      <c r="X557" s="1"/>
    </row>
    <row r="558" spans="1:24">
      <c r="A558" s="3"/>
      <c r="B558" s="3"/>
      <c r="C558" s="12"/>
      <c r="D558" s="12"/>
      <c r="E558" s="1"/>
      <c r="F558" s="1"/>
      <c r="G558" s="1"/>
      <c r="H558" s="12"/>
      <c r="I558" s="12"/>
      <c r="J558" s="12"/>
      <c r="K558" s="12"/>
      <c r="L558" s="12"/>
      <c r="M558" s="12"/>
      <c r="N558" s="1"/>
      <c r="O558" s="12"/>
      <c r="P558" s="12"/>
      <c r="Q558" s="1"/>
      <c r="X558" s="1"/>
    </row>
    <row r="559" spans="1:24">
      <c r="A559" s="3"/>
      <c r="B559" s="3"/>
      <c r="C559" s="12"/>
      <c r="D559" s="12"/>
      <c r="E559" s="1"/>
      <c r="F559" s="1"/>
      <c r="G559" s="1"/>
      <c r="H559" s="12"/>
      <c r="I559" s="12"/>
      <c r="J559" s="12"/>
      <c r="K559" s="12"/>
      <c r="L559" s="12"/>
      <c r="M559" s="12"/>
      <c r="N559" s="1"/>
      <c r="O559" s="12"/>
      <c r="P559" s="12"/>
      <c r="Q559" s="1"/>
      <c r="X559" s="1"/>
    </row>
    <row r="560" spans="1:24">
      <c r="A560" s="3"/>
      <c r="B560" s="3"/>
      <c r="C560" s="12"/>
      <c r="D560" s="12"/>
      <c r="E560" s="1"/>
      <c r="F560" s="1"/>
      <c r="G560" s="1"/>
      <c r="H560" s="12"/>
      <c r="I560" s="12"/>
      <c r="J560" s="12"/>
      <c r="K560" s="12"/>
      <c r="L560" s="12"/>
      <c r="M560" s="12"/>
      <c r="N560" s="1"/>
      <c r="O560" s="12"/>
      <c r="P560" s="12"/>
      <c r="Q560" s="1"/>
      <c r="X560" s="1"/>
    </row>
    <row r="561" spans="1:24">
      <c r="A561" s="3"/>
      <c r="B561" s="3"/>
      <c r="C561" s="12"/>
      <c r="D561" s="12"/>
      <c r="E561" s="1"/>
      <c r="F561" s="1"/>
      <c r="G561" s="1"/>
      <c r="H561" s="12"/>
      <c r="I561" s="12"/>
      <c r="J561" s="12"/>
      <c r="K561" s="12"/>
      <c r="L561" s="12"/>
      <c r="M561" s="12"/>
      <c r="N561" s="1"/>
      <c r="O561" s="12"/>
      <c r="P561" s="12"/>
      <c r="Q561" s="1"/>
      <c r="X561" s="1"/>
    </row>
    <row r="562" spans="1:24">
      <c r="A562" s="3"/>
      <c r="B562" s="3"/>
      <c r="C562" s="12"/>
      <c r="D562" s="12"/>
      <c r="E562" s="1"/>
      <c r="F562" s="1"/>
      <c r="G562" s="1"/>
      <c r="H562" s="12"/>
      <c r="I562" s="12"/>
      <c r="J562" s="12"/>
      <c r="K562" s="12"/>
      <c r="L562" s="12"/>
      <c r="M562" s="12"/>
      <c r="N562" s="1"/>
      <c r="O562" s="12"/>
      <c r="P562" s="12"/>
      <c r="Q562" s="1"/>
      <c r="X562" s="1"/>
    </row>
    <row r="563" spans="1:24">
      <c r="A563" s="3"/>
      <c r="B563" s="3"/>
      <c r="C563" s="12"/>
      <c r="D563" s="12"/>
      <c r="E563" s="1"/>
      <c r="F563" s="1"/>
      <c r="G563" s="1"/>
      <c r="H563" s="12"/>
      <c r="I563" s="12"/>
      <c r="J563" s="12"/>
      <c r="K563" s="12"/>
      <c r="L563" s="12"/>
      <c r="M563" s="12"/>
      <c r="N563" s="1"/>
      <c r="O563" s="12"/>
      <c r="P563" s="12"/>
      <c r="Q563" s="1"/>
      <c r="X563" s="1"/>
    </row>
    <row r="564" spans="1:24">
      <c r="A564" s="3"/>
      <c r="B564" s="3"/>
      <c r="C564" s="12"/>
      <c r="D564" s="12"/>
      <c r="E564" s="1"/>
      <c r="F564" s="1"/>
      <c r="G564" s="1"/>
      <c r="H564" s="12"/>
      <c r="I564" s="12"/>
      <c r="J564" s="12"/>
      <c r="K564" s="12"/>
      <c r="L564" s="12"/>
      <c r="M564" s="12"/>
      <c r="N564" s="1"/>
      <c r="O564" s="12"/>
      <c r="P564" s="12"/>
      <c r="Q564" s="1"/>
      <c r="X564" s="1"/>
    </row>
    <row r="565" spans="1:24">
      <c r="A565" s="3"/>
      <c r="B565" s="3"/>
      <c r="C565" s="12"/>
      <c r="D565" s="12"/>
      <c r="E565" s="1"/>
      <c r="F565" s="1"/>
      <c r="G565" s="1"/>
      <c r="H565" s="12"/>
      <c r="I565" s="12"/>
      <c r="J565" s="12"/>
      <c r="K565" s="12"/>
      <c r="L565" s="12"/>
      <c r="M565" s="12"/>
      <c r="N565" s="1"/>
      <c r="O565" s="12"/>
      <c r="P565" s="12"/>
      <c r="Q565" s="1"/>
      <c r="X565" s="1"/>
    </row>
    <row r="566" spans="1:24">
      <c r="A566" s="3"/>
      <c r="B566" s="3"/>
      <c r="C566" s="12"/>
      <c r="D566" s="12"/>
      <c r="E566" s="1"/>
      <c r="F566" s="1"/>
      <c r="G566" s="1"/>
      <c r="H566" s="12"/>
      <c r="I566" s="12"/>
      <c r="J566" s="12"/>
      <c r="K566" s="12"/>
      <c r="L566" s="12"/>
      <c r="M566" s="12"/>
      <c r="N566" s="1"/>
      <c r="O566" s="12"/>
      <c r="P566" s="12"/>
      <c r="Q566" s="1"/>
      <c r="X566" s="1"/>
    </row>
    <row r="567" spans="1:24">
      <c r="A567" s="3"/>
      <c r="B567" s="3"/>
      <c r="C567" s="12"/>
      <c r="D567" s="12"/>
      <c r="E567" s="1"/>
      <c r="F567" s="1"/>
      <c r="G567" s="1"/>
      <c r="H567" s="12"/>
      <c r="I567" s="12"/>
      <c r="J567" s="12"/>
      <c r="K567" s="12"/>
      <c r="L567" s="12"/>
      <c r="M567" s="12"/>
      <c r="N567" s="1"/>
      <c r="O567" s="12"/>
      <c r="P567" s="12"/>
      <c r="Q567" s="1"/>
      <c r="X567" s="1"/>
    </row>
    <row r="568" spans="1:24">
      <c r="A568" s="3"/>
      <c r="B568" s="3"/>
      <c r="C568" s="12"/>
      <c r="D568" s="12"/>
      <c r="E568" s="1"/>
      <c r="F568" s="1"/>
      <c r="G568" s="1"/>
      <c r="H568" s="12"/>
      <c r="I568" s="12"/>
      <c r="J568" s="12"/>
      <c r="K568" s="12"/>
      <c r="L568" s="12"/>
      <c r="M568" s="12"/>
      <c r="N568" s="1"/>
      <c r="O568" s="12"/>
      <c r="P568" s="12"/>
      <c r="Q568" s="1"/>
      <c r="X568" s="1"/>
    </row>
    <row r="569" spans="1:24">
      <c r="A569" s="3"/>
      <c r="B569" s="3"/>
      <c r="C569" s="12"/>
      <c r="D569" s="12"/>
      <c r="E569" s="1"/>
      <c r="F569" s="1"/>
      <c r="G569" s="1"/>
      <c r="H569" s="12"/>
      <c r="I569" s="12"/>
      <c r="J569" s="12"/>
      <c r="K569" s="12"/>
      <c r="L569" s="12"/>
      <c r="M569" s="12"/>
      <c r="N569" s="1"/>
      <c r="O569" s="12"/>
      <c r="P569" s="12"/>
      <c r="Q569" s="1"/>
      <c r="X569" s="1"/>
    </row>
    <row r="570" spans="1:24">
      <c r="A570" s="3"/>
      <c r="B570" s="3"/>
      <c r="C570" s="12"/>
      <c r="D570" s="12"/>
      <c r="E570" s="1"/>
      <c r="F570" s="1"/>
      <c r="G570" s="1"/>
      <c r="H570" s="12"/>
      <c r="I570" s="12"/>
      <c r="J570" s="12"/>
      <c r="K570" s="12"/>
      <c r="L570" s="12"/>
      <c r="M570" s="12"/>
      <c r="N570" s="1"/>
      <c r="O570" s="12"/>
      <c r="P570" s="12"/>
      <c r="Q570" s="1"/>
      <c r="X570" s="1"/>
    </row>
    <row r="571" spans="1:24">
      <c r="A571" s="3"/>
      <c r="B571" s="3"/>
      <c r="C571" s="12"/>
      <c r="D571" s="12"/>
      <c r="E571" s="1"/>
      <c r="F571" s="1"/>
      <c r="G571" s="1"/>
      <c r="H571" s="12"/>
      <c r="I571" s="12"/>
      <c r="J571" s="12"/>
      <c r="K571" s="12"/>
      <c r="L571" s="12"/>
      <c r="M571" s="12"/>
      <c r="N571" s="1"/>
      <c r="O571" s="12"/>
      <c r="P571" s="12"/>
      <c r="Q571" s="1"/>
      <c r="X571" s="1"/>
    </row>
    <row r="572" spans="1:24" ht="15" customHeight="1">
      <c r="A572" s="3"/>
      <c r="B572" s="3"/>
      <c r="C572" s="12"/>
      <c r="D572" s="12"/>
      <c r="E572" s="1"/>
      <c r="F572" s="1"/>
      <c r="G572" s="1"/>
      <c r="H572" s="12"/>
      <c r="I572" s="12"/>
      <c r="J572" s="12"/>
      <c r="K572" s="12"/>
      <c r="L572" s="12"/>
      <c r="M572" s="12"/>
      <c r="N572" s="1"/>
      <c r="O572" s="12"/>
      <c r="P572" s="12"/>
      <c r="Q572" s="1"/>
      <c r="R572" s="23"/>
      <c r="S572" s="23"/>
      <c r="T572" s="5"/>
      <c r="U572" s="5"/>
      <c r="X572" s="1"/>
    </row>
    <row r="573" spans="1:24" ht="15" customHeight="1">
      <c r="A573" s="3"/>
      <c r="B573" s="3"/>
      <c r="C573" s="12"/>
      <c r="D573" s="12"/>
      <c r="E573" s="1"/>
      <c r="F573" s="1"/>
      <c r="G573" s="1"/>
      <c r="H573" s="12"/>
      <c r="I573" s="12"/>
      <c r="J573" s="12"/>
      <c r="K573" s="12"/>
      <c r="L573" s="12"/>
      <c r="M573" s="12"/>
      <c r="N573" s="1"/>
      <c r="O573" s="12"/>
      <c r="P573" s="12"/>
      <c r="Q573" s="1"/>
      <c r="R573" s="23"/>
      <c r="S573" s="23"/>
      <c r="T573" s="5"/>
      <c r="U573" s="5"/>
      <c r="X573" s="1"/>
    </row>
    <row r="574" spans="1:24" ht="15" customHeight="1">
      <c r="A574" s="3"/>
      <c r="B574" s="3"/>
      <c r="C574" s="12"/>
      <c r="D574" s="12"/>
      <c r="E574" s="1"/>
      <c r="F574" s="1"/>
      <c r="G574" s="1"/>
      <c r="H574" s="12"/>
      <c r="I574" s="12"/>
      <c r="J574" s="12"/>
      <c r="K574" s="12"/>
      <c r="L574" s="12"/>
      <c r="M574" s="12"/>
      <c r="N574" s="1"/>
      <c r="O574" s="12"/>
      <c r="P574" s="12"/>
      <c r="Q574" s="1"/>
      <c r="R574" s="23"/>
      <c r="S574" s="23"/>
      <c r="T574" s="5"/>
      <c r="U574" s="5"/>
      <c r="X574" s="1"/>
    </row>
    <row r="575" spans="1:24" ht="15" customHeight="1">
      <c r="A575" s="3"/>
      <c r="B575" s="3"/>
      <c r="C575" s="12"/>
      <c r="D575" s="12"/>
      <c r="E575" s="1"/>
      <c r="F575" s="1"/>
      <c r="G575" s="1"/>
      <c r="H575" s="12"/>
      <c r="I575" s="12"/>
      <c r="J575" s="12"/>
      <c r="K575" s="12"/>
      <c r="L575" s="12"/>
      <c r="M575" s="12"/>
      <c r="N575" s="1"/>
      <c r="O575" s="12"/>
      <c r="P575" s="12"/>
      <c r="Q575" s="1"/>
      <c r="R575" s="23"/>
      <c r="S575" s="23"/>
      <c r="T575" s="5"/>
      <c r="U575" s="5"/>
      <c r="X575" s="1"/>
    </row>
    <row r="576" spans="1:24" ht="15" customHeight="1">
      <c r="A576" s="3"/>
      <c r="B576" s="3"/>
      <c r="C576" s="12"/>
      <c r="D576" s="12"/>
      <c r="E576" s="1"/>
      <c r="F576" s="1"/>
      <c r="G576" s="1"/>
      <c r="H576" s="12"/>
      <c r="I576" s="12"/>
      <c r="J576" s="12"/>
      <c r="K576" s="12"/>
      <c r="L576" s="12"/>
      <c r="M576" s="12"/>
      <c r="N576" s="1"/>
      <c r="O576" s="12"/>
      <c r="P576" s="12"/>
      <c r="Q576" s="1"/>
      <c r="R576" s="22"/>
      <c r="S576" s="22"/>
      <c r="T576" s="23"/>
      <c r="U576" s="23"/>
      <c r="X576" s="1"/>
    </row>
    <row r="577" spans="1:24" ht="15" customHeight="1">
      <c r="A577" s="3"/>
      <c r="B577" s="3"/>
      <c r="C577" s="12"/>
      <c r="D577" s="12"/>
      <c r="E577" s="1"/>
      <c r="F577" s="1"/>
      <c r="G577" s="1"/>
      <c r="H577" s="12"/>
      <c r="I577" s="12"/>
      <c r="J577" s="12"/>
      <c r="K577" s="12"/>
      <c r="L577" s="12"/>
      <c r="M577" s="12"/>
      <c r="N577" s="1"/>
      <c r="O577" s="12"/>
      <c r="P577" s="12"/>
      <c r="Q577" s="1"/>
      <c r="R577" s="22"/>
      <c r="S577" s="22"/>
      <c r="T577" s="23"/>
      <c r="U577" s="23"/>
      <c r="X577" s="1"/>
    </row>
    <row r="578" spans="1:24">
      <c r="A578" s="3"/>
      <c r="B578" s="3"/>
      <c r="C578" s="12"/>
      <c r="D578" s="12"/>
      <c r="E578" s="1"/>
      <c r="F578" s="1"/>
      <c r="G578" s="1"/>
      <c r="H578" s="12"/>
      <c r="I578" s="12"/>
      <c r="J578" s="12"/>
      <c r="K578" s="12"/>
      <c r="L578" s="12"/>
      <c r="M578" s="12"/>
      <c r="N578" s="1"/>
      <c r="O578" s="12"/>
      <c r="P578" s="12"/>
      <c r="Q578" s="1"/>
      <c r="R578" s="5"/>
      <c r="S578" s="5"/>
      <c r="T578" s="5"/>
      <c r="U578" s="5"/>
      <c r="X578" s="1"/>
    </row>
    <row r="579" spans="1:24">
      <c r="A579" s="3"/>
      <c r="B579" s="3"/>
      <c r="C579" s="12"/>
      <c r="D579" s="12"/>
      <c r="E579" s="1"/>
      <c r="F579" s="1"/>
      <c r="G579" s="1"/>
      <c r="H579" s="12"/>
      <c r="I579" s="12"/>
      <c r="J579" s="12"/>
      <c r="K579" s="12"/>
      <c r="L579" s="12"/>
      <c r="M579" s="12"/>
      <c r="N579" s="1"/>
      <c r="O579" s="12"/>
      <c r="P579" s="12"/>
      <c r="Q579" s="1"/>
      <c r="R579" s="5"/>
      <c r="S579" s="5"/>
      <c r="T579" s="5"/>
      <c r="U579" s="5"/>
      <c r="X579" s="1"/>
    </row>
    <row r="580" spans="1:24">
      <c r="A580" s="3"/>
      <c r="B580" s="3"/>
      <c r="C580" s="12"/>
      <c r="D580" s="12"/>
      <c r="E580" s="1"/>
      <c r="F580" s="1"/>
      <c r="G580" s="1"/>
      <c r="H580" s="12"/>
      <c r="I580" s="12"/>
      <c r="J580" s="12"/>
      <c r="K580" s="12"/>
      <c r="L580" s="12"/>
      <c r="M580" s="12"/>
      <c r="N580" s="1"/>
      <c r="O580" s="12"/>
      <c r="P580" s="12"/>
      <c r="Q580" s="1"/>
      <c r="R580" s="5"/>
      <c r="S580" s="5"/>
      <c r="T580" s="5"/>
      <c r="U580" s="5"/>
      <c r="X580" s="1"/>
    </row>
    <row r="581" spans="1:24">
      <c r="A581" s="3"/>
      <c r="B581" s="3"/>
      <c r="C581" s="12"/>
      <c r="D581" s="12"/>
      <c r="E581" s="1"/>
      <c r="F581" s="1"/>
      <c r="G581" s="1"/>
      <c r="H581" s="12"/>
      <c r="I581" s="12"/>
      <c r="J581" s="12"/>
      <c r="K581" s="12"/>
      <c r="L581" s="12"/>
      <c r="M581" s="12"/>
      <c r="N581" s="1"/>
      <c r="O581" s="12"/>
      <c r="P581" s="12"/>
      <c r="Q581" s="1"/>
      <c r="R581" s="5"/>
      <c r="S581" s="5"/>
      <c r="T581" s="5"/>
      <c r="U581" s="5"/>
      <c r="X581" s="1"/>
    </row>
    <row r="582" spans="1:24">
      <c r="A582" s="3"/>
      <c r="B582" s="3"/>
      <c r="C582" s="12"/>
      <c r="D582" s="12"/>
      <c r="E582" s="1"/>
      <c r="F582" s="1"/>
      <c r="G582" s="1"/>
      <c r="H582" s="12"/>
      <c r="I582" s="12"/>
      <c r="J582" s="12"/>
      <c r="K582" s="12"/>
      <c r="L582" s="12"/>
      <c r="M582" s="12"/>
      <c r="N582" s="1"/>
      <c r="O582" s="12"/>
      <c r="P582" s="12"/>
      <c r="Q582" s="1"/>
      <c r="R582" s="5"/>
      <c r="S582" s="5"/>
      <c r="T582" s="5"/>
      <c r="U582" s="5"/>
      <c r="X582" s="1"/>
    </row>
    <row r="583" spans="1:24">
      <c r="A583" s="3"/>
      <c r="B583" s="3"/>
      <c r="C583" s="12"/>
      <c r="D583" s="12"/>
      <c r="E583" s="1"/>
      <c r="F583" s="1"/>
      <c r="G583" s="1"/>
      <c r="H583" s="12"/>
      <c r="I583" s="12"/>
      <c r="J583" s="12"/>
      <c r="K583" s="12"/>
      <c r="L583" s="12"/>
      <c r="M583" s="12"/>
      <c r="N583" s="1"/>
      <c r="O583" s="12"/>
      <c r="P583" s="12"/>
      <c r="Q583" s="1"/>
      <c r="R583" s="5"/>
      <c r="S583" s="5"/>
      <c r="T583" s="6"/>
      <c r="U583" s="5"/>
      <c r="X583" s="1"/>
    </row>
    <row r="584" spans="1:24">
      <c r="A584" s="3"/>
      <c r="B584" s="3"/>
      <c r="C584" s="12"/>
      <c r="D584" s="12"/>
      <c r="E584" s="1"/>
      <c r="F584" s="1"/>
      <c r="G584" s="1"/>
      <c r="H584" s="12"/>
      <c r="I584" s="12"/>
      <c r="J584" s="12"/>
      <c r="K584" s="12"/>
      <c r="L584" s="12"/>
      <c r="M584" s="12"/>
      <c r="N584" s="1"/>
      <c r="O584" s="12"/>
      <c r="P584" s="12"/>
      <c r="Q584" s="1"/>
      <c r="R584" s="5"/>
      <c r="S584" s="5"/>
      <c r="T584" s="5"/>
      <c r="U584" s="5"/>
      <c r="X584" s="1"/>
    </row>
    <row r="585" spans="1:24">
      <c r="A585" s="3"/>
      <c r="B585" s="3"/>
      <c r="C585" s="12"/>
      <c r="D585" s="12"/>
      <c r="E585" s="1"/>
      <c r="F585" s="1"/>
      <c r="G585" s="1"/>
      <c r="H585" s="12"/>
      <c r="I585" s="12"/>
      <c r="J585" s="12"/>
      <c r="K585" s="12"/>
      <c r="L585" s="12"/>
      <c r="M585" s="12"/>
      <c r="N585" s="1"/>
      <c r="O585" s="12"/>
      <c r="P585" s="12"/>
      <c r="Q585" s="1"/>
      <c r="R585" s="5"/>
      <c r="S585" s="5"/>
      <c r="T585" s="5"/>
      <c r="U585" s="5"/>
      <c r="X585" s="1"/>
    </row>
    <row r="586" spans="1:24">
      <c r="A586" s="3"/>
      <c r="B586" s="3"/>
      <c r="C586" s="12"/>
      <c r="D586" s="12"/>
      <c r="E586" s="1"/>
      <c r="F586" s="1"/>
      <c r="G586" s="1"/>
      <c r="H586" s="12"/>
      <c r="I586" s="12"/>
      <c r="J586" s="12"/>
      <c r="K586" s="12"/>
      <c r="L586" s="12"/>
      <c r="M586" s="12"/>
      <c r="N586" s="1"/>
      <c r="O586" s="12"/>
      <c r="P586" s="12"/>
      <c r="Q586" s="1"/>
      <c r="R586" s="5"/>
      <c r="S586" s="5"/>
      <c r="T586" s="5"/>
      <c r="U586" s="5"/>
      <c r="X586" s="1"/>
    </row>
    <row r="587" spans="1:24">
      <c r="A587" s="3"/>
      <c r="B587" s="3"/>
      <c r="C587" s="12"/>
      <c r="D587" s="12"/>
      <c r="E587" s="1"/>
      <c r="F587" s="1"/>
      <c r="G587" s="1"/>
      <c r="H587" s="12"/>
      <c r="I587" s="12"/>
      <c r="J587" s="12"/>
      <c r="K587" s="12"/>
      <c r="L587" s="12"/>
      <c r="M587" s="12"/>
      <c r="N587" s="1"/>
      <c r="O587" s="12"/>
      <c r="P587" s="12"/>
      <c r="Q587" s="1"/>
      <c r="R587" s="5"/>
      <c r="S587" s="5"/>
      <c r="T587" s="5"/>
      <c r="U587" s="5"/>
      <c r="X587" s="1"/>
    </row>
    <row r="588" spans="1:24">
      <c r="A588" s="3"/>
      <c r="B588" s="3"/>
      <c r="C588" s="12"/>
      <c r="D588" s="12"/>
      <c r="E588" s="1"/>
      <c r="F588" s="1"/>
      <c r="G588" s="1"/>
      <c r="H588" s="12"/>
      <c r="I588" s="12"/>
      <c r="J588" s="12"/>
      <c r="K588" s="12"/>
      <c r="L588" s="12"/>
      <c r="M588" s="12"/>
      <c r="N588" s="1"/>
      <c r="O588" s="12"/>
      <c r="P588" s="12"/>
      <c r="Q588" s="1"/>
      <c r="R588" s="5"/>
      <c r="S588" s="5"/>
      <c r="T588" s="5"/>
      <c r="U588" s="5"/>
      <c r="X588" s="1"/>
    </row>
    <row r="589" spans="1:24">
      <c r="A589" s="3"/>
      <c r="B589" s="3"/>
      <c r="C589" s="12"/>
      <c r="D589" s="12"/>
      <c r="E589" s="1"/>
      <c r="F589" s="1"/>
      <c r="G589" s="1"/>
      <c r="H589" s="12"/>
      <c r="I589" s="12"/>
      <c r="J589" s="12"/>
      <c r="K589" s="12"/>
      <c r="L589" s="12"/>
      <c r="M589" s="12"/>
      <c r="N589" s="1"/>
      <c r="O589" s="12"/>
      <c r="P589" s="12"/>
      <c r="Q589" s="1"/>
      <c r="R589" s="5"/>
      <c r="S589" s="5"/>
      <c r="T589" s="5"/>
      <c r="U589" s="5"/>
      <c r="X589" s="1"/>
    </row>
    <row r="590" spans="1:24">
      <c r="A590" s="3"/>
      <c r="B590" s="3"/>
      <c r="C590" s="12"/>
      <c r="D590" s="12"/>
      <c r="E590" s="1"/>
      <c r="F590" s="1"/>
      <c r="G590" s="1"/>
      <c r="H590" s="12"/>
      <c r="I590" s="12"/>
      <c r="J590" s="12"/>
      <c r="K590" s="12"/>
      <c r="L590" s="12"/>
      <c r="M590" s="12"/>
      <c r="N590" s="1"/>
      <c r="O590" s="12"/>
      <c r="P590" s="12"/>
      <c r="Q590" s="1"/>
      <c r="R590" s="5"/>
      <c r="S590" s="5"/>
      <c r="T590" s="5"/>
      <c r="U590" s="5"/>
      <c r="X590" s="1"/>
    </row>
    <row r="591" spans="1:24">
      <c r="A591" s="3"/>
      <c r="B591" s="3"/>
      <c r="C591" s="12"/>
      <c r="D591" s="12"/>
      <c r="E591" s="1"/>
      <c r="F591" s="1"/>
      <c r="G591" s="1"/>
      <c r="H591" s="12"/>
      <c r="I591" s="12"/>
      <c r="J591" s="12"/>
      <c r="K591" s="12"/>
      <c r="L591" s="12"/>
      <c r="M591" s="12"/>
      <c r="N591" s="1"/>
      <c r="O591" s="12"/>
      <c r="P591" s="12"/>
      <c r="Q591" s="1"/>
      <c r="R591" s="5"/>
      <c r="S591" s="5"/>
      <c r="T591" s="5"/>
      <c r="U591" s="5"/>
      <c r="X591" s="1"/>
    </row>
    <row r="592" spans="1:24">
      <c r="A592" s="3"/>
      <c r="B592" s="3"/>
      <c r="C592" s="12"/>
      <c r="D592" s="12"/>
      <c r="E592" s="1"/>
      <c r="F592" s="1"/>
      <c r="G592" s="1"/>
      <c r="H592" s="12"/>
      <c r="I592" s="12"/>
      <c r="J592" s="12"/>
      <c r="K592" s="12"/>
      <c r="L592" s="12"/>
      <c r="M592" s="12"/>
      <c r="N592" s="1"/>
      <c r="O592" s="12"/>
      <c r="P592" s="12"/>
      <c r="Q592" s="1"/>
      <c r="R592" s="5"/>
      <c r="S592" s="5"/>
      <c r="T592" s="5"/>
      <c r="U592" s="5"/>
      <c r="X592" s="1"/>
    </row>
    <row r="593" spans="1:24">
      <c r="A593" s="3"/>
      <c r="B593" s="3"/>
      <c r="C593" s="12"/>
      <c r="D593" s="12"/>
      <c r="E593" s="1"/>
      <c r="F593" s="1"/>
      <c r="G593" s="1"/>
      <c r="H593" s="12"/>
      <c r="I593" s="12"/>
      <c r="J593" s="12"/>
      <c r="K593" s="12"/>
      <c r="L593" s="12"/>
      <c r="M593" s="12"/>
      <c r="N593" s="1"/>
      <c r="O593" s="12"/>
      <c r="P593" s="12"/>
      <c r="Q593" s="1"/>
      <c r="R593" s="5"/>
      <c r="S593" s="5"/>
      <c r="T593" s="5"/>
      <c r="U593" s="5"/>
      <c r="X593" s="1"/>
    </row>
    <row r="594" spans="1:24">
      <c r="A594" s="3"/>
      <c r="B594" s="3"/>
      <c r="C594" s="12"/>
      <c r="D594" s="12"/>
      <c r="E594" s="1"/>
      <c r="F594" s="1"/>
      <c r="G594" s="1"/>
      <c r="H594" s="12"/>
      <c r="I594" s="12"/>
      <c r="J594" s="12"/>
      <c r="K594" s="12"/>
      <c r="L594" s="12"/>
      <c r="M594" s="12"/>
      <c r="N594" s="1"/>
      <c r="O594" s="12"/>
      <c r="P594" s="12"/>
      <c r="Q594" s="1"/>
      <c r="R594" s="5"/>
      <c r="S594" s="5"/>
      <c r="T594" s="5"/>
      <c r="U594" s="5"/>
      <c r="X594" s="1"/>
    </row>
    <row r="595" spans="1:24">
      <c r="A595" s="3"/>
      <c r="B595" s="3"/>
      <c r="C595" s="12"/>
      <c r="D595" s="12"/>
      <c r="E595" s="1"/>
      <c r="F595" s="1"/>
      <c r="G595" s="1"/>
      <c r="H595" s="12"/>
      <c r="I595" s="12"/>
      <c r="J595" s="12"/>
      <c r="K595" s="12"/>
      <c r="L595" s="12"/>
      <c r="M595" s="12"/>
      <c r="N595" s="1"/>
      <c r="O595" s="12"/>
      <c r="P595" s="12"/>
      <c r="Q595" s="1"/>
      <c r="R595" s="5"/>
      <c r="S595" s="5"/>
      <c r="T595" s="5"/>
      <c r="U595" s="5"/>
      <c r="X595" s="1"/>
    </row>
    <row r="596" spans="1:24">
      <c r="A596" s="3"/>
      <c r="B596" s="3"/>
      <c r="C596" s="12"/>
      <c r="D596" s="12"/>
      <c r="E596" s="1"/>
      <c r="F596" s="1"/>
      <c r="G596" s="1"/>
      <c r="H596" s="12"/>
      <c r="I596" s="12"/>
      <c r="J596" s="12"/>
      <c r="K596" s="12"/>
      <c r="L596" s="12"/>
      <c r="M596" s="12"/>
      <c r="N596" s="1"/>
      <c r="O596" s="12"/>
      <c r="P596" s="12"/>
      <c r="Q596" s="1"/>
      <c r="R596" s="5"/>
      <c r="S596" s="5"/>
      <c r="T596" s="5"/>
      <c r="U596" s="5"/>
      <c r="X596" s="1"/>
    </row>
    <row r="597" spans="1:24">
      <c r="A597" s="3"/>
      <c r="B597" s="3"/>
      <c r="C597" s="12"/>
      <c r="D597" s="12"/>
      <c r="E597" s="1"/>
      <c r="F597" s="1"/>
      <c r="G597" s="1"/>
      <c r="H597" s="12"/>
      <c r="I597" s="12"/>
      <c r="J597" s="12"/>
      <c r="K597" s="12"/>
      <c r="L597" s="12"/>
      <c r="M597" s="12"/>
      <c r="N597" s="1"/>
      <c r="O597" s="12"/>
      <c r="P597" s="12"/>
      <c r="Q597" s="1"/>
      <c r="R597" s="5"/>
      <c r="S597" s="5"/>
      <c r="T597" s="5"/>
      <c r="U597" s="5"/>
      <c r="X597" s="1"/>
    </row>
    <row r="598" spans="1:24">
      <c r="A598" s="3"/>
      <c r="B598" s="3"/>
      <c r="C598" s="12"/>
      <c r="D598" s="12"/>
      <c r="E598" s="1"/>
      <c r="F598" s="1"/>
      <c r="G598" s="1"/>
      <c r="H598" s="12"/>
      <c r="I598" s="12"/>
      <c r="J598" s="12"/>
      <c r="K598" s="12"/>
      <c r="L598" s="12"/>
      <c r="M598" s="12"/>
      <c r="N598" s="1"/>
      <c r="O598" s="12"/>
      <c r="P598" s="12"/>
      <c r="Q598" s="1"/>
      <c r="R598" s="5"/>
      <c r="S598" s="5"/>
      <c r="T598" s="5"/>
      <c r="U598" s="5"/>
      <c r="X598" s="1"/>
    </row>
    <row r="599" spans="1:24">
      <c r="A599" s="3"/>
      <c r="B599" s="3"/>
      <c r="C599" s="12"/>
      <c r="D599" s="12"/>
      <c r="E599" s="1"/>
      <c r="F599" s="1"/>
      <c r="G599" s="1"/>
      <c r="H599" s="12"/>
      <c r="I599" s="12"/>
      <c r="J599" s="12"/>
      <c r="K599" s="12"/>
      <c r="L599" s="12"/>
      <c r="M599" s="12"/>
      <c r="N599" s="1"/>
      <c r="O599" s="12"/>
      <c r="P599" s="12"/>
      <c r="Q599" s="1"/>
      <c r="R599" s="5"/>
      <c r="S599" s="5"/>
      <c r="T599" s="5"/>
      <c r="U599" s="5"/>
      <c r="X599" s="1"/>
    </row>
    <row r="600" spans="1:24">
      <c r="A600" s="3"/>
      <c r="B600" s="3"/>
      <c r="C600" s="12"/>
      <c r="D600" s="12"/>
      <c r="E600" s="1"/>
      <c r="F600" s="1"/>
      <c r="G600" s="1"/>
      <c r="H600" s="12"/>
      <c r="I600" s="12"/>
      <c r="J600" s="12"/>
      <c r="K600" s="12"/>
      <c r="L600" s="12"/>
      <c r="M600" s="12"/>
      <c r="N600" s="1"/>
      <c r="O600" s="12"/>
      <c r="P600" s="12"/>
      <c r="Q600" s="1"/>
      <c r="R600" s="5"/>
      <c r="S600" s="5"/>
      <c r="T600" s="5"/>
      <c r="U600" s="5"/>
      <c r="X600" s="1"/>
    </row>
    <row r="601" spans="1:24">
      <c r="A601" s="3"/>
      <c r="B601" s="3"/>
      <c r="C601" s="12"/>
      <c r="D601" s="12"/>
      <c r="E601" s="1"/>
      <c r="F601" s="1"/>
      <c r="G601" s="1"/>
      <c r="H601" s="12"/>
      <c r="I601" s="12"/>
      <c r="J601" s="12"/>
      <c r="K601" s="12"/>
      <c r="L601" s="12"/>
      <c r="M601" s="12"/>
      <c r="N601" s="1"/>
      <c r="O601" s="12"/>
      <c r="P601" s="12"/>
      <c r="Q601" s="1"/>
      <c r="R601" s="5"/>
      <c r="S601" s="5"/>
      <c r="T601" s="5"/>
      <c r="U601" s="5"/>
      <c r="X601" s="1"/>
    </row>
    <row r="602" spans="1:24">
      <c r="A602" s="3"/>
      <c r="B602" s="3"/>
      <c r="C602" s="12"/>
      <c r="D602" s="12"/>
      <c r="E602" s="1"/>
      <c r="F602" s="1"/>
      <c r="G602" s="1"/>
      <c r="H602" s="12"/>
      <c r="I602" s="12"/>
      <c r="J602" s="12"/>
      <c r="K602" s="12"/>
      <c r="L602" s="12"/>
      <c r="M602" s="12"/>
      <c r="N602" s="1"/>
      <c r="O602" s="12"/>
      <c r="P602" s="12"/>
      <c r="Q602" s="1"/>
      <c r="R602" s="5"/>
      <c r="S602" s="5"/>
      <c r="T602" s="5"/>
      <c r="U602" s="5"/>
      <c r="X602" s="1"/>
    </row>
    <row r="603" spans="1:24">
      <c r="A603" s="3"/>
      <c r="B603" s="3"/>
      <c r="C603" s="12"/>
      <c r="D603" s="12"/>
      <c r="E603" s="1"/>
      <c r="F603" s="1"/>
      <c r="G603" s="1"/>
      <c r="H603" s="12"/>
      <c r="I603" s="12"/>
      <c r="J603" s="12"/>
      <c r="K603" s="12"/>
      <c r="L603" s="12"/>
      <c r="M603" s="12"/>
      <c r="N603" s="1"/>
      <c r="O603" s="12"/>
      <c r="P603" s="12"/>
      <c r="Q603" s="1"/>
      <c r="R603" s="5"/>
      <c r="S603" s="5"/>
      <c r="T603" s="5"/>
      <c r="U603" s="5"/>
      <c r="X603" s="1"/>
    </row>
    <row r="604" spans="1:24">
      <c r="A604" s="3"/>
      <c r="B604" s="3"/>
      <c r="C604" s="12"/>
      <c r="D604" s="12"/>
      <c r="E604" s="1"/>
      <c r="F604" s="1"/>
      <c r="G604" s="1"/>
      <c r="H604" s="12"/>
      <c r="I604" s="12"/>
      <c r="J604" s="12"/>
      <c r="K604" s="12"/>
      <c r="L604" s="12"/>
      <c r="M604" s="12"/>
      <c r="N604" s="1"/>
      <c r="O604" s="12"/>
      <c r="P604" s="12"/>
      <c r="Q604" s="1"/>
      <c r="R604" s="5"/>
      <c r="S604" s="5"/>
      <c r="T604" s="5"/>
      <c r="U604" s="5"/>
      <c r="X604" s="1"/>
    </row>
    <row r="605" spans="1:24">
      <c r="A605" s="3"/>
      <c r="B605" s="3"/>
      <c r="C605" s="12"/>
      <c r="D605" s="12"/>
      <c r="E605" s="1"/>
      <c r="F605" s="1"/>
      <c r="G605" s="1"/>
      <c r="H605" s="12"/>
      <c r="I605" s="12"/>
      <c r="J605" s="12"/>
      <c r="K605" s="12"/>
      <c r="L605" s="12"/>
      <c r="M605" s="12"/>
      <c r="N605" s="1"/>
      <c r="O605" s="12"/>
      <c r="P605" s="12"/>
      <c r="Q605" s="1"/>
      <c r="R605" s="5"/>
      <c r="S605" s="5"/>
      <c r="T605" s="5"/>
      <c r="U605" s="5"/>
      <c r="X605" s="1"/>
    </row>
    <row r="606" spans="1:24">
      <c r="A606" s="3"/>
      <c r="B606" s="3"/>
      <c r="C606" s="12"/>
      <c r="D606" s="12"/>
      <c r="E606" s="1"/>
      <c r="F606" s="1"/>
      <c r="G606" s="1"/>
      <c r="H606" s="12"/>
      <c r="I606" s="12"/>
      <c r="J606" s="12"/>
      <c r="K606" s="12"/>
      <c r="L606" s="12"/>
      <c r="M606" s="12"/>
      <c r="N606" s="1"/>
      <c r="O606" s="12"/>
      <c r="P606" s="12"/>
      <c r="Q606" s="1"/>
      <c r="R606" s="5"/>
      <c r="S606" s="5"/>
      <c r="T606" s="5"/>
      <c r="U606" s="5"/>
      <c r="X606" s="1"/>
    </row>
    <row r="607" spans="1:24">
      <c r="A607" s="3"/>
      <c r="B607" s="3"/>
      <c r="C607" s="12"/>
      <c r="D607" s="12"/>
      <c r="E607" s="1"/>
      <c r="F607" s="1"/>
      <c r="G607" s="1"/>
      <c r="H607" s="12"/>
      <c r="I607" s="12"/>
      <c r="J607" s="12"/>
      <c r="K607" s="12"/>
      <c r="L607" s="12"/>
      <c r="M607" s="12"/>
      <c r="N607" s="1"/>
      <c r="O607" s="12"/>
      <c r="P607" s="12"/>
      <c r="Q607" s="1"/>
      <c r="R607" s="5"/>
      <c r="S607" s="5"/>
      <c r="T607" s="5"/>
      <c r="U607" s="5"/>
      <c r="X607" s="1"/>
    </row>
    <row r="608" spans="1:24">
      <c r="A608" s="3"/>
      <c r="B608" s="3"/>
      <c r="C608" s="12"/>
      <c r="D608" s="12"/>
      <c r="E608" s="1"/>
      <c r="F608" s="1"/>
      <c r="G608" s="1"/>
      <c r="H608" s="12"/>
      <c r="I608" s="12"/>
      <c r="J608" s="12"/>
      <c r="K608" s="12"/>
      <c r="L608" s="12"/>
      <c r="M608" s="12"/>
      <c r="N608" s="1"/>
      <c r="O608" s="12"/>
      <c r="P608" s="12"/>
      <c r="Q608" s="1"/>
      <c r="R608" s="5"/>
      <c r="S608" s="5"/>
      <c r="T608" s="5"/>
      <c r="U608" s="5"/>
      <c r="X608" s="1"/>
    </row>
    <row r="609" spans="1:24">
      <c r="A609" s="3"/>
      <c r="B609" s="3"/>
      <c r="C609" s="12"/>
      <c r="D609" s="12"/>
      <c r="E609" s="1"/>
      <c r="F609" s="1"/>
      <c r="G609" s="1"/>
      <c r="H609" s="12"/>
      <c r="I609" s="12"/>
      <c r="J609" s="12"/>
      <c r="K609" s="12"/>
      <c r="L609" s="12"/>
      <c r="M609" s="12"/>
      <c r="N609" s="1"/>
      <c r="O609" s="12"/>
      <c r="P609" s="12"/>
      <c r="Q609" s="1"/>
      <c r="R609" s="5"/>
      <c r="S609" s="5"/>
      <c r="T609" s="5"/>
      <c r="U609" s="5"/>
      <c r="X609" s="1"/>
    </row>
    <row r="610" spans="1:24">
      <c r="A610" s="3"/>
      <c r="B610" s="3"/>
      <c r="C610" s="12"/>
      <c r="D610" s="12"/>
      <c r="E610" s="1"/>
      <c r="F610" s="1"/>
      <c r="G610" s="1"/>
      <c r="H610" s="12"/>
      <c r="I610" s="12"/>
      <c r="J610" s="12"/>
      <c r="K610" s="12"/>
      <c r="L610" s="12"/>
      <c r="M610" s="12"/>
      <c r="N610" s="1"/>
      <c r="O610" s="12"/>
      <c r="P610" s="12"/>
      <c r="Q610" s="1"/>
      <c r="R610" s="5"/>
      <c r="S610" s="5"/>
      <c r="T610" s="5"/>
      <c r="U610" s="5"/>
      <c r="X610" s="1"/>
    </row>
    <row r="611" spans="1:24">
      <c r="A611" s="3"/>
      <c r="B611" s="3"/>
      <c r="C611" s="12"/>
      <c r="D611" s="12"/>
      <c r="E611" s="1"/>
      <c r="F611" s="1"/>
      <c r="G611" s="1"/>
      <c r="H611" s="12"/>
      <c r="I611" s="12"/>
      <c r="J611" s="12"/>
      <c r="K611" s="12"/>
      <c r="L611" s="12"/>
      <c r="M611" s="12"/>
      <c r="N611" s="1"/>
      <c r="O611" s="12"/>
      <c r="P611" s="12"/>
      <c r="Q611" s="1"/>
      <c r="R611" s="5"/>
      <c r="S611" s="5"/>
      <c r="T611" s="5"/>
      <c r="U611" s="5"/>
      <c r="X611" s="1"/>
    </row>
    <row r="612" spans="1:24">
      <c r="A612" s="3"/>
      <c r="B612" s="3"/>
      <c r="C612" s="12"/>
      <c r="D612" s="12"/>
      <c r="E612" s="1"/>
      <c r="F612" s="1"/>
      <c r="G612" s="1"/>
      <c r="H612" s="12"/>
      <c r="I612" s="12"/>
      <c r="J612" s="12"/>
      <c r="K612" s="12"/>
      <c r="L612" s="12"/>
      <c r="M612" s="12"/>
      <c r="N612" s="1"/>
      <c r="O612" s="12"/>
      <c r="P612" s="12"/>
      <c r="Q612" s="1"/>
      <c r="R612" s="5"/>
      <c r="S612" s="5"/>
      <c r="T612" s="5"/>
      <c r="U612" s="5"/>
      <c r="X612" s="1"/>
    </row>
    <row r="613" spans="1:24">
      <c r="A613" s="3"/>
      <c r="B613" s="3"/>
      <c r="C613" s="12"/>
      <c r="D613" s="12"/>
      <c r="E613" s="1"/>
      <c r="F613" s="1"/>
      <c r="G613" s="1"/>
      <c r="H613" s="12"/>
      <c r="I613" s="12"/>
      <c r="J613" s="12"/>
      <c r="K613" s="12"/>
      <c r="L613" s="12"/>
      <c r="M613" s="12"/>
      <c r="N613" s="1"/>
      <c r="O613" s="12"/>
      <c r="P613" s="12"/>
      <c r="Q613" s="1"/>
      <c r="R613" s="5"/>
      <c r="S613" s="5"/>
      <c r="T613" s="5"/>
      <c r="U613" s="5"/>
      <c r="X613" s="1"/>
    </row>
    <row r="614" spans="1:24">
      <c r="A614" s="3"/>
      <c r="B614" s="3"/>
      <c r="C614" s="12"/>
      <c r="D614" s="12"/>
      <c r="E614" s="1"/>
      <c r="F614" s="1"/>
      <c r="G614" s="1"/>
      <c r="H614" s="12"/>
      <c r="I614" s="12"/>
      <c r="J614" s="12"/>
      <c r="K614" s="12"/>
      <c r="L614" s="12"/>
      <c r="M614" s="12"/>
      <c r="N614" s="1"/>
      <c r="O614" s="12"/>
      <c r="P614" s="12"/>
      <c r="Q614" s="1"/>
      <c r="R614" s="5"/>
      <c r="S614" s="5"/>
      <c r="T614" s="5"/>
      <c r="U614" s="5"/>
      <c r="X614" s="1"/>
    </row>
    <row r="615" spans="1:24">
      <c r="A615" s="3"/>
      <c r="B615" s="3"/>
      <c r="C615" s="12"/>
      <c r="D615" s="12"/>
      <c r="E615" s="1"/>
      <c r="F615" s="1"/>
      <c r="G615" s="1"/>
      <c r="H615" s="12"/>
      <c r="I615" s="12"/>
      <c r="J615" s="12"/>
      <c r="K615" s="12"/>
      <c r="L615" s="12"/>
      <c r="M615" s="12"/>
      <c r="N615" s="1"/>
      <c r="O615" s="12"/>
      <c r="P615" s="12"/>
      <c r="Q615" s="1"/>
      <c r="R615" s="5"/>
      <c r="S615" s="5"/>
      <c r="T615" s="5"/>
      <c r="U615" s="5"/>
      <c r="X615" s="1"/>
    </row>
    <row r="616" spans="1:24">
      <c r="A616" s="3"/>
      <c r="B616" s="3"/>
      <c r="C616" s="12"/>
      <c r="D616" s="12"/>
      <c r="E616" s="1"/>
      <c r="F616" s="1"/>
      <c r="G616" s="1"/>
      <c r="H616" s="12"/>
      <c r="I616" s="12"/>
      <c r="J616" s="12"/>
      <c r="K616" s="12"/>
      <c r="L616" s="12"/>
      <c r="M616" s="12"/>
      <c r="N616" s="1"/>
      <c r="O616" s="12"/>
      <c r="P616" s="12"/>
      <c r="Q616" s="1"/>
      <c r="R616" s="5"/>
      <c r="S616" s="5"/>
      <c r="T616" s="5"/>
      <c r="U616" s="5"/>
      <c r="X616" s="1"/>
    </row>
    <row r="617" spans="1:24">
      <c r="A617" s="3"/>
      <c r="B617" s="3"/>
      <c r="C617" s="12"/>
      <c r="D617" s="12"/>
      <c r="E617" s="1"/>
      <c r="F617" s="1"/>
      <c r="G617" s="1"/>
      <c r="H617" s="12"/>
      <c r="I617" s="12"/>
      <c r="J617" s="12"/>
      <c r="K617" s="12"/>
      <c r="L617" s="12"/>
      <c r="M617" s="12"/>
      <c r="N617" s="1"/>
      <c r="O617" s="12"/>
      <c r="P617" s="12"/>
      <c r="Q617" s="1"/>
      <c r="R617" s="5"/>
      <c r="S617" s="5"/>
      <c r="T617" s="5"/>
      <c r="U617" s="5"/>
      <c r="X617" s="1"/>
    </row>
    <row r="618" spans="1:24">
      <c r="A618" s="3"/>
      <c r="B618" s="3"/>
      <c r="C618" s="12"/>
      <c r="D618" s="12"/>
      <c r="E618" s="1"/>
      <c r="F618" s="1"/>
      <c r="G618" s="1"/>
      <c r="H618" s="12"/>
      <c r="I618" s="12"/>
      <c r="J618" s="12"/>
      <c r="K618" s="12"/>
      <c r="L618" s="12"/>
      <c r="M618" s="12"/>
      <c r="N618" s="1"/>
      <c r="O618" s="12"/>
      <c r="P618" s="12"/>
      <c r="Q618" s="1"/>
      <c r="R618" s="5"/>
      <c r="S618" s="5"/>
      <c r="T618" s="5"/>
      <c r="U618" s="5"/>
      <c r="X618" s="1"/>
    </row>
    <row r="619" spans="1:24">
      <c r="A619" s="3"/>
      <c r="B619" s="3"/>
      <c r="C619" s="12"/>
      <c r="D619" s="12"/>
      <c r="E619" s="1"/>
      <c r="F619" s="1"/>
      <c r="G619" s="1"/>
      <c r="H619" s="12"/>
      <c r="I619" s="12"/>
      <c r="J619" s="12"/>
      <c r="K619" s="12"/>
      <c r="L619" s="12"/>
      <c r="M619" s="12"/>
      <c r="N619" s="1"/>
      <c r="O619" s="12"/>
      <c r="P619" s="12"/>
      <c r="Q619" s="1"/>
      <c r="R619" s="5"/>
      <c r="S619" s="5"/>
      <c r="T619" s="5"/>
      <c r="U619" s="5"/>
      <c r="X619" s="1"/>
    </row>
    <row r="620" spans="1:24">
      <c r="A620" s="3"/>
      <c r="B620" s="3"/>
      <c r="C620" s="12"/>
      <c r="D620" s="12"/>
      <c r="E620" s="1"/>
      <c r="F620" s="1"/>
      <c r="G620" s="1"/>
      <c r="H620" s="12"/>
      <c r="I620" s="12"/>
      <c r="J620" s="12"/>
      <c r="K620" s="12"/>
      <c r="L620" s="12"/>
      <c r="M620" s="12"/>
      <c r="N620" s="1"/>
      <c r="O620" s="12"/>
      <c r="P620" s="12"/>
      <c r="Q620" s="1"/>
      <c r="R620" s="5"/>
      <c r="S620" s="5"/>
      <c r="T620" s="5"/>
      <c r="U620" s="5"/>
      <c r="X620" s="1"/>
    </row>
    <row r="621" spans="1:24">
      <c r="A621" s="3"/>
      <c r="B621" s="3"/>
      <c r="C621" s="12"/>
      <c r="D621" s="12"/>
      <c r="E621" s="1"/>
      <c r="F621" s="1"/>
      <c r="G621" s="1"/>
      <c r="H621" s="12"/>
      <c r="I621" s="12"/>
      <c r="J621" s="12"/>
      <c r="K621" s="12"/>
      <c r="L621" s="12"/>
      <c r="M621" s="12"/>
      <c r="N621" s="1"/>
      <c r="O621" s="12"/>
      <c r="P621" s="12"/>
      <c r="Q621" s="1"/>
      <c r="R621" s="5"/>
      <c r="S621" s="5"/>
      <c r="T621" s="5"/>
      <c r="U621" s="5"/>
      <c r="X621" s="1"/>
    </row>
    <row r="622" spans="1:24">
      <c r="A622" s="3"/>
      <c r="B622" s="3"/>
      <c r="C622" s="12"/>
      <c r="D622" s="12"/>
      <c r="E622" s="1"/>
      <c r="F622" s="1"/>
      <c r="G622" s="1"/>
      <c r="H622" s="12"/>
      <c r="I622" s="12"/>
      <c r="J622" s="12"/>
      <c r="K622" s="12"/>
      <c r="L622" s="12"/>
      <c r="M622" s="12"/>
      <c r="N622" s="1"/>
      <c r="O622" s="12"/>
      <c r="P622" s="12"/>
      <c r="Q622" s="1"/>
      <c r="R622" s="5"/>
      <c r="S622" s="5"/>
      <c r="T622" s="5"/>
      <c r="U622" s="5"/>
      <c r="X622" s="1"/>
    </row>
    <row r="623" spans="1:24">
      <c r="A623" s="3"/>
      <c r="B623" s="3"/>
      <c r="C623" s="12"/>
      <c r="D623" s="12"/>
      <c r="E623" s="1"/>
      <c r="F623" s="1"/>
      <c r="G623" s="1"/>
      <c r="H623" s="12"/>
      <c r="I623" s="12"/>
      <c r="J623" s="12"/>
      <c r="K623" s="12"/>
      <c r="L623" s="12"/>
      <c r="M623" s="12"/>
      <c r="N623" s="1"/>
      <c r="O623" s="12"/>
      <c r="P623" s="12"/>
      <c r="Q623" s="1"/>
      <c r="R623" s="5"/>
      <c r="S623" s="5"/>
      <c r="T623" s="5"/>
      <c r="U623" s="5"/>
      <c r="X623" s="1"/>
    </row>
    <row r="624" spans="1:24">
      <c r="A624" s="3"/>
      <c r="B624" s="3"/>
      <c r="C624" s="12"/>
      <c r="D624" s="12"/>
      <c r="E624" s="1"/>
      <c r="F624" s="1"/>
      <c r="G624" s="1"/>
      <c r="H624" s="12"/>
      <c r="I624" s="12"/>
      <c r="J624" s="12"/>
      <c r="K624" s="12"/>
      <c r="L624" s="12"/>
      <c r="M624" s="12"/>
      <c r="N624" s="1"/>
      <c r="O624" s="12"/>
      <c r="P624" s="12"/>
      <c r="Q624" s="1"/>
      <c r="R624" s="23"/>
      <c r="S624" s="22"/>
      <c r="T624" s="5"/>
      <c r="U624" s="5"/>
      <c r="X624" s="1"/>
    </row>
    <row r="625" spans="1:24">
      <c r="A625" s="3"/>
      <c r="B625" s="3"/>
      <c r="C625" s="12"/>
      <c r="D625" s="12"/>
      <c r="E625" s="1"/>
      <c r="F625" s="1"/>
      <c r="G625" s="1"/>
      <c r="H625" s="12"/>
      <c r="I625" s="12"/>
      <c r="J625" s="12"/>
      <c r="K625" s="12"/>
      <c r="L625" s="12"/>
      <c r="M625" s="12"/>
      <c r="N625" s="1"/>
      <c r="O625" s="12"/>
      <c r="P625" s="12"/>
      <c r="Q625" s="1"/>
      <c r="R625" s="22"/>
      <c r="S625" s="22"/>
      <c r="T625" s="5"/>
      <c r="U625" s="5"/>
      <c r="X625" s="1"/>
    </row>
    <row r="626" spans="1:24" ht="15.75" customHeight="1">
      <c r="A626" s="3"/>
      <c r="B626" s="3"/>
      <c r="C626" s="12"/>
      <c r="D626" s="12"/>
      <c r="E626" s="1"/>
      <c r="F626" s="1"/>
      <c r="G626" s="1"/>
      <c r="H626" s="12"/>
      <c r="I626" s="12"/>
      <c r="J626" s="12"/>
      <c r="K626" s="12"/>
      <c r="L626" s="12"/>
      <c r="M626" s="12"/>
      <c r="N626" s="1"/>
      <c r="O626" s="12"/>
      <c r="P626" s="12"/>
      <c r="Q626" s="1"/>
      <c r="R626" s="23"/>
      <c r="S626" s="22"/>
      <c r="T626" s="13"/>
      <c r="U626" s="13"/>
      <c r="X626" s="1"/>
    </row>
    <row r="627" spans="1:24" ht="15.75" customHeight="1">
      <c r="A627" s="3"/>
      <c r="B627" s="3"/>
      <c r="C627" s="12"/>
      <c r="D627" s="12"/>
      <c r="E627" s="1"/>
      <c r="F627" s="1"/>
      <c r="G627" s="1"/>
      <c r="H627" s="12"/>
      <c r="I627" s="12"/>
      <c r="J627" s="12"/>
      <c r="K627" s="12"/>
      <c r="L627" s="12"/>
      <c r="M627" s="12"/>
      <c r="N627" s="1"/>
      <c r="O627" s="12"/>
      <c r="P627" s="12"/>
      <c r="Q627" s="1"/>
      <c r="R627" s="22"/>
      <c r="S627" s="22"/>
      <c r="T627" s="13"/>
      <c r="U627" s="13"/>
      <c r="X627" s="1"/>
    </row>
    <row r="628" spans="1:24">
      <c r="A628" s="3"/>
      <c r="B628" s="3"/>
      <c r="C628" s="12"/>
      <c r="D628" s="12"/>
      <c r="E628" s="1"/>
      <c r="F628" s="1"/>
      <c r="G628" s="1"/>
      <c r="H628" s="12"/>
      <c r="I628" s="12"/>
      <c r="J628" s="12"/>
      <c r="K628" s="12"/>
      <c r="L628" s="12"/>
      <c r="M628" s="12"/>
      <c r="N628" s="1"/>
      <c r="O628" s="12"/>
      <c r="P628" s="12"/>
      <c r="Q628" s="1"/>
      <c r="R628" s="22"/>
      <c r="S628" s="22"/>
      <c r="T628" s="23"/>
      <c r="U628" s="23"/>
      <c r="X628" s="1"/>
    </row>
    <row r="629" spans="1:24">
      <c r="A629" s="3"/>
      <c r="B629" s="3"/>
      <c r="C629" s="12"/>
      <c r="D629" s="12"/>
      <c r="E629" s="1"/>
      <c r="F629" s="1"/>
      <c r="G629" s="1"/>
      <c r="H629" s="12"/>
      <c r="I629" s="12"/>
      <c r="J629" s="12"/>
      <c r="K629" s="12"/>
      <c r="L629" s="12"/>
      <c r="M629" s="12"/>
      <c r="N629" s="1"/>
      <c r="O629" s="12"/>
      <c r="P629" s="12"/>
      <c r="Q629" s="1"/>
      <c r="R629" s="22"/>
      <c r="S629" s="22"/>
      <c r="T629" s="23"/>
      <c r="U629" s="23"/>
      <c r="X629" s="1"/>
    </row>
    <row r="630" spans="1:24">
      <c r="A630" s="3"/>
      <c r="B630" s="3"/>
      <c r="C630" s="12"/>
      <c r="D630" s="12"/>
      <c r="E630" s="1"/>
      <c r="F630" s="1"/>
      <c r="G630" s="1"/>
      <c r="H630" s="12"/>
      <c r="I630" s="12"/>
      <c r="J630" s="12"/>
      <c r="K630" s="12"/>
      <c r="L630" s="12"/>
      <c r="M630" s="12"/>
      <c r="N630" s="1"/>
      <c r="O630" s="12"/>
      <c r="P630" s="12"/>
      <c r="Q630" s="1"/>
      <c r="R630" s="5"/>
      <c r="S630" s="5"/>
      <c r="T630" s="5"/>
      <c r="U630" s="5"/>
      <c r="X630" s="1"/>
    </row>
    <row r="631" spans="1:24" ht="15.75">
      <c r="A631" s="3"/>
      <c r="B631" s="3"/>
      <c r="C631" s="12"/>
      <c r="D631" s="12"/>
      <c r="E631" s="1"/>
      <c r="F631" s="1"/>
      <c r="G631" s="1"/>
      <c r="H631" s="12"/>
      <c r="I631" s="12"/>
      <c r="J631" s="12"/>
      <c r="K631" s="12"/>
      <c r="L631" s="12"/>
      <c r="M631" s="12"/>
      <c r="N631" s="1"/>
      <c r="O631" s="12"/>
      <c r="P631" s="12"/>
      <c r="Q631" s="1"/>
      <c r="R631" s="5"/>
      <c r="S631" s="9"/>
      <c r="T631" s="8"/>
      <c r="U631" s="5"/>
      <c r="X631" s="1"/>
    </row>
    <row r="632" spans="1:24" ht="15.75" customHeight="1">
      <c r="A632" s="3"/>
      <c r="B632" s="3"/>
      <c r="C632" s="12"/>
      <c r="D632" s="12"/>
      <c r="E632" s="1"/>
      <c r="F632" s="1"/>
      <c r="G632" s="1"/>
      <c r="H632" s="12"/>
      <c r="I632" s="12"/>
      <c r="J632" s="12"/>
      <c r="K632" s="12"/>
      <c r="L632" s="12"/>
      <c r="M632" s="12"/>
      <c r="N632" s="1"/>
      <c r="O632" s="12"/>
      <c r="P632" s="12"/>
      <c r="Q632" s="1"/>
      <c r="R632" s="5"/>
      <c r="S632" s="7"/>
      <c r="T632" s="7"/>
      <c r="U632" s="5"/>
      <c r="X632" s="1"/>
    </row>
    <row r="633" spans="1:24">
      <c r="A633" s="3"/>
      <c r="B633" s="3"/>
      <c r="C633" s="12"/>
      <c r="D633" s="12"/>
      <c r="E633" s="1"/>
      <c r="F633" s="1"/>
      <c r="G633" s="1"/>
      <c r="H633" s="12"/>
      <c r="I633" s="12"/>
      <c r="J633" s="12"/>
      <c r="K633" s="12"/>
      <c r="L633" s="12"/>
      <c r="M633" s="12"/>
      <c r="N633" s="1"/>
      <c r="O633" s="12"/>
      <c r="P633" s="12"/>
      <c r="Q633" s="1"/>
      <c r="R633" s="5"/>
      <c r="S633" s="5"/>
      <c r="T633" s="5"/>
      <c r="U633" s="5"/>
      <c r="X633" s="1"/>
    </row>
    <row r="634" spans="1:24">
      <c r="A634" s="3"/>
      <c r="B634" s="3"/>
      <c r="C634" s="12"/>
      <c r="D634" s="12"/>
      <c r="E634" s="1"/>
      <c r="F634" s="1"/>
      <c r="G634" s="1"/>
      <c r="H634" s="12"/>
      <c r="I634" s="12"/>
      <c r="J634" s="12"/>
      <c r="K634" s="12"/>
      <c r="L634" s="12"/>
      <c r="M634" s="12"/>
      <c r="N634" s="1"/>
      <c r="O634" s="12"/>
      <c r="P634" s="12"/>
      <c r="Q634" s="1"/>
      <c r="R634" s="5"/>
      <c r="S634" s="5"/>
      <c r="T634" s="5"/>
      <c r="U634" s="5"/>
      <c r="X634" s="1"/>
    </row>
    <row r="635" spans="1:24">
      <c r="A635" s="3"/>
      <c r="B635" s="3"/>
      <c r="C635" s="12"/>
      <c r="D635" s="12"/>
      <c r="E635" s="1"/>
      <c r="F635" s="1"/>
      <c r="G635" s="1"/>
      <c r="H635" s="12"/>
      <c r="I635" s="12"/>
      <c r="J635" s="12"/>
      <c r="K635" s="12"/>
      <c r="L635" s="12"/>
      <c r="M635" s="12"/>
      <c r="N635" s="1"/>
      <c r="O635" s="12"/>
      <c r="P635" s="12"/>
      <c r="Q635" s="1"/>
      <c r="R635" s="5"/>
      <c r="S635" s="5"/>
      <c r="T635" s="5"/>
      <c r="U635" s="5"/>
      <c r="X635" s="1"/>
    </row>
    <row r="636" spans="1:24">
      <c r="A636" s="3"/>
      <c r="B636" s="3"/>
      <c r="C636" s="12"/>
      <c r="D636" s="12"/>
      <c r="E636" s="1"/>
      <c r="F636" s="1"/>
      <c r="G636" s="1"/>
      <c r="H636" s="12"/>
      <c r="I636" s="12"/>
      <c r="J636" s="12"/>
      <c r="K636" s="12"/>
      <c r="L636" s="12"/>
      <c r="M636" s="12"/>
      <c r="N636" s="1"/>
      <c r="O636" s="12"/>
      <c r="P636" s="12"/>
      <c r="Q636" s="1"/>
      <c r="R636" s="5"/>
      <c r="S636" s="5"/>
      <c r="T636" s="5"/>
      <c r="U636" s="5"/>
      <c r="X636" s="1"/>
    </row>
    <row r="637" spans="1:24">
      <c r="A637" s="3"/>
      <c r="B637" s="3"/>
      <c r="C637" s="12"/>
      <c r="D637" s="12"/>
      <c r="E637" s="1"/>
      <c r="F637" s="1"/>
      <c r="G637" s="1"/>
      <c r="H637" s="12"/>
      <c r="I637" s="12"/>
      <c r="J637" s="12"/>
      <c r="K637" s="12"/>
      <c r="L637" s="12"/>
      <c r="M637" s="12"/>
      <c r="N637" s="1"/>
      <c r="O637" s="12"/>
      <c r="P637" s="12"/>
      <c r="Q637" s="1"/>
      <c r="R637" s="5"/>
      <c r="S637" s="5"/>
      <c r="T637" s="5"/>
      <c r="U637" s="5"/>
      <c r="X637" s="1"/>
    </row>
    <row r="638" spans="1:24">
      <c r="A638" s="3"/>
      <c r="B638" s="3"/>
      <c r="C638" s="12"/>
      <c r="D638" s="12"/>
      <c r="E638" s="1"/>
      <c r="F638" s="1"/>
      <c r="G638" s="1"/>
      <c r="H638" s="12"/>
      <c r="I638" s="12"/>
      <c r="J638" s="12"/>
      <c r="K638" s="12"/>
      <c r="L638" s="12"/>
      <c r="M638" s="12"/>
      <c r="N638" s="1"/>
      <c r="O638" s="12"/>
      <c r="P638" s="12"/>
      <c r="Q638" s="1"/>
      <c r="R638" s="5"/>
      <c r="S638" s="5"/>
      <c r="T638" s="5"/>
      <c r="U638" s="5"/>
      <c r="X638" s="1"/>
    </row>
    <row r="639" spans="1:24">
      <c r="A639" s="3"/>
      <c r="B639" s="3"/>
      <c r="C639" s="12"/>
      <c r="D639" s="12"/>
      <c r="E639" s="1"/>
      <c r="F639" s="1"/>
      <c r="G639" s="1"/>
      <c r="H639" s="12"/>
      <c r="I639" s="12"/>
      <c r="J639" s="12"/>
      <c r="K639" s="12"/>
      <c r="L639" s="12"/>
      <c r="M639" s="12"/>
      <c r="N639" s="1"/>
      <c r="O639" s="12"/>
      <c r="P639" s="12"/>
      <c r="Q639" s="1"/>
      <c r="R639" s="5"/>
      <c r="S639" s="5"/>
      <c r="T639" s="5"/>
      <c r="U639" s="5"/>
      <c r="X639" s="1"/>
    </row>
    <row r="640" spans="1:24">
      <c r="A640" s="3"/>
      <c r="B640" s="3"/>
      <c r="C640" s="12"/>
      <c r="D640" s="12"/>
      <c r="E640" s="1"/>
      <c r="F640" s="1"/>
      <c r="G640" s="1"/>
      <c r="H640" s="12"/>
      <c r="I640" s="12"/>
      <c r="J640" s="12"/>
      <c r="K640" s="12"/>
      <c r="L640" s="12"/>
      <c r="M640" s="12"/>
      <c r="N640" s="1"/>
      <c r="O640" s="12"/>
      <c r="P640" s="12"/>
      <c r="Q640" s="1"/>
      <c r="R640" s="5"/>
      <c r="S640" s="5"/>
      <c r="T640" s="5"/>
      <c r="U640" s="5"/>
      <c r="X640" s="1"/>
    </row>
    <row r="641" spans="1:24">
      <c r="A641" s="3"/>
      <c r="B641" s="3"/>
      <c r="C641" s="12"/>
      <c r="D641" s="12"/>
      <c r="E641" s="1"/>
      <c r="F641" s="1"/>
      <c r="G641" s="1"/>
      <c r="H641" s="12"/>
      <c r="I641" s="12"/>
      <c r="J641" s="12"/>
      <c r="K641" s="12"/>
      <c r="L641" s="12"/>
      <c r="M641" s="12"/>
      <c r="N641" s="1"/>
      <c r="O641" s="12"/>
      <c r="P641" s="12"/>
      <c r="Q641" s="1"/>
      <c r="R641" s="5"/>
      <c r="S641" s="5"/>
      <c r="T641" s="5"/>
      <c r="U641" s="5"/>
      <c r="X641" s="1"/>
    </row>
    <row r="642" spans="1:24">
      <c r="A642" s="3"/>
      <c r="B642" s="3"/>
      <c r="C642" s="12"/>
      <c r="D642" s="12"/>
      <c r="E642" s="1"/>
      <c r="F642" s="1"/>
      <c r="G642" s="1"/>
      <c r="H642" s="12"/>
      <c r="I642" s="12"/>
      <c r="J642" s="12"/>
      <c r="K642" s="12"/>
      <c r="L642" s="12"/>
      <c r="M642" s="12"/>
      <c r="N642" s="1"/>
      <c r="O642" s="12"/>
      <c r="P642" s="12"/>
      <c r="Q642" s="1"/>
      <c r="R642" s="5"/>
      <c r="S642" s="5"/>
      <c r="T642" s="5"/>
      <c r="U642" s="5"/>
      <c r="X642" s="1"/>
    </row>
    <row r="643" spans="1:24">
      <c r="A643" s="3"/>
      <c r="B643" s="3"/>
      <c r="C643" s="12"/>
      <c r="D643" s="12"/>
      <c r="E643" s="1"/>
      <c r="F643" s="1"/>
      <c r="G643" s="1"/>
      <c r="H643" s="12"/>
      <c r="I643" s="12"/>
      <c r="J643" s="12"/>
      <c r="K643" s="12"/>
      <c r="L643" s="12"/>
      <c r="M643" s="12"/>
      <c r="N643" s="1"/>
      <c r="O643" s="12"/>
      <c r="P643" s="12"/>
      <c r="Q643" s="1"/>
      <c r="R643" s="5"/>
      <c r="S643" s="5"/>
      <c r="T643" s="5"/>
      <c r="U643" s="5"/>
      <c r="X643" s="1"/>
    </row>
    <row r="644" spans="1:24">
      <c r="A644" s="3"/>
      <c r="B644" s="3"/>
      <c r="C644" s="12"/>
      <c r="D644" s="12"/>
      <c r="E644" s="1"/>
      <c r="F644" s="1"/>
      <c r="G644" s="1"/>
      <c r="H644" s="12"/>
      <c r="I644" s="12"/>
      <c r="J644" s="12"/>
      <c r="K644" s="12"/>
      <c r="L644" s="12"/>
      <c r="M644" s="12"/>
      <c r="N644" s="1"/>
      <c r="O644" s="12"/>
      <c r="P644" s="12"/>
      <c r="Q644" s="1"/>
      <c r="R644" s="5"/>
      <c r="S644" s="5"/>
      <c r="T644" s="5"/>
      <c r="U644" s="5"/>
      <c r="X644" s="1"/>
    </row>
    <row r="645" spans="1:24">
      <c r="A645" s="3"/>
      <c r="B645" s="3"/>
      <c r="C645" s="12"/>
      <c r="D645" s="12"/>
      <c r="E645" s="1"/>
      <c r="F645" s="1"/>
      <c r="G645" s="1"/>
      <c r="H645" s="12"/>
      <c r="I645" s="12"/>
      <c r="J645" s="12"/>
      <c r="K645" s="12"/>
      <c r="L645" s="12"/>
      <c r="M645" s="12"/>
      <c r="N645" s="1"/>
      <c r="O645" s="12"/>
      <c r="P645" s="12"/>
      <c r="Q645" s="1"/>
      <c r="R645" s="5"/>
      <c r="S645" s="5"/>
      <c r="T645" s="5"/>
      <c r="U645" s="5"/>
      <c r="X645" s="1"/>
    </row>
    <row r="646" spans="1:24">
      <c r="A646" s="3"/>
      <c r="B646" s="3"/>
      <c r="C646" s="12"/>
      <c r="D646" s="12"/>
      <c r="E646" s="1"/>
      <c r="F646" s="1"/>
      <c r="G646" s="1"/>
      <c r="H646" s="12"/>
      <c r="I646" s="12"/>
      <c r="J646" s="12"/>
      <c r="K646" s="12"/>
      <c r="L646" s="12"/>
      <c r="M646" s="12"/>
      <c r="N646" s="1"/>
      <c r="O646" s="12"/>
      <c r="P646" s="12"/>
      <c r="Q646" s="1"/>
      <c r="R646" s="5"/>
      <c r="S646" s="5"/>
      <c r="T646" s="5"/>
      <c r="U646" s="5"/>
      <c r="X646" s="1"/>
    </row>
    <row r="647" spans="1:24">
      <c r="A647" s="3"/>
      <c r="B647" s="3"/>
      <c r="C647" s="12"/>
      <c r="D647" s="12"/>
      <c r="E647" s="1"/>
      <c r="F647" s="1"/>
      <c r="G647" s="1"/>
      <c r="H647" s="12"/>
      <c r="I647" s="12"/>
      <c r="J647" s="12"/>
      <c r="K647" s="12"/>
      <c r="L647" s="12"/>
      <c r="M647" s="12"/>
      <c r="N647" s="1"/>
      <c r="O647" s="12"/>
      <c r="P647" s="12"/>
      <c r="Q647" s="1"/>
      <c r="R647" s="5"/>
      <c r="S647" s="5"/>
      <c r="T647" s="5"/>
      <c r="U647" s="5"/>
      <c r="X647" s="1"/>
    </row>
    <row r="648" spans="1:24">
      <c r="A648" s="3"/>
      <c r="B648" s="3"/>
      <c r="C648" s="12"/>
      <c r="D648" s="12"/>
      <c r="E648" s="1"/>
      <c r="F648" s="1"/>
      <c r="G648" s="1"/>
      <c r="H648" s="12"/>
      <c r="I648" s="12"/>
      <c r="J648" s="12"/>
      <c r="K648" s="12"/>
      <c r="L648" s="12"/>
      <c r="M648" s="12"/>
      <c r="N648" s="1"/>
      <c r="O648" s="12"/>
      <c r="P648" s="12"/>
      <c r="Q648" s="1"/>
      <c r="R648" s="5"/>
      <c r="S648" s="5"/>
      <c r="T648" s="5"/>
      <c r="U648" s="5"/>
      <c r="X648" s="1"/>
    </row>
    <row r="649" spans="1:24">
      <c r="A649" s="3"/>
      <c r="B649" s="3"/>
      <c r="C649" s="12"/>
      <c r="D649" s="12"/>
      <c r="E649" s="1"/>
      <c r="F649" s="1"/>
      <c r="G649" s="1"/>
      <c r="H649" s="12"/>
      <c r="I649" s="12"/>
      <c r="J649" s="12"/>
      <c r="K649" s="12"/>
      <c r="L649" s="12"/>
      <c r="M649" s="12"/>
      <c r="N649" s="1"/>
      <c r="O649" s="12"/>
      <c r="P649" s="12"/>
      <c r="Q649" s="1"/>
      <c r="R649" s="5"/>
      <c r="S649" s="5"/>
      <c r="T649" s="5"/>
      <c r="U649" s="5"/>
      <c r="X649" s="1"/>
    </row>
    <row r="650" spans="1:24">
      <c r="A650" s="3"/>
      <c r="B650" s="3"/>
      <c r="C650" s="12"/>
      <c r="D650" s="12"/>
      <c r="E650" s="1"/>
      <c r="F650" s="1"/>
      <c r="G650" s="1"/>
      <c r="H650" s="12"/>
      <c r="I650" s="12"/>
      <c r="J650" s="12"/>
      <c r="K650" s="12"/>
      <c r="L650" s="12"/>
      <c r="M650" s="12"/>
      <c r="N650" s="1"/>
      <c r="O650" s="12"/>
      <c r="P650" s="12"/>
      <c r="Q650" s="1"/>
      <c r="R650" s="5"/>
      <c r="S650" s="5"/>
      <c r="T650" s="5"/>
      <c r="U650" s="5"/>
      <c r="X650" s="1"/>
    </row>
    <row r="651" spans="1:24">
      <c r="A651" s="3"/>
      <c r="B651" s="3"/>
      <c r="C651" s="12"/>
      <c r="D651" s="12"/>
      <c r="E651" s="1"/>
      <c r="F651" s="1"/>
      <c r="G651" s="1"/>
      <c r="H651" s="12"/>
      <c r="I651" s="12"/>
      <c r="J651" s="12"/>
      <c r="K651" s="12"/>
      <c r="L651" s="12"/>
      <c r="M651" s="12"/>
      <c r="N651" s="1"/>
      <c r="O651" s="12"/>
      <c r="P651" s="12"/>
      <c r="Q651" s="1"/>
      <c r="R651" s="5"/>
      <c r="S651" s="5"/>
      <c r="T651" s="5"/>
      <c r="U651" s="5"/>
      <c r="X651" s="1"/>
    </row>
    <row r="652" spans="1:24">
      <c r="A652" s="3"/>
      <c r="B652" s="3"/>
      <c r="C652" s="12"/>
      <c r="D652" s="12"/>
      <c r="E652" s="1"/>
      <c r="F652" s="1"/>
      <c r="G652" s="1"/>
      <c r="H652" s="12"/>
      <c r="I652" s="12"/>
      <c r="J652" s="12"/>
      <c r="K652" s="12"/>
      <c r="L652" s="12"/>
      <c r="M652" s="12"/>
      <c r="N652" s="1"/>
      <c r="O652" s="12"/>
      <c r="P652" s="12"/>
      <c r="Q652" s="1"/>
      <c r="R652" s="5"/>
      <c r="S652" s="5"/>
      <c r="T652" s="5"/>
      <c r="U652" s="5"/>
      <c r="X652" s="1"/>
    </row>
    <row r="653" spans="1:24">
      <c r="A653" s="3"/>
      <c r="B653" s="3"/>
      <c r="C653" s="12"/>
      <c r="D653" s="12"/>
      <c r="E653" s="1"/>
      <c r="F653" s="1"/>
      <c r="G653" s="1"/>
      <c r="H653" s="12"/>
      <c r="I653" s="12"/>
      <c r="J653" s="12"/>
      <c r="K653" s="12"/>
      <c r="L653" s="12"/>
      <c r="M653" s="12"/>
      <c r="N653" s="1"/>
      <c r="O653" s="12"/>
      <c r="P653" s="12"/>
      <c r="Q653" s="1"/>
      <c r="R653" s="5"/>
      <c r="S653" s="5"/>
      <c r="T653" s="5"/>
      <c r="U653" s="5"/>
      <c r="X653" s="1"/>
    </row>
    <row r="654" spans="1:24">
      <c r="A654" s="3"/>
      <c r="B654" s="3"/>
      <c r="C654" s="12"/>
      <c r="D654" s="12"/>
      <c r="E654" s="1"/>
      <c r="F654" s="1"/>
      <c r="G654" s="1"/>
      <c r="H654" s="12"/>
      <c r="I654" s="12"/>
      <c r="J654" s="12"/>
      <c r="K654" s="12"/>
      <c r="L654" s="12"/>
      <c r="M654" s="12"/>
      <c r="N654" s="1"/>
      <c r="O654" s="12"/>
      <c r="P654" s="12"/>
      <c r="Q654" s="1"/>
      <c r="R654" s="5"/>
      <c r="S654" s="5"/>
      <c r="T654" s="5"/>
      <c r="U654" s="5"/>
      <c r="X654" s="1"/>
    </row>
    <row r="655" spans="1:24">
      <c r="A655" s="3"/>
      <c r="B655" s="3"/>
      <c r="C655" s="12"/>
      <c r="D655" s="12"/>
      <c r="E655" s="1"/>
      <c r="F655" s="1"/>
      <c r="G655" s="1"/>
      <c r="H655" s="12"/>
      <c r="I655" s="12"/>
      <c r="J655" s="12"/>
      <c r="K655" s="12"/>
      <c r="L655" s="12"/>
      <c r="M655" s="12"/>
      <c r="N655" s="1"/>
      <c r="O655" s="12"/>
      <c r="P655" s="12"/>
      <c r="Q655" s="1"/>
      <c r="R655" s="5"/>
      <c r="S655" s="5"/>
      <c r="T655" s="5"/>
      <c r="U655" s="5"/>
      <c r="X655" s="1"/>
    </row>
    <row r="656" spans="1:24">
      <c r="A656" s="3"/>
      <c r="B656" s="3"/>
      <c r="C656" s="12"/>
      <c r="D656" s="12"/>
      <c r="E656" s="1"/>
      <c r="F656" s="1"/>
      <c r="G656" s="1"/>
      <c r="H656" s="12"/>
      <c r="I656" s="12"/>
      <c r="J656" s="12"/>
      <c r="K656" s="12"/>
      <c r="L656" s="12"/>
      <c r="M656" s="12"/>
      <c r="N656" s="1"/>
      <c r="O656" s="12"/>
      <c r="P656" s="12"/>
      <c r="Q656" s="1"/>
      <c r="R656" s="5"/>
      <c r="S656" s="5"/>
      <c r="T656" s="5"/>
      <c r="U656" s="5"/>
      <c r="X656" s="1"/>
    </row>
    <row r="657" spans="1:24">
      <c r="A657" s="3"/>
      <c r="B657" s="3"/>
      <c r="C657" s="12"/>
      <c r="D657" s="12"/>
      <c r="E657" s="1"/>
      <c r="F657" s="1"/>
      <c r="G657" s="1"/>
      <c r="H657" s="12"/>
      <c r="I657" s="12"/>
      <c r="J657" s="12"/>
      <c r="K657" s="12"/>
      <c r="L657" s="12"/>
      <c r="M657" s="12"/>
      <c r="N657" s="1"/>
      <c r="O657" s="12"/>
      <c r="P657" s="12"/>
      <c r="Q657" s="1"/>
      <c r="R657" s="5"/>
      <c r="S657" s="5"/>
      <c r="T657" s="5"/>
      <c r="U657" s="5"/>
      <c r="X657" s="1"/>
    </row>
    <row r="658" spans="1:24">
      <c r="A658" s="3"/>
      <c r="B658" s="3"/>
      <c r="C658" s="12"/>
      <c r="D658" s="12"/>
      <c r="E658" s="1"/>
      <c r="F658" s="1"/>
      <c r="G658" s="1"/>
      <c r="H658" s="12"/>
      <c r="I658" s="12"/>
      <c r="J658" s="12"/>
      <c r="K658" s="12"/>
      <c r="L658" s="12"/>
      <c r="M658" s="12"/>
      <c r="N658" s="1"/>
      <c r="O658" s="12"/>
      <c r="P658" s="12"/>
      <c r="Q658" s="1"/>
      <c r="R658" s="5"/>
      <c r="S658" s="5"/>
      <c r="T658" s="5"/>
      <c r="U658" s="5"/>
      <c r="X658" s="1"/>
    </row>
    <row r="659" spans="1:24">
      <c r="A659" s="3"/>
      <c r="B659" s="3"/>
      <c r="C659" s="12"/>
      <c r="D659" s="12"/>
      <c r="E659" s="1"/>
      <c r="F659" s="1"/>
      <c r="G659" s="1"/>
      <c r="H659" s="12"/>
      <c r="I659" s="12"/>
      <c r="J659" s="12"/>
      <c r="K659" s="12"/>
      <c r="L659" s="12"/>
      <c r="M659" s="12"/>
      <c r="N659" s="1"/>
      <c r="O659" s="12"/>
      <c r="P659" s="12"/>
      <c r="Q659" s="1"/>
      <c r="R659" s="5"/>
      <c r="S659" s="5"/>
      <c r="T659" s="5"/>
      <c r="U659" s="5"/>
      <c r="X659" s="1"/>
    </row>
    <row r="660" spans="1:24">
      <c r="A660" s="3"/>
      <c r="B660" s="3"/>
      <c r="C660" s="12"/>
      <c r="D660" s="12"/>
      <c r="E660" s="1"/>
      <c r="F660" s="1"/>
      <c r="G660" s="1"/>
      <c r="H660" s="12"/>
      <c r="I660" s="12"/>
      <c r="J660" s="12"/>
      <c r="K660" s="12"/>
      <c r="L660" s="12"/>
      <c r="M660" s="12"/>
      <c r="N660" s="1"/>
      <c r="O660" s="12"/>
      <c r="P660" s="12"/>
      <c r="Q660" s="1"/>
      <c r="R660" s="5"/>
      <c r="S660" s="5"/>
      <c r="T660" s="5"/>
      <c r="U660" s="5"/>
      <c r="X660" s="1"/>
    </row>
    <row r="661" spans="1:24">
      <c r="A661" s="3"/>
      <c r="B661" s="3"/>
      <c r="C661" s="12"/>
      <c r="D661" s="12"/>
      <c r="E661" s="1"/>
      <c r="F661" s="1"/>
      <c r="G661" s="1"/>
      <c r="H661" s="12"/>
      <c r="I661" s="12"/>
      <c r="J661" s="12"/>
      <c r="K661" s="12"/>
      <c r="L661" s="12"/>
      <c r="M661" s="12"/>
      <c r="N661" s="1"/>
      <c r="O661" s="12"/>
      <c r="P661" s="12"/>
      <c r="Q661" s="1"/>
      <c r="R661" s="5"/>
      <c r="S661" s="5"/>
      <c r="T661" s="5"/>
      <c r="U661" s="5"/>
      <c r="X661" s="1"/>
    </row>
    <row r="662" spans="1:24">
      <c r="A662" s="3"/>
      <c r="B662" s="3"/>
      <c r="C662" s="12"/>
      <c r="D662" s="12"/>
      <c r="E662" s="1"/>
      <c r="F662" s="1"/>
      <c r="G662" s="1"/>
      <c r="H662" s="12"/>
      <c r="I662" s="12"/>
      <c r="J662" s="12"/>
      <c r="K662" s="12"/>
      <c r="L662" s="12"/>
      <c r="M662" s="12"/>
      <c r="N662" s="1"/>
      <c r="O662" s="12"/>
      <c r="P662" s="12"/>
      <c r="Q662" s="1"/>
      <c r="R662" s="5"/>
      <c r="S662" s="5"/>
      <c r="T662" s="5"/>
      <c r="U662" s="5"/>
      <c r="X662" s="1"/>
    </row>
    <row r="663" spans="1:24">
      <c r="A663" s="3"/>
      <c r="B663" s="3"/>
      <c r="C663" s="12"/>
      <c r="D663" s="12"/>
      <c r="E663" s="1"/>
      <c r="F663" s="1"/>
      <c r="G663" s="1"/>
      <c r="H663" s="12"/>
      <c r="I663" s="12"/>
      <c r="J663" s="12"/>
      <c r="K663" s="12"/>
      <c r="L663" s="12"/>
      <c r="M663" s="12"/>
      <c r="N663" s="1"/>
      <c r="O663" s="12"/>
      <c r="P663" s="12"/>
      <c r="Q663" s="1"/>
      <c r="R663" s="5"/>
      <c r="S663" s="5"/>
      <c r="T663" s="5"/>
      <c r="U663" s="5"/>
      <c r="X663" s="1"/>
    </row>
    <row r="664" spans="1:24">
      <c r="A664" s="3"/>
      <c r="B664" s="3"/>
      <c r="C664" s="12"/>
      <c r="D664" s="12"/>
      <c r="E664" s="1"/>
      <c r="F664" s="1"/>
      <c r="G664" s="1"/>
      <c r="H664" s="12"/>
      <c r="I664" s="12"/>
      <c r="J664" s="12"/>
      <c r="K664" s="12"/>
      <c r="L664" s="12"/>
      <c r="M664" s="12"/>
      <c r="N664" s="1"/>
      <c r="O664" s="12"/>
      <c r="P664" s="12"/>
      <c r="Q664" s="1"/>
      <c r="R664" s="5"/>
      <c r="S664" s="5"/>
      <c r="T664" s="5"/>
      <c r="U664" s="5"/>
      <c r="X664" s="1"/>
    </row>
    <row r="665" spans="1:24">
      <c r="A665" s="3"/>
      <c r="B665" s="3"/>
      <c r="C665" s="12"/>
      <c r="D665" s="12"/>
      <c r="E665" s="1"/>
      <c r="F665" s="1"/>
      <c r="G665" s="1"/>
      <c r="H665" s="12"/>
      <c r="I665" s="12"/>
      <c r="J665" s="12"/>
      <c r="K665" s="12"/>
      <c r="L665" s="12"/>
      <c r="M665" s="12"/>
      <c r="N665" s="1"/>
      <c r="O665" s="12"/>
      <c r="P665" s="12"/>
      <c r="Q665" s="1"/>
      <c r="R665" s="5"/>
      <c r="S665" s="5"/>
      <c r="T665" s="5"/>
      <c r="U665" s="5"/>
      <c r="X665" s="1"/>
    </row>
    <row r="666" spans="1:24">
      <c r="A666" s="3"/>
      <c r="B666" s="3"/>
      <c r="C666" s="12"/>
      <c r="D666" s="12"/>
      <c r="E666" s="1"/>
      <c r="F666" s="1"/>
      <c r="G666" s="1"/>
      <c r="H666" s="12"/>
      <c r="I666" s="12"/>
      <c r="J666" s="12"/>
      <c r="K666" s="12"/>
      <c r="L666" s="12"/>
      <c r="M666" s="12"/>
      <c r="N666" s="1"/>
      <c r="O666" s="12"/>
      <c r="P666" s="12"/>
      <c r="Q666" s="1"/>
      <c r="R666" s="5"/>
      <c r="S666" s="5"/>
      <c r="T666" s="5"/>
      <c r="U666" s="5"/>
      <c r="X666" s="1"/>
    </row>
    <row r="667" spans="1:24">
      <c r="A667" s="3"/>
      <c r="B667" s="3"/>
      <c r="C667" s="12"/>
      <c r="D667" s="12"/>
      <c r="E667" s="1"/>
      <c r="F667" s="1"/>
      <c r="G667" s="1"/>
      <c r="H667" s="12"/>
      <c r="I667" s="12"/>
      <c r="J667" s="12"/>
      <c r="K667" s="12"/>
      <c r="L667" s="12"/>
      <c r="M667" s="12"/>
      <c r="N667" s="1"/>
      <c r="O667" s="12"/>
      <c r="P667" s="12"/>
      <c r="Q667" s="1"/>
      <c r="R667" s="5"/>
      <c r="S667" s="5"/>
      <c r="T667" s="5"/>
      <c r="U667" s="5"/>
      <c r="X667" s="1"/>
    </row>
    <row r="668" spans="1:24">
      <c r="A668" s="3"/>
      <c r="B668" s="3"/>
      <c r="C668" s="12"/>
      <c r="D668" s="12"/>
      <c r="E668" s="1"/>
      <c r="F668" s="1"/>
      <c r="G668" s="1"/>
      <c r="H668" s="12"/>
      <c r="I668" s="12"/>
      <c r="J668" s="12"/>
      <c r="K668" s="12"/>
      <c r="L668" s="12"/>
      <c r="M668" s="12"/>
      <c r="N668" s="1"/>
      <c r="O668" s="12"/>
      <c r="P668" s="12"/>
      <c r="Q668" s="1"/>
      <c r="R668" s="5"/>
      <c r="S668" s="5"/>
      <c r="T668" s="5"/>
      <c r="U668" s="5"/>
      <c r="X668" s="1"/>
    </row>
    <row r="669" spans="1:24">
      <c r="A669" s="3"/>
      <c r="B669" s="3"/>
      <c r="C669" s="12"/>
      <c r="D669" s="12"/>
      <c r="E669" s="1"/>
      <c r="F669" s="1"/>
      <c r="G669" s="1"/>
      <c r="H669" s="12"/>
      <c r="I669" s="12"/>
      <c r="J669" s="12"/>
      <c r="K669" s="12"/>
      <c r="L669" s="12"/>
      <c r="M669" s="12"/>
      <c r="N669" s="1"/>
      <c r="O669" s="12"/>
      <c r="P669" s="12"/>
      <c r="Q669" s="1"/>
      <c r="R669" s="5"/>
      <c r="S669" s="5"/>
      <c r="T669" s="5"/>
      <c r="U669" s="5"/>
      <c r="X669" s="1"/>
    </row>
    <row r="670" spans="1:24">
      <c r="A670" s="3"/>
      <c r="B670" s="3"/>
      <c r="C670" s="12"/>
      <c r="D670" s="12"/>
      <c r="E670" s="1"/>
      <c r="F670" s="1"/>
      <c r="G670" s="1"/>
      <c r="H670" s="12"/>
      <c r="I670" s="12"/>
      <c r="J670" s="12"/>
      <c r="K670" s="12"/>
      <c r="L670" s="12"/>
      <c r="M670" s="12"/>
      <c r="N670" s="1"/>
      <c r="O670" s="12"/>
      <c r="P670" s="12"/>
      <c r="Q670" s="1"/>
      <c r="R670" s="5"/>
      <c r="S670" s="5"/>
      <c r="T670" s="5"/>
      <c r="U670" s="5"/>
      <c r="X670" s="1"/>
    </row>
    <row r="671" spans="1:24">
      <c r="A671" s="3"/>
      <c r="B671" s="3"/>
      <c r="C671" s="12"/>
      <c r="D671" s="12"/>
      <c r="E671" s="1"/>
      <c r="F671" s="1"/>
      <c r="G671" s="1"/>
      <c r="H671" s="12"/>
      <c r="I671" s="12"/>
      <c r="J671" s="12"/>
      <c r="K671" s="12"/>
      <c r="L671" s="12"/>
      <c r="M671" s="12"/>
      <c r="N671" s="1"/>
      <c r="O671" s="12"/>
      <c r="P671" s="12"/>
      <c r="Q671" s="1"/>
      <c r="R671" s="5"/>
      <c r="S671" s="5"/>
      <c r="T671" s="5"/>
      <c r="U671" s="5"/>
      <c r="X671" s="1"/>
    </row>
    <row r="672" spans="1:24">
      <c r="A672" s="3"/>
      <c r="B672" s="3"/>
      <c r="C672" s="12"/>
      <c r="D672" s="12"/>
      <c r="E672" s="1"/>
      <c r="F672" s="1"/>
      <c r="G672" s="1"/>
      <c r="H672" s="12"/>
      <c r="I672" s="12"/>
      <c r="J672" s="12"/>
      <c r="K672" s="12"/>
      <c r="L672" s="12"/>
      <c r="M672" s="12"/>
      <c r="N672" s="1"/>
      <c r="O672" s="12"/>
      <c r="P672" s="12"/>
      <c r="Q672" s="1"/>
      <c r="R672" s="5"/>
      <c r="S672" s="5"/>
      <c r="T672" s="5"/>
      <c r="U672" s="5"/>
      <c r="X672" s="1"/>
    </row>
    <row r="673" spans="1:24">
      <c r="A673" s="3"/>
      <c r="B673" s="3"/>
      <c r="C673" s="12"/>
      <c r="D673" s="12"/>
      <c r="E673" s="1"/>
      <c r="F673" s="1"/>
      <c r="G673" s="1"/>
      <c r="H673" s="12"/>
      <c r="I673" s="12"/>
      <c r="J673" s="12"/>
      <c r="K673" s="12"/>
      <c r="L673" s="12"/>
      <c r="M673" s="12"/>
      <c r="N673" s="1"/>
      <c r="O673" s="12"/>
      <c r="P673" s="12"/>
      <c r="Q673" s="1"/>
      <c r="R673" s="5"/>
      <c r="S673" s="5"/>
      <c r="T673" s="5"/>
      <c r="U673" s="5"/>
      <c r="X673" s="1"/>
    </row>
    <row r="674" spans="1:24">
      <c r="A674" s="3"/>
      <c r="B674" s="3"/>
      <c r="C674" s="12"/>
      <c r="D674" s="12"/>
      <c r="E674" s="1"/>
      <c r="F674" s="1"/>
      <c r="G674" s="1"/>
      <c r="H674" s="12"/>
      <c r="I674" s="12"/>
      <c r="J674" s="12"/>
      <c r="K674" s="12"/>
      <c r="L674" s="12"/>
      <c r="M674" s="12"/>
      <c r="N674" s="1"/>
      <c r="O674" s="12"/>
      <c r="P674" s="12"/>
      <c r="Q674" s="1"/>
      <c r="R674" s="5"/>
      <c r="S674" s="5"/>
      <c r="T674" s="5"/>
      <c r="U674" s="5"/>
      <c r="X674" s="1"/>
    </row>
    <row r="675" spans="1:24">
      <c r="A675" s="3"/>
      <c r="B675" s="3"/>
      <c r="C675" s="12"/>
      <c r="D675" s="12"/>
      <c r="E675" s="1"/>
      <c r="F675" s="1"/>
      <c r="G675" s="1"/>
      <c r="H675" s="12"/>
      <c r="I675" s="12"/>
      <c r="J675" s="12"/>
      <c r="K675" s="12"/>
      <c r="L675" s="12"/>
      <c r="M675" s="12"/>
      <c r="N675" s="1"/>
      <c r="O675" s="12"/>
      <c r="P675" s="12"/>
      <c r="Q675" s="1"/>
      <c r="R675" s="5"/>
      <c r="S675" s="5"/>
      <c r="T675" s="5"/>
      <c r="U675" s="5"/>
      <c r="X675" s="1"/>
    </row>
    <row r="676" spans="1:24">
      <c r="A676" s="3"/>
      <c r="B676" s="3"/>
      <c r="C676" s="12"/>
      <c r="D676" s="12"/>
      <c r="E676" s="1"/>
      <c r="F676" s="1"/>
      <c r="G676" s="1"/>
      <c r="H676" s="12"/>
      <c r="I676" s="12"/>
      <c r="J676" s="12"/>
      <c r="K676" s="12"/>
      <c r="L676" s="12"/>
      <c r="M676" s="12"/>
      <c r="N676" s="1"/>
      <c r="O676" s="12"/>
      <c r="P676" s="12"/>
      <c r="Q676" s="1"/>
      <c r="R676" s="23"/>
      <c r="S676" s="22"/>
      <c r="T676" s="5"/>
      <c r="U676" s="5"/>
      <c r="X676" s="1"/>
    </row>
    <row r="677" spans="1:24">
      <c r="A677" s="3"/>
      <c r="B677" s="3"/>
      <c r="C677" s="12"/>
      <c r="D677" s="12"/>
      <c r="E677" s="1"/>
      <c r="F677" s="1"/>
      <c r="G677" s="1"/>
      <c r="H677" s="12"/>
      <c r="I677" s="12"/>
      <c r="J677" s="12"/>
      <c r="K677" s="12"/>
      <c r="L677" s="12"/>
      <c r="M677" s="12"/>
      <c r="N677" s="1"/>
      <c r="O677" s="12"/>
      <c r="P677" s="12"/>
      <c r="Q677" s="1"/>
      <c r="R677" s="22"/>
      <c r="S677" s="22"/>
      <c r="T677" s="5"/>
      <c r="U677" s="5"/>
      <c r="X677" s="1"/>
    </row>
    <row r="678" spans="1:24">
      <c r="A678" s="3"/>
      <c r="B678" s="3"/>
      <c r="C678" s="12"/>
      <c r="D678" s="12"/>
      <c r="E678" s="1"/>
      <c r="F678" s="1"/>
      <c r="G678" s="1"/>
      <c r="H678" s="12"/>
      <c r="I678" s="12"/>
      <c r="J678" s="12"/>
      <c r="K678" s="12"/>
      <c r="L678" s="12"/>
      <c r="M678" s="12"/>
      <c r="N678" s="1"/>
      <c r="O678" s="12"/>
      <c r="P678" s="12"/>
      <c r="Q678" s="1"/>
      <c r="R678" s="23"/>
      <c r="S678" s="22"/>
      <c r="T678" s="5"/>
      <c r="U678" s="5"/>
      <c r="X678" s="1"/>
    </row>
    <row r="679" spans="1:24">
      <c r="A679" s="3"/>
      <c r="B679" s="3"/>
      <c r="C679" s="12"/>
      <c r="D679" s="12"/>
      <c r="E679" s="1"/>
      <c r="F679" s="1"/>
      <c r="G679" s="1"/>
      <c r="H679" s="12"/>
      <c r="I679" s="12"/>
      <c r="J679" s="12"/>
      <c r="K679" s="12"/>
      <c r="L679" s="12"/>
      <c r="M679" s="12"/>
      <c r="N679" s="1"/>
      <c r="O679" s="12"/>
      <c r="P679" s="12"/>
      <c r="Q679" s="1"/>
      <c r="R679" s="22"/>
      <c r="S679" s="22"/>
      <c r="T679" s="5"/>
      <c r="U679" s="5"/>
      <c r="X679" s="1"/>
    </row>
    <row r="680" spans="1:24">
      <c r="A680" s="3"/>
      <c r="B680" s="3"/>
      <c r="C680" s="12"/>
      <c r="D680" s="12"/>
      <c r="E680" s="1"/>
      <c r="F680" s="1"/>
      <c r="G680" s="1"/>
      <c r="H680" s="12"/>
      <c r="I680" s="12"/>
      <c r="J680" s="12"/>
      <c r="K680" s="12"/>
      <c r="L680" s="12"/>
      <c r="M680" s="12"/>
      <c r="N680" s="1"/>
      <c r="O680" s="12"/>
      <c r="P680" s="12"/>
      <c r="Q680" s="1"/>
      <c r="R680" s="22"/>
      <c r="S680" s="22"/>
      <c r="T680" s="23"/>
      <c r="U680" s="23"/>
      <c r="X680" s="1"/>
    </row>
    <row r="681" spans="1:24">
      <c r="A681" s="3"/>
      <c r="B681" s="3"/>
      <c r="C681" s="12"/>
      <c r="D681" s="12"/>
      <c r="E681" s="1"/>
      <c r="F681" s="1"/>
      <c r="G681" s="1"/>
      <c r="H681" s="12"/>
      <c r="I681" s="12"/>
      <c r="J681" s="12"/>
      <c r="K681" s="12"/>
      <c r="L681" s="12"/>
      <c r="M681" s="12"/>
      <c r="N681" s="1"/>
      <c r="O681" s="12"/>
      <c r="P681" s="12"/>
      <c r="Q681" s="1"/>
      <c r="R681" s="22"/>
      <c r="S681" s="22"/>
      <c r="T681" s="23"/>
      <c r="U681" s="23"/>
      <c r="X681" s="1"/>
    </row>
    <row r="682" spans="1:24">
      <c r="A682" s="3"/>
      <c r="B682" s="3"/>
      <c r="C682" s="12"/>
      <c r="D682" s="12"/>
      <c r="E682" s="1"/>
      <c r="F682" s="1"/>
      <c r="G682" s="1"/>
      <c r="H682" s="12"/>
      <c r="I682" s="12"/>
      <c r="J682" s="12"/>
      <c r="K682" s="12"/>
      <c r="L682" s="12"/>
      <c r="M682" s="12"/>
      <c r="N682" s="1"/>
      <c r="O682" s="12"/>
      <c r="P682" s="12"/>
      <c r="Q682" s="1"/>
      <c r="R682" s="5"/>
      <c r="S682" s="5"/>
      <c r="T682" s="5"/>
      <c r="U682" s="5"/>
      <c r="X682" s="1"/>
    </row>
    <row r="683" spans="1:24">
      <c r="A683" s="3"/>
      <c r="B683" s="3"/>
      <c r="C683" s="12"/>
      <c r="D683" s="12"/>
      <c r="E683" s="1"/>
      <c r="F683" s="1"/>
      <c r="G683" s="1"/>
      <c r="H683" s="12"/>
      <c r="I683" s="12"/>
      <c r="J683" s="12"/>
      <c r="K683" s="12"/>
      <c r="L683" s="12"/>
      <c r="M683" s="12"/>
      <c r="N683" s="1"/>
      <c r="O683" s="12"/>
      <c r="P683" s="12"/>
      <c r="Q683" s="1"/>
      <c r="R683" s="5"/>
      <c r="S683" s="5"/>
      <c r="T683" s="5"/>
      <c r="U683" s="5"/>
      <c r="X683" s="1"/>
    </row>
    <row r="684" spans="1:24">
      <c r="A684" s="3"/>
      <c r="B684" s="3"/>
      <c r="C684" s="12"/>
      <c r="D684" s="12"/>
      <c r="E684" s="1"/>
      <c r="F684" s="1"/>
      <c r="G684" s="1"/>
      <c r="H684" s="12"/>
      <c r="I684" s="12"/>
      <c r="J684" s="12"/>
      <c r="K684" s="12"/>
      <c r="L684" s="12"/>
      <c r="M684" s="12"/>
      <c r="N684" s="1"/>
      <c r="O684" s="12"/>
      <c r="P684" s="12"/>
      <c r="Q684" s="1"/>
      <c r="R684" s="5"/>
      <c r="S684" s="5"/>
      <c r="T684" s="5"/>
      <c r="U684" s="5"/>
      <c r="X684" s="1"/>
    </row>
    <row r="685" spans="1:24">
      <c r="A685" s="3"/>
      <c r="B685" s="3"/>
      <c r="C685" s="12"/>
      <c r="D685" s="12"/>
      <c r="E685" s="1"/>
      <c r="F685" s="1"/>
      <c r="G685" s="1"/>
      <c r="H685" s="12"/>
      <c r="I685" s="12"/>
      <c r="J685" s="12"/>
      <c r="K685" s="12"/>
      <c r="L685" s="12"/>
      <c r="M685" s="12"/>
      <c r="N685" s="1"/>
      <c r="O685" s="12"/>
      <c r="P685" s="12"/>
      <c r="Q685" s="1"/>
      <c r="R685" s="5"/>
      <c r="S685" s="5"/>
      <c r="T685" s="5"/>
      <c r="U685" s="5"/>
      <c r="X685" s="1"/>
    </row>
    <row r="686" spans="1:24">
      <c r="A686" s="3"/>
      <c r="B686" s="3"/>
      <c r="C686" s="12"/>
      <c r="D686" s="12"/>
      <c r="E686" s="1"/>
      <c r="F686" s="1"/>
      <c r="G686" s="1"/>
      <c r="H686" s="12"/>
      <c r="I686" s="12"/>
      <c r="J686" s="12"/>
      <c r="K686" s="12"/>
      <c r="L686" s="12"/>
      <c r="M686" s="12"/>
      <c r="N686" s="1"/>
      <c r="O686" s="12"/>
      <c r="P686" s="12"/>
      <c r="Q686" s="1"/>
      <c r="R686" s="5"/>
      <c r="S686" s="5"/>
      <c r="T686" s="5"/>
      <c r="U686" s="5"/>
    </row>
    <row r="687" spans="1:24">
      <c r="A687" s="3"/>
      <c r="B687" s="3"/>
      <c r="C687" s="12"/>
      <c r="D687" s="12"/>
      <c r="E687" s="1"/>
      <c r="F687" s="1"/>
      <c r="G687" s="1"/>
      <c r="H687" s="12"/>
      <c r="I687" s="12"/>
      <c r="J687" s="12"/>
      <c r="K687" s="12"/>
      <c r="L687" s="12"/>
      <c r="M687" s="12"/>
      <c r="N687" s="1"/>
      <c r="O687" s="12"/>
      <c r="P687" s="12"/>
      <c r="Q687" s="1"/>
      <c r="R687" s="5"/>
      <c r="S687" s="5"/>
      <c r="T687" s="5"/>
      <c r="U687" s="5"/>
    </row>
    <row r="688" spans="1:24">
      <c r="A688" s="3"/>
      <c r="B688" s="3"/>
      <c r="C688" s="12"/>
      <c r="D688" s="12"/>
      <c r="E688" s="1"/>
      <c r="F688" s="1"/>
      <c r="G688" s="1"/>
      <c r="H688" s="12"/>
      <c r="I688" s="12"/>
      <c r="J688" s="12"/>
      <c r="K688" s="12"/>
      <c r="L688" s="12"/>
      <c r="M688" s="12"/>
      <c r="N688" s="1"/>
      <c r="O688" s="12"/>
      <c r="P688" s="12"/>
      <c r="Q688" s="1"/>
      <c r="R688" s="5"/>
      <c r="S688" s="5"/>
      <c r="T688" s="5"/>
      <c r="U688" s="5"/>
    </row>
    <row r="689" spans="1:21">
      <c r="A689" s="3"/>
      <c r="B689" s="3"/>
      <c r="C689" s="12"/>
      <c r="D689" s="12"/>
      <c r="E689" s="1"/>
      <c r="F689" s="1"/>
      <c r="G689" s="1"/>
      <c r="H689" s="12"/>
      <c r="I689" s="12"/>
      <c r="J689" s="12"/>
      <c r="K689" s="12"/>
      <c r="L689" s="12"/>
      <c r="M689" s="12"/>
      <c r="N689" s="1"/>
      <c r="O689" s="12"/>
      <c r="P689" s="12"/>
      <c r="Q689" s="1"/>
      <c r="R689" s="5"/>
      <c r="S689" s="5"/>
      <c r="T689" s="5"/>
      <c r="U689" s="5"/>
    </row>
    <row r="690" spans="1:21">
      <c r="A690" s="3"/>
      <c r="B690" s="3"/>
      <c r="C690" s="12"/>
      <c r="D690" s="12"/>
      <c r="E690" s="1"/>
      <c r="F690" s="1"/>
      <c r="G690" s="1"/>
      <c r="H690" s="12"/>
      <c r="I690" s="12"/>
      <c r="J690" s="12"/>
      <c r="K690" s="12"/>
      <c r="L690" s="12"/>
      <c r="M690" s="12"/>
      <c r="N690" s="1"/>
      <c r="O690" s="12"/>
      <c r="P690" s="12"/>
      <c r="Q690" s="1"/>
      <c r="R690" s="5"/>
      <c r="S690" s="5"/>
      <c r="T690" s="5"/>
      <c r="U690" s="5"/>
    </row>
    <row r="691" spans="1:21">
      <c r="A691" s="3"/>
      <c r="B691" s="3"/>
      <c r="C691" s="12"/>
      <c r="D691" s="12"/>
      <c r="E691" s="1"/>
      <c r="F691" s="1"/>
      <c r="G691" s="1"/>
      <c r="H691" s="12"/>
      <c r="I691" s="12"/>
      <c r="J691" s="12"/>
      <c r="K691" s="12"/>
      <c r="L691" s="12"/>
      <c r="M691" s="12"/>
      <c r="N691" s="1"/>
      <c r="O691" s="12"/>
      <c r="P691" s="12"/>
      <c r="Q691" s="1"/>
      <c r="R691" s="5"/>
      <c r="S691" s="5"/>
      <c r="T691" s="5"/>
      <c r="U691" s="5"/>
    </row>
    <row r="692" spans="1:21">
      <c r="A692" s="3"/>
      <c r="B692" s="3"/>
      <c r="C692" s="12"/>
      <c r="D692" s="12"/>
      <c r="E692" s="1"/>
      <c r="F692" s="1"/>
      <c r="G692" s="1"/>
      <c r="H692" s="12"/>
      <c r="I692" s="12"/>
      <c r="J692" s="12"/>
      <c r="K692" s="12"/>
      <c r="L692" s="12"/>
      <c r="M692" s="12"/>
      <c r="N692" s="1"/>
      <c r="O692" s="12"/>
      <c r="P692" s="12"/>
      <c r="Q692" s="1"/>
      <c r="R692" s="5"/>
      <c r="S692" s="5"/>
      <c r="T692" s="5"/>
      <c r="U692" s="5"/>
    </row>
    <row r="693" spans="1:21">
      <c r="A693" s="3"/>
      <c r="B693" s="3"/>
      <c r="C693" s="12"/>
      <c r="D693" s="12"/>
      <c r="E693" s="1"/>
      <c r="F693" s="1"/>
      <c r="G693" s="1"/>
      <c r="H693" s="12"/>
      <c r="I693" s="12"/>
      <c r="J693" s="12"/>
      <c r="K693" s="12"/>
      <c r="L693" s="12"/>
      <c r="M693" s="12"/>
      <c r="N693" s="1"/>
      <c r="O693" s="12"/>
      <c r="P693" s="12"/>
      <c r="Q693" s="1"/>
      <c r="R693" s="5"/>
      <c r="S693" s="5"/>
      <c r="T693" s="5"/>
      <c r="U693" s="5"/>
    </row>
    <row r="694" spans="1:21">
      <c r="A694" s="3"/>
      <c r="B694" s="3"/>
      <c r="C694" s="12"/>
      <c r="D694" s="12"/>
      <c r="E694" s="1"/>
      <c r="F694" s="1"/>
      <c r="G694" s="1"/>
      <c r="H694" s="12"/>
      <c r="I694" s="12"/>
      <c r="J694" s="12"/>
      <c r="K694" s="12"/>
      <c r="L694" s="12"/>
      <c r="M694" s="12"/>
      <c r="N694" s="1"/>
      <c r="O694" s="12"/>
      <c r="P694" s="12"/>
      <c r="Q694" s="1"/>
      <c r="R694" s="5"/>
      <c r="S694" s="5"/>
      <c r="T694" s="5"/>
      <c r="U694" s="5"/>
    </row>
    <row r="695" spans="1:21">
      <c r="A695" s="3"/>
      <c r="B695" s="3"/>
      <c r="C695" s="12"/>
      <c r="D695" s="12"/>
      <c r="E695" s="1"/>
      <c r="F695" s="1"/>
      <c r="G695" s="1"/>
      <c r="H695" s="12"/>
      <c r="I695" s="12"/>
      <c r="J695" s="12"/>
      <c r="K695" s="12"/>
      <c r="L695" s="12"/>
      <c r="M695" s="12"/>
      <c r="N695" s="1"/>
      <c r="O695" s="12"/>
      <c r="P695" s="12"/>
      <c r="Q695" s="1"/>
      <c r="R695" s="5"/>
      <c r="S695" s="5"/>
      <c r="T695" s="5"/>
      <c r="U695" s="5"/>
    </row>
    <row r="696" spans="1:21">
      <c r="A696" s="3"/>
      <c r="B696" s="3"/>
      <c r="C696" s="12"/>
      <c r="D696" s="12"/>
      <c r="E696" s="1"/>
      <c r="F696" s="1"/>
      <c r="G696" s="1"/>
      <c r="H696" s="12"/>
      <c r="I696" s="12"/>
      <c r="J696" s="12"/>
      <c r="K696" s="12"/>
      <c r="L696" s="12"/>
      <c r="M696" s="12"/>
      <c r="N696" s="1"/>
      <c r="O696" s="12"/>
      <c r="P696" s="12"/>
      <c r="Q696" s="1"/>
      <c r="R696" s="5"/>
      <c r="S696" s="5"/>
      <c r="T696" s="5"/>
      <c r="U696" s="5"/>
    </row>
    <row r="697" spans="1:21">
      <c r="A697" s="3"/>
      <c r="B697" s="3"/>
      <c r="C697" s="12"/>
      <c r="D697" s="12"/>
      <c r="E697" s="1"/>
      <c r="F697" s="1"/>
      <c r="G697" s="1"/>
      <c r="H697" s="12"/>
      <c r="I697" s="12"/>
      <c r="J697" s="12"/>
      <c r="K697" s="12"/>
      <c r="L697" s="12"/>
      <c r="M697" s="12"/>
      <c r="N697" s="1"/>
      <c r="O697" s="12"/>
      <c r="P697" s="12"/>
      <c r="Q697" s="1"/>
      <c r="R697" s="5"/>
      <c r="S697" s="5"/>
      <c r="T697" s="5"/>
      <c r="U697" s="5"/>
    </row>
    <row r="698" spans="1:21">
      <c r="A698" s="3"/>
      <c r="B698" s="3"/>
      <c r="C698" s="12"/>
      <c r="D698" s="12"/>
      <c r="E698" s="1"/>
      <c r="F698" s="1"/>
      <c r="G698" s="1"/>
      <c r="H698" s="12"/>
      <c r="I698" s="12"/>
      <c r="J698" s="12"/>
      <c r="K698" s="12"/>
      <c r="L698" s="12"/>
      <c r="M698" s="12"/>
      <c r="N698" s="1"/>
      <c r="O698" s="12"/>
      <c r="P698" s="12"/>
      <c r="Q698" s="1"/>
      <c r="R698" s="5"/>
      <c r="S698" s="5"/>
      <c r="T698" s="5"/>
      <c r="U698" s="5"/>
    </row>
    <row r="699" spans="1:21">
      <c r="A699" s="3"/>
      <c r="B699" s="3"/>
      <c r="C699" s="12"/>
      <c r="D699" s="12"/>
      <c r="E699" s="1"/>
      <c r="F699" s="1"/>
      <c r="G699" s="1"/>
      <c r="H699" s="12"/>
      <c r="I699" s="12"/>
      <c r="J699" s="12"/>
      <c r="K699" s="12"/>
      <c r="L699" s="12"/>
      <c r="M699" s="12"/>
      <c r="N699" s="1"/>
      <c r="O699" s="12"/>
      <c r="P699" s="12"/>
      <c r="Q699" s="1"/>
      <c r="R699" s="5"/>
      <c r="S699" s="5"/>
      <c r="T699" s="5"/>
      <c r="U699" s="5"/>
    </row>
    <row r="700" spans="1:21">
      <c r="A700" s="3"/>
      <c r="B700" s="3"/>
      <c r="C700" s="12"/>
      <c r="D700" s="12"/>
      <c r="E700" s="1"/>
      <c r="F700" s="1"/>
      <c r="G700" s="1"/>
      <c r="H700" s="12"/>
      <c r="I700" s="12"/>
      <c r="J700" s="12"/>
      <c r="K700" s="12"/>
      <c r="L700" s="12"/>
      <c r="M700" s="12"/>
      <c r="N700" s="1"/>
      <c r="O700" s="12"/>
      <c r="P700" s="12"/>
      <c r="Q700" s="1"/>
      <c r="R700" s="5"/>
      <c r="S700" s="5"/>
      <c r="T700" s="5"/>
      <c r="U700" s="5"/>
    </row>
    <row r="701" spans="1:21">
      <c r="A701" s="3"/>
      <c r="B701" s="3"/>
      <c r="C701" s="12"/>
      <c r="D701" s="12"/>
      <c r="E701" s="1"/>
      <c r="F701" s="1"/>
      <c r="G701" s="1"/>
      <c r="H701" s="12"/>
      <c r="I701" s="12"/>
      <c r="J701" s="12"/>
      <c r="K701" s="12"/>
      <c r="L701" s="12"/>
      <c r="M701" s="12"/>
      <c r="N701" s="1"/>
      <c r="O701" s="12"/>
      <c r="P701" s="12"/>
      <c r="Q701" s="1"/>
      <c r="R701" s="5"/>
      <c r="S701" s="5"/>
      <c r="T701" s="5"/>
      <c r="U701" s="5"/>
    </row>
    <row r="702" spans="1:21">
      <c r="A702" s="3"/>
      <c r="B702" s="3"/>
      <c r="C702" s="12"/>
      <c r="D702" s="12"/>
      <c r="E702" s="1"/>
      <c r="F702" s="1"/>
      <c r="G702" s="1"/>
      <c r="H702" s="12"/>
      <c r="I702" s="12"/>
      <c r="J702" s="12"/>
      <c r="K702" s="12"/>
      <c r="L702" s="12"/>
      <c r="M702" s="12"/>
      <c r="N702" s="1"/>
      <c r="O702" s="12"/>
      <c r="P702" s="12"/>
      <c r="Q702" s="1"/>
      <c r="R702" s="5"/>
      <c r="S702" s="5"/>
      <c r="T702" s="5"/>
      <c r="U702" s="5"/>
    </row>
    <row r="703" spans="1:21">
      <c r="A703" s="3"/>
      <c r="B703" s="3"/>
      <c r="C703" s="12"/>
      <c r="D703" s="12"/>
      <c r="E703" s="1"/>
      <c r="F703" s="1"/>
      <c r="G703" s="1"/>
      <c r="H703" s="12"/>
      <c r="I703" s="12"/>
      <c r="J703" s="12"/>
      <c r="K703" s="12"/>
      <c r="L703" s="12"/>
      <c r="M703" s="12"/>
      <c r="N703" s="1"/>
      <c r="O703" s="12"/>
      <c r="P703" s="12"/>
      <c r="Q703" s="1"/>
      <c r="R703" s="5"/>
      <c r="S703" s="5"/>
      <c r="T703" s="5"/>
      <c r="U703" s="3"/>
    </row>
    <row r="704" spans="1:21">
      <c r="A704" s="3"/>
      <c r="B704" s="3"/>
      <c r="C704" s="12"/>
      <c r="D704" s="12"/>
      <c r="E704" s="1"/>
      <c r="F704" s="1"/>
      <c r="G704" s="1"/>
      <c r="H704" s="12"/>
      <c r="I704" s="12"/>
      <c r="J704" s="12"/>
      <c r="K704" s="12"/>
      <c r="L704" s="12"/>
      <c r="M704" s="12"/>
      <c r="N704" s="1"/>
      <c r="O704" s="12"/>
      <c r="P704" s="12"/>
      <c r="Q704" s="1"/>
      <c r="R704" s="5"/>
      <c r="S704" s="5"/>
      <c r="T704" s="5"/>
      <c r="U704" s="3"/>
    </row>
    <row r="705" spans="1:21">
      <c r="A705" s="3"/>
      <c r="B705" s="3"/>
      <c r="C705" s="12"/>
      <c r="D705" s="12"/>
      <c r="E705" s="1"/>
      <c r="F705" s="1"/>
      <c r="G705" s="1"/>
      <c r="H705" s="12"/>
      <c r="I705" s="12"/>
      <c r="J705" s="12"/>
      <c r="K705" s="12"/>
      <c r="L705" s="12"/>
      <c r="M705" s="12"/>
      <c r="N705" s="1"/>
      <c r="O705" s="12"/>
      <c r="P705" s="12"/>
      <c r="Q705" s="1"/>
      <c r="R705" s="5"/>
      <c r="S705" s="5"/>
      <c r="T705" s="5"/>
      <c r="U705" s="3"/>
    </row>
    <row r="706" spans="1:21">
      <c r="A706" s="3"/>
      <c r="B706" s="3"/>
      <c r="C706" s="12"/>
      <c r="D706" s="12"/>
      <c r="E706" s="1"/>
      <c r="F706" s="1"/>
      <c r="G706" s="1"/>
      <c r="H706" s="12"/>
      <c r="I706" s="12"/>
      <c r="J706" s="12"/>
      <c r="K706" s="12"/>
      <c r="L706" s="12"/>
      <c r="M706" s="12"/>
      <c r="N706" s="1"/>
      <c r="O706" s="12"/>
      <c r="P706" s="12"/>
      <c r="Q706" s="1"/>
      <c r="R706" s="5"/>
      <c r="S706" s="5"/>
      <c r="T706" s="5"/>
      <c r="U706" s="3"/>
    </row>
    <row r="707" spans="1:21">
      <c r="A707" s="3"/>
      <c r="B707" s="3"/>
      <c r="C707" s="12"/>
      <c r="D707" s="12"/>
      <c r="E707" s="1"/>
      <c r="F707" s="1"/>
      <c r="G707" s="1"/>
      <c r="H707" s="12"/>
      <c r="I707" s="12"/>
      <c r="J707" s="12"/>
      <c r="K707" s="12"/>
      <c r="L707" s="12"/>
      <c r="M707" s="12"/>
      <c r="N707" s="1"/>
      <c r="O707" s="12"/>
      <c r="P707" s="12"/>
      <c r="Q707" s="1"/>
      <c r="R707" s="5"/>
      <c r="S707" s="5"/>
      <c r="T707" s="5"/>
      <c r="U707" s="3"/>
    </row>
    <row r="708" spans="1:21">
      <c r="A708" s="3"/>
      <c r="B708" s="3"/>
      <c r="C708" s="12"/>
      <c r="D708" s="12"/>
      <c r="E708" s="1"/>
      <c r="F708" s="1"/>
      <c r="G708" s="1"/>
      <c r="H708" s="12"/>
      <c r="I708" s="12"/>
      <c r="J708" s="12"/>
      <c r="K708" s="12"/>
      <c r="L708" s="12"/>
      <c r="M708" s="12"/>
      <c r="N708" s="1"/>
      <c r="O708" s="12"/>
      <c r="P708" s="12"/>
      <c r="Q708" s="1"/>
      <c r="R708" s="5"/>
      <c r="S708" s="5"/>
      <c r="T708" s="5"/>
      <c r="U708" s="3"/>
    </row>
    <row r="709" spans="1:21">
      <c r="A709" s="3"/>
      <c r="B709" s="3"/>
      <c r="C709" s="12"/>
      <c r="D709" s="12"/>
      <c r="E709" s="1"/>
      <c r="F709" s="1"/>
      <c r="G709" s="1"/>
      <c r="H709" s="12"/>
      <c r="I709" s="12"/>
      <c r="J709" s="12"/>
      <c r="K709" s="12"/>
      <c r="L709" s="12"/>
      <c r="M709" s="12"/>
      <c r="N709" s="1"/>
      <c r="O709" s="12"/>
      <c r="P709" s="12"/>
      <c r="Q709" s="1"/>
      <c r="R709" s="5"/>
      <c r="S709" s="5"/>
      <c r="T709" s="5"/>
      <c r="U709" s="3"/>
    </row>
    <row r="710" spans="1:21">
      <c r="A710" s="3"/>
      <c r="B710" s="3"/>
      <c r="C710" s="12"/>
      <c r="D710" s="12"/>
      <c r="E710" s="1"/>
      <c r="F710" s="1"/>
      <c r="G710" s="1"/>
      <c r="H710" s="12"/>
      <c r="I710" s="12"/>
      <c r="J710" s="12"/>
      <c r="K710" s="12"/>
      <c r="L710" s="12"/>
      <c r="M710" s="12"/>
      <c r="N710" s="1"/>
      <c r="O710" s="12"/>
      <c r="P710" s="12"/>
      <c r="Q710" s="1"/>
      <c r="R710" s="5"/>
      <c r="S710" s="5"/>
      <c r="T710" s="5"/>
      <c r="U710" s="3"/>
    </row>
    <row r="711" spans="1:21">
      <c r="A711" s="3"/>
      <c r="B711" s="3"/>
      <c r="C711" s="12"/>
      <c r="D711" s="12"/>
      <c r="E711" s="1"/>
      <c r="F711" s="1"/>
      <c r="G711" s="1"/>
      <c r="H711" s="12"/>
      <c r="I711" s="12"/>
      <c r="J711" s="12"/>
      <c r="K711" s="12"/>
      <c r="L711" s="12"/>
      <c r="M711" s="12"/>
      <c r="N711" s="1"/>
      <c r="O711" s="12"/>
      <c r="P711" s="12"/>
      <c r="Q711" s="1"/>
      <c r="R711" s="5"/>
      <c r="S711" s="5"/>
      <c r="T711" s="5"/>
      <c r="U711" s="3"/>
    </row>
    <row r="712" spans="1:21">
      <c r="A712" s="3"/>
      <c r="B712" s="3"/>
      <c r="C712" s="12"/>
      <c r="D712" s="12"/>
      <c r="E712" s="1"/>
      <c r="F712" s="1"/>
      <c r="G712" s="1"/>
      <c r="H712" s="12"/>
      <c r="I712" s="12"/>
      <c r="J712" s="12"/>
      <c r="K712" s="12"/>
      <c r="L712" s="12"/>
      <c r="M712" s="12"/>
      <c r="N712" s="1"/>
      <c r="O712" s="12"/>
      <c r="P712" s="12"/>
      <c r="Q712" s="1"/>
      <c r="R712" s="5"/>
      <c r="S712" s="5"/>
      <c r="T712" s="5"/>
      <c r="U712" s="3"/>
    </row>
    <row r="713" spans="1:21">
      <c r="A713" s="3"/>
      <c r="B713" s="3"/>
      <c r="C713" s="12"/>
      <c r="D713" s="12"/>
      <c r="E713" s="1"/>
      <c r="F713" s="1"/>
      <c r="G713" s="1"/>
      <c r="H713" s="12"/>
      <c r="I713" s="12"/>
      <c r="J713" s="12"/>
      <c r="K713" s="12"/>
      <c r="L713" s="12"/>
      <c r="M713" s="12"/>
      <c r="N713" s="1"/>
      <c r="O713" s="12"/>
      <c r="P713" s="12"/>
      <c r="Q713" s="1"/>
      <c r="R713" s="5"/>
      <c r="S713" s="5"/>
      <c r="T713" s="5"/>
      <c r="U713" s="3"/>
    </row>
    <row r="714" spans="1:21">
      <c r="A714" s="3"/>
      <c r="B714" s="3"/>
      <c r="C714" s="12"/>
      <c r="D714" s="12"/>
      <c r="E714" s="1"/>
      <c r="F714" s="1"/>
      <c r="G714" s="1"/>
      <c r="H714" s="12"/>
      <c r="I714" s="12"/>
      <c r="J714" s="12"/>
      <c r="K714" s="12"/>
      <c r="L714" s="12"/>
      <c r="M714" s="12"/>
      <c r="N714" s="1"/>
      <c r="O714" s="12"/>
      <c r="P714" s="12"/>
      <c r="Q714" s="1"/>
      <c r="R714" s="5"/>
      <c r="S714" s="5"/>
      <c r="T714" s="5"/>
      <c r="U714" s="3"/>
    </row>
    <row r="715" spans="1:21">
      <c r="A715" s="3"/>
      <c r="B715" s="3"/>
      <c r="C715" s="12"/>
      <c r="D715" s="12"/>
      <c r="E715" s="1"/>
      <c r="F715" s="1"/>
      <c r="G715" s="1"/>
      <c r="H715" s="12"/>
      <c r="I715" s="12"/>
      <c r="J715" s="12"/>
      <c r="K715" s="12"/>
      <c r="L715" s="12"/>
      <c r="M715" s="12"/>
      <c r="N715" s="1"/>
      <c r="O715" s="12"/>
      <c r="P715" s="12"/>
      <c r="Q715" s="1"/>
      <c r="R715" s="5"/>
      <c r="S715" s="5"/>
      <c r="T715" s="5"/>
      <c r="U715" s="3"/>
    </row>
    <row r="716" spans="1:21">
      <c r="A716" s="3"/>
      <c r="B716" s="3"/>
      <c r="C716" s="12"/>
      <c r="D716" s="12"/>
      <c r="E716" s="1"/>
      <c r="F716" s="1"/>
      <c r="G716" s="1"/>
      <c r="H716" s="12"/>
      <c r="I716" s="12"/>
      <c r="J716" s="12"/>
      <c r="K716" s="12"/>
      <c r="L716" s="12"/>
      <c r="M716" s="12"/>
      <c r="N716" s="1"/>
      <c r="O716" s="12"/>
      <c r="P716" s="12"/>
      <c r="Q716" s="1"/>
      <c r="R716" s="5"/>
      <c r="S716" s="5"/>
      <c r="T716" s="5"/>
      <c r="U716" s="3"/>
    </row>
    <row r="717" spans="1:21">
      <c r="A717" s="3"/>
      <c r="B717" s="3"/>
      <c r="C717" s="12"/>
      <c r="D717" s="12"/>
      <c r="E717" s="1"/>
      <c r="F717" s="1"/>
      <c r="G717" s="1"/>
      <c r="H717" s="12"/>
      <c r="I717" s="12"/>
      <c r="J717" s="12"/>
      <c r="K717" s="12"/>
      <c r="L717" s="12"/>
      <c r="M717" s="12"/>
      <c r="N717" s="1"/>
      <c r="O717" s="12"/>
      <c r="P717" s="12"/>
      <c r="Q717" s="1"/>
      <c r="R717" s="5"/>
      <c r="S717" s="5"/>
      <c r="T717" s="5"/>
      <c r="U717" s="3"/>
    </row>
    <row r="718" spans="1:21">
      <c r="A718" s="3"/>
      <c r="B718" s="3"/>
      <c r="C718" s="12"/>
      <c r="D718" s="12"/>
      <c r="E718" s="1"/>
      <c r="F718" s="1"/>
      <c r="G718" s="1"/>
      <c r="H718" s="12"/>
      <c r="I718" s="12"/>
      <c r="J718" s="12"/>
      <c r="K718" s="12"/>
      <c r="L718" s="12"/>
      <c r="M718" s="12"/>
      <c r="N718" s="1"/>
      <c r="O718" s="12"/>
      <c r="P718" s="12"/>
      <c r="Q718" s="1"/>
      <c r="R718" s="5"/>
      <c r="S718" s="5"/>
      <c r="T718" s="5"/>
      <c r="U718" s="3"/>
    </row>
    <row r="719" spans="1:21">
      <c r="A719" s="3"/>
      <c r="B719" s="3"/>
      <c r="C719" s="12"/>
      <c r="D719" s="12"/>
      <c r="E719" s="1"/>
      <c r="F719" s="1"/>
      <c r="G719" s="1"/>
      <c r="H719" s="12"/>
      <c r="I719" s="12"/>
      <c r="J719" s="12"/>
      <c r="K719" s="12"/>
      <c r="L719" s="12"/>
      <c r="M719" s="12"/>
      <c r="N719" s="1"/>
      <c r="O719" s="12"/>
      <c r="P719" s="12"/>
      <c r="Q719" s="1"/>
      <c r="R719" s="5"/>
      <c r="S719" s="5"/>
      <c r="T719" s="5"/>
      <c r="U719" s="5"/>
    </row>
    <row r="720" spans="1:21">
      <c r="A720" s="3"/>
      <c r="B720" s="3"/>
      <c r="C720" s="12"/>
      <c r="D720" s="12"/>
      <c r="E720" s="1"/>
      <c r="F720" s="1"/>
      <c r="G720" s="1"/>
      <c r="H720" s="12"/>
      <c r="I720" s="12"/>
      <c r="J720" s="12"/>
      <c r="K720" s="12"/>
      <c r="L720" s="12"/>
      <c r="M720" s="12"/>
      <c r="N720" s="1"/>
      <c r="O720" s="12"/>
      <c r="P720" s="12"/>
      <c r="Q720" s="1"/>
      <c r="R720" s="5"/>
      <c r="S720" s="5"/>
      <c r="T720" s="5"/>
      <c r="U720" s="5"/>
    </row>
    <row r="721" spans="1:21">
      <c r="A721" s="3"/>
      <c r="B721" s="3"/>
      <c r="C721" s="12"/>
      <c r="D721" s="12"/>
      <c r="E721" s="1"/>
      <c r="F721" s="1"/>
      <c r="G721" s="1"/>
      <c r="H721" s="12"/>
      <c r="I721" s="12"/>
      <c r="J721" s="12"/>
      <c r="K721" s="12"/>
      <c r="L721" s="12"/>
      <c r="M721" s="12"/>
      <c r="N721" s="1"/>
      <c r="O721" s="12"/>
      <c r="P721" s="12"/>
      <c r="Q721" s="1"/>
      <c r="R721" s="5"/>
      <c r="S721" s="5"/>
      <c r="T721" s="5"/>
      <c r="U721" s="5"/>
    </row>
    <row r="722" spans="1:21">
      <c r="A722" s="3"/>
      <c r="B722" s="3"/>
      <c r="C722" s="12"/>
      <c r="D722" s="12"/>
      <c r="E722" s="1"/>
      <c r="F722" s="1"/>
      <c r="G722" s="1"/>
      <c r="H722" s="12"/>
      <c r="I722" s="12"/>
      <c r="J722" s="12"/>
      <c r="K722" s="12"/>
      <c r="L722" s="12"/>
      <c r="M722" s="12"/>
      <c r="N722" s="1"/>
      <c r="O722" s="12"/>
      <c r="P722" s="12"/>
      <c r="Q722" s="1"/>
      <c r="R722" s="5"/>
      <c r="S722" s="5"/>
      <c r="T722" s="5"/>
      <c r="U722" s="5"/>
    </row>
    <row r="723" spans="1:21">
      <c r="A723" s="3"/>
      <c r="B723" s="3"/>
      <c r="C723" s="12"/>
      <c r="D723" s="12"/>
      <c r="E723" s="1"/>
      <c r="F723" s="1"/>
      <c r="G723" s="1"/>
      <c r="H723" s="12"/>
      <c r="I723" s="12"/>
      <c r="J723" s="12"/>
      <c r="K723" s="12"/>
      <c r="L723" s="12"/>
      <c r="M723" s="12"/>
      <c r="N723" s="1"/>
      <c r="O723" s="12"/>
      <c r="P723" s="12"/>
      <c r="Q723" s="1"/>
      <c r="R723" s="5"/>
      <c r="S723" s="5"/>
      <c r="T723" s="5"/>
      <c r="U723" s="5"/>
    </row>
    <row r="724" spans="1:21">
      <c r="A724" s="3"/>
      <c r="B724" s="3"/>
      <c r="C724" s="12"/>
      <c r="D724" s="12"/>
      <c r="E724" s="1"/>
      <c r="F724" s="1"/>
      <c r="G724" s="1"/>
      <c r="H724" s="12"/>
      <c r="I724" s="12"/>
      <c r="J724" s="12"/>
      <c r="K724" s="12"/>
      <c r="L724" s="12"/>
      <c r="M724" s="12"/>
      <c r="N724" s="1"/>
      <c r="O724" s="12"/>
      <c r="P724" s="12"/>
      <c r="Q724" s="1"/>
      <c r="R724" s="5"/>
      <c r="S724" s="5"/>
      <c r="T724" s="5"/>
      <c r="U724" s="5"/>
    </row>
    <row r="725" spans="1:21">
      <c r="A725" s="3"/>
      <c r="B725" s="3"/>
      <c r="C725" s="12"/>
      <c r="D725" s="12"/>
      <c r="E725" s="1"/>
      <c r="F725" s="1"/>
      <c r="G725" s="1"/>
      <c r="H725" s="12"/>
      <c r="I725" s="12"/>
      <c r="J725" s="12"/>
      <c r="K725" s="12"/>
      <c r="L725" s="12"/>
      <c r="M725" s="12"/>
      <c r="N725" s="1"/>
      <c r="O725" s="12"/>
      <c r="P725" s="12"/>
      <c r="Q725" s="1"/>
      <c r="R725" s="5"/>
      <c r="S725" s="5"/>
      <c r="T725" s="5"/>
      <c r="U725" s="5"/>
    </row>
    <row r="726" spans="1:21">
      <c r="A726" s="3"/>
      <c r="B726" s="3"/>
      <c r="C726" s="12"/>
      <c r="D726" s="12"/>
      <c r="E726" s="1"/>
      <c r="F726" s="1"/>
      <c r="G726" s="1"/>
      <c r="H726" s="12"/>
      <c r="I726" s="12"/>
      <c r="J726" s="12"/>
      <c r="K726" s="12"/>
      <c r="L726" s="12"/>
      <c r="M726" s="12"/>
      <c r="N726" s="1"/>
      <c r="O726" s="12"/>
      <c r="P726" s="12"/>
      <c r="Q726" s="1"/>
      <c r="R726" s="5"/>
      <c r="S726" s="5"/>
      <c r="T726" s="5"/>
      <c r="U726" s="5"/>
    </row>
    <row r="727" spans="1:21">
      <c r="A727" s="3"/>
      <c r="B727" s="3"/>
      <c r="C727" s="12"/>
      <c r="D727" s="12"/>
      <c r="E727" s="1"/>
      <c r="F727" s="1"/>
      <c r="G727" s="1"/>
      <c r="H727" s="12"/>
      <c r="I727" s="12"/>
      <c r="J727" s="12"/>
      <c r="K727" s="12"/>
      <c r="L727" s="12"/>
      <c r="M727" s="12"/>
      <c r="N727" s="1"/>
      <c r="O727" s="12"/>
      <c r="P727" s="12"/>
      <c r="Q727" s="1"/>
      <c r="R727" s="5"/>
      <c r="S727" s="5"/>
      <c r="T727" s="5"/>
      <c r="U727" s="5"/>
    </row>
    <row r="728" spans="1:21">
      <c r="A728" s="3"/>
      <c r="B728" s="3"/>
      <c r="C728" s="12"/>
      <c r="D728" s="12"/>
      <c r="E728" s="1"/>
      <c r="F728" s="1"/>
      <c r="G728" s="1"/>
      <c r="H728" s="12"/>
      <c r="I728" s="12"/>
      <c r="J728" s="12"/>
      <c r="K728" s="12"/>
      <c r="L728" s="12"/>
      <c r="M728" s="12"/>
      <c r="N728" s="1"/>
      <c r="O728" s="12"/>
      <c r="P728" s="12"/>
      <c r="Q728" s="1"/>
      <c r="R728" s="23"/>
      <c r="S728" s="22"/>
      <c r="T728" s="5"/>
      <c r="U728" s="5"/>
    </row>
    <row r="729" spans="1:21">
      <c r="A729" s="3"/>
      <c r="B729" s="3"/>
      <c r="C729" s="12"/>
      <c r="D729" s="12"/>
      <c r="E729" s="1"/>
      <c r="F729" s="1"/>
      <c r="G729" s="1"/>
      <c r="H729" s="12"/>
      <c r="I729" s="12"/>
      <c r="J729" s="12"/>
      <c r="K729" s="12"/>
      <c r="L729" s="12"/>
      <c r="M729" s="12"/>
      <c r="N729" s="1"/>
      <c r="O729" s="12"/>
      <c r="P729" s="12"/>
      <c r="Q729" s="1"/>
      <c r="R729" s="22"/>
      <c r="S729" s="22"/>
      <c r="T729" s="5"/>
      <c r="U729" s="5"/>
    </row>
    <row r="730" spans="1:21">
      <c r="A730" s="3"/>
      <c r="B730" s="3"/>
      <c r="C730" s="12"/>
      <c r="D730" s="12"/>
      <c r="E730" s="1"/>
      <c r="F730" s="1"/>
      <c r="G730" s="1"/>
      <c r="H730" s="12"/>
      <c r="I730" s="12"/>
      <c r="J730" s="12"/>
      <c r="K730" s="12"/>
      <c r="L730" s="12"/>
      <c r="M730" s="12"/>
      <c r="N730" s="1"/>
      <c r="O730" s="12"/>
      <c r="P730" s="12"/>
      <c r="Q730" s="1"/>
      <c r="R730" s="23"/>
      <c r="S730" s="23"/>
      <c r="T730" s="5"/>
      <c r="U730" s="5"/>
    </row>
    <row r="731" spans="1:21">
      <c r="A731" s="3"/>
      <c r="B731" s="3"/>
      <c r="C731" s="12"/>
      <c r="D731" s="12"/>
      <c r="E731" s="1"/>
      <c r="F731" s="1"/>
      <c r="G731" s="1"/>
      <c r="H731" s="12"/>
      <c r="I731" s="12"/>
      <c r="J731" s="12"/>
      <c r="K731" s="12"/>
      <c r="L731" s="12"/>
      <c r="M731" s="12"/>
      <c r="N731" s="1"/>
      <c r="O731" s="12"/>
      <c r="P731" s="12"/>
      <c r="Q731" s="1"/>
      <c r="R731" s="23"/>
      <c r="S731" s="23"/>
      <c r="T731" s="5"/>
      <c r="U731" s="5"/>
    </row>
    <row r="732" spans="1:21">
      <c r="A732" s="3"/>
      <c r="B732" s="3"/>
      <c r="C732" s="12"/>
      <c r="D732" s="12"/>
      <c r="E732" s="1"/>
      <c r="F732" s="1"/>
      <c r="G732" s="1"/>
      <c r="H732" s="12"/>
      <c r="I732" s="12"/>
      <c r="J732" s="12"/>
      <c r="K732" s="12"/>
      <c r="L732" s="12"/>
      <c r="M732" s="12"/>
      <c r="N732" s="1"/>
      <c r="O732" s="12"/>
      <c r="P732" s="12"/>
      <c r="Q732" s="1"/>
      <c r="R732" s="22"/>
      <c r="S732" s="22"/>
      <c r="T732" s="23"/>
      <c r="U732" s="23"/>
    </row>
    <row r="733" spans="1:21">
      <c r="A733" s="3"/>
      <c r="B733" s="3"/>
      <c r="C733" s="12"/>
      <c r="D733" s="12"/>
      <c r="E733" s="1"/>
      <c r="F733" s="1"/>
      <c r="G733" s="1"/>
      <c r="H733" s="12"/>
      <c r="I733" s="12"/>
      <c r="J733" s="12"/>
      <c r="K733" s="12"/>
      <c r="L733" s="12"/>
      <c r="M733" s="12"/>
      <c r="N733" s="1"/>
      <c r="O733" s="12"/>
      <c r="P733" s="12"/>
      <c r="Q733" s="1"/>
      <c r="R733" s="22"/>
      <c r="S733" s="22"/>
      <c r="T733" s="23"/>
      <c r="U733" s="23"/>
    </row>
    <row r="734" spans="1:21">
      <c r="A734" s="3"/>
      <c r="B734" s="3"/>
      <c r="C734" s="12"/>
      <c r="D734" s="12"/>
      <c r="E734" s="1"/>
      <c r="F734" s="1"/>
      <c r="G734" s="1"/>
      <c r="H734" s="12"/>
      <c r="I734" s="12"/>
      <c r="J734" s="12"/>
      <c r="K734" s="12"/>
      <c r="L734" s="12"/>
      <c r="M734" s="12"/>
      <c r="N734" s="1"/>
      <c r="O734" s="12"/>
      <c r="P734" s="12"/>
      <c r="Q734" s="1"/>
      <c r="R734" s="5"/>
      <c r="S734" s="5"/>
      <c r="T734" s="5"/>
      <c r="U734" s="5"/>
    </row>
    <row r="735" spans="1:21">
      <c r="A735" s="3"/>
      <c r="B735" s="3"/>
      <c r="C735" s="12"/>
      <c r="D735" s="12"/>
      <c r="E735" s="1"/>
      <c r="F735" s="1"/>
      <c r="G735" s="1"/>
      <c r="H735" s="12"/>
      <c r="I735" s="12"/>
      <c r="J735" s="12"/>
      <c r="K735" s="12"/>
      <c r="L735" s="12"/>
      <c r="M735" s="12"/>
      <c r="N735" s="1"/>
      <c r="O735" s="12"/>
      <c r="P735" s="12"/>
      <c r="Q735" s="1"/>
      <c r="R735" s="5"/>
      <c r="S735" s="5"/>
      <c r="T735" s="5"/>
      <c r="U735" s="5"/>
    </row>
    <row r="736" spans="1:21">
      <c r="A736" s="3"/>
      <c r="B736" s="3"/>
      <c r="C736" s="12"/>
      <c r="D736" s="12"/>
      <c r="E736" s="1"/>
      <c r="F736" s="1"/>
      <c r="G736" s="1"/>
      <c r="H736" s="12"/>
      <c r="I736" s="12"/>
      <c r="J736" s="12"/>
      <c r="K736" s="12"/>
      <c r="L736" s="12"/>
      <c r="M736" s="12"/>
      <c r="N736" s="1"/>
      <c r="O736" s="12"/>
      <c r="P736" s="12"/>
      <c r="Q736" s="1"/>
      <c r="R736" s="5"/>
      <c r="S736" s="5"/>
      <c r="T736" s="5"/>
      <c r="U736" s="5"/>
    </row>
    <row r="737" spans="1:21">
      <c r="A737" s="3"/>
      <c r="B737" s="3"/>
      <c r="C737" s="12"/>
      <c r="D737" s="12"/>
      <c r="E737" s="1"/>
      <c r="F737" s="1"/>
      <c r="G737" s="1"/>
      <c r="H737" s="12"/>
      <c r="I737" s="12"/>
      <c r="J737" s="12"/>
      <c r="K737" s="12"/>
      <c r="L737" s="12"/>
      <c r="M737" s="12"/>
      <c r="N737" s="1"/>
      <c r="O737" s="12"/>
      <c r="P737" s="12"/>
      <c r="Q737" s="1"/>
      <c r="R737" s="5"/>
      <c r="S737" s="5"/>
      <c r="T737" s="5"/>
      <c r="U737" s="5"/>
    </row>
    <row r="738" spans="1:21">
      <c r="A738" s="3"/>
      <c r="B738" s="3"/>
      <c r="C738" s="12"/>
      <c r="D738" s="12"/>
      <c r="E738" s="1"/>
      <c r="F738" s="1"/>
      <c r="G738" s="1"/>
      <c r="H738" s="12"/>
      <c r="I738" s="12"/>
      <c r="J738" s="12"/>
      <c r="K738" s="12"/>
      <c r="L738" s="12"/>
      <c r="M738" s="12"/>
      <c r="N738" s="1"/>
      <c r="O738" s="12"/>
      <c r="P738" s="12"/>
      <c r="Q738" s="1"/>
      <c r="R738" s="5"/>
      <c r="S738" s="5"/>
      <c r="T738" s="5"/>
      <c r="U738" s="5"/>
    </row>
    <row r="739" spans="1:21">
      <c r="A739" s="3"/>
      <c r="B739" s="3"/>
      <c r="C739" s="12"/>
      <c r="D739" s="12"/>
      <c r="E739" s="1"/>
      <c r="F739" s="1"/>
      <c r="G739" s="1"/>
      <c r="H739" s="12"/>
      <c r="I739" s="12"/>
      <c r="J739" s="12"/>
      <c r="K739" s="12"/>
      <c r="L739" s="12"/>
      <c r="M739" s="12"/>
      <c r="N739" s="1"/>
      <c r="O739" s="12"/>
      <c r="P739" s="12"/>
      <c r="Q739" s="1"/>
      <c r="R739" s="5"/>
      <c r="S739" s="5"/>
      <c r="T739" s="5"/>
      <c r="U739" s="5"/>
    </row>
    <row r="740" spans="1:21">
      <c r="A740" s="3"/>
      <c r="B740" s="3"/>
      <c r="C740" s="12"/>
      <c r="D740" s="12"/>
      <c r="E740" s="1"/>
      <c r="F740" s="1"/>
      <c r="G740" s="1"/>
      <c r="H740" s="12"/>
      <c r="I740" s="12"/>
      <c r="J740" s="12"/>
      <c r="K740" s="12"/>
      <c r="L740" s="12"/>
      <c r="M740" s="12"/>
      <c r="N740" s="1"/>
      <c r="O740" s="12"/>
      <c r="P740" s="12"/>
      <c r="Q740" s="1"/>
      <c r="R740" s="5"/>
      <c r="S740" s="5"/>
      <c r="T740" s="5"/>
      <c r="U740" s="5"/>
    </row>
    <row r="741" spans="1:21">
      <c r="A741" s="3"/>
      <c r="B741" s="3"/>
      <c r="C741" s="12"/>
      <c r="D741" s="12"/>
      <c r="E741" s="1"/>
      <c r="F741" s="1"/>
      <c r="G741" s="1"/>
      <c r="H741" s="12"/>
      <c r="I741" s="12"/>
      <c r="J741" s="12"/>
      <c r="K741" s="12"/>
      <c r="L741" s="12"/>
      <c r="M741" s="12"/>
      <c r="N741" s="1"/>
      <c r="O741" s="12"/>
      <c r="P741" s="12"/>
      <c r="Q741" s="1"/>
      <c r="R741" s="5"/>
      <c r="S741" s="5"/>
      <c r="T741" s="5"/>
      <c r="U741" s="5"/>
    </row>
    <row r="742" spans="1:21">
      <c r="A742" s="3"/>
      <c r="B742" s="3"/>
      <c r="C742" s="12"/>
      <c r="D742" s="12"/>
      <c r="E742" s="1"/>
      <c r="F742" s="1"/>
      <c r="G742" s="1"/>
      <c r="H742" s="12"/>
      <c r="I742" s="12"/>
      <c r="J742" s="12"/>
      <c r="K742" s="12"/>
      <c r="L742" s="12"/>
      <c r="M742" s="12"/>
      <c r="N742" s="1"/>
      <c r="O742" s="12"/>
      <c r="P742" s="12"/>
      <c r="Q742" s="1"/>
      <c r="R742" s="5"/>
      <c r="S742" s="5"/>
      <c r="T742" s="5"/>
      <c r="U742" s="5"/>
    </row>
    <row r="743" spans="1:21">
      <c r="A743" s="3"/>
      <c r="B743" s="3"/>
      <c r="C743" s="12"/>
      <c r="D743" s="12"/>
      <c r="E743" s="1"/>
      <c r="F743" s="1"/>
      <c r="G743" s="1"/>
      <c r="H743" s="12"/>
      <c r="I743" s="12"/>
      <c r="J743" s="12"/>
      <c r="K743" s="12"/>
      <c r="L743" s="12"/>
      <c r="M743" s="12"/>
      <c r="N743" s="1"/>
      <c r="O743" s="12"/>
      <c r="P743" s="12"/>
      <c r="Q743" s="1"/>
      <c r="R743" s="5"/>
      <c r="S743" s="5"/>
      <c r="T743" s="5"/>
      <c r="U743" s="5"/>
    </row>
    <row r="744" spans="1:21">
      <c r="A744" s="3"/>
      <c r="B744" s="3"/>
      <c r="C744" s="12"/>
      <c r="D744" s="12"/>
      <c r="E744" s="1"/>
      <c r="F744" s="1"/>
      <c r="G744" s="1"/>
      <c r="H744" s="12"/>
      <c r="I744" s="12"/>
      <c r="J744" s="12"/>
      <c r="K744" s="12"/>
      <c r="L744" s="12"/>
      <c r="M744" s="12"/>
      <c r="N744" s="1"/>
      <c r="O744" s="12"/>
      <c r="P744" s="12"/>
      <c r="Q744" s="1"/>
      <c r="R744" s="5"/>
      <c r="S744" s="5"/>
      <c r="T744" s="5"/>
      <c r="U744" s="5"/>
    </row>
    <row r="745" spans="1:21">
      <c r="A745" s="3"/>
      <c r="B745" s="3"/>
      <c r="C745" s="12"/>
      <c r="D745" s="12"/>
      <c r="E745" s="1"/>
      <c r="F745" s="1"/>
      <c r="G745" s="1"/>
      <c r="H745" s="12"/>
      <c r="I745" s="12"/>
      <c r="J745" s="12"/>
      <c r="K745" s="12"/>
      <c r="L745" s="12"/>
      <c r="M745" s="12"/>
      <c r="N745" s="1"/>
      <c r="O745" s="12"/>
      <c r="P745" s="12"/>
      <c r="Q745" s="1"/>
      <c r="R745" s="5"/>
      <c r="S745" s="5"/>
      <c r="T745" s="5"/>
      <c r="U745" s="5"/>
    </row>
    <row r="746" spans="1:21">
      <c r="A746" s="3"/>
      <c r="B746" s="3"/>
      <c r="C746" s="12"/>
      <c r="D746" s="12"/>
      <c r="E746" s="1"/>
      <c r="F746" s="1"/>
      <c r="G746" s="1"/>
      <c r="H746" s="12"/>
      <c r="I746" s="12"/>
      <c r="J746" s="12"/>
      <c r="K746" s="12"/>
      <c r="L746" s="12"/>
      <c r="M746" s="12"/>
      <c r="N746" s="1"/>
      <c r="O746" s="12"/>
      <c r="P746" s="12"/>
      <c r="Q746" s="1"/>
      <c r="R746" s="5"/>
      <c r="S746" s="5"/>
      <c r="T746" s="5"/>
      <c r="U746" s="5"/>
    </row>
    <row r="747" spans="1:21">
      <c r="A747" s="3"/>
      <c r="B747" s="3"/>
      <c r="C747" s="12"/>
      <c r="D747" s="12"/>
      <c r="E747" s="1"/>
      <c r="F747" s="1"/>
      <c r="G747" s="1"/>
      <c r="H747" s="12"/>
      <c r="I747" s="12"/>
      <c r="J747" s="12"/>
      <c r="K747" s="12"/>
      <c r="L747" s="12"/>
      <c r="M747" s="12"/>
      <c r="N747" s="1"/>
      <c r="O747" s="12"/>
      <c r="P747" s="12"/>
      <c r="Q747" s="1"/>
      <c r="R747" s="5"/>
      <c r="S747" s="5"/>
      <c r="T747" s="5"/>
      <c r="U747" s="5"/>
    </row>
    <row r="748" spans="1:21">
      <c r="A748" s="3"/>
      <c r="B748" s="3"/>
      <c r="C748" s="12"/>
      <c r="D748" s="12"/>
      <c r="E748" s="1"/>
      <c r="F748" s="1"/>
      <c r="G748" s="1"/>
      <c r="H748" s="12"/>
      <c r="I748" s="12"/>
      <c r="J748" s="12"/>
      <c r="K748" s="12"/>
      <c r="L748" s="12"/>
      <c r="M748" s="12"/>
      <c r="N748" s="1"/>
      <c r="O748" s="12"/>
      <c r="P748" s="12"/>
      <c r="Q748" s="1"/>
      <c r="R748" s="5"/>
      <c r="S748" s="5"/>
      <c r="T748" s="5"/>
      <c r="U748" s="5"/>
    </row>
    <row r="749" spans="1:21">
      <c r="A749" s="3"/>
      <c r="B749" s="3"/>
      <c r="C749" s="12"/>
      <c r="D749" s="12"/>
      <c r="E749" s="1"/>
      <c r="F749" s="1"/>
      <c r="G749" s="1"/>
      <c r="H749" s="12"/>
      <c r="I749" s="12"/>
      <c r="J749" s="12"/>
      <c r="K749" s="12"/>
      <c r="L749" s="12"/>
      <c r="M749" s="12"/>
      <c r="N749" s="1"/>
      <c r="O749" s="12"/>
      <c r="P749" s="12"/>
      <c r="Q749" s="1"/>
      <c r="R749" s="5"/>
      <c r="S749" s="5"/>
      <c r="T749" s="5"/>
      <c r="U749" s="5"/>
    </row>
    <row r="750" spans="1:21">
      <c r="A750" s="3"/>
      <c r="B750" s="3"/>
      <c r="C750" s="12"/>
      <c r="D750" s="12"/>
      <c r="E750" s="1"/>
      <c r="F750" s="1"/>
      <c r="G750" s="1"/>
      <c r="H750" s="12"/>
      <c r="I750" s="12"/>
      <c r="J750" s="12"/>
      <c r="K750" s="12"/>
      <c r="L750" s="12"/>
      <c r="M750" s="12"/>
      <c r="N750" s="1"/>
      <c r="O750" s="12"/>
      <c r="P750" s="12"/>
      <c r="Q750" s="1"/>
      <c r="R750" s="5"/>
      <c r="S750" s="5"/>
      <c r="T750" s="5"/>
      <c r="U750" s="5"/>
    </row>
    <row r="751" spans="1:21">
      <c r="A751" s="3"/>
      <c r="B751" s="3"/>
      <c r="C751" s="12"/>
      <c r="D751" s="12"/>
      <c r="E751" s="1"/>
      <c r="F751" s="1"/>
      <c r="G751" s="1"/>
      <c r="H751" s="12"/>
      <c r="I751" s="12"/>
      <c r="J751" s="12"/>
      <c r="K751" s="12"/>
      <c r="L751" s="12"/>
      <c r="M751" s="12"/>
      <c r="N751" s="1"/>
      <c r="O751" s="12"/>
      <c r="P751" s="12"/>
      <c r="Q751" s="1"/>
      <c r="R751" s="5"/>
      <c r="S751" s="5"/>
      <c r="T751" s="5"/>
      <c r="U751" s="5"/>
    </row>
    <row r="752" spans="1:21">
      <c r="A752" s="3"/>
      <c r="B752" s="3"/>
      <c r="C752" s="12"/>
      <c r="D752" s="12"/>
      <c r="E752" s="1"/>
      <c r="F752" s="1"/>
      <c r="G752" s="1"/>
      <c r="H752" s="12"/>
      <c r="I752" s="12"/>
      <c r="J752" s="12"/>
      <c r="K752" s="12"/>
      <c r="L752" s="12"/>
      <c r="M752" s="12"/>
      <c r="N752" s="1"/>
      <c r="O752" s="12"/>
      <c r="P752" s="12"/>
      <c r="Q752" s="1"/>
      <c r="R752" s="5"/>
      <c r="S752" s="5"/>
      <c r="T752" s="5"/>
      <c r="U752" s="5"/>
    </row>
    <row r="753" spans="1:21">
      <c r="A753" s="3"/>
      <c r="B753" s="3"/>
      <c r="C753" s="12"/>
      <c r="D753" s="12"/>
      <c r="E753" s="1"/>
      <c r="F753" s="1"/>
      <c r="G753" s="1"/>
      <c r="H753" s="12"/>
      <c r="I753" s="12"/>
      <c r="J753" s="12"/>
      <c r="K753" s="12"/>
      <c r="L753" s="12"/>
      <c r="M753" s="12"/>
      <c r="N753" s="1"/>
      <c r="O753" s="12"/>
      <c r="P753" s="12"/>
      <c r="Q753" s="1"/>
      <c r="R753" s="5"/>
      <c r="S753" s="5"/>
      <c r="T753" s="5"/>
      <c r="U753" s="5"/>
    </row>
    <row r="754" spans="1:21">
      <c r="A754" s="3"/>
      <c r="B754" s="3"/>
      <c r="C754" s="12"/>
      <c r="D754" s="12"/>
      <c r="E754" s="1"/>
      <c r="F754" s="1"/>
      <c r="G754" s="1"/>
      <c r="H754" s="12"/>
      <c r="I754" s="12"/>
      <c r="J754" s="12"/>
      <c r="K754" s="12"/>
      <c r="L754" s="12"/>
      <c r="M754" s="12"/>
      <c r="N754" s="1"/>
      <c r="O754" s="12"/>
      <c r="P754" s="12"/>
      <c r="Q754" s="1"/>
      <c r="R754" s="5"/>
      <c r="S754" s="5"/>
      <c r="T754" s="5"/>
      <c r="U754" s="5"/>
    </row>
    <row r="755" spans="1:21">
      <c r="A755" s="3"/>
      <c r="B755" s="3"/>
      <c r="C755" s="12"/>
      <c r="D755" s="12"/>
      <c r="E755" s="1"/>
      <c r="F755" s="1"/>
      <c r="G755" s="1"/>
      <c r="H755" s="12"/>
      <c r="I755" s="12"/>
      <c r="J755" s="12"/>
      <c r="K755" s="12"/>
      <c r="L755" s="12"/>
      <c r="M755" s="12"/>
      <c r="N755" s="1"/>
      <c r="O755" s="12"/>
      <c r="P755" s="12"/>
      <c r="Q755" s="1"/>
      <c r="R755" s="5"/>
      <c r="S755" s="5"/>
      <c r="T755" s="5"/>
      <c r="U755" s="5"/>
    </row>
    <row r="756" spans="1:21">
      <c r="A756" s="3"/>
      <c r="B756" s="3"/>
      <c r="C756" s="12"/>
      <c r="D756" s="12"/>
      <c r="E756" s="1"/>
      <c r="F756" s="1"/>
      <c r="G756" s="1"/>
      <c r="H756" s="12"/>
      <c r="I756" s="12"/>
      <c r="J756" s="12"/>
      <c r="K756" s="12"/>
      <c r="L756" s="12"/>
      <c r="M756" s="12"/>
      <c r="N756" s="1"/>
      <c r="O756" s="12"/>
      <c r="P756" s="12"/>
      <c r="Q756" s="1"/>
      <c r="R756" s="5"/>
      <c r="S756" s="5"/>
      <c r="T756" s="5"/>
      <c r="U756" s="5"/>
    </row>
    <row r="757" spans="1:21">
      <c r="A757" s="3"/>
      <c r="B757" s="3"/>
      <c r="C757" s="12"/>
      <c r="D757" s="12"/>
      <c r="E757" s="1"/>
      <c r="F757" s="1"/>
      <c r="G757" s="1"/>
      <c r="H757" s="12"/>
      <c r="I757" s="12"/>
      <c r="J757" s="12"/>
      <c r="K757" s="12"/>
      <c r="L757" s="12"/>
      <c r="M757" s="12"/>
      <c r="N757" s="1"/>
      <c r="O757" s="12"/>
      <c r="P757" s="12"/>
      <c r="Q757" s="1"/>
      <c r="R757" s="5"/>
      <c r="S757" s="5"/>
      <c r="T757" s="5"/>
      <c r="U757" s="5"/>
    </row>
    <row r="758" spans="1:21">
      <c r="A758" s="3"/>
      <c r="B758" s="3"/>
      <c r="C758" s="12"/>
      <c r="D758" s="12"/>
      <c r="E758" s="1"/>
      <c r="F758" s="1"/>
      <c r="G758" s="1"/>
      <c r="H758" s="12"/>
      <c r="I758" s="12"/>
      <c r="J758" s="12"/>
      <c r="K758" s="12"/>
      <c r="L758" s="12"/>
      <c r="M758" s="12"/>
      <c r="N758" s="1"/>
      <c r="O758" s="12"/>
      <c r="P758" s="12"/>
      <c r="Q758" s="1"/>
      <c r="R758" s="5"/>
      <c r="S758" s="5"/>
      <c r="T758" s="5"/>
      <c r="U758" s="5"/>
    </row>
    <row r="759" spans="1:21">
      <c r="A759" s="3"/>
      <c r="B759" s="3"/>
      <c r="C759" s="12"/>
      <c r="D759" s="12"/>
      <c r="E759" s="1"/>
      <c r="F759" s="1"/>
      <c r="G759" s="1"/>
      <c r="H759" s="12"/>
      <c r="I759" s="12"/>
      <c r="J759" s="12"/>
      <c r="K759" s="12"/>
      <c r="L759" s="12"/>
      <c r="M759" s="12"/>
      <c r="N759" s="1"/>
      <c r="O759" s="12"/>
      <c r="P759" s="12"/>
      <c r="Q759" s="1"/>
      <c r="R759" s="5"/>
      <c r="S759" s="5"/>
      <c r="T759" s="5"/>
      <c r="U759" s="5"/>
    </row>
    <row r="760" spans="1:21">
      <c r="A760" s="3"/>
      <c r="B760" s="3"/>
      <c r="C760" s="12"/>
      <c r="D760" s="12"/>
      <c r="E760" s="1"/>
      <c r="F760" s="1"/>
      <c r="G760" s="1"/>
      <c r="H760" s="12"/>
      <c r="I760" s="12"/>
      <c r="J760" s="12"/>
      <c r="K760" s="12"/>
      <c r="L760" s="12"/>
      <c r="M760" s="12"/>
      <c r="N760" s="1"/>
      <c r="O760" s="12"/>
      <c r="P760" s="12"/>
      <c r="Q760" s="1"/>
      <c r="R760" s="5"/>
      <c r="S760" s="5"/>
      <c r="T760" s="5"/>
      <c r="U760" s="5"/>
    </row>
    <row r="761" spans="1:21">
      <c r="A761" s="3"/>
      <c r="B761" s="3"/>
      <c r="C761" s="12"/>
      <c r="D761" s="12"/>
      <c r="E761" s="1"/>
      <c r="F761" s="1"/>
      <c r="G761" s="1"/>
      <c r="H761" s="12"/>
      <c r="I761" s="12"/>
      <c r="J761" s="12"/>
      <c r="K761" s="12"/>
      <c r="L761" s="12"/>
      <c r="M761" s="12"/>
      <c r="N761" s="1"/>
      <c r="O761" s="12"/>
      <c r="P761" s="12"/>
      <c r="Q761" s="1"/>
      <c r="R761" s="5"/>
      <c r="S761" s="5"/>
      <c r="T761" s="5"/>
      <c r="U761" s="5"/>
    </row>
    <row r="762" spans="1:21">
      <c r="A762" s="3"/>
      <c r="B762" s="3"/>
      <c r="C762" s="12"/>
      <c r="D762" s="12"/>
      <c r="E762" s="1"/>
      <c r="F762" s="1"/>
      <c r="G762" s="1"/>
      <c r="H762" s="12"/>
      <c r="I762" s="12"/>
      <c r="J762" s="12"/>
      <c r="K762" s="12"/>
      <c r="L762" s="12"/>
      <c r="M762" s="12"/>
      <c r="N762" s="1"/>
      <c r="O762" s="12"/>
      <c r="P762" s="12"/>
      <c r="Q762" s="1"/>
      <c r="R762" s="5"/>
      <c r="S762" s="5"/>
      <c r="T762" s="5"/>
      <c r="U762" s="5"/>
    </row>
    <row r="763" spans="1:21">
      <c r="A763" s="3"/>
      <c r="B763" s="3"/>
      <c r="C763" s="12"/>
      <c r="D763" s="12"/>
      <c r="E763" s="1"/>
      <c r="F763" s="1"/>
      <c r="G763" s="1"/>
      <c r="H763" s="12"/>
      <c r="I763" s="12"/>
      <c r="J763" s="12"/>
      <c r="K763" s="12"/>
      <c r="L763" s="12"/>
      <c r="M763" s="12"/>
      <c r="N763" s="1"/>
      <c r="O763" s="12"/>
      <c r="P763" s="12"/>
      <c r="Q763" s="1"/>
      <c r="R763" s="5"/>
      <c r="S763" s="5"/>
      <c r="T763" s="5"/>
      <c r="U763" s="5"/>
    </row>
    <row r="764" spans="1:21">
      <c r="A764" s="3"/>
      <c r="B764" s="3"/>
      <c r="C764" s="12"/>
      <c r="D764" s="12"/>
      <c r="E764" s="1"/>
      <c r="F764" s="1"/>
      <c r="G764" s="1"/>
      <c r="H764" s="12"/>
      <c r="I764" s="12"/>
      <c r="J764" s="12"/>
      <c r="K764" s="12"/>
      <c r="L764" s="12"/>
      <c r="M764" s="12"/>
      <c r="N764" s="1"/>
      <c r="O764" s="12"/>
      <c r="P764" s="12"/>
      <c r="Q764" s="1"/>
      <c r="R764" s="5"/>
      <c r="S764" s="5"/>
      <c r="T764" s="5"/>
      <c r="U764" s="5"/>
    </row>
    <row r="765" spans="1:21">
      <c r="A765" s="3"/>
      <c r="B765" s="3"/>
      <c r="C765" s="12"/>
      <c r="D765" s="12"/>
      <c r="E765" s="1"/>
      <c r="F765" s="1"/>
      <c r="G765" s="1"/>
      <c r="H765" s="12"/>
      <c r="I765" s="12"/>
      <c r="J765" s="12"/>
      <c r="K765" s="12"/>
      <c r="L765" s="12"/>
      <c r="M765" s="12"/>
      <c r="N765" s="1"/>
      <c r="O765" s="12"/>
      <c r="P765" s="12"/>
      <c r="Q765" s="1"/>
      <c r="R765" s="5"/>
      <c r="S765" s="5"/>
      <c r="T765" s="5"/>
      <c r="U765" s="5"/>
    </row>
    <row r="766" spans="1:21">
      <c r="A766" s="3"/>
      <c r="B766" s="3"/>
      <c r="C766" s="12"/>
      <c r="D766" s="12"/>
      <c r="E766" s="1"/>
      <c r="F766" s="1"/>
      <c r="G766" s="1"/>
      <c r="H766" s="12"/>
      <c r="I766" s="12"/>
      <c r="J766" s="12"/>
      <c r="K766" s="12"/>
      <c r="L766" s="12"/>
      <c r="M766" s="12"/>
      <c r="N766" s="1"/>
      <c r="O766" s="12"/>
      <c r="P766" s="12"/>
      <c r="Q766" s="1"/>
      <c r="R766" s="5"/>
      <c r="S766" s="5"/>
      <c r="T766" s="5"/>
      <c r="U766" s="5"/>
    </row>
    <row r="767" spans="1:21">
      <c r="A767" s="3"/>
      <c r="B767" s="3"/>
      <c r="C767" s="12"/>
      <c r="D767" s="12"/>
      <c r="E767" s="1"/>
      <c r="F767" s="1"/>
      <c r="G767" s="1"/>
      <c r="H767" s="12"/>
      <c r="I767" s="12"/>
      <c r="J767" s="12"/>
      <c r="K767" s="12"/>
      <c r="L767" s="12"/>
      <c r="M767" s="12"/>
      <c r="N767" s="1"/>
      <c r="O767" s="12"/>
      <c r="P767" s="12"/>
      <c r="Q767" s="1"/>
      <c r="R767" s="5"/>
      <c r="S767" s="5"/>
      <c r="T767" s="5"/>
      <c r="U767" s="5"/>
    </row>
    <row r="768" spans="1:21">
      <c r="A768" s="3"/>
      <c r="B768" s="3"/>
      <c r="C768" s="12"/>
      <c r="D768" s="12"/>
      <c r="E768" s="1"/>
      <c r="F768" s="1"/>
      <c r="G768" s="1"/>
      <c r="H768" s="12"/>
      <c r="I768" s="12"/>
      <c r="J768" s="12"/>
      <c r="K768" s="12"/>
      <c r="L768" s="12"/>
      <c r="M768" s="12"/>
      <c r="N768" s="1"/>
      <c r="O768" s="12"/>
      <c r="P768" s="12"/>
      <c r="Q768" s="1"/>
      <c r="R768" s="5"/>
      <c r="S768" s="5"/>
      <c r="T768" s="5"/>
      <c r="U768" s="5"/>
    </row>
    <row r="769" spans="1:21">
      <c r="A769" s="3"/>
      <c r="B769" s="3"/>
      <c r="C769" s="12"/>
      <c r="D769" s="12"/>
      <c r="E769" s="1"/>
      <c r="F769" s="1"/>
      <c r="G769" s="1"/>
      <c r="H769" s="12"/>
      <c r="I769" s="12"/>
      <c r="J769" s="12"/>
      <c r="K769" s="12"/>
      <c r="L769" s="12"/>
      <c r="M769" s="12"/>
      <c r="N769" s="1"/>
      <c r="O769" s="12"/>
      <c r="P769" s="12"/>
      <c r="Q769" s="1"/>
      <c r="R769" s="5"/>
      <c r="S769" s="5"/>
      <c r="T769" s="5"/>
      <c r="U769" s="5"/>
    </row>
    <row r="770" spans="1:21">
      <c r="A770" s="3"/>
      <c r="B770" s="3"/>
      <c r="C770" s="12"/>
      <c r="D770" s="12"/>
      <c r="E770" s="1"/>
      <c r="F770" s="1"/>
      <c r="G770" s="1"/>
      <c r="H770" s="12"/>
      <c r="I770" s="12"/>
      <c r="J770" s="12"/>
      <c r="K770" s="12"/>
      <c r="L770" s="12"/>
      <c r="M770" s="12"/>
      <c r="N770" s="1"/>
      <c r="O770" s="12"/>
      <c r="P770" s="12"/>
      <c r="Q770" s="1"/>
      <c r="R770" s="5"/>
      <c r="S770" s="5"/>
      <c r="T770" s="5"/>
      <c r="U770" s="5"/>
    </row>
    <row r="771" spans="1:21">
      <c r="A771" s="3"/>
      <c r="B771" s="3"/>
      <c r="C771" s="12"/>
      <c r="D771" s="12"/>
      <c r="E771" s="1"/>
      <c r="F771" s="1"/>
      <c r="G771" s="1"/>
      <c r="H771" s="12"/>
      <c r="I771" s="12"/>
      <c r="J771" s="12"/>
      <c r="K771" s="12"/>
      <c r="L771" s="12"/>
      <c r="M771" s="12"/>
      <c r="N771" s="1"/>
      <c r="O771" s="12"/>
      <c r="P771" s="12"/>
      <c r="Q771" s="1"/>
      <c r="R771" s="5"/>
      <c r="S771" s="5"/>
      <c r="T771" s="5"/>
      <c r="U771" s="5"/>
    </row>
    <row r="772" spans="1:21">
      <c r="A772" s="3"/>
      <c r="B772" s="3"/>
      <c r="C772" s="12"/>
      <c r="D772" s="12"/>
      <c r="E772" s="1"/>
      <c r="F772" s="1"/>
      <c r="G772" s="1"/>
      <c r="H772" s="12"/>
      <c r="I772" s="12"/>
      <c r="J772" s="12"/>
      <c r="K772" s="12"/>
      <c r="L772" s="12"/>
      <c r="M772" s="12"/>
      <c r="N772" s="1"/>
      <c r="O772" s="12"/>
      <c r="P772" s="12"/>
      <c r="Q772" s="1"/>
      <c r="R772" s="5"/>
      <c r="S772" s="5"/>
      <c r="T772" s="5"/>
      <c r="U772" s="5"/>
    </row>
    <row r="773" spans="1:21">
      <c r="A773" s="3"/>
      <c r="B773" s="3"/>
      <c r="C773" s="12"/>
      <c r="D773" s="12"/>
      <c r="E773" s="1"/>
      <c r="F773" s="1"/>
      <c r="G773" s="1"/>
      <c r="H773" s="12"/>
      <c r="I773" s="12"/>
      <c r="J773" s="12"/>
      <c r="K773" s="12"/>
      <c r="L773" s="12"/>
      <c r="M773" s="12"/>
      <c r="N773" s="1"/>
      <c r="O773" s="12"/>
      <c r="P773" s="12"/>
      <c r="Q773" s="1"/>
      <c r="R773" s="5"/>
      <c r="S773" s="5"/>
      <c r="T773" s="5"/>
      <c r="U773" s="5"/>
    </row>
    <row r="774" spans="1:21">
      <c r="A774" s="3"/>
      <c r="B774" s="3"/>
      <c r="C774" s="12"/>
      <c r="D774" s="12"/>
      <c r="E774" s="1"/>
      <c r="F774" s="1"/>
      <c r="G774" s="1"/>
      <c r="H774" s="12"/>
      <c r="I774" s="12"/>
      <c r="J774" s="12"/>
      <c r="K774" s="12"/>
      <c r="L774" s="12"/>
      <c r="M774" s="12"/>
      <c r="N774" s="1"/>
      <c r="O774" s="12"/>
      <c r="P774" s="12"/>
      <c r="Q774" s="1"/>
      <c r="R774" s="5"/>
      <c r="S774" s="5"/>
      <c r="T774" s="5"/>
      <c r="U774" s="5"/>
    </row>
    <row r="775" spans="1:21">
      <c r="A775" s="3"/>
      <c r="B775" s="3"/>
      <c r="C775" s="12"/>
      <c r="D775" s="12"/>
      <c r="E775" s="1"/>
      <c r="F775" s="1"/>
      <c r="G775" s="1"/>
      <c r="H775" s="12"/>
      <c r="I775" s="12"/>
      <c r="J775" s="12"/>
      <c r="K775" s="12"/>
      <c r="L775" s="12"/>
      <c r="M775" s="12"/>
      <c r="N775" s="1"/>
      <c r="O775" s="12"/>
      <c r="P775" s="12"/>
      <c r="Q775" s="1"/>
      <c r="R775" s="5"/>
      <c r="S775" s="5"/>
      <c r="T775" s="5"/>
      <c r="U775" s="5"/>
    </row>
    <row r="776" spans="1:21">
      <c r="A776" s="3"/>
      <c r="B776" s="3"/>
      <c r="C776" s="12"/>
      <c r="D776" s="12"/>
      <c r="E776" s="1"/>
      <c r="F776" s="1"/>
      <c r="G776" s="1"/>
      <c r="H776" s="12"/>
      <c r="I776" s="12"/>
      <c r="J776" s="12"/>
      <c r="K776" s="12"/>
      <c r="L776" s="12"/>
      <c r="M776" s="12"/>
      <c r="N776" s="1"/>
      <c r="O776" s="12"/>
      <c r="P776" s="12"/>
      <c r="Q776" s="1"/>
      <c r="R776" s="5"/>
      <c r="S776" s="5"/>
      <c r="T776" s="5"/>
      <c r="U776" s="5"/>
    </row>
    <row r="777" spans="1:21">
      <c r="A777" s="3"/>
      <c r="B777" s="3"/>
      <c r="C777" s="12"/>
      <c r="D777" s="12"/>
      <c r="E777" s="1"/>
      <c r="F777" s="1"/>
      <c r="G777" s="1"/>
      <c r="H777" s="12"/>
      <c r="I777" s="12"/>
      <c r="J777" s="12"/>
      <c r="K777" s="12"/>
      <c r="L777" s="12"/>
      <c r="M777" s="12"/>
      <c r="N777" s="1"/>
      <c r="O777" s="12"/>
      <c r="P777" s="12"/>
      <c r="Q777" s="1"/>
      <c r="R777" s="5"/>
      <c r="S777" s="5"/>
      <c r="T777" s="5"/>
      <c r="U777" s="5"/>
    </row>
    <row r="778" spans="1:21">
      <c r="A778" s="3"/>
      <c r="B778" s="3"/>
      <c r="C778" s="12"/>
      <c r="D778" s="12"/>
      <c r="E778" s="1"/>
      <c r="F778" s="1"/>
      <c r="G778" s="1"/>
      <c r="H778" s="12"/>
      <c r="I778" s="12"/>
      <c r="J778" s="12"/>
      <c r="K778" s="12"/>
      <c r="L778" s="12"/>
      <c r="M778" s="12"/>
      <c r="N778" s="1"/>
      <c r="O778" s="12"/>
      <c r="P778" s="12"/>
      <c r="Q778" s="1"/>
      <c r="R778" s="5"/>
      <c r="S778" s="5"/>
      <c r="T778" s="5"/>
      <c r="U778" s="5"/>
    </row>
    <row r="779" spans="1:21">
      <c r="A779" s="3"/>
      <c r="B779" s="3"/>
      <c r="C779" s="12"/>
      <c r="D779" s="12"/>
      <c r="E779" s="1"/>
      <c r="F779" s="1"/>
      <c r="G779" s="1"/>
      <c r="H779" s="12"/>
      <c r="I779" s="12"/>
      <c r="J779" s="12"/>
      <c r="K779" s="12"/>
      <c r="L779" s="12"/>
      <c r="M779" s="12"/>
      <c r="N779" s="1"/>
      <c r="O779" s="12"/>
      <c r="P779" s="12"/>
      <c r="Q779" s="1"/>
      <c r="R779" s="5"/>
      <c r="S779" s="5"/>
      <c r="T779" s="5"/>
      <c r="U779" s="5"/>
    </row>
    <row r="780" spans="1:21">
      <c r="A780" s="3"/>
      <c r="B780" s="3"/>
      <c r="C780" s="12"/>
      <c r="D780" s="12"/>
      <c r="E780" s="1"/>
      <c r="F780" s="1"/>
      <c r="G780" s="1"/>
      <c r="H780" s="12"/>
      <c r="I780" s="12"/>
      <c r="J780" s="12"/>
      <c r="K780" s="12"/>
      <c r="L780" s="12"/>
      <c r="M780" s="12"/>
      <c r="N780" s="1"/>
      <c r="O780" s="12"/>
      <c r="P780" s="12"/>
      <c r="Q780" s="1"/>
      <c r="R780" s="23"/>
      <c r="S780" s="23"/>
      <c r="T780" s="5"/>
      <c r="U780" s="5"/>
    </row>
    <row r="781" spans="1:21">
      <c r="A781" s="3"/>
      <c r="B781" s="3"/>
      <c r="C781" s="12"/>
      <c r="D781" s="12"/>
      <c r="E781" s="1"/>
      <c r="F781" s="1"/>
      <c r="G781" s="1"/>
      <c r="H781" s="12"/>
      <c r="I781" s="12"/>
      <c r="J781" s="12"/>
      <c r="K781" s="12"/>
      <c r="L781" s="12"/>
      <c r="M781" s="12"/>
      <c r="N781" s="1"/>
      <c r="O781" s="12"/>
      <c r="P781" s="12"/>
      <c r="Q781" s="1"/>
      <c r="R781" s="23"/>
      <c r="S781" s="23"/>
      <c r="T781" s="5"/>
      <c r="U781" s="5"/>
    </row>
    <row r="782" spans="1:21">
      <c r="A782" s="3"/>
      <c r="B782" s="3"/>
      <c r="C782" s="12"/>
      <c r="D782" s="12"/>
      <c r="E782" s="1"/>
      <c r="F782" s="1"/>
      <c r="G782" s="1"/>
      <c r="H782" s="12"/>
      <c r="I782" s="12"/>
      <c r="J782" s="12"/>
      <c r="K782" s="12"/>
      <c r="L782" s="12"/>
      <c r="M782" s="12"/>
      <c r="N782" s="1"/>
      <c r="O782" s="12"/>
      <c r="P782" s="12"/>
      <c r="Q782" s="1"/>
      <c r="R782" s="23"/>
      <c r="S782" s="23"/>
      <c r="T782" s="5"/>
      <c r="U782" s="5"/>
    </row>
    <row r="783" spans="1:21">
      <c r="A783" s="3"/>
      <c r="B783" s="3"/>
      <c r="C783" s="12"/>
      <c r="D783" s="12"/>
      <c r="E783" s="1"/>
      <c r="F783" s="1"/>
      <c r="G783" s="1"/>
      <c r="H783" s="12"/>
      <c r="I783" s="12"/>
      <c r="J783" s="12"/>
      <c r="K783" s="12"/>
      <c r="L783" s="12"/>
      <c r="M783" s="12"/>
      <c r="N783" s="1"/>
      <c r="O783" s="12"/>
      <c r="P783" s="12"/>
      <c r="Q783" s="1"/>
      <c r="R783" s="23"/>
      <c r="S783" s="23"/>
      <c r="T783" s="5"/>
      <c r="U783" s="5"/>
    </row>
    <row r="784" spans="1:21">
      <c r="A784" s="3"/>
      <c r="B784" s="3"/>
      <c r="C784" s="12"/>
      <c r="D784" s="12"/>
      <c r="E784" s="1"/>
      <c r="F784" s="1"/>
      <c r="G784" s="1"/>
      <c r="H784" s="12"/>
      <c r="I784" s="12"/>
      <c r="J784" s="12"/>
      <c r="K784" s="12"/>
      <c r="L784" s="12"/>
      <c r="M784" s="12"/>
      <c r="N784" s="1"/>
      <c r="O784" s="12"/>
      <c r="P784" s="12"/>
      <c r="Q784" s="1"/>
      <c r="R784" s="22"/>
      <c r="S784" s="22"/>
      <c r="T784" s="23"/>
      <c r="U784" s="23"/>
    </row>
    <row r="785" spans="1:21">
      <c r="A785" s="3"/>
      <c r="B785" s="3"/>
      <c r="C785" s="12"/>
      <c r="D785" s="12"/>
      <c r="E785" s="1"/>
      <c r="F785" s="1"/>
      <c r="G785" s="1"/>
      <c r="H785" s="12"/>
      <c r="I785" s="12"/>
      <c r="J785" s="12"/>
      <c r="K785" s="12"/>
      <c r="L785" s="12"/>
      <c r="M785" s="12"/>
      <c r="N785" s="1"/>
      <c r="O785" s="12"/>
      <c r="P785" s="12"/>
      <c r="Q785" s="1"/>
      <c r="R785" s="22"/>
      <c r="S785" s="22"/>
      <c r="T785" s="23"/>
      <c r="U785" s="23"/>
    </row>
    <row r="786" spans="1:21">
      <c r="A786" s="3"/>
      <c r="B786" s="3"/>
      <c r="C786" s="12"/>
      <c r="D786" s="12"/>
      <c r="E786" s="1"/>
      <c r="F786" s="1"/>
      <c r="G786" s="1"/>
      <c r="H786" s="12"/>
      <c r="I786" s="12"/>
      <c r="J786" s="12"/>
      <c r="K786" s="12"/>
      <c r="L786" s="12"/>
      <c r="M786" s="12"/>
      <c r="N786" s="1"/>
      <c r="O786" s="12"/>
      <c r="P786" s="12"/>
      <c r="Q786" s="1"/>
      <c r="R786" s="5"/>
      <c r="S786" s="5"/>
      <c r="T786" s="5"/>
      <c r="U786" s="5"/>
    </row>
    <row r="787" spans="1:21">
      <c r="A787" s="3"/>
      <c r="B787" s="3"/>
      <c r="C787" s="12"/>
      <c r="D787" s="12"/>
      <c r="E787" s="1"/>
      <c r="F787" s="1"/>
      <c r="G787" s="1"/>
      <c r="H787" s="12"/>
      <c r="I787" s="12"/>
      <c r="J787" s="12"/>
      <c r="K787" s="12"/>
      <c r="L787" s="12"/>
      <c r="M787" s="12"/>
      <c r="N787" s="1"/>
      <c r="O787" s="12"/>
      <c r="P787" s="12"/>
      <c r="Q787" s="1"/>
      <c r="R787" s="5"/>
      <c r="S787" s="5"/>
      <c r="T787" s="5"/>
      <c r="U787" s="5"/>
    </row>
    <row r="788" spans="1:21">
      <c r="A788" s="3"/>
      <c r="B788" s="3"/>
      <c r="C788" s="12"/>
      <c r="D788" s="12"/>
      <c r="E788" s="1"/>
      <c r="F788" s="1"/>
      <c r="G788" s="1"/>
      <c r="H788" s="12"/>
      <c r="I788" s="12"/>
      <c r="J788" s="12"/>
      <c r="K788" s="12"/>
      <c r="L788" s="12"/>
      <c r="M788" s="12"/>
      <c r="N788" s="1"/>
      <c r="O788" s="12"/>
      <c r="P788" s="12"/>
      <c r="Q788" s="1"/>
      <c r="R788" s="5"/>
      <c r="S788" s="5"/>
      <c r="T788" s="5"/>
      <c r="U788" s="5"/>
    </row>
    <row r="789" spans="1:21">
      <c r="A789" s="3"/>
      <c r="B789" s="3"/>
      <c r="C789" s="12"/>
      <c r="D789" s="12"/>
      <c r="E789" s="1"/>
      <c r="F789" s="1"/>
      <c r="G789" s="1"/>
      <c r="H789" s="12"/>
      <c r="I789" s="12"/>
      <c r="J789" s="12"/>
      <c r="K789" s="12"/>
      <c r="L789" s="12"/>
      <c r="M789" s="12"/>
      <c r="N789" s="1"/>
      <c r="O789" s="12"/>
      <c r="P789" s="12"/>
      <c r="Q789" s="1"/>
      <c r="R789" s="5"/>
      <c r="S789" s="5"/>
      <c r="T789" s="5"/>
      <c r="U789" s="5"/>
    </row>
    <row r="790" spans="1:21">
      <c r="A790" s="3"/>
      <c r="B790" s="3"/>
      <c r="C790" s="12"/>
      <c r="D790" s="12"/>
      <c r="E790" s="1"/>
      <c r="F790" s="1"/>
      <c r="G790" s="1"/>
      <c r="H790" s="12"/>
      <c r="I790" s="12"/>
      <c r="J790" s="12"/>
      <c r="K790" s="12"/>
      <c r="L790" s="12"/>
      <c r="M790" s="12"/>
      <c r="N790" s="1"/>
      <c r="O790" s="12"/>
      <c r="P790" s="12"/>
      <c r="Q790" s="1"/>
      <c r="R790" s="5"/>
      <c r="S790" s="5"/>
      <c r="T790" s="5"/>
      <c r="U790" s="5"/>
    </row>
    <row r="791" spans="1:21">
      <c r="A791" s="3"/>
      <c r="B791" s="3"/>
      <c r="C791" s="12"/>
      <c r="D791" s="12"/>
      <c r="E791" s="1"/>
      <c r="F791" s="1"/>
      <c r="G791" s="1"/>
      <c r="H791" s="12"/>
      <c r="I791" s="12"/>
      <c r="J791" s="12"/>
      <c r="K791" s="12"/>
      <c r="L791" s="12"/>
      <c r="M791" s="12"/>
      <c r="N791" s="1"/>
      <c r="O791" s="12"/>
      <c r="P791" s="12"/>
      <c r="Q791" s="1"/>
      <c r="R791" s="5"/>
      <c r="S791" s="5"/>
      <c r="T791" s="5"/>
      <c r="U791" s="5"/>
    </row>
    <row r="792" spans="1:21">
      <c r="A792" s="3"/>
      <c r="B792" s="3"/>
      <c r="C792" s="12"/>
      <c r="D792" s="12"/>
      <c r="E792" s="1"/>
      <c r="F792" s="1"/>
      <c r="G792" s="1"/>
      <c r="H792" s="12"/>
      <c r="I792" s="12"/>
      <c r="J792" s="12"/>
      <c r="K792" s="12"/>
      <c r="L792" s="12"/>
      <c r="M792" s="12"/>
      <c r="N792" s="1"/>
      <c r="O792" s="12"/>
      <c r="P792" s="12"/>
      <c r="Q792" s="1"/>
      <c r="R792" s="5"/>
      <c r="S792" s="5"/>
      <c r="T792" s="5"/>
      <c r="U792" s="5"/>
    </row>
    <row r="793" spans="1:21">
      <c r="A793" s="3"/>
      <c r="B793" s="3"/>
      <c r="C793" s="12"/>
      <c r="D793" s="12"/>
      <c r="E793" s="1"/>
      <c r="F793" s="1"/>
      <c r="G793" s="1"/>
      <c r="H793" s="12"/>
      <c r="I793" s="12"/>
      <c r="J793" s="12"/>
      <c r="K793" s="12"/>
      <c r="L793" s="12"/>
      <c r="M793" s="12"/>
      <c r="N793" s="1"/>
      <c r="O793" s="12"/>
      <c r="P793" s="12"/>
      <c r="Q793" s="1"/>
      <c r="R793" s="5"/>
      <c r="S793" s="5"/>
      <c r="T793" s="5"/>
      <c r="U793" s="5"/>
    </row>
    <row r="794" spans="1:21">
      <c r="A794" s="3"/>
      <c r="B794" s="3"/>
      <c r="C794" s="12"/>
      <c r="D794" s="12"/>
      <c r="E794" s="1"/>
      <c r="F794" s="1"/>
      <c r="G794" s="1"/>
      <c r="H794" s="12"/>
      <c r="I794" s="12"/>
      <c r="J794" s="12"/>
      <c r="K794" s="12"/>
      <c r="L794" s="12"/>
      <c r="M794" s="12"/>
      <c r="N794" s="1"/>
      <c r="O794" s="12"/>
      <c r="P794" s="12"/>
      <c r="Q794" s="1"/>
      <c r="R794" s="5"/>
      <c r="S794" s="5"/>
      <c r="T794" s="5"/>
      <c r="U794" s="5"/>
    </row>
    <row r="795" spans="1:21">
      <c r="A795" s="3"/>
      <c r="B795" s="3"/>
      <c r="C795" s="12"/>
      <c r="D795" s="12"/>
      <c r="E795" s="1"/>
      <c r="F795" s="1"/>
      <c r="G795" s="1"/>
      <c r="H795" s="12"/>
      <c r="I795" s="12"/>
      <c r="J795" s="12"/>
      <c r="K795" s="12"/>
      <c r="L795" s="12"/>
      <c r="M795" s="12"/>
      <c r="N795" s="1"/>
      <c r="O795" s="12"/>
      <c r="P795" s="12"/>
      <c r="Q795" s="1"/>
      <c r="R795" s="5"/>
      <c r="S795" s="5"/>
      <c r="T795" s="5"/>
      <c r="U795" s="5"/>
    </row>
    <row r="796" spans="1:21">
      <c r="A796" s="3"/>
      <c r="B796" s="3"/>
      <c r="C796" s="12"/>
      <c r="D796" s="12"/>
      <c r="E796" s="1"/>
      <c r="F796" s="1"/>
      <c r="G796" s="1"/>
      <c r="H796" s="12"/>
      <c r="I796" s="12"/>
      <c r="J796" s="12"/>
      <c r="K796" s="12"/>
      <c r="L796" s="12"/>
      <c r="M796" s="12"/>
      <c r="N796" s="1"/>
      <c r="O796" s="12"/>
      <c r="P796" s="12"/>
      <c r="Q796" s="1"/>
      <c r="R796" s="5"/>
      <c r="S796" s="5"/>
      <c r="T796" s="5"/>
      <c r="U796" s="5"/>
    </row>
    <row r="797" spans="1:21">
      <c r="A797" s="3"/>
      <c r="B797" s="3"/>
      <c r="C797" s="12"/>
      <c r="D797" s="12"/>
      <c r="E797" s="1"/>
      <c r="F797" s="1"/>
      <c r="G797" s="1"/>
      <c r="H797" s="12"/>
      <c r="I797" s="12"/>
      <c r="J797" s="12"/>
      <c r="K797" s="12"/>
      <c r="L797" s="12"/>
      <c r="M797" s="12"/>
      <c r="N797" s="1"/>
      <c r="O797" s="12"/>
      <c r="P797" s="12"/>
      <c r="Q797" s="1"/>
      <c r="R797" s="5"/>
      <c r="S797" s="5"/>
      <c r="T797" s="5"/>
      <c r="U797" s="5"/>
    </row>
    <row r="798" spans="1:21">
      <c r="A798" s="3"/>
      <c r="B798" s="3"/>
      <c r="C798" s="12"/>
      <c r="D798" s="12"/>
      <c r="E798" s="1"/>
      <c r="F798" s="1"/>
      <c r="G798" s="1"/>
      <c r="H798" s="12"/>
      <c r="I798" s="12"/>
      <c r="J798" s="12"/>
      <c r="K798" s="12"/>
      <c r="L798" s="12"/>
      <c r="M798" s="12"/>
      <c r="N798" s="1"/>
      <c r="O798" s="12"/>
      <c r="P798" s="12"/>
      <c r="Q798" s="1"/>
      <c r="R798" s="5"/>
      <c r="S798" s="5"/>
      <c r="T798" s="5"/>
      <c r="U798" s="5"/>
    </row>
    <row r="799" spans="1:21">
      <c r="A799" s="3"/>
      <c r="B799" s="3"/>
      <c r="C799" s="12"/>
      <c r="D799" s="12"/>
      <c r="E799" s="1"/>
      <c r="F799" s="1"/>
      <c r="G799" s="1"/>
      <c r="H799" s="12"/>
      <c r="I799" s="12"/>
      <c r="J799" s="12"/>
      <c r="K799" s="12"/>
      <c r="L799" s="12"/>
      <c r="M799" s="12"/>
      <c r="N799" s="1"/>
      <c r="O799" s="12"/>
      <c r="P799" s="12"/>
      <c r="Q799" s="1"/>
      <c r="R799" s="5"/>
      <c r="S799" s="5"/>
      <c r="T799" s="5"/>
      <c r="U799" s="5"/>
    </row>
    <row r="800" spans="1:21">
      <c r="A800" s="3"/>
      <c r="B800" s="3"/>
      <c r="C800" s="12"/>
      <c r="D800" s="12"/>
      <c r="E800" s="1"/>
      <c r="F800" s="1"/>
      <c r="G800" s="1"/>
      <c r="H800" s="12"/>
      <c r="I800" s="12"/>
      <c r="J800" s="12"/>
      <c r="K800" s="12"/>
      <c r="L800" s="12"/>
      <c r="M800" s="12"/>
      <c r="N800" s="1"/>
      <c r="O800" s="12"/>
      <c r="P800" s="12"/>
      <c r="Q800" s="1"/>
      <c r="R800" s="5"/>
      <c r="S800" s="5"/>
      <c r="T800" s="5"/>
      <c r="U800" s="5"/>
    </row>
    <row r="801" spans="1:21">
      <c r="A801" s="3"/>
      <c r="B801" s="3"/>
      <c r="C801" s="12"/>
      <c r="D801" s="12"/>
      <c r="E801" s="1"/>
      <c r="F801" s="1"/>
      <c r="G801" s="1"/>
      <c r="H801" s="12"/>
      <c r="I801" s="12"/>
      <c r="J801" s="12"/>
      <c r="K801" s="12"/>
      <c r="L801" s="12"/>
      <c r="M801" s="12"/>
      <c r="N801" s="1"/>
      <c r="O801" s="12"/>
      <c r="P801" s="12"/>
      <c r="Q801" s="1"/>
      <c r="R801" s="5"/>
      <c r="S801" s="5"/>
      <c r="T801" s="5"/>
      <c r="U801" s="5"/>
    </row>
    <row r="802" spans="1:21">
      <c r="A802" s="3"/>
      <c r="B802" s="3"/>
      <c r="C802" s="12"/>
      <c r="D802" s="12"/>
      <c r="E802" s="1"/>
      <c r="F802" s="1"/>
      <c r="G802" s="1"/>
      <c r="H802" s="12"/>
      <c r="I802" s="12"/>
      <c r="J802" s="12"/>
      <c r="K802" s="12"/>
      <c r="L802" s="12"/>
      <c r="M802" s="12"/>
      <c r="N802" s="1"/>
      <c r="O802" s="12"/>
      <c r="P802" s="12"/>
      <c r="Q802" s="1"/>
      <c r="R802" s="5"/>
      <c r="S802" s="5"/>
      <c r="T802" s="5"/>
      <c r="U802" s="5"/>
    </row>
    <row r="803" spans="1:21">
      <c r="A803" s="3"/>
      <c r="B803" s="3"/>
      <c r="C803" s="12"/>
      <c r="D803" s="12"/>
      <c r="E803" s="1"/>
      <c r="F803" s="1"/>
      <c r="G803" s="1"/>
      <c r="H803" s="12"/>
      <c r="I803" s="12"/>
      <c r="J803" s="12"/>
      <c r="K803" s="12"/>
      <c r="L803" s="12"/>
      <c r="M803" s="12"/>
      <c r="N803" s="1"/>
      <c r="O803" s="12"/>
      <c r="P803" s="12"/>
      <c r="Q803" s="1"/>
      <c r="R803" s="5"/>
      <c r="S803" s="5"/>
      <c r="T803" s="5"/>
      <c r="U803" s="5"/>
    </row>
    <row r="804" spans="1:21">
      <c r="A804" s="3"/>
      <c r="B804" s="3"/>
      <c r="C804" s="12"/>
      <c r="D804" s="12"/>
      <c r="E804" s="1"/>
      <c r="F804" s="1"/>
      <c r="G804" s="1"/>
      <c r="H804" s="12"/>
      <c r="I804" s="12"/>
      <c r="J804" s="12"/>
      <c r="K804" s="12"/>
      <c r="L804" s="12"/>
      <c r="M804" s="12"/>
      <c r="N804" s="1"/>
      <c r="O804" s="12"/>
      <c r="P804" s="12"/>
      <c r="Q804" s="1"/>
      <c r="R804" s="5"/>
      <c r="S804" s="5"/>
      <c r="T804" s="5"/>
      <c r="U804" s="5"/>
    </row>
    <row r="805" spans="1:21">
      <c r="A805" s="3"/>
      <c r="B805" s="3"/>
      <c r="C805" s="12"/>
      <c r="D805" s="12"/>
      <c r="E805" s="1"/>
      <c r="F805" s="1"/>
      <c r="G805" s="1"/>
      <c r="H805" s="12"/>
      <c r="I805" s="12"/>
      <c r="J805" s="12"/>
      <c r="K805" s="12"/>
      <c r="L805" s="12"/>
      <c r="M805" s="12"/>
      <c r="N805" s="1"/>
      <c r="O805" s="12"/>
      <c r="P805" s="12"/>
      <c r="Q805" s="1"/>
      <c r="R805" s="5"/>
      <c r="S805" s="5"/>
      <c r="T805" s="5"/>
      <c r="U805" s="5"/>
    </row>
    <row r="806" spans="1:21">
      <c r="A806" s="3"/>
      <c r="B806" s="3"/>
      <c r="C806" s="12"/>
      <c r="D806" s="12"/>
      <c r="E806" s="1"/>
      <c r="F806" s="1"/>
      <c r="G806" s="1"/>
      <c r="H806" s="12"/>
      <c r="I806" s="12"/>
      <c r="J806" s="12"/>
      <c r="K806" s="12"/>
      <c r="L806" s="12"/>
      <c r="M806" s="12"/>
      <c r="N806" s="1"/>
      <c r="O806" s="12"/>
      <c r="P806" s="12"/>
      <c r="Q806" s="1"/>
      <c r="R806" s="5"/>
      <c r="S806" s="5"/>
      <c r="T806" s="5"/>
      <c r="U806" s="5"/>
    </row>
    <row r="807" spans="1:21">
      <c r="A807" s="3"/>
      <c r="B807" s="3"/>
      <c r="C807" s="12"/>
      <c r="D807" s="12"/>
      <c r="E807" s="1"/>
      <c r="F807" s="1"/>
      <c r="G807" s="1"/>
      <c r="H807" s="12"/>
      <c r="I807" s="12"/>
      <c r="J807" s="12"/>
      <c r="K807" s="12"/>
      <c r="L807" s="12"/>
      <c r="M807" s="12"/>
      <c r="N807" s="1"/>
      <c r="O807" s="12"/>
      <c r="P807" s="12"/>
      <c r="Q807" s="1"/>
      <c r="R807" s="5"/>
      <c r="S807" s="5"/>
      <c r="T807" s="5"/>
      <c r="U807" s="5"/>
    </row>
    <row r="808" spans="1:21">
      <c r="A808" s="3"/>
      <c r="B808" s="3"/>
      <c r="C808" s="12"/>
      <c r="D808" s="12"/>
      <c r="E808" s="1"/>
      <c r="F808" s="1"/>
      <c r="G808" s="1"/>
      <c r="H808" s="12"/>
      <c r="I808" s="12"/>
      <c r="J808" s="12"/>
      <c r="K808" s="12"/>
      <c r="L808" s="12"/>
      <c r="M808" s="12"/>
      <c r="N808" s="1"/>
      <c r="O808" s="12"/>
      <c r="P808" s="12"/>
      <c r="Q808" s="1"/>
      <c r="R808" s="5"/>
      <c r="S808" s="5"/>
      <c r="T808" s="5"/>
      <c r="U808" s="5"/>
    </row>
    <row r="809" spans="1:21">
      <c r="A809" s="3"/>
      <c r="B809" s="3"/>
      <c r="C809" s="12"/>
      <c r="D809" s="12"/>
      <c r="E809" s="1"/>
      <c r="F809" s="1"/>
      <c r="G809" s="1"/>
      <c r="H809" s="12"/>
      <c r="I809" s="12"/>
      <c r="J809" s="12"/>
      <c r="K809" s="12"/>
      <c r="L809" s="12"/>
      <c r="M809" s="12"/>
      <c r="N809" s="1"/>
      <c r="O809" s="12"/>
      <c r="P809" s="12"/>
      <c r="Q809" s="1"/>
      <c r="R809" s="5"/>
      <c r="S809" s="5"/>
      <c r="T809" s="5"/>
      <c r="U809" s="5"/>
    </row>
    <row r="810" spans="1:21">
      <c r="A810" s="3"/>
      <c r="B810" s="3"/>
      <c r="C810" s="12"/>
      <c r="D810" s="12"/>
      <c r="E810" s="1"/>
      <c r="F810" s="1"/>
      <c r="G810" s="1"/>
      <c r="H810" s="12"/>
      <c r="I810" s="12"/>
      <c r="J810" s="12"/>
      <c r="K810" s="12"/>
      <c r="L810" s="12"/>
      <c r="M810" s="12"/>
      <c r="N810" s="1"/>
      <c r="O810" s="12"/>
      <c r="P810" s="12"/>
      <c r="Q810" s="1"/>
      <c r="R810" s="5"/>
      <c r="S810" s="5"/>
      <c r="T810" s="5"/>
      <c r="U810" s="5"/>
    </row>
    <row r="811" spans="1:21">
      <c r="A811" s="3"/>
      <c r="B811" s="3"/>
      <c r="C811" s="12"/>
      <c r="D811" s="12"/>
      <c r="E811" s="1"/>
      <c r="F811" s="1"/>
      <c r="G811" s="1"/>
      <c r="H811" s="12"/>
      <c r="I811" s="12"/>
      <c r="J811" s="12"/>
      <c r="K811" s="12"/>
      <c r="L811" s="12"/>
      <c r="M811" s="12"/>
      <c r="N811" s="1"/>
      <c r="O811" s="12"/>
      <c r="P811" s="12"/>
      <c r="Q811" s="1"/>
      <c r="R811" s="5"/>
      <c r="S811" s="5"/>
      <c r="T811" s="5"/>
      <c r="U811" s="5"/>
    </row>
    <row r="812" spans="1:21">
      <c r="A812" s="3"/>
      <c r="B812" s="3"/>
      <c r="C812" s="12"/>
      <c r="D812" s="12"/>
      <c r="E812" s="1"/>
      <c r="F812" s="1"/>
      <c r="G812" s="1"/>
      <c r="H812" s="12"/>
      <c r="I812" s="12"/>
      <c r="J812" s="12"/>
      <c r="K812" s="12"/>
      <c r="L812" s="12"/>
      <c r="M812" s="12"/>
      <c r="N812" s="1"/>
      <c r="O812" s="12"/>
      <c r="P812" s="12"/>
      <c r="Q812" s="1"/>
      <c r="R812" s="5"/>
      <c r="S812" s="5"/>
      <c r="T812" s="5"/>
      <c r="U812" s="5"/>
    </row>
    <row r="813" spans="1:21">
      <c r="A813" s="3"/>
      <c r="B813" s="3"/>
      <c r="C813" s="12"/>
      <c r="D813" s="12"/>
      <c r="E813" s="1"/>
      <c r="F813" s="1"/>
      <c r="G813" s="1"/>
      <c r="H813" s="12"/>
      <c r="I813" s="12"/>
      <c r="J813" s="12"/>
      <c r="K813" s="12"/>
      <c r="L813" s="12"/>
      <c r="M813" s="12"/>
      <c r="N813" s="1"/>
      <c r="O813" s="12"/>
      <c r="P813" s="12"/>
      <c r="Q813" s="1"/>
      <c r="R813" s="5"/>
      <c r="S813" s="5"/>
      <c r="T813" s="5"/>
      <c r="U813" s="5"/>
    </row>
    <row r="814" spans="1:21">
      <c r="A814" s="3"/>
      <c r="B814" s="3"/>
      <c r="C814" s="12"/>
      <c r="D814" s="12"/>
      <c r="E814" s="1"/>
      <c r="F814" s="1"/>
      <c r="G814" s="1"/>
      <c r="H814" s="12"/>
      <c r="I814" s="12"/>
      <c r="J814" s="12"/>
      <c r="K814" s="12"/>
      <c r="L814" s="12"/>
      <c r="M814" s="12"/>
      <c r="N814" s="1"/>
      <c r="O814" s="12"/>
      <c r="P814" s="12"/>
      <c r="Q814" s="1"/>
      <c r="R814" s="5"/>
      <c r="S814" s="5"/>
      <c r="T814" s="5"/>
      <c r="U814" s="5"/>
    </row>
    <row r="815" spans="1:21">
      <c r="A815" s="3"/>
      <c r="B815" s="3"/>
      <c r="C815" s="12"/>
      <c r="D815" s="12"/>
      <c r="E815" s="1"/>
      <c r="F815" s="1"/>
      <c r="G815" s="1"/>
      <c r="H815" s="12"/>
      <c r="I815" s="12"/>
      <c r="J815" s="12"/>
      <c r="K815" s="12"/>
      <c r="L815" s="12"/>
      <c r="M815" s="12"/>
      <c r="N815" s="1"/>
      <c r="O815" s="12"/>
      <c r="P815" s="12"/>
      <c r="Q815" s="1"/>
      <c r="R815" s="5"/>
      <c r="S815" s="5"/>
      <c r="T815" s="5"/>
      <c r="U815" s="5"/>
    </row>
    <row r="816" spans="1:21">
      <c r="A816" s="3"/>
      <c r="B816" s="3"/>
      <c r="C816" s="12"/>
      <c r="D816" s="12"/>
      <c r="E816" s="1"/>
      <c r="F816" s="1"/>
      <c r="G816" s="1"/>
      <c r="H816" s="12"/>
      <c r="I816" s="12"/>
      <c r="J816" s="12"/>
      <c r="K816" s="12"/>
      <c r="L816" s="12"/>
      <c r="M816" s="12"/>
      <c r="N816" s="1"/>
      <c r="O816" s="12"/>
      <c r="P816" s="12"/>
      <c r="Q816" s="1"/>
      <c r="R816" s="5"/>
      <c r="S816" s="5"/>
      <c r="T816" s="5"/>
      <c r="U816" s="5"/>
    </row>
    <row r="817" spans="1:21">
      <c r="A817" s="3"/>
      <c r="B817" s="3"/>
      <c r="C817" s="12"/>
      <c r="D817" s="12"/>
      <c r="E817" s="1"/>
      <c r="F817" s="1"/>
      <c r="G817" s="1"/>
      <c r="H817" s="12"/>
      <c r="I817" s="12"/>
      <c r="J817" s="12"/>
      <c r="K817" s="12"/>
      <c r="L817" s="12"/>
      <c r="M817" s="12"/>
      <c r="N817" s="1"/>
      <c r="O817" s="12"/>
      <c r="P817" s="12"/>
      <c r="Q817" s="1"/>
      <c r="R817" s="5"/>
      <c r="S817" s="5"/>
      <c r="T817" s="5"/>
      <c r="U817" s="5"/>
    </row>
    <row r="818" spans="1:21">
      <c r="A818" s="3"/>
      <c r="B818" s="3"/>
      <c r="C818" s="12"/>
      <c r="D818" s="12"/>
      <c r="E818" s="1"/>
      <c r="F818" s="1"/>
      <c r="G818" s="1"/>
      <c r="H818" s="12"/>
      <c r="I818" s="12"/>
      <c r="J818" s="12"/>
      <c r="K818" s="12"/>
      <c r="L818" s="12"/>
      <c r="M818" s="12"/>
      <c r="N818" s="1"/>
      <c r="O818" s="12"/>
      <c r="P818" s="12"/>
      <c r="Q818" s="1"/>
      <c r="R818" s="5"/>
      <c r="S818" s="5"/>
      <c r="T818" s="5"/>
      <c r="U818" s="5"/>
    </row>
    <row r="819" spans="1:21">
      <c r="A819" s="3"/>
      <c r="B819" s="3"/>
      <c r="C819" s="12"/>
      <c r="D819" s="12"/>
      <c r="E819" s="1"/>
      <c r="F819" s="1"/>
      <c r="G819" s="1"/>
      <c r="H819" s="12"/>
      <c r="I819" s="12"/>
      <c r="J819" s="12"/>
      <c r="K819" s="12"/>
      <c r="L819" s="12"/>
      <c r="M819" s="12"/>
      <c r="N819" s="1"/>
      <c r="O819" s="12"/>
      <c r="P819" s="12"/>
      <c r="Q819" s="1"/>
      <c r="R819" s="5"/>
      <c r="S819" s="5"/>
      <c r="T819" s="5"/>
      <c r="U819" s="5"/>
    </row>
    <row r="820" spans="1:21">
      <c r="A820" s="3"/>
      <c r="B820" s="3"/>
      <c r="C820" s="12"/>
      <c r="D820" s="12"/>
      <c r="E820" s="1"/>
      <c r="F820" s="1"/>
      <c r="G820" s="1"/>
      <c r="H820" s="12"/>
      <c r="I820" s="12"/>
      <c r="J820" s="12"/>
      <c r="K820" s="12"/>
      <c r="L820" s="12"/>
      <c r="M820" s="12"/>
      <c r="N820" s="1"/>
      <c r="O820" s="12"/>
      <c r="P820" s="12"/>
      <c r="Q820" s="1"/>
      <c r="R820" s="5"/>
      <c r="S820" s="5"/>
      <c r="T820" s="5"/>
      <c r="U820" s="5"/>
    </row>
    <row r="821" spans="1:21">
      <c r="A821" s="3"/>
      <c r="B821" s="3"/>
      <c r="C821" s="12"/>
      <c r="D821" s="12"/>
      <c r="E821" s="1"/>
      <c r="F821" s="1"/>
      <c r="G821" s="1"/>
      <c r="H821" s="12"/>
      <c r="I821" s="12"/>
      <c r="J821" s="12"/>
      <c r="K821" s="12"/>
      <c r="L821" s="12"/>
      <c r="M821" s="12"/>
      <c r="N821" s="1"/>
      <c r="O821" s="12"/>
      <c r="P821" s="12"/>
      <c r="Q821" s="1"/>
      <c r="R821" s="5"/>
      <c r="S821" s="5"/>
      <c r="T821" s="5"/>
      <c r="U821" s="5"/>
    </row>
    <row r="822" spans="1:21">
      <c r="A822" s="3"/>
      <c r="B822" s="3"/>
      <c r="C822" s="12"/>
      <c r="D822" s="12"/>
      <c r="E822" s="1"/>
      <c r="F822" s="1"/>
      <c r="G822" s="1"/>
      <c r="H822" s="12"/>
      <c r="I822" s="12"/>
      <c r="J822" s="12"/>
      <c r="K822" s="12"/>
      <c r="L822" s="12"/>
      <c r="M822" s="12"/>
      <c r="N822" s="1"/>
      <c r="O822" s="12"/>
      <c r="P822" s="12"/>
      <c r="Q822" s="1"/>
      <c r="R822" s="5"/>
      <c r="S822" s="5"/>
      <c r="T822" s="5"/>
      <c r="U822" s="5"/>
    </row>
    <row r="823" spans="1:21">
      <c r="A823" s="3"/>
      <c r="B823" s="3"/>
      <c r="C823" s="12"/>
      <c r="D823" s="12"/>
      <c r="E823" s="1"/>
      <c r="F823" s="1"/>
      <c r="G823" s="1"/>
      <c r="H823" s="12"/>
      <c r="I823" s="12"/>
      <c r="J823" s="12"/>
      <c r="K823" s="12"/>
      <c r="L823" s="12"/>
      <c r="M823" s="12"/>
      <c r="N823" s="1"/>
      <c r="O823" s="12"/>
      <c r="P823" s="12"/>
      <c r="Q823" s="1"/>
      <c r="R823" s="5"/>
      <c r="S823" s="5"/>
      <c r="T823" s="5"/>
      <c r="U823" s="5"/>
    </row>
    <row r="824" spans="1:21">
      <c r="A824" s="3"/>
      <c r="B824" s="3"/>
      <c r="C824" s="12"/>
      <c r="D824" s="12"/>
      <c r="E824" s="1"/>
      <c r="F824" s="1"/>
      <c r="G824" s="1"/>
      <c r="H824" s="12"/>
      <c r="I824" s="12"/>
      <c r="J824" s="12"/>
      <c r="K824" s="12"/>
      <c r="L824" s="12"/>
      <c r="M824" s="12"/>
      <c r="N824" s="1"/>
      <c r="O824" s="12"/>
      <c r="P824" s="12"/>
      <c r="Q824" s="1"/>
      <c r="R824" s="5"/>
      <c r="S824" s="5"/>
      <c r="T824" s="5"/>
      <c r="U824" s="5"/>
    </row>
    <row r="825" spans="1:21">
      <c r="A825" s="3"/>
      <c r="B825" s="3"/>
      <c r="C825" s="12"/>
      <c r="D825" s="12"/>
      <c r="E825" s="1"/>
      <c r="F825" s="1"/>
      <c r="G825" s="1"/>
      <c r="H825" s="12"/>
      <c r="I825" s="12"/>
      <c r="J825" s="12"/>
      <c r="K825" s="12"/>
      <c r="L825" s="12"/>
      <c r="M825" s="12"/>
      <c r="N825" s="1"/>
      <c r="O825" s="12"/>
      <c r="P825" s="12"/>
      <c r="Q825" s="1"/>
      <c r="R825" s="5"/>
      <c r="S825" s="5"/>
      <c r="T825" s="5"/>
      <c r="U825" s="5"/>
    </row>
    <row r="826" spans="1:21">
      <c r="A826" s="3"/>
      <c r="B826" s="3"/>
      <c r="C826" s="12"/>
      <c r="D826" s="12"/>
      <c r="E826" s="1"/>
      <c r="F826" s="1"/>
      <c r="G826" s="1"/>
      <c r="H826" s="12"/>
      <c r="I826" s="12"/>
      <c r="J826" s="12"/>
      <c r="K826" s="12"/>
      <c r="L826" s="12"/>
      <c r="M826" s="12"/>
      <c r="N826" s="1"/>
      <c r="O826" s="12"/>
      <c r="P826" s="12"/>
      <c r="Q826" s="1"/>
      <c r="R826" s="5"/>
      <c r="S826" s="5"/>
      <c r="T826" s="5"/>
      <c r="U826" s="5"/>
    </row>
    <row r="827" spans="1:21">
      <c r="A827" s="3"/>
      <c r="B827" s="3"/>
      <c r="C827" s="12"/>
      <c r="D827" s="12"/>
      <c r="E827" s="1"/>
      <c r="F827" s="1"/>
      <c r="G827" s="1"/>
      <c r="H827" s="12"/>
      <c r="I827" s="12"/>
      <c r="J827" s="12"/>
      <c r="K827" s="12"/>
      <c r="L827" s="12"/>
      <c r="M827" s="12"/>
      <c r="N827" s="1"/>
      <c r="O827" s="12"/>
      <c r="P827" s="12"/>
      <c r="Q827" s="1"/>
      <c r="R827" s="5"/>
      <c r="S827" s="5"/>
      <c r="T827" s="5"/>
      <c r="U827" s="5"/>
    </row>
    <row r="828" spans="1:21">
      <c r="A828" s="3"/>
      <c r="B828" s="3"/>
      <c r="C828" s="12"/>
      <c r="D828" s="12"/>
      <c r="E828" s="1"/>
      <c r="F828" s="1"/>
      <c r="G828" s="1"/>
      <c r="H828" s="12"/>
      <c r="I828" s="12"/>
      <c r="J828" s="12"/>
      <c r="K828" s="12"/>
      <c r="L828" s="12"/>
      <c r="M828" s="12"/>
      <c r="N828" s="1"/>
      <c r="O828" s="12"/>
      <c r="P828" s="12"/>
      <c r="Q828" s="1"/>
      <c r="R828" s="5"/>
      <c r="S828" s="5"/>
      <c r="T828" s="5"/>
      <c r="U828" s="5"/>
    </row>
    <row r="829" spans="1:21">
      <c r="A829" s="3"/>
      <c r="B829" s="3"/>
      <c r="C829" s="12"/>
      <c r="D829" s="12"/>
      <c r="E829" s="1"/>
      <c r="F829" s="1"/>
      <c r="G829" s="1"/>
      <c r="H829" s="12"/>
      <c r="I829" s="12"/>
      <c r="J829" s="12"/>
      <c r="K829" s="12"/>
      <c r="L829" s="12"/>
      <c r="M829" s="12"/>
      <c r="N829" s="1"/>
      <c r="O829" s="12"/>
      <c r="P829" s="12"/>
      <c r="Q829" s="1"/>
      <c r="R829" s="5"/>
      <c r="S829" s="5"/>
      <c r="T829" s="5"/>
      <c r="U829" s="5"/>
    </row>
    <row r="830" spans="1:21">
      <c r="A830" s="3"/>
      <c r="B830" s="3"/>
      <c r="C830" s="12"/>
      <c r="D830" s="12"/>
      <c r="E830" s="1"/>
      <c r="F830" s="1"/>
      <c r="G830" s="1"/>
      <c r="H830" s="12"/>
      <c r="I830" s="12"/>
      <c r="J830" s="12"/>
      <c r="K830" s="12"/>
      <c r="L830" s="12"/>
      <c r="M830" s="12"/>
      <c r="N830" s="1"/>
      <c r="O830" s="12"/>
      <c r="P830" s="12"/>
      <c r="Q830" s="1"/>
      <c r="R830" s="5"/>
      <c r="S830" s="5"/>
      <c r="T830" s="5"/>
      <c r="U830" s="5"/>
    </row>
    <row r="831" spans="1:21">
      <c r="A831" s="3"/>
      <c r="B831" s="3"/>
      <c r="C831" s="12"/>
      <c r="D831" s="12"/>
      <c r="E831" s="1"/>
      <c r="F831" s="1"/>
      <c r="G831" s="1"/>
      <c r="H831" s="12"/>
      <c r="I831" s="12"/>
      <c r="J831" s="12"/>
      <c r="K831" s="12"/>
      <c r="L831" s="12"/>
      <c r="M831" s="12"/>
      <c r="N831" s="1"/>
      <c r="O831" s="12"/>
      <c r="P831" s="12"/>
      <c r="Q831" s="1"/>
      <c r="R831" s="5"/>
      <c r="S831" s="5"/>
      <c r="T831" s="5"/>
      <c r="U831" s="5"/>
    </row>
    <row r="832" spans="1:21" ht="15" customHeight="1">
      <c r="A832" s="3"/>
      <c r="B832" s="3"/>
      <c r="C832" s="12"/>
      <c r="D832" s="12"/>
      <c r="E832" s="1"/>
      <c r="F832" s="1"/>
      <c r="G832" s="1"/>
      <c r="H832" s="12"/>
      <c r="I832" s="12"/>
      <c r="J832" s="12"/>
      <c r="K832" s="12"/>
      <c r="L832" s="12"/>
      <c r="M832" s="12"/>
      <c r="N832" s="1"/>
      <c r="O832" s="12"/>
      <c r="P832" s="12"/>
      <c r="Q832" s="1"/>
      <c r="R832" s="23"/>
      <c r="S832" s="22"/>
      <c r="T832" s="5"/>
      <c r="U832" s="5"/>
    </row>
    <row r="833" spans="1:21" ht="15" customHeight="1">
      <c r="A833" s="3"/>
      <c r="B833" s="3"/>
      <c r="C833" s="12"/>
      <c r="D833" s="12"/>
      <c r="E833" s="1"/>
      <c r="F833" s="1"/>
      <c r="G833" s="1"/>
      <c r="H833" s="12"/>
      <c r="I833" s="12"/>
      <c r="J833" s="12"/>
      <c r="K833" s="12"/>
      <c r="L833" s="12"/>
      <c r="M833" s="12"/>
      <c r="N833" s="1"/>
      <c r="O833" s="12"/>
      <c r="P833" s="12"/>
      <c r="Q833" s="1"/>
      <c r="R833" s="22"/>
      <c r="S833" s="22"/>
      <c r="T833" s="5"/>
      <c r="U833" s="5"/>
    </row>
    <row r="834" spans="1:21" ht="15" customHeight="1">
      <c r="A834" s="3"/>
      <c r="B834" s="3"/>
      <c r="C834" s="12"/>
      <c r="D834" s="12"/>
      <c r="E834" s="1"/>
      <c r="F834" s="1"/>
      <c r="G834" s="1"/>
      <c r="H834" s="12"/>
      <c r="I834" s="12"/>
      <c r="J834" s="12"/>
      <c r="K834" s="12"/>
      <c r="L834" s="12"/>
      <c r="M834" s="12"/>
      <c r="N834" s="1"/>
      <c r="O834" s="12"/>
      <c r="P834" s="12"/>
      <c r="Q834" s="1"/>
      <c r="R834" s="23"/>
      <c r="S834" s="22"/>
      <c r="T834" s="5"/>
      <c r="U834" s="5"/>
    </row>
    <row r="835" spans="1:21" ht="15" customHeight="1">
      <c r="A835" s="3"/>
      <c r="B835" s="3"/>
      <c r="C835" s="12"/>
      <c r="D835" s="12"/>
      <c r="E835" s="1"/>
      <c r="F835" s="1"/>
      <c r="G835" s="1"/>
      <c r="H835" s="12"/>
      <c r="I835" s="12"/>
      <c r="J835" s="12"/>
      <c r="K835" s="12"/>
      <c r="L835" s="12"/>
      <c r="M835" s="12"/>
      <c r="N835" s="1"/>
      <c r="O835" s="12"/>
      <c r="P835" s="12"/>
      <c r="Q835" s="1"/>
      <c r="R835" s="22"/>
      <c r="S835" s="22"/>
      <c r="T835" s="5"/>
      <c r="U835" s="5"/>
    </row>
    <row r="836" spans="1:21" ht="15" customHeight="1">
      <c r="A836" s="3"/>
      <c r="B836" s="3"/>
      <c r="C836" s="12"/>
      <c r="D836" s="12"/>
      <c r="E836" s="1"/>
      <c r="F836" s="1"/>
      <c r="G836" s="1"/>
      <c r="H836" s="12"/>
      <c r="I836" s="12"/>
      <c r="J836" s="12"/>
      <c r="K836" s="12"/>
      <c r="L836" s="12"/>
      <c r="M836" s="12"/>
      <c r="N836" s="1"/>
      <c r="O836" s="12"/>
      <c r="P836" s="12"/>
      <c r="Q836" s="1"/>
      <c r="R836" s="22"/>
      <c r="S836" s="22"/>
      <c r="T836" s="23"/>
      <c r="U836" s="23"/>
    </row>
    <row r="837" spans="1:21" ht="15" customHeight="1">
      <c r="A837" s="3"/>
      <c r="B837" s="3"/>
      <c r="C837" s="12"/>
      <c r="D837" s="12"/>
      <c r="E837" s="1"/>
      <c r="F837" s="1"/>
      <c r="G837" s="1"/>
      <c r="H837" s="12"/>
      <c r="I837" s="12"/>
      <c r="J837" s="12"/>
      <c r="K837" s="12"/>
      <c r="L837" s="12"/>
      <c r="M837" s="12"/>
      <c r="N837" s="1"/>
      <c r="O837" s="12"/>
      <c r="P837" s="12"/>
      <c r="Q837" s="1"/>
      <c r="R837" s="22"/>
      <c r="S837" s="22"/>
      <c r="T837" s="23"/>
      <c r="U837" s="23"/>
    </row>
    <row r="838" spans="1:21">
      <c r="A838" s="3"/>
      <c r="B838" s="3"/>
      <c r="C838" s="12"/>
      <c r="D838" s="12"/>
      <c r="E838" s="1"/>
      <c r="F838" s="1"/>
      <c r="G838" s="1"/>
      <c r="H838" s="12"/>
      <c r="I838" s="12"/>
      <c r="J838" s="12"/>
      <c r="K838" s="12"/>
      <c r="L838" s="12"/>
      <c r="M838" s="12"/>
      <c r="N838" s="1"/>
      <c r="O838" s="12"/>
      <c r="P838" s="12"/>
      <c r="Q838" s="1"/>
      <c r="R838" s="5"/>
      <c r="S838" s="5"/>
      <c r="T838" s="5"/>
      <c r="U838" s="5"/>
    </row>
    <row r="839" spans="1:21">
      <c r="A839" s="3"/>
      <c r="B839" s="3"/>
      <c r="C839" s="12"/>
      <c r="D839" s="12"/>
      <c r="E839" s="1"/>
      <c r="F839" s="1"/>
      <c r="G839" s="1"/>
      <c r="H839" s="12"/>
      <c r="I839" s="12"/>
      <c r="J839" s="12"/>
      <c r="K839" s="12"/>
      <c r="L839" s="12"/>
      <c r="M839" s="12"/>
      <c r="N839" s="1"/>
      <c r="O839" s="12"/>
      <c r="P839" s="12"/>
      <c r="Q839" s="1"/>
      <c r="R839" s="5"/>
      <c r="S839" s="5"/>
      <c r="T839" s="5"/>
      <c r="U839" s="5"/>
    </row>
    <row r="840" spans="1:21">
      <c r="A840" s="3"/>
      <c r="B840" s="3"/>
      <c r="C840" s="12"/>
      <c r="D840" s="12"/>
      <c r="E840" s="1"/>
      <c r="F840" s="1"/>
      <c r="G840" s="1"/>
      <c r="H840" s="12"/>
      <c r="I840" s="12"/>
      <c r="J840" s="12"/>
      <c r="K840" s="12"/>
      <c r="L840" s="12"/>
      <c r="M840" s="12"/>
      <c r="N840" s="1"/>
      <c r="O840" s="12"/>
      <c r="P840" s="12"/>
      <c r="Q840" s="1"/>
      <c r="R840" s="5"/>
      <c r="S840" s="5"/>
      <c r="T840" s="5"/>
      <c r="U840" s="5"/>
    </row>
    <row r="841" spans="1:21">
      <c r="A841" s="3"/>
      <c r="B841" s="3"/>
      <c r="C841" s="12"/>
      <c r="D841" s="12"/>
      <c r="E841" s="1"/>
      <c r="F841" s="1"/>
      <c r="G841" s="1"/>
      <c r="H841" s="12"/>
      <c r="I841" s="12"/>
      <c r="J841" s="12"/>
      <c r="K841" s="12"/>
      <c r="L841" s="12"/>
      <c r="M841" s="12"/>
      <c r="N841" s="1"/>
      <c r="O841" s="12"/>
      <c r="P841" s="12"/>
      <c r="Q841" s="1"/>
      <c r="R841" s="5"/>
      <c r="S841" s="5"/>
      <c r="T841" s="5"/>
      <c r="U841" s="5"/>
    </row>
    <row r="842" spans="1:21">
      <c r="A842" s="3"/>
      <c r="B842" s="3"/>
      <c r="C842" s="12"/>
      <c r="D842" s="12"/>
      <c r="E842" s="1"/>
      <c r="F842" s="1"/>
      <c r="G842" s="1"/>
      <c r="H842" s="12"/>
      <c r="I842" s="12"/>
      <c r="J842" s="12"/>
      <c r="K842" s="12"/>
      <c r="L842" s="12"/>
      <c r="M842" s="12"/>
      <c r="N842" s="1"/>
      <c r="O842" s="12"/>
      <c r="P842" s="12"/>
      <c r="Q842" s="1"/>
      <c r="R842" s="5"/>
      <c r="S842" s="5"/>
      <c r="T842" s="5"/>
      <c r="U842" s="5"/>
    </row>
    <row r="843" spans="1:21">
      <c r="A843" s="3"/>
      <c r="B843" s="3"/>
      <c r="C843" s="12"/>
      <c r="D843" s="12"/>
      <c r="E843" s="1"/>
      <c r="F843" s="1"/>
      <c r="G843" s="1"/>
      <c r="H843" s="12"/>
      <c r="I843" s="12"/>
      <c r="J843" s="12"/>
      <c r="K843" s="12"/>
      <c r="L843" s="12"/>
      <c r="M843" s="12"/>
      <c r="N843" s="1"/>
      <c r="O843" s="12"/>
      <c r="P843" s="12"/>
      <c r="Q843" s="1"/>
      <c r="R843" s="5"/>
      <c r="S843" s="5"/>
      <c r="T843" s="5"/>
      <c r="U843" s="5"/>
    </row>
    <row r="844" spans="1:21">
      <c r="A844" s="3"/>
      <c r="B844" s="3"/>
      <c r="C844" s="12"/>
      <c r="D844" s="12"/>
      <c r="E844" s="1"/>
      <c r="F844" s="1"/>
      <c r="G844" s="1"/>
      <c r="H844" s="12"/>
      <c r="I844" s="12"/>
      <c r="J844" s="12"/>
      <c r="K844" s="12"/>
      <c r="L844" s="12"/>
      <c r="M844" s="12"/>
      <c r="N844" s="1"/>
      <c r="O844" s="12"/>
      <c r="P844" s="12"/>
      <c r="Q844" s="1"/>
      <c r="R844" s="5"/>
      <c r="S844" s="5"/>
      <c r="T844" s="5"/>
      <c r="U844" s="5"/>
    </row>
    <row r="845" spans="1:21">
      <c r="A845" s="3"/>
      <c r="B845" s="3"/>
      <c r="C845" s="12"/>
      <c r="D845" s="12"/>
      <c r="E845" s="1"/>
      <c r="F845" s="1"/>
      <c r="G845" s="1"/>
      <c r="H845" s="12"/>
      <c r="I845" s="12"/>
      <c r="J845" s="12"/>
      <c r="K845" s="12"/>
      <c r="L845" s="12"/>
      <c r="M845" s="12"/>
      <c r="N845" s="1"/>
      <c r="O845" s="12"/>
      <c r="P845" s="12"/>
      <c r="Q845" s="1"/>
      <c r="R845" s="5"/>
      <c r="S845" s="5"/>
      <c r="T845" s="5"/>
      <c r="U845" s="5"/>
    </row>
    <row r="846" spans="1:21">
      <c r="A846" s="3"/>
      <c r="B846" s="3"/>
      <c r="C846" s="12"/>
      <c r="D846" s="12"/>
      <c r="E846" s="1"/>
      <c r="F846" s="1"/>
      <c r="G846" s="1"/>
      <c r="H846" s="12"/>
      <c r="I846" s="12"/>
      <c r="J846" s="12"/>
      <c r="K846" s="12"/>
      <c r="L846" s="12"/>
      <c r="M846" s="12"/>
      <c r="N846" s="1"/>
      <c r="O846" s="12"/>
      <c r="P846" s="12"/>
      <c r="Q846" s="1"/>
      <c r="R846" s="5"/>
      <c r="S846" s="5"/>
      <c r="T846" s="5"/>
      <c r="U846" s="5"/>
    </row>
    <row r="847" spans="1:21">
      <c r="A847" s="3"/>
      <c r="B847" s="3"/>
      <c r="C847" s="12"/>
      <c r="D847" s="12"/>
      <c r="E847" s="1"/>
      <c r="F847" s="1"/>
      <c r="G847" s="1"/>
      <c r="H847" s="12"/>
      <c r="I847" s="12"/>
      <c r="J847" s="12"/>
      <c r="K847" s="12"/>
      <c r="L847" s="12"/>
      <c r="M847" s="12"/>
      <c r="N847" s="1"/>
      <c r="O847" s="12"/>
      <c r="P847" s="12"/>
      <c r="Q847" s="1"/>
      <c r="R847" s="5"/>
      <c r="S847" s="5"/>
      <c r="T847" s="5"/>
      <c r="U847" s="5"/>
    </row>
    <row r="848" spans="1:21">
      <c r="A848" s="3"/>
      <c r="B848" s="3"/>
      <c r="C848" s="12"/>
      <c r="D848" s="12"/>
      <c r="E848" s="1"/>
      <c r="F848" s="1"/>
      <c r="G848" s="1"/>
      <c r="H848" s="12"/>
      <c r="I848" s="12"/>
      <c r="J848" s="12"/>
      <c r="K848" s="12"/>
      <c r="L848" s="12"/>
      <c r="M848" s="12"/>
      <c r="N848" s="1"/>
      <c r="O848" s="12"/>
      <c r="P848" s="12"/>
      <c r="Q848" s="1"/>
      <c r="R848" s="5"/>
      <c r="S848" s="5"/>
      <c r="T848" s="5"/>
      <c r="U848" s="5"/>
    </row>
    <row r="849" spans="1:21">
      <c r="A849" s="3"/>
      <c r="B849" s="3"/>
      <c r="C849" s="12"/>
      <c r="D849" s="12"/>
      <c r="E849" s="1"/>
      <c r="F849" s="1"/>
      <c r="G849" s="1"/>
      <c r="H849" s="12"/>
      <c r="I849" s="12"/>
      <c r="J849" s="12"/>
      <c r="K849" s="12"/>
      <c r="L849" s="12"/>
      <c r="M849" s="12"/>
      <c r="N849" s="1"/>
      <c r="O849" s="12"/>
      <c r="P849" s="12"/>
      <c r="Q849" s="1"/>
      <c r="R849" s="5"/>
      <c r="S849" s="5"/>
      <c r="T849" s="5"/>
      <c r="U849" s="5"/>
    </row>
    <row r="850" spans="1:21">
      <c r="A850" s="3"/>
      <c r="B850" s="3"/>
      <c r="C850" s="12"/>
      <c r="D850" s="12"/>
      <c r="E850" s="1"/>
      <c r="F850" s="1"/>
      <c r="G850" s="1"/>
      <c r="H850" s="12"/>
      <c r="I850" s="12"/>
      <c r="J850" s="12"/>
      <c r="K850" s="12"/>
      <c r="L850" s="12"/>
      <c r="M850" s="12"/>
      <c r="N850" s="1"/>
      <c r="O850" s="12"/>
      <c r="P850" s="12"/>
      <c r="Q850" s="1"/>
      <c r="R850" s="5"/>
      <c r="S850" s="5"/>
      <c r="T850" s="5"/>
      <c r="U850" s="5"/>
    </row>
    <row r="851" spans="1:21">
      <c r="A851" s="3"/>
      <c r="B851" s="3"/>
      <c r="C851" s="12"/>
      <c r="D851" s="12"/>
      <c r="E851" s="1"/>
      <c r="F851" s="1"/>
      <c r="G851" s="1"/>
      <c r="H851" s="12"/>
      <c r="I851" s="12"/>
      <c r="J851" s="12"/>
      <c r="K851" s="12"/>
      <c r="L851" s="12"/>
      <c r="M851" s="12"/>
      <c r="N851" s="1"/>
      <c r="O851" s="12"/>
      <c r="P851" s="12"/>
      <c r="Q851" s="1"/>
      <c r="R851" s="5"/>
      <c r="S851" s="5"/>
      <c r="T851" s="5"/>
      <c r="U851" s="5"/>
    </row>
    <row r="852" spans="1:21">
      <c r="A852" s="3"/>
      <c r="B852" s="3"/>
      <c r="C852" s="12"/>
      <c r="D852" s="12"/>
      <c r="E852" s="1"/>
      <c r="F852" s="1"/>
      <c r="G852" s="1"/>
      <c r="H852" s="12"/>
      <c r="I852" s="12"/>
      <c r="J852" s="12"/>
      <c r="K852" s="12"/>
      <c r="L852" s="12"/>
      <c r="M852" s="12"/>
      <c r="N852" s="1"/>
      <c r="O852" s="12"/>
      <c r="P852" s="12"/>
      <c r="Q852" s="1"/>
      <c r="R852" s="5"/>
      <c r="S852" s="5"/>
      <c r="T852" s="5"/>
      <c r="U852" s="5"/>
    </row>
    <row r="853" spans="1:21">
      <c r="A853" s="3"/>
      <c r="B853" s="3"/>
      <c r="C853" s="12"/>
      <c r="D853" s="12"/>
      <c r="E853" s="1"/>
      <c r="F853" s="1"/>
      <c r="G853" s="1"/>
      <c r="H853" s="12"/>
      <c r="I853" s="12"/>
      <c r="J853" s="12"/>
      <c r="K853" s="12"/>
      <c r="L853" s="12"/>
      <c r="M853" s="12"/>
      <c r="N853" s="1"/>
      <c r="O853" s="12"/>
      <c r="P853" s="12"/>
      <c r="Q853" s="1"/>
      <c r="R853" s="5"/>
      <c r="S853" s="5"/>
      <c r="T853" s="5"/>
      <c r="U853" s="5"/>
    </row>
    <row r="854" spans="1:21">
      <c r="A854" s="3"/>
      <c r="B854" s="3"/>
      <c r="C854" s="12"/>
      <c r="D854" s="12"/>
      <c r="E854" s="1"/>
      <c r="F854" s="1"/>
      <c r="G854" s="1"/>
      <c r="H854" s="12"/>
      <c r="I854" s="12"/>
      <c r="J854" s="12"/>
      <c r="K854" s="12"/>
      <c r="L854" s="12"/>
      <c r="M854" s="12"/>
      <c r="N854" s="1"/>
      <c r="O854" s="12"/>
      <c r="P854" s="12"/>
      <c r="Q854" s="1"/>
      <c r="R854" s="5"/>
      <c r="S854" s="5"/>
      <c r="T854" s="5"/>
      <c r="U854" s="5"/>
    </row>
    <row r="855" spans="1:21">
      <c r="A855" s="3"/>
      <c r="B855" s="3"/>
      <c r="C855" s="12"/>
      <c r="D855" s="12"/>
      <c r="E855" s="1"/>
      <c r="F855" s="1"/>
      <c r="G855" s="1"/>
      <c r="H855" s="12"/>
      <c r="I855" s="12"/>
      <c r="J855" s="12"/>
      <c r="K855" s="12"/>
      <c r="L855" s="12"/>
      <c r="M855" s="12"/>
      <c r="N855" s="1"/>
      <c r="O855" s="12"/>
      <c r="P855" s="12"/>
      <c r="Q855" s="1"/>
      <c r="R855" s="5"/>
      <c r="S855" s="5"/>
      <c r="T855" s="5"/>
      <c r="U855" s="5"/>
    </row>
    <row r="856" spans="1:21">
      <c r="A856" s="3"/>
      <c r="B856" s="3"/>
      <c r="C856" s="12"/>
      <c r="D856" s="12"/>
      <c r="E856" s="1"/>
      <c r="F856" s="1"/>
      <c r="G856" s="1"/>
      <c r="H856" s="12"/>
      <c r="I856" s="12"/>
      <c r="J856" s="12"/>
      <c r="K856" s="12"/>
      <c r="L856" s="12"/>
      <c r="M856" s="12"/>
      <c r="N856" s="1"/>
      <c r="O856" s="12"/>
      <c r="P856" s="12"/>
      <c r="Q856" s="1"/>
      <c r="R856" s="5"/>
      <c r="S856" s="5"/>
      <c r="T856" s="5"/>
      <c r="U856" s="5"/>
    </row>
    <row r="857" spans="1:21">
      <c r="A857" s="3"/>
      <c r="B857" s="3"/>
      <c r="C857" s="12"/>
      <c r="D857" s="12"/>
      <c r="E857" s="1"/>
      <c r="F857" s="1"/>
      <c r="G857" s="1"/>
      <c r="H857" s="12"/>
      <c r="I857" s="12"/>
      <c r="J857" s="12"/>
      <c r="K857" s="12"/>
      <c r="L857" s="12"/>
      <c r="M857" s="12"/>
      <c r="N857" s="1"/>
      <c r="O857" s="12"/>
      <c r="P857" s="12"/>
      <c r="Q857" s="1"/>
      <c r="R857" s="5"/>
      <c r="S857" s="5"/>
      <c r="T857" s="5"/>
      <c r="U857" s="5"/>
    </row>
    <row r="858" spans="1:21">
      <c r="A858" s="3"/>
      <c r="B858" s="3"/>
      <c r="C858" s="12"/>
      <c r="D858" s="12"/>
      <c r="E858" s="1"/>
      <c r="F858" s="1"/>
      <c r="G858" s="1"/>
      <c r="H858" s="12"/>
      <c r="I858" s="12"/>
      <c r="J858" s="12"/>
      <c r="K858" s="12"/>
      <c r="L858" s="12"/>
      <c r="M858" s="12"/>
      <c r="N858" s="1"/>
      <c r="O858" s="12"/>
      <c r="P858" s="12"/>
      <c r="Q858" s="1"/>
      <c r="R858" s="5"/>
      <c r="S858" s="5"/>
      <c r="T858" s="5"/>
      <c r="U858" s="5"/>
    </row>
    <row r="859" spans="1:21">
      <c r="A859" s="3"/>
      <c r="B859" s="3"/>
      <c r="C859" s="12"/>
      <c r="D859" s="12"/>
      <c r="E859" s="1"/>
      <c r="F859" s="1"/>
      <c r="G859" s="1"/>
      <c r="H859" s="12"/>
      <c r="I859" s="12"/>
      <c r="J859" s="12"/>
      <c r="K859" s="12"/>
      <c r="L859" s="12"/>
      <c r="M859" s="12"/>
      <c r="N859" s="1"/>
      <c r="O859" s="12"/>
      <c r="P859" s="12"/>
      <c r="Q859" s="1"/>
      <c r="R859" s="5"/>
      <c r="S859" s="5"/>
      <c r="T859" s="5"/>
      <c r="U859" s="5"/>
    </row>
    <row r="860" spans="1:21">
      <c r="A860" s="3"/>
      <c r="B860" s="3"/>
      <c r="C860" s="12"/>
      <c r="D860" s="12"/>
      <c r="E860" s="1"/>
      <c r="F860" s="1"/>
      <c r="G860" s="1"/>
      <c r="H860" s="12"/>
      <c r="I860" s="12"/>
      <c r="J860" s="12"/>
      <c r="K860" s="12"/>
      <c r="L860" s="12"/>
      <c r="M860" s="12"/>
      <c r="N860" s="1"/>
      <c r="O860" s="12"/>
      <c r="P860" s="12"/>
      <c r="Q860" s="1"/>
      <c r="R860" s="5"/>
      <c r="S860" s="5"/>
      <c r="T860" s="5"/>
      <c r="U860" s="5"/>
    </row>
    <row r="861" spans="1:21">
      <c r="A861" s="3"/>
      <c r="B861" s="3"/>
      <c r="C861" s="12"/>
      <c r="D861" s="12"/>
      <c r="E861" s="1"/>
      <c r="F861" s="1"/>
      <c r="G861" s="1"/>
      <c r="H861" s="12"/>
      <c r="I861" s="12"/>
      <c r="J861" s="12"/>
      <c r="K861" s="12"/>
      <c r="L861" s="12"/>
      <c r="M861" s="12"/>
      <c r="N861" s="1"/>
      <c r="O861" s="12"/>
      <c r="P861" s="12"/>
      <c r="Q861" s="1"/>
      <c r="R861" s="5"/>
      <c r="S861" s="5"/>
      <c r="T861" s="5"/>
      <c r="U861" s="5"/>
    </row>
    <row r="862" spans="1:21">
      <c r="A862" s="3"/>
      <c r="B862" s="3"/>
      <c r="C862" s="12"/>
      <c r="D862" s="12"/>
      <c r="E862" s="1"/>
      <c r="F862" s="1"/>
      <c r="G862" s="1"/>
      <c r="H862" s="12"/>
      <c r="I862" s="12"/>
      <c r="J862" s="12"/>
      <c r="K862" s="12"/>
      <c r="L862" s="12"/>
      <c r="M862" s="12"/>
      <c r="N862" s="1"/>
      <c r="O862" s="12"/>
      <c r="P862" s="12"/>
      <c r="Q862" s="1"/>
      <c r="R862" s="5"/>
      <c r="S862" s="5"/>
      <c r="T862" s="5"/>
      <c r="U862" s="5"/>
    </row>
    <row r="863" spans="1:21">
      <c r="A863" s="3"/>
      <c r="B863" s="3"/>
      <c r="C863" s="12"/>
      <c r="D863" s="12"/>
      <c r="E863" s="1"/>
      <c r="F863" s="1"/>
      <c r="G863" s="1"/>
      <c r="H863" s="12"/>
      <c r="I863" s="12"/>
      <c r="J863" s="12"/>
      <c r="K863" s="12"/>
      <c r="L863" s="12"/>
      <c r="M863" s="12"/>
      <c r="N863" s="1"/>
      <c r="O863" s="12"/>
      <c r="P863" s="12"/>
      <c r="Q863" s="1"/>
      <c r="R863" s="5"/>
      <c r="S863" s="5"/>
      <c r="T863" s="5"/>
      <c r="U863" s="5"/>
    </row>
    <row r="864" spans="1:21">
      <c r="A864" s="3"/>
      <c r="B864" s="3"/>
      <c r="C864" s="12"/>
      <c r="D864" s="12"/>
      <c r="E864" s="1"/>
      <c r="F864" s="1"/>
      <c r="G864" s="1"/>
      <c r="H864" s="12"/>
      <c r="I864" s="12"/>
      <c r="J864" s="12"/>
      <c r="K864" s="12"/>
      <c r="L864" s="12"/>
      <c r="M864" s="12"/>
      <c r="N864" s="1"/>
      <c r="O864" s="12"/>
      <c r="P864" s="12"/>
      <c r="Q864" s="1"/>
      <c r="R864" s="5"/>
      <c r="S864" s="5"/>
      <c r="T864" s="5"/>
      <c r="U864" s="5"/>
    </row>
    <row r="865" spans="1:21">
      <c r="A865" s="3"/>
      <c r="B865" s="3"/>
      <c r="C865" s="12"/>
      <c r="D865" s="12"/>
      <c r="E865" s="1"/>
      <c r="F865" s="1"/>
      <c r="G865" s="1"/>
      <c r="H865" s="12"/>
      <c r="I865" s="12"/>
      <c r="J865" s="12"/>
      <c r="K865" s="12"/>
      <c r="L865" s="12"/>
      <c r="M865" s="12"/>
      <c r="N865" s="1"/>
      <c r="O865" s="12"/>
      <c r="P865" s="12"/>
      <c r="Q865" s="1"/>
      <c r="R865" s="5"/>
      <c r="S865" s="5"/>
      <c r="T865" s="5"/>
      <c r="U865" s="5"/>
    </row>
    <row r="866" spans="1:21">
      <c r="A866" s="3"/>
      <c r="B866" s="3"/>
      <c r="C866" s="12"/>
      <c r="D866" s="12"/>
      <c r="E866" s="1"/>
      <c r="F866" s="1"/>
      <c r="G866" s="1"/>
      <c r="H866" s="12"/>
      <c r="I866" s="12"/>
      <c r="J866" s="12"/>
      <c r="K866" s="12"/>
      <c r="L866" s="12"/>
      <c r="M866" s="12"/>
      <c r="N866" s="1"/>
      <c r="O866" s="12"/>
      <c r="P866" s="12"/>
      <c r="Q866" s="1"/>
      <c r="R866" s="5"/>
      <c r="S866" s="5"/>
      <c r="T866" s="5"/>
      <c r="U866" s="5"/>
    </row>
    <row r="867" spans="1:21">
      <c r="A867" s="3"/>
      <c r="B867" s="3"/>
      <c r="C867" s="12"/>
      <c r="D867" s="12"/>
      <c r="E867" s="1"/>
      <c r="F867" s="1"/>
      <c r="G867" s="1"/>
      <c r="H867" s="12"/>
      <c r="I867" s="12"/>
      <c r="J867" s="12"/>
      <c r="K867" s="12"/>
      <c r="L867" s="12"/>
      <c r="M867" s="12"/>
      <c r="N867" s="1"/>
      <c r="O867" s="12"/>
      <c r="P867" s="12"/>
      <c r="Q867" s="1"/>
      <c r="R867" s="5"/>
      <c r="S867" s="5"/>
      <c r="T867" s="5"/>
      <c r="U867" s="5"/>
    </row>
    <row r="868" spans="1:21">
      <c r="A868" s="3"/>
      <c r="B868" s="3"/>
      <c r="C868" s="12"/>
      <c r="D868" s="12"/>
      <c r="E868" s="1"/>
      <c r="F868" s="1"/>
      <c r="G868" s="1"/>
      <c r="H868" s="12"/>
      <c r="I868" s="12"/>
      <c r="J868" s="12"/>
      <c r="K868" s="12"/>
      <c r="L868" s="12"/>
      <c r="M868" s="12"/>
      <c r="N868" s="1"/>
      <c r="O868" s="12"/>
      <c r="P868" s="12"/>
      <c r="Q868" s="1"/>
      <c r="R868" s="5"/>
      <c r="S868" s="5"/>
      <c r="T868" s="5"/>
      <c r="U868" s="5"/>
    </row>
    <row r="869" spans="1:21">
      <c r="A869" s="3"/>
      <c r="B869" s="3"/>
      <c r="C869" s="12"/>
      <c r="D869" s="12"/>
      <c r="E869" s="1"/>
      <c r="F869" s="1"/>
      <c r="G869" s="1"/>
      <c r="H869" s="12"/>
      <c r="I869" s="12"/>
      <c r="J869" s="12"/>
      <c r="K869" s="12"/>
      <c r="L869" s="12"/>
      <c r="M869" s="12"/>
      <c r="N869" s="1"/>
      <c r="O869" s="12"/>
      <c r="P869" s="12"/>
      <c r="Q869" s="1"/>
      <c r="R869" s="5"/>
      <c r="S869" s="5"/>
      <c r="T869" s="5"/>
      <c r="U869" s="5"/>
    </row>
    <row r="870" spans="1:21">
      <c r="A870" s="3"/>
      <c r="B870" s="3"/>
      <c r="C870" s="12"/>
      <c r="D870" s="12"/>
      <c r="E870" s="1"/>
      <c r="F870" s="1"/>
      <c r="G870" s="1"/>
      <c r="H870" s="12"/>
      <c r="I870" s="12"/>
      <c r="J870" s="12"/>
      <c r="K870" s="12"/>
      <c r="L870" s="12"/>
      <c r="M870" s="12"/>
      <c r="N870" s="1"/>
      <c r="O870" s="12"/>
      <c r="P870" s="12"/>
      <c r="Q870" s="1"/>
      <c r="R870" s="5"/>
      <c r="S870" s="5"/>
      <c r="T870" s="5"/>
      <c r="U870" s="5"/>
    </row>
    <row r="871" spans="1:21">
      <c r="A871" s="3"/>
      <c r="B871" s="3"/>
      <c r="C871" s="12"/>
      <c r="D871" s="12"/>
      <c r="E871" s="1"/>
      <c r="F871" s="1"/>
      <c r="G871" s="1"/>
      <c r="H871" s="12"/>
      <c r="I871" s="12"/>
      <c r="J871" s="12"/>
      <c r="K871" s="12"/>
      <c r="L871" s="12"/>
      <c r="M871" s="12"/>
      <c r="N871" s="1"/>
      <c r="O871" s="12"/>
      <c r="P871" s="12"/>
      <c r="Q871" s="1"/>
      <c r="R871" s="5"/>
      <c r="S871" s="5"/>
      <c r="T871" s="5"/>
      <c r="U871" s="5"/>
    </row>
    <row r="872" spans="1:21">
      <c r="A872" s="3"/>
      <c r="B872" s="3"/>
      <c r="C872" s="12"/>
      <c r="D872" s="12"/>
      <c r="E872" s="1"/>
      <c r="F872" s="1"/>
      <c r="G872" s="1"/>
      <c r="H872" s="12"/>
      <c r="I872" s="12"/>
      <c r="J872" s="12"/>
      <c r="K872" s="12"/>
      <c r="L872" s="12"/>
      <c r="M872" s="12"/>
      <c r="N872" s="1"/>
      <c r="O872" s="12"/>
      <c r="P872" s="12"/>
      <c r="Q872" s="1"/>
      <c r="R872" s="5"/>
      <c r="S872" s="5"/>
      <c r="T872" s="5"/>
      <c r="U872" s="5"/>
    </row>
    <row r="873" spans="1:21">
      <c r="A873" s="3"/>
      <c r="B873" s="3"/>
      <c r="C873" s="12"/>
      <c r="D873" s="12"/>
      <c r="E873" s="1"/>
      <c r="F873" s="1"/>
      <c r="G873" s="1"/>
      <c r="H873" s="12"/>
      <c r="I873" s="12"/>
      <c r="J873" s="12"/>
      <c r="K873" s="12"/>
      <c r="L873" s="12"/>
      <c r="M873" s="12"/>
      <c r="N873" s="1"/>
      <c r="O873" s="12"/>
      <c r="P873" s="12"/>
      <c r="Q873" s="1"/>
      <c r="R873" s="5"/>
      <c r="S873" s="5"/>
      <c r="T873" s="5"/>
      <c r="U873" s="5"/>
    </row>
    <row r="874" spans="1:21">
      <c r="A874" s="3"/>
      <c r="B874" s="3"/>
      <c r="C874" s="12"/>
      <c r="D874" s="12"/>
      <c r="E874" s="1"/>
      <c r="F874" s="1"/>
      <c r="G874" s="1"/>
      <c r="H874" s="12"/>
      <c r="I874" s="12"/>
      <c r="J874" s="12"/>
      <c r="K874" s="12"/>
      <c r="L874" s="12"/>
      <c r="M874" s="12"/>
      <c r="N874" s="1"/>
      <c r="O874" s="12"/>
      <c r="P874" s="12"/>
      <c r="Q874" s="1"/>
      <c r="R874" s="5"/>
      <c r="S874" s="5"/>
      <c r="T874" s="5"/>
      <c r="U874" s="5"/>
    </row>
    <row r="875" spans="1:21">
      <c r="A875" s="3"/>
      <c r="B875" s="3"/>
      <c r="C875" s="12"/>
      <c r="D875" s="12"/>
      <c r="E875" s="1"/>
      <c r="F875" s="1"/>
      <c r="G875" s="1"/>
      <c r="H875" s="12"/>
      <c r="I875" s="12"/>
      <c r="J875" s="12"/>
      <c r="K875" s="12"/>
      <c r="L875" s="12"/>
      <c r="M875" s="12"/>
      <c r="N875" s="1"/>
      <c r="O875" s="12"/>
      <c r="P875" s="12"/>
      <c r="Q875" s="1"/>
      <c r="R875" s="5"/>
      <c r="S875" s="5"/>
      <c r="T875" s="5"/>
      <c r="U875" s="5"/>
    </row>
    <row r="876" spans="1:21">
      <c r="A876" s="3"/>
      <c r="B876" s="3"/>
      <c r="C876" s="12"/>
      <c r="D876" s="12"/>
      <c r="E876" s="1"/>
      <c r="F876" s="1"/>
      <c r="G876" s="1"/>
      <c r="H876" s="12"/>
      <c r="I876" s="12"/>
      <c r="J876" s="12"/>
      <c r="K876" s="12"/>
      <c r="L876" s="12"/>
      <c r="M876" s="12"/>
      <c r="N876" s="1"/>
      <c r="O876" s="12"/>
      <c r="P876" s="12"/>
      <c r="Q876" s="1"/>
      <c r="R876" s="5"/>
      <c r="S876" s="5"/>
      <c r="T876" s="5"/>
      <c r="U876" s="5"/>
    </row>
    <row r="877" spans="1:21">
      <c r="A877" s="3"/>
      <c r="B877" s="3"/>
      <c r="C877" s="12"/>
      <c r="D877" s="12"/>
      <c r="E877" s="1"/>
      <c r="F877" s="1"/>
      <c r="G877" s="1"/>
      <c r="H877" s="12"/>
      <c r="I877" s="12"/>
      <c r="J877" s="12"/>
      <c r="K877" s="12"/>
      <c r="L877" s="12"/>
      <c r="M877" s="12"/>
      <c r="N877" s="1"/>
      <c r="O877" s="12"/>
      <c r="P877" s="12"/>
      <c r="Q877" s="1"/>
      <c r="R877" s="5"/>
      <c r="S877" s="5"/>
      <c r="T877" s="5"/>
      <c r="U877" s="5"/>
    </row>
    <row r="878" spans="1:21">
      <c r="A878" s="3"/>
      <c r="B878" s="3"/>
      <c r="C878" s="12"/>
      <c r="D878" s="12"/>
      <c r="E878" s="1"/>
      <c r="F878" s="1"/>
      <c r="G878" s="1"/>
      <c r="H878" s="12"/>
      <c r="I878" s="12"/>
      <c r="J878" s="12"/>
      <c r="K878" s="12"/>
      <c r="L878" s="12"/>
      <c r="M878" s="12"/>
      <c r="N878" s="1"/>
      <c r="O878" s="12"/>
      <c r="P878" s="12"/>
      <c r="Q878" s="1"/>
      <c r="R878" s="5"/>
      <c r="S878" s="5"/>
      <c r="T878" s="5"/>
      <c r="U878" s="5"/>
    </row>
    <row r="879" spans="1:21">
      <c r="A879" s="3"/>
      <c r="B879" s="3"/>
      <c r="C879" s="12"/>
      <c r="D879" s="12"/>
      <c r="E879" s="1"/>
      <c r="F879" s="1"/>
      <c r="G879" s="1"/>
      <c r="H879" s="12"/>
      <c r="I879" s="12"/>
      <c r="J879" s="12"/>
      <c r="K879" s="12"/>
      <c r="L879" s="12"/>
      <c r="M879" s="12"/>
      <c r="N879" s="1"/>
      <c r="O879" s="12"/>
      <c r="P879" s="12"/>
      <c r="Q879" s="1"/>
      <c r="R879" s="5"/>
      <c r="S879" s="5"/>
      <c r="T879" s="5"/>
      <c r="U879" s="5"/>
    </row>
    <row r="880" spans="1:21">
      <c r="A880" s="3"/>
      <c r="B880" s="3"/>
      <c r="C880" s="12"/>
      <c r="D880" s="12"/>
      <c r="E880" s="1"/>
      <c r="F880" s="1"/>
      <c r="G880" s="1"/>
      <c r="H880" s="12"/>
      <c r="I880" s="12"/>
      <c r="J880" s="12"/>
      <c r="K880" s="12"/>
      <c r="L880" s="12"/>
      <c r="M880" s="12"/>
      <c r="N880" s="1"/>
      <c r="O880" s="12"/>
      <c r="P880" s="12"/>
      <c r="Q880" s="1"/>
      <c r="R880" s="5"/>
      <c r="S880" s="5"/>
      <c r="T880" s="5"/>
      <c r="U880" s="5"/>
    </row>
    <row r="881" spans="1:21">
      <c r="A881" s="3"/>
      <c r="B881" s="3"/>
      <c r="C881" s="12"/>
      <c r="D881" s="12"/>
      <c r="E881" s="1"/>
      <c r="F881" s="1"/>
      <c r="G881" s="1"/>
      <c r="H881" s="12"/>
      <c r="I881" s="12"/>
      <c r="J881" s="12"/>
      <c r="K881" s="12"/>
      <c r="L881" s="12"/>
      <c r="M881" s="12"/>
      <c r="N881" s="1"/>
      <c r="O881" s="12"/>
      <c r="P881" s="12"/>
      <c r="Q881" s="1"/>
      <c r="R881" s="5"/>
      <c r="S881" s="5"/>
      <c r="T881" s="5"/>
      <c r="U881" s="5"/>
    </row>
    <row r="882" spans="1:21">
      <c r="A882" s="3"/>
      <c r="B882" s="3"/>
      <c r="C882" s="12"/>
      <c r="D882" s="12"/>
      <c r="E882" s="1"/>
      <c r="F882" s="1"/>
      <c r="G882" s="1"/>
      <c r="H882" s="12"/>
      <c r="I882" s="12"/>
      <c r="J882" s="12"/>
      <c r="K882" s="12"/>
      <c r="L882" s="12"/>
      <c r="M882" s="12"/>
      <c r="N882" s="1"/>
      <c r="O882" s="12"/>
      <c r="P882" s="12"/>
      <c r="Q882" s="1"/>
      <c r="R882" s="5"/>
      <c r="S882" s="5"/>
      <c r="T882" s="5"/>
      <c r="U882" s="5"/>
    </row>
    <row r="883" spans="1:21">
      <c r="A883" s="3"/>
      <c r="B883" s="3"/>
      <c r="C883" s="12"/>
      <c r="D883" s="12"/>
      <c r="E883" s="1"/>
      <c r="F883" s="1"/>
      <c r="G883" s="1"/>
      <c r="H883" s="12"/>
      <c r="I883" s="12"/>
      <c r="J883" s="12"/>
      <c r="K883" s="12"/>
      <c r="L883" s="12"/>
      <c r="M883" s="12"/>
      <c r="N883" s="1"/>
      <c r="O883" s="12"/>
      <c r="P883" s="12"/>
      <c r="Q883" s="1"/>
      <c r="R883" s="5"/>
      <c r="S883" s="5"/>
      <c r="T883" s="5"/>
      <c r="U883" s="5"/>
    </row>
    <row r="884" spans="1:21" ht="15" customHeight="1">
      <c r="A884" s="3"/>
      <c r="B884" s="3"/>
      <c r="C884" s="12"/>
      <c r="D884" s="12"/>
      <c r="E884" s="1"/>
      <c r="F884" s="1"/>
      <c r="G884" s="1"/>
      <c r="H884" s="12"/>
      <c r="I884" s="12"/>
      <c r="J884" s="12"/>
      <c r="K884" s="12"/>
      <c r="L884" s="12"/>
      <c r="M884" s="12"/>
      <c r="N884" s="1"/>
      <c r="O884" s="12"/>
      <c r="P884" s="12"/>
      <c r="Q884" s="1"/>
      <c r="R884" s="23"/>
      <c r="S884" s="22"/>
      <c r="T884" s="5"/>
      <c r="U884" s="5"/>
    </row>
    <row r="885" spans="1:21" ht="15" customHeight="1">
      <c r="A885" s="3"/>
      <c r="B885" s="3"/>
      <c r="C885" s="12"/>
      <c r="D885" s="12"/>
      <c r="E885" s="1"/>
      <c r="F885" s="1"/>
      <c r="G885" s="1"/>
      <c r="H885" s="12"/>
      <c r="I885" s="12"/>
      <c r="J885" s="12"/>
      <c r="K885" s="12"/>
      <c r="L885" s="12"/>
      <c r="M885" s="12"/>
      <c r="N885" s="1"/>
      <c r="O885" s="12"/>
      <c r="P885" s="12"/>
      <c r="Q885" s="1"/>
      <c r="R885" s="22"/>
      <c r="S885" s="22"/>
      <c r="T885" s="5"/>
      <c r="U885" s="5"/>
    </row>
    <row r="886" spans="1:21" ht="15" customHeight="1">
      <c r="A886" s="3"/>
      <c r="B886" s="3"/>
      <c r="C886" s="12"/>
      <c r="D886" s="12"/>
      <c r="E886" s="1"/>
      <c r="F886" s="1"/>
      <c r="G886" s="1"/>
      <c r="H886" s="12"/>
      <c r="I886" s="12"/>
      <c r="J886" s="12"/>
      <c r="K886" s="12"/>
      <c r="L886" s="12"/>
      <c r="M886" s="12"/>
      <c r="N886" s="1"/>
      <c r="O886" s="12"/>
      <c r="P886" s="12"/>
      <c r="Q886" s="1"/>
      <c r="R886" s="23"/>
      <c r="S886" s="23"/>
      <c r="T886" s="5"/>
      <c r="U886" s="5"/>
    </row>
    <row r="887" spans="1:21" ht="15" customHeight="1">
      <c r="A887" s="3"/>
      <c r="B887" s="3"/>
      <c r="C887" s="12"/>
      <c r="D887" s="12"/>
      <c r="E887" s="1"/>
      <c r="F887" s="1"/>
      <c r="G887" s="1"/>
      <c r="H887" s="12"/>
      <c r="I887" s="12"/>
      <c r="J887" s="12"/>
      <c r="K887" s="12"/>
      <c r="L887" s="12"/>
      <c r="M887" s="12"/>
      <c r="N887" s="1"/>
      <c r="O887" s="12"/>
      <c r="P887" s="12"/>
      <c r="Q887" s="1"/>
      <c r="R887" s="23"/>
      <c r="S887" s="23"/>
      <c r="T887" s="5"/>
      <c r="U887" s="5"/>
    </row>
    <row r="888" spans="1:21" ht="15" customHeight="1">
      <c r="A888" s="3"/>
      <c r="B888" s="3"/>
      <c r="C888" s="12"/>
      <c r="D888" s="12"/>
      <c r="E888" s="1"/>
      <c r="F888" s="1"/>
      <c r="G888" s="1"/>
      <c r="H888" s="12"/>
      <c r="I888" s="12"/>
      <c r="J888" s="12"/>
      <c r="K888" s="12"/>
      <c r="L888" s="12"/>
      <c r="M888" s="12"/>
      <c r="N888" s="1"/>
      <c r="O888" s="12"/>
      <c r="P888" s="12"/>
      <c r="Q888" s="1"/>
      <c r="R888" s="22"/>
      <c r="S888" s="22"/>
      <c r="T888" s="23"/>
      <c r="U888" s="23"/>
    </row>
    <row r="889" spans="1:21" ht="15" customHeight="1">
      <c r="A889" s="3"/>
      <c r="B889" s="3"/>
      <c r="C889" s="12"/>
      <c r="D889" s="12"/>
      <c r="E889" s="1"/>
      <c r="F889" s="1"/>
      <c r="G889" s="1"/>
      <c r="H889" s="12"/>
      <c r="I889" s="12"/>
      <c r="J889" s="12"/>
      <c r="K889" s="12"/>
      <c r="L889" s="12"/>
      <c r="M889" s="12"/>
      <c r="N889" s="1"/>
      <c r="O889" s="12"/>
      <c r="P889" s="12"/>
      <c r="Q889" s="1"/>
      <c r="R889" s="22"/>
      <c r="S889" s="22"/>
      <c r="T889" s="23"/>
      <c r="U889" s="23"/>
    </row>
    <row r="890" spans="1:21">
      <c r="A890" s="3"/>
      <c r="B890" s="3"/>
      <c r="C890" s="12"/>
      <c r="D890" s="12"/>
      <c r="E890" s="1"/>
      <c r="F890" s="1"/>
      <c r="G890" s="1"/>
      <c r="H890" s="12"/>
      <c r="I890" s="12"/>
      <c r="J890" s="12"/>
      <c r="K890" s="12"/>
      <c r="L890" s="12"/>
      <c r="M890" s="12"/>
      <c r="N890" s="1"/>
      <c r="O890" s="12"/>
      <c r="P890" s="12"/>
      <c r="Q890" s="1"/>
      <c r="R890" s="5"/>
      <c r="S890" s="5"/>
      <c r="T890" s="5"/>
      <c r="U890" s="5"/>
    </row>
    <row r="891" spans="1:21">
      <c r="A891" s="3"/>
      <c r="B891" s="3"/>
      <c r="C891" s="12"/>
      <c r="D891" s="12"/>
      <c r="E891" s="1"/>
      <c r="F891" s="1"/>
      <c r="G891" s="1"/>
      <c r="H891" s="12"/>
      <c r="I891" s="12"/>
      <c r="J891" s="12"/>
      <c r="K891" s="12"/>
      <c r="L891" s="12"/>
      <c r="M891" s="12"/>
      <c r="N891" s="1"/>
      <c r="O891" s="12"/>
      <c r="P891" s="12"/>
      <c r="Q891" s="1"/>
      <c r="R891" s="5"/>
      <c r="S891" s="5"/>
      <c r="T891" s="5"/>
      <c r="U891" s="5"/>
    </row>
    <row r="892" spans="1:21">
      <c r="A892" s="3"/>
      <c r="B892" s="3"/>
      <c r="C892" s="12"/>
      <c r="D892" s="12"/>
      <c r="E892" s="1"/>
      <c r="F892" s="1"/>
      <c r="G892" s="1"/>
      <c r="H892" s="12"/>
      <c r="I892" s="12"/>
      <c r="J892" s="12"/>
      <c r="K892" s="12"/>
      <c r="L892" s="12"/>
      <c r="M892" s="12"/>
      <c r="N892" s="1"/>
      <c r="O892" s="12"/>
      <c r="P892" s="12"/>
      <c r="Q892" s="1"/>
      <c r="R892" s="5"/>
      <c r="S892" s="5"/>
      <c r="T892" s="5"/>
      <c r="U892" s="5"/>
    </row>
    <row r="893" spans="1:21">
      <c r="A893" s="3"/>
      <c r="B893" s="3"/>
      <c r="C893" s="12"/>
      <c r="D893" s="12"/>
      <c r="E893" s="1"/>
      <c r="F893" s="1"/>
      <c r="G893" s="1"/>
      <c r="H893" s="12"/>
      <c r="I893" s="12"/>
      <c r="J893" s="12"/>
      <c r="K893" s="12"/>
      <c r="L893" s="12"/>
      <c r="M893" s="12"/>
      <c r="N893" s="1"/>
      <c r="O893" s="12"/>
      <c r="P893" s="12"/>
      <c r="Q893" s="1"/>
      <c r="R893" s="5"/>
      <c r="S893" s="5"/>
      <c r="T893" s="5"/>
      <c r="U893" s="5"/>
    </row>
    <row r="894" spans="1:21">
      <c r="A894" s="3"/>
      <c r="B894" s="3"/>
      <c r="C894" s="12"/>
      <c r="D894" s="12"/>
      <c r="E894" s="1"/>
      <c r="F894" s="1"/>
      <c r="G894" s="1"/>
      <c r="H894" s="12"/>
      <c r="I894" s="12"/>
      <c r="J894" s="12"/>
      <c r="K894" s="12"/>
      <c r="L894" s="12"/>
      <c r="M894" s="12"/>
      <c r="N894" s="1"/>
      <c r="O894" s="12"/>
      <c r="P894" s="12"/>
      <c r="Q894" s="1"/>
      <c r="R894" s="5"/>
      <c r="S894" s="5"/>
      <c r="T894" s="5"/>
      <c r="U894" s="5"/>
    </row>
    <row r="895" spans="1:21">
      <c r="A895" s="3"/>
      <c r="B895" s="3"/>
      <c r="C895" s="12"/>
      <c r="D895" s="12"/>
      <c r="E895" s="1"/>
      <c r="F895" s="1"/>
      <c r="G895" s="1"/>
      <c r="H895" s="12"/>
      <c r="I895" s="12"/>
      <c r="J895" s="12"/>
      <c r="K895" s="12"/>
      <c r="L895" s="12"/>
      <c r="M895" s="12"/>
      <c r="N895" s="1"/>
      <c r="O895" s="12"/>
      <c r="P895" s="12"/>
      <c r="Q895" s="1"/>
      <c r="R895" s="5"/>
      <c r="S895" s="5"/>
      <c r="T895" s="5"/>
      <c r="U895" s="5"/>
    </row>
    <row r="896" spans="1:21">
      <c r="A896" s="3"/>
      <c r="B896" s="3"/>
      <c r="C896" s="12"/>
      <c r="D896" s="12"/>
      <c r="E896" s="1"/>
      <c r="F896" s="1"/>
      <c r="G896" s="1"/>
      <c r="H896" s="12"/>
      <c r="I896" s="12"/>
      <c r="J896" s="12"/>
      <c r="K896" s="12"/>
      <c r="L896" s="12"/>
      <c r="M896" s="12"/>
      <c r="N896" s="1"/>
      <c r="O896" s="12"/>
      <c r="P896" s="12"/>
      <c r="Q896" s="1"/>
      <c r="R896" s="5"/>
      <c r="S896" s="5"/>
      <c r="T896" s="5"/>
      <c r="U896" s="5"/>
    </row>
    <row r="897" spans="1:21">
      <c r="A897" s="3"/>
      <c r="B897" s="3"/>
      <c r="C897" s="12"/>
      <c r="D897" s="12"/>
      <c r="E897" s="1"/>
      <c r="F897" s="1"/>
      <c r="G897" s="1"/>
      <c r="H897" s="12"/>
      <c r="I897" s="12"/>
      <c r="J897" s="12"/>
      <c r="K897" s="12"/>
      <c r="L897" s="12"/>
      <c r="M897" s="12"/>
      <c r="N897" s="1"/>
      <c r="O897" s="12"/>
      <c r="P897" s="12"/>
      <c r="Q897" s="1"/>
      <c r="R897" s="5"/>
      <c r="S897" s="5"/>
      <c r="T897" s="5"/>
      <c r="U897" s="5"/>
    </row>
    <row r="898" spans="1:21">
      <c r="A898" s="3"/>
      <c r="B898" s="3"/>
      <c r="C898" s="12"/>
      <c r="D898" s="12"/>
      <c r="E898" s="1"/>
      <c r="F898" s="1"/>
      <c r="G898" s="1"/>
      <c r="H898" s="12"/>
      <c r="I898" s="12"/>
      <c r="J898" s="12"/>
      <c r="K898" s="12"/>
      <c r="L898" s="12"/>
      <c r="M898" s="12"/>
      <c r="N898" s="1"/>
      <c r="O898" s="12"/>
      <c r="P898" s="12"/>
      <c r="Q898" s="1"/>
      <c r="R898" s="5"/>
      <c r="S898" s="5"/>
      <c r="T898" s="5"/>
      <c r="U898" s="5"/>
    </row>
    <row r="899" spans="1:21">
      <c r="A899" s="3"/>
      <c r="B899" s="3"/>
      <c r="C899" s="12"/>
      <c r="D899" s="12"/>
      <c r="E899" s="1"/>
      <c r="F899" s="1"/>
      <c r="G899" s="1"/>
      <c r="H899" s="12"/>
      <c r="I899" s="12"/>
      <c r="J899" s="12"/>
      <c r="K899" s="12"/>
      <c r="L899" s="12"/>
      <c r="M899" s="12"/>
      <c r="N899" s="1"/>
      <c r="O899" s="12"/>
      <c r="P899" s="12"/>
      <c r="Q899" s="1"/>
      <c r="R899" s="5"/>
      <c r="S899" s="5"/>
      <c r="T899" s="5"/>
      <c r="U899" s="5"/>
    </row>
    <row r="900" spans="1:21">
      <c r="A900" s="3"/>
      <c r="B900" s="3"/>
      <c r="C900" s="12"/>
      <c r="D900" s="12"/>
      <c r="E900" s="1"/>
      <c r="F900" s="1"/>
      <c r="G900" s="1"/>
      <c r="H900" s="12"/>
      <c r="I900" s="12"/>
      <c r="J900" s="12"/>
      <c r="K900" s="12"/>
      <c r="L900" s="12"/>
      <c r="M900" s="12"/>
      <c r="N900" s="1"/>
      <c r="O900" s="12"/>
      <c r="P900" s="12"/>
      <c r="Q900" s="1"/>
      <c r="R900" s="5"/>
      <c r="S900" s="5"/>
      <c r="T900" s="5"/>
      <c r="U900" s="5"/>
    </row>
    <row r="901" spans="1:21">
      <c r="A901" s="3"/>
      <c r="B901" s="3"/>
      <c r="C901" s="12"/>
      <c r="D901" s="12"/>
      <c r="E901" s="1"/>
      <c r="F901" s="1"/>
      <c r="G901" s="1"/>
      <c r="H901" s="12"/>
      <c r="I901" s="12"/>
      <c r="J901" s="12"/>
      <c r="K901" s="12"/>
      <c r="L901" s="12"/>
      <c r="M901" s="12"/>
      <c r="N901" s="1"/>
      <c r="O901" s="12"/>
      <c r="P901" s="12"/>
      <c r="Q901" s="1"/>
      <c r="R901" s="5"/>
      <c r="S901" s="5"/>
      <c r="T901" s="5"/>
      <c r="U901" s="5"/>
    </row>
    <row r="902" spans="1:21">
      <c r="A902" s="3"/>
      <c r="B902" s="3"/>
      <c r="C902" s="12"/>
      <c r="D902" s="12"/>
      <c r="E902" s="1"/>
      <c r="F902" s="1"/>
      <c r="G902" s="1"/>
      <c r="H902" s="12"/>
      <c r="I902" s="12"/>
      <c r="J902" s="12"/>
      <c r="K902" s="12"/>
      <c r="L902" s="12"/>
      <c r="M902" s="12"/>
      <c r="N902" s="1"/>
      <c r="O902" s="12"/>
      <c r="P902" s="12"/>
      <c r="Q902" s="1"/>
      <c r="R902" s="5"/>
      <c r="S902" s="5"/>
      <c r="T902" s="5"/>
      <c r="U902" s="5"/>
    </row>
    <row r="903" spans="1:21">
      <c r="A903" s="3"/>
      <c r="B903" s="3"/>
      <c r="C903" s="12"/>
      <c r="D903" s="12"/>
      <c r="E903" s="1"/>
      <c r="F903" s="1"/>
      <c r="G903" s="1"/>
      <c r="H903" s="12"/>
      <c r="I903" s="12"/>
      <c r="J903" s="12"/>
      <c r="K903" s="12"/>
      <c r="L903" s="12"/>
      <c r="M903" s="12"/>
      <c r="N903" s="1"/>
      <c r="O903" s="12"/>
      <c r="P903" s="12"/>
      <c r="Q903" s="1"/>
      <c r="R903" s="5"/>
      <c r="S903" s="5"/>
      <c r="T903" s="5"/>
      <c r="U903" s="5"/>
    </row>
    <row r="904" spans="1:21">
      <c r="A904" s="3"/>
      <c r="B904" s="3"/>
      <c r="C904" s="12"/>
      <c r="D904" s="12"/>
      <c r="E904" s="1"/>
      <c r="F904" s="1"/>
      <c r="G904" s="1"/>
      <c r="H904" s="12"/>
      <c r="I904" s="12"/>
      <c r="J904" s="12"/>
      <c r="K904" s="12"/>
      <c r="L904" s="12"/>
      <c r="M904" s="12"/>
      <c r="N904" s="1"/>
      <c r="O904" s="12"/>
      <c r="P904" s="12"/>
      <c r="Q904" s="1"/>
      <c r="R904" s="5"/>
      <c r="S904" s="5"/>
      <c r="T904" s="5"/>
      <c r="U904" s="5"/>
    </row>
    <row r="905" spans="1:21">
      <c r="A905" s="3"/>
      <c r="B905" s="3"/>
      <c r="C905" s="12"/>
      <c r="D905" s="12"/>
      <c r="E905" s="1"/>
      <c r="F905" s="1"/>
      <c r="G905" s="1"/>
      <c r="H905" s="12"/>
      <c r="I905" s="12"/>
      <c r="J905" s="12"/>
      <c r="K905" s="12"/>
      <c r="L905" s="12"/>
      <c r="M905" s="12"/>
      <c r="N905" s="1"/>
      <c r="O905" s="12"/>
      <c r="P905" s="12"/>
      <c r="Q905" s="1"/>
      <c r="R905" s="5"/>
      <c r="S905" s="5"/>
      <c r="T905" s="5"/>
      <c r="U905" s="5"/>
    </row>
    <row r="906" spans="1:21">
      <c r="A906" s="3"/>
      <c r="B906" s="3"/>
      <c r="C906" s="12"/>
      <c r="D906" s="12"/>
      <c r="E906" s="1"/>
      <c r="F906" s="1"/>
      <c r="G906" s="1"/>
      <c r="H906" s="12"/>
      <c r="I906" s="12"/>
      <c r="J906" s="12"/>
      <c r="K906" s="12"/>
      <c r="L906" s="12"/>
      <c r="M906" s="12"/>
      <c r="N906" s="1"/>
      <c r="O906" s="12"/>
      <c r="P906" s="12"/>
      <c r="Q906" s="1"/>
      <c r="R906" s="5"/>
      <c r="S906" s="5"/>
      <c r="T906" s="5"/>
      <c r="U906" s="5"/>
    </row>
    <row r="907" spans="1:21">
      <c r="A907" s="3"/>
      <c r="B907" s="3"/>
      <c r="C907" s="12"/>
      <c r="D907" s="12"/>
      <c r="E907" s="1"/>
      <c r="F907" s="1"/>
      <c r="G907" s="1"/>
      <c r="H907" s="12"/>
      <c r="I907" s="12"/>
      <c r="J907" s="12"/>
      <c r="K907" s="12"/>
      <c r="L907" s="12"/>
      <c r="M907" s="12"/>
      <c r="N907" s="1"/>
      <c r="O907" s="12"/>
      <c r="P907" s="12"/>
      <c r="Q907" s="1"/>
      <c r="R907" s="5"/>
      <c r="S907" s="5"/>
      <c r="T907" s="5"/>
      <c r="U907" s="5"/>
    </row>
    <row r="908" spans="1:21">
      <c r="A908" s="3"/>
      <c r="B908" s="3"/>
      <c r="C908" s="12"/>
      <c r="D908" s="12"/>
      <c r="E908" s="1"/>
      <c r="F908" s="1"/>
      <c r="G908" s="1"/>
      <c r="H908" s="12"/>
      <c r="I908" s="12"/>
      <c r="J908" s="12"/>
      <c r="K908" s="12"/>
      <c r="L908" s="12"/>
      <c r="M908" s="12"/>
      <c r="N908" s="1"/>
      <c r="O908" s="12"/>
      <c r="P908" s="12"/>
      <c r="Q908" s="12"/>
      <c r="R908" s="5"/>
      <c r="S908" s="5"/>
      <c r="T908" s="5"/>
      <c r="U908" s="5"/>
    </row>
    <row r="909" spans="1:21">
      <c r="A909" s="3"/>
      <c r="B909" s="3"/>
      <c r="C909" s="12"/>
      <c r="D909" s="12"/>
      <c r="E909" s="1"/>
      <c r="F909" s="1"/>
      <c r="G909" s="1"/>
      <c r="H909" s="12"/>
      <c r="I909" s="12"/>
      <c r="J909" s="12"/>
      <c r="K909" s="12"/>
      <c r="L909" s="12"/>
      <c r="M909" s="12"/>
      <c r="N909" s="1"/>
      <c r="O909" s="12"/>
      <c r="P909" s="12"/>
      <c r="Q909" s="12"/>
      <c r="R909" s="5"/>
      <c r="S909" s="5"/>
      <c r="T909" s="5"/>
      <c r="U909" s="5"/>
    </row>
    <row r="910" spans="1:21">
      <c r="A910" s="3"/>
      <c r="B910" s="3"/>
      <c r="C910" s="12"/>
      <c r="D910" s="12"/>
      <c r="E910" s="1"/>
      <c r="F910" s="1"/>
      <c r="G910" s="1"/>
      <c r="H910" s="12"/>
      <c r="I910" s="12"/>
      <c r="J910" s="12"/>
      <c r="K910" s="12"/>
      <c r="L910" s="12"/>
      <c r="M910" s="12"/>
      <c r="N910" s="1"/>
      <c r="O910" s="12"/>
      <c r="P910" s="12"/>
      <c r="Q910" s="12"/>
      <c r="R910" s="5"/>
      <c r="S910" s="5"/>
      <c r="T910" s="5"/>
      <c r="U910" s="5"/>
    </row>
    <row r="911" spans="1:21">
      <c r="A911" s="3"/>
      <c r="B911" s="3"/>
      <c r="C911" s="12"/>
      <c r="D911" s="12"/>
      <c r="E911" s="1"/>
      <c r="F911" s="1"/>
      <c r="G911" s="1"/>
      <c r="H911" s="12"/>
      <c r="I911" s="12"/>
      <c r="J911" s="12"/>
      <c r="K911" s="12"/>
      <c r="L911" s="12"/>
      <c r="M911" s="12"/>
      <c r="N911" s="1"/>
      <c r="O911" s="12"/>
      <c r="P911" s="12"/>
      <c r="Q911" s="12"/>
      <c r="R911" s="5"/>
      <c r="S911" s="5"/>
      <c r="T911" s="5"/>
      <c r="U911" s="5"/>
    </row>
    <row r="912" spans="1:21">
      <c r="A912" s="3"/>
      <c r="B912" s="3"/>
      <c r="C912" s="12"/>
      <c r="D912" s="12"/>
      <c r="E912" s="1"/>
      <c r="F912" s="1"/>
      <c r="G912" s="1"/>
      <c r="H912" s="12"/>
      <c r="I912" s="12"/>
      <c r="J912" s="12"/>
      <c r="K912" s="12"/>
      <c r="L912" s="12"/>
      <c r="M912" s="12"/>
      <c r="N912" s="1"/>
      <c r="O912" s="12"/>
      <c r="P912" s="12"/>
      <c r="Q912" s="12"/>
      <c r="R912" s="5"/>
      <c r="S912" s="5"/>
      <c r="T912" s="5"/>
      <c r="U912" s="5"/>
    </row>
    <row r="913" spans="1:21">
      <c r="A913" s="3"/>
      <c r="B913" s="3"/>
      <c r="C913" s="12"/>
      <c r="D913" s="12"/>
      <c r="E913" s="1"/>
      <c r="F913" s="1"/>
      <c r="G913" s="1"/>
      <c r="H913" s="12"/>
      <c r="I913" s="12"/>
      <c r="J913" s="12"/>
      <c r="K913" s="12"/>
      <c r="L913" s="12"/>
      <c r="M913" s="12"/>
      <c r="N913" s="1"/>
      <c r="O913" s="12"/>
      <c r="P913" s="12"/>
      <c r="Q913" s="12"/>
      <c r="R913" s="5"/>
      <c r="S913" s="5"/>
      <c r="T913" s="5"/>
      <c r="U913" s="5"/>
    </row>
    <row r="914" spans="1:21">
      <c r="A914" s="3"/>
      <c r="B914" s="3"/>
      <c r="C914" s="12"/>
      <c r="D914" s="12"/>
      <c r="E914" s="1"/>
      <c r="F914" s="1"/>
      <c r="G914" s="1"/>
      <c r="H914" s="12"/>
      <c r="I914" s="12"/>
      <c r="J914" s="12"/>
      <c r="K914" s="12"/>
      <c r="L914" s="12"/>
      <c r="M914" s="12"/>
      <c r="N914" s="1"/>
      <c r="O914" s="12"/>
      <c r="P914" s="12"/>
      <c r="Q914" s="12"/>
      <c r="R914" s="5"/>
      <c r="S914" s="5"/>
      <c r="T914" s="5"/>
      <c r="U914" s="5"/>
    </row>
    <row r="915" spans="1:21">
      <c r="A915" s="3"/>
      <c r="B915" s="3"/>
      <c r="C915" s="12"/>
      <c r="D915" s="12"/>
      <c r="E915" s="1"/>
      <c r="F915" s="1"/>
      <c r="G915" s="1"/>
      <c r="H915" s="12"/>
      <c r="I915" s="12"/>
      <c r="J915" s="12"/>
      <c r="K915" s="12"/>
      <c r="L915" s="12"/>
      <c r="M915" s="12"/>
      <c r="N915" s="1"/>
      <c r="O915" s="12"/>
      <c r="P915" s="12"/>
      <c r="Q915" s="12"/>
      <c r="R915" s="5"/>
      <c r="S915" s="5"/>
      <c r="T915" s="5"/>
      <c r="U915" s="5"/>
    </row>
    <row r="916" spans="1:21">
      <c r="A916" s="3"/>
      <c r="B916" s="3"/>
      <c r="C916" s="12"/>
      <c r="D916" s="12"/>
      <c r="E916" s="1"/>
      <c r="F916" s="1"/>
      <c r="G916" s="1"/>
      <c r="H916" s="12"/>
      <c r="I916" s="12"/>
      <c r="J916" s="12"/>
      <c r="K916" s="12"/>
      <c r="L916" s="12"/>
      <c r="M916" s="12"/>
      <c r="N916" s="1"/>
      <c r="O916" s="12"/>
      <c r="P916" s="12"/>
      <c r="Q916" s="12"/>
      <c r="R916" s="5"/>
      <c r="S916" s="5"/>
      <c r="T916" s="5"/>
      <c r="U916" s="5"/>
    </row>
    <row r="917" spans="1:21">
      <c r="A917" s="3"/>
      <c r="B917" s="3"/>
      <c r="C917" s="12"/>
      <c r="D917" s="12"/>
      <c r="E917" s="1"/>
      <c r="F917" s="1"/>
      <c r="G917" s="1"/>
      <c r="H917" s="12"/>
      <c r="I917" s="12"/>
      <c r="J917" s="12"/>
      <c r="K917" s="12"/>
      <c r="L917" s="12"/>
      <c r="M917" s="12"/>
      <c r="N917" s="1"/>
      <c r="O917" s="12"/>
      <c r="P917" s="12"/>
      <c r="Q917" s="12"/>
      <c r="R917" s="5"/>
      <c r="S917" s="5"/>
      <c r="T917" s="5"/>
      <c r="U917" s="5"/>
    </row>
    <row r="918" spans="1:21">
      <c r="A918" s="3"/>
      <c r="B918" s="3"/>
      <c r="C918" s="12"/>
      <c r="D918" s="12"/>
      <c r="E918" s="1"/>
      <c r="F918" s="1"/>
      <c r="G918" s="1"/>
      <c r="H918" s="12"/>
      <c r="I918" s="12"/>
      <c r="J918" s="12"/>
      <c r="K918" s="12"/>
      <c r="L918" s="12"/>
      <c r="M918" s="12"/>
      <c r="N918" s="1"/>
      <c r="O918" s="12"/>
      <c r="P918" s="12"/>
      <c r="Q918" s="12"/>
      <c r="R918" s="5"/>
      <c r="S918" s="5"/>
      <c r="T918" s="5"/>
      <c r="U918" s="5"/>
    </row>
    <row r="919" spans="1:21">
      <c r="A919" s="3"/>
      <c r="B919" s="3"/>
      <c r="C919" s="12"/>
      <c r="D919" s="12"/>
      <c r="E919" s="1"/>
      <c r="F919" s="1"/>
      <c r="G919" s="1"/>
      <c r="H919" s="12"/>
      <c r="I919" s="12"/>
      <c r="J919" s="12"/>
      <c r="K919" s="12"/>
      <c r="L919" s="12"/>
      <c r="M919" s="12"/>
      <c r="N919" s="1"/>
      <c r="O919" s="12"/>
      <c r="P919" s="12"/>
      <c r="Q919" s="12"/>
      <c r="R919" s="5"/>
      <c r="S919" s="5"/>
      <c r="T919" s="5"/>
      <c r="U919" s="5"/>
    </row>
    <row r="920" spans="1:21">
      <c r="A920" s="3"/>
      <c r="B920" s="3"/>
      <c r="C920" s="12"/>
      <c r="D920" s="12"/>
      <c r="E920" s="1"/>
      <c r="F920" s="1"/>
      <c r="G920" s="1"/>
      <c r="H920" s="12"/>
      <c r="I920" s="12"/>
      <c r="J920" s="12"/>
      <c r="K920" s="12"/>
      <c r="L920" s="12"/>
      <c r="M920" s="12"/>
      <c r="N920" s="1"/>
      <c r="O920" s="12"/>
      <c r="P920" s="12"/>
      <c r="Q920" s="12"/>
      <c r="R920" s="5"/>
      <c r="S920" s="5"/>
      <c r="T920" s="5"/>
      <c r="U920" s="5"/>
    </row>
    <row r="921" spans="1:21">
      <c r="A921" s="3"/>
      <c r="B921" s="3"/>
      <c r="C921" s="12"/>
      <c r="D921" s="12"/>
      <c r="E921" s="1"/>
      <c r="F921" s="1"/>
      <c r="G921" s="1"/>
      <c r="H921" s="12"/>
      <c r="I921" s="12"/>
      <c r="J921" s="12"/>
      <c r="K921" s="12"/>
      <c r="L921" s="12"/>
      <c r="M921" s="12"/>
      <c r="N921" s="1"/>
      <c r="O921" s="12"/>
      <c r="P921" s="12"/>
      <c r="Q921" s="12"/>
      <c r="R921" s="5"/>
      <c r="S921" s="5"/>
      <c r="T921" s="5"/>
      <c r="U921" s="5"/>
    </row>
    <row r="922" spans="1:21">
      <c r="A922" s="3"/>
      <c r="B922" s="3"/>
      <c r="C922" s="12"/>
      <c r="D922" s="12"/>
      <c r="E922" s="1"/>
      <c r="F922" s="1"/>
      <c r="G922" s="1"/>
      <c r="H922" s="12"/>
      <c r="I922" s="12"/>
      <c r="J922" s="12"/>
      <c r="K922" s="12"/>
      <c r="L922" s="12"/>
      <c r="M922" s="12"/>
      <c r="N922" s="1"/>
      <c r="O922" s="12"/>
      <c r="P922" s="12"/>
      <c r="Q922" s="12"/>
      <c r="R922" s="5"/>
      <c r="S922" s="5"/>
      <c r="T922" s="5"/>
      <c r="U922" s="5"/>
    </row>
    <row r="923" spans="1:21">
      <c r="A923" s="3"/>
      <c r="B923" s="3"/>
      <c r="C923" s="12"/>
      <c r="D923" s="12"/>
      <c r="E923" s="1"/>
      <c r="F923" s="1"/>
      <c r="G923" s="1"/>
      <c r="H923" s="12"/>
      <c r="I923" s="12"/>
      <c r="J923" s="12"/>
      <c r="K923" s="12"/>
      <c r="L923" s="12"/>
      <c r="M923" s="12"/>
      <c r="N923" s="1"/>
      <c r="O923" s="12"/>
      <c r="P923" s="12"/>
      <c r="Q923" s="12"/>
      <c r="R923" s="5"/>
      <c r="S923" s="5"/>
      <c r="T923" s="5"/>
      <c r="U923" s="5"/>
    </row>
    <row r="924" spans="1:21">
      <c r="A924" s="3"/>
      <c r="B924" s="3"/>
      <c r="C924" s="12"/>
      <c r="D924" s="12"/>
      <c r="E924" s="1"/>
      <c r="F924" s="1"/>
      <c r="G924" s="1"/>
      <c r="H924" s="12"/>
      <c r="I924" s="12"/>
      <c r="J924" s="12"/>
      <c r="K924" s="12"/>
      <c r="L924" s="12"/>
      <c r="M924" s="12"/>
      <c r="N924" s="1"/>
      <c r="O924" s="12"/>
      <c r="P924" s="12"/>
      <c r="Q924" s="12"/>
      <c r="R924" s="5"/>
      <c r="S924" s="5"/>
      <c r="T924" s="5"/>
      <c r="U924" s="5"/>
    </row>
    <row r="925" spans="1:21">
      <c r="A925" s="3"/>
      <c r="B925" s="3"/>
      <c r="C925" s="12"/>
      <c r="D925" s="12"/>
      <c r="E925" s="1"/>
      <c r="F925" s="1"/>
      <c r="G925" s="1"/>
      <c r="H925" s="12"/>
      <c r="I925" s="12"/>
      <c r="J925" s="12"/>
      <c r="K925" s="12"/>
      <c r="L925" s="12"/>
      <c r="M925" s="12"/>
      <c r="N925" s="1"/>
      <c r="O925" s="12"/>
      <c r="P925" s="12"/>
      <c r="Q925" s="12"/>
      <c r="R925" s="5"/>
      <c r="S925" s="5"/>
      <c r="T925" s="5"/>
      <c r="U925" s="5"/>
    </row>
    <row r="926" spans="1:21">
      <c r="A926" s="3"/>
      <c r="B926" s="3"/>
      <c r="C926" s="12"/>
      <c r="D926" s="12"/>
      <c r="E926" s="1"/>
      <c r="F926" s="1"/>
      <c r="G926" s="1"/>
      <c r="H926" s="12"/>
      <c r="I926" s="12"/>
      <c r="J926" s="12"/>
      <c r="K926" s="12"/>
      <c r="L926" s="12"/>
      <c r="M926" s="12"/>
      <c r="N926" s="1"/>
      <c r="O926" s="12"/>
      <c r="P926" s="12"/>
      <c r="Q926" s="12"/>
      <c r="R926" s="5"/>
      <c r="S926" s="5"/>
      <c r="T926" s="5"/>
      <c r="U926" s="5"/>
    </row>
    <row r="927" spans="1:21">
      <c r="A927" s="3"/>
      <c r="B927" s="3"/>
      <c r="C927" s="12"/>
      <c r="D927" s="12"/>
      <c r="E927" s="1"/>
      <c r="F927" s="1"/>
      <c r="G927" s="1"/>
      <c r="H927" s="12"/>
      <c r="I927" s="12"/>
      <c r="J927" s="12"/>
      <c r="K927" s="12"/>
      <c r="L927" s="12"/>
      <c r="M927" s="12"/>
      <c r="N927" s="1"/>
      <c r="O927" s="12"/>
      <c r="P927" s="12"/>
      <c r="Q927" s="12"/>
      <c r="R927" s="5"/>
      <c r="S927" s="5"/>
      <c r="T927" s="5"/>
      <c r="U927" s="5"/>
    </row>
    <row r="928" spans="1:21">
      <c r="A928" s="3"/>
      <c r="B928" s="3"/>
      <c r="C928" s="12"/>
      <c r="D928" s="12"/>
      <c r="E928" s="1"/>
      <c r="F928" s="1"/>
      <c r="G928" s="1"/>
      <c r="H928" s="12"/>
      <c r="I928" s="12"/>
      <c r="J928" s="12"/>
      <c r="K928" s="12"/>
      <c r="L928" s="12"/>
      <c r="M928" s="12"/>
      <c r="N928" s="1"/>
      <c r="O928" s="12"/>
      <c r="P928" s="12"/>
      <c r="Q928" s="12"/>
      <c r="R928" s="5"/>
      <c r="S928" s="5"/>
      <c r="T928" s="5"/>
      <c r="U928" s="5"/>
    </row>
    <row r="929" spans="1:21">
      <c r="A929" s="3"/>
      <c r="B929" s="3"/>
      <c r="C929" s="12"/>
      <c r="D929" s="12"/>
      <c r="E929" s="1"/>
      <c r="F929" s="1"/>
      <c r="G929" s="1"/>
      <c r="H929" s="12"/>
      <c r="I929" s="12"/>
      <c r="J929" s="12"/>
      <c r="K929" s="12"/>
      <c r="L929" s="12"/>
      <c r="M929" s="12"/>
      <c r="N929" s="1"/>
      <c r="O929" s="12"/>
      <c r="P929" s="12"/>
      <c r="Q929" s="12"/>
      <c r="R929" s="5"/>
      <c r="S929" s="5"/>
      <c r="T929" s="5"/>
      <c r="U929" s="5"/>
    </row>
    <row r="930" spans="1:21">
      <c r="A930" s="3"/>
      <c r="B930" s="3"/>
      <c r="C930" s="12"/>
      <c r="D930" s="12"/>
      <c r="E930" s="1"/>
      <c r="F930" s="1"/>
      <c r="G930" s="1"/>
      <c r="H930" s="12"/>
      <c r="I930" s="12"/>
      <c r="J930" s="12"/>
      <c r="K930" s="12"/>
      <c r="L930" s="12"/>
      <c r="M930" s="12"/>
      <c r="N930" s="1"/>
      <c r="O930" s="12"/>
      <c r="P930" s="12"/>
      <c r="Q930" s="12"/>
      <c r="R930" s="5"/>
      <c r="S930" s="5"/>
      <c r="T930" s="5"/>
      <c r="U930" s="5"/>
    </row>
    <row r="931" spans="1:21">
      <c r="A931" s="3"/>
      <c r="B931" s="3"/>
      <c r="C931" s="12"/>
      <c r="D931" s="12"/>
      <c r="E931" s="1"/>
      <c r="F931" s="1"/>
      <c r="G931" s="1"/>
      <c r="H931" s="12"/>
      <c r="I931" s="12"/>
      <c r="J931" s="12"/>
      <c r="K931" s="12"/>
      <c r="L931" s="12"/>
      <c r="M931" s="12"/>
      <c r="N931" s="1"/>
      <c r="O931" s="12"/>
      <c r="P931" s="12"/>
      <c r="Q931" s="12"/>
      <c r="R931" s="5"/>
      <c r="S931" s="5"/>
      <c r="T931" s="5"/>
      <c r="U931" s="5"/>
    </row>
    <row r="932" spans="1:21">
      <c r="A932" s="3"/>
      <c r="B932" s="3"/>
      <c r="C932" s="12"/>
      <c r="D932" s="12"/>
      <c r="E932" s="1"/>
      <c r="F932" s="1"/>
      <c r="G932" s="1"/>
      <c r="H932" s="12"/>
      <c r="I932" s="12"/>
      <c r="J932" s="12"/>
      <c r="K932" s="12"/>
      <c r="L932" s="12"/>
      <c r="M932" s="12"/>
      <c r="N932" s="1"/>
      <c r="O932" s="12"/>
      <c r="P932" s="12"/>
      <c r="Q932" s="12"/>
      <c r="R932" s="5"/>
      <c r="S932" s="5"/>
      <c r="T932" s="5"/>
      <c r="U932" s="5"/>
    </row>
    <row r="933" spans="1:21">
      <c r="A933" s="3"/>
      <c r="B933" s="3"/>
      <c r="C933" s="12"/>
      <c r="D933" s="12"/>
      <c r="E933" s="1"/>
      <c r="F933" s="1"/>
      <c r="G933" s="1"/>
      <c r="H933" s="12"/>
      <c r="I933" s="12"/>
      <c r="J933" s="12"/>
      <c r="K933" s="12"/>
      <c r="L933" s="12"/>
      <c r="M933" s="12"/>
      <c r="N933" s="1"/>
      <c r="O933" s="12"/>
      <c r="P933" s="12"/>
      <c r="Q933" s="12"/>
      <c r="R933" s="5"/>
      <c r="S933" s="5"/>
      <c r="T933" s="5"/>
      <c r="U933" s="5"/>
    </row>
    <row r="934" spans="1:21">
      <c r="A934" s="3"/>
      <c r="B934" s="3"/>
      <c r="C934" s="12"/>
      <c r="D934" s="12"/>
      <c r="E934" s="1"/>
      <c r="F934" s="1"/>
      <c r="G934" s="1"/>
      <c r="H934" s="12"/>
      <c r="I934" s="12"/>
      <c r="J934" s="12"/>
      <c r="K934" s="12"/>
      <c r="L934" s="12"/>
      <c r="M934" s="12"/>
      <c r="N934" s="1"/>
      <c r="O934" s="12"/>
      <c r="P934" s="12"/>
      <c r="Q934" s="12"/>
      <c r="R934" s="5"/>
      <c r="S934" s="5"/>
      <c r="T934" s="5"/>
      <c r="U934" s="5"/>
    </row>
    <row r="935" spans="1:21">
      <c r="A935" s="3"/>
      <c r="B935" s="3"/>
      <c r="C935" s="12"/>
      <c r="D935" s="12"/>
      <c r="E935" s="1"/>
      <c r="F935" s="1"/>
      <c r="G935" s="1"/>
      <c r="H935" s="12"/>
      <c r="I935" s="12"/>
      <c r="J935" s="12"/>
      <c r="K935" s="12"/>
      <c r="L935" s="12"/>
      <c r="M935" s="12"/>
      <c r="N935" s="1"/>
      <c r="O935" s="12"/>
      <c r="P935" s="12"/>
      <c r="Q935" s="12"/>
      <c r="R935" s="5"/>
      <c r="S935" s="5"/>
      <c r="T935" s="5"/>
      <c r="U935" s="5"/>
    </row>
    <row r="936" spans="1:21" ht="15" customHeight="1">
      <c r="A936" s="3"/>
      <c r="B936" s="3"/>
      <c r="C936" s="12"/>
      <c r="D936" s="12"/>
      <c r="E936" s="1"/>
      <c r="F936" s="1"/>
      <c r="G936" s="1"/>
      <c r="H936" s="12"/>
      <c r="I936" s="12"/>
      <c r="J936" s="12"/>
      <c r="K936" s="12"/>
      <c r="L936" s="12"/>
      <c r="M936" s="12"/>
      <c r="N936" s="1"/>
      <c r="O936" s="12"/>
      <c r="P936" s="12"/>
      <c r="Q936" s="12"/>
      <c r="R936" s="23"/>
      <c r="S936" s="23"/>
      <c r="T936" s="5"/>
      <c r="U936" s="5"/>
    </row>
    <row r="937" spans="1:21" ht="15" customHeight="1">
      <c r="A937" s="3"/>
      <c r="B937" s="3"/>
      <c r="C937" s="12"/>
      <c r="D937" s="12"/>
      <c r="E937" s="1"/>
      <c r="F937" s="1"/>
      <c r="G937" s="1"/>
      <c r="H937" s="12"/>
      <c r="I937" s="12"/>
      <c r="J937" s="12"/>
      <c r="K937" s="12"/>
      <c r="L937" s="12"/>
      <c r="M937" s="12"/>
      <c r="N937" s="1"/>
      <c r="O937" s="12"/>
      <c r="P937" s="12"/>
      <c r="Q937" s="12"/>
      <c r="R937" s="23"/>
      <c r="S937" s="23"/>
      <c r="T937" s="5"/>
      <c r="U937" s="5"/>
    </row>
    <row r="938" spans="1:21" ht="15" customHeight="1">
      <c r="A938" s="3"/>
      <c r="B938" s="3"/>
      <c r="C938" s="12"/>
      <c r="D938" s="12"/>
      <c r="E938" s="1"/>
      <c r="F938" s="1"/>
      <c r="G938" s="1"/>
      <c r="H938" s="12"/>
      <c r="I938" s="12"/>
      <c r="J938" s="12"/>
      <c r="K938" s="12"/>
      <c r="L938" s="12"/>
      <c r="M938" s="12"/>
      <c r="N938" s="1"/>
      <c r="O938" s="12"/>
      <c r="P938" s="12"/>
      <c r="Q938" s="12"/>
      <c r="R938" s="23"/>
      <c r="S938" s="23"/>
      <c r="T938" s="5"/>
      <c r="U938" s="5"/>
    </row>
    <row r="939" spans="1:21" ht="15" customHeight="1">
      <c r="A939" s="3"/>
      <c r="B939" s="3"/>
      <c r="C939" s="12"/>
      <c r="D939" s="12"/>
      <c r="E939" s="1"/>
      <c r="F939" s="1"/>
      <c r="G939" s="1"/>
      <c r="H939" s="12"/>
      <c r="I939" s="12"/>
      <c r="J939" s="12"/>
      <c r="K939" s="12"/>
      <c r="L939" s="12"/>
      <c r="M939" s="12"/>
      <c r="N939" s="1"/>
      <c r="O939" s="12"/>
      <c r="P939" s="12"/>
      <c r="Q939" s="12"/>
      <c r="R939" s="23"/>
      <c r="S939" s="23"/>
      <c r="T939" s="5"/>
      <c r="U939" s="5"/>
    </row>
    <row r="940" spans="1:21" ht="15" customHeight="1">
      <c r="A940" s="3"/>
      <c r="B940" s="3"/>
      <c r="C940" s="12"/>
      <c r="D940" s="12"/>
      <c r="E940" s="1"/>
      <c r="F940" s="1"/>
      <c r="G940" s="1"/>
      <c r="H940" s="12"/>
      <c r="I940" s="12"/>
      <c r="J940" s="12"/>
      <c r="K940" s="12"/>
      <c r="L940" s="12"/>
      <c r="M940" s="12"/>
      <c r="N940" s="1"/>
      <c r="O940" s="12"/>
      <c r="P940" s="12"/>
      <c r="Q940" s="12"/>
      <c r="R940" s="22"/>
      <c r="S940" s="22"/>
      <c r="T940" s="23"/>
      <c r="U940" s="23"/>
    </row>
    <row r="941" spans="1:21" ht="15" customHeight="1">
      <c r="A941" s="3"/>
      <c r="B941" s="3"/>
      <c r="C941" s="12"/>
      <c r="D941" s="12"/>
      <c r="E941" s="1"/>
      <c r="F941" s="1"/>
      <c r="G941" s="1"/>
      <c r="H941" s="12"/>
      <c r="I941" s="12"/>
      <c r="J941" s="12"/>
      <c r="K941" s="12"/>
      <c r="L941" s="12"/>
      <c r="M941" s="12"/>
      <c r="N941" s="1"/>
      <c r="O941" s="12"/>
      <c r="P941" s="12"/>
      <c r="Q941" s="12"/>
      <c r="R941" s="22"/>
      <c r="S941" s="22"/>
      <c r="T941" s="23"/>
      <c r="U941" s="23"/>
    </row>
    <row r="942" spans="1:21">
      <c r="A942" s="3"/>
      <c r="B942" s="3"/>
      <c r="C942" s="12"/>
      <c r="D942" s="12"/>
      <c r="E942" s="1"/>
      <c r="F942" s="1"/>
      <c r="G942" s="1"/>
      <c r="H942" s="12"/>
      <c r="I942" s="12"/>
      <c r="J942" s="12"/>
      <c r="K942" s="12"/>
      <c r="L942" s="12"/>
      <c r="M942" s="12"/>
      <c r="N942" s="1"/>
      <c r="O942" s="12"/>
      <c r="P942" s="12"/>
      <c r="Q942" s="12"/>
      <c r="R942" s="5"/>
      <c r="S942" s="5"/>
      <c r="T942" s="5"/>
      <c r="U942" s="5"/>
    </row>
    <row r="943" spans="1:21">
      <c r="A943" s="3"/>
      <c r="B943" s="3"/>
      <c r="C943" s="12"/>
      <c r="D943" s="12"/>
      <c r="E943" s="1"/>
      <c r="F943" s="1"/>
      <c r="G943" s="1"/>
      <c r="H943" s="12"/>
      <c r="I943" s="12"/>
      <c r="J943" s="12"/>
      <c r="K943" s="12"/>
      <c r="L943" s="12"/>
      <c r="M943" s="12"/>
      <c r="N943" s="1"/>
      <c r="O943" s="12"/>
      <c r="P943" s="12"/>
      <c r="Q943" s="12"/>
      <c r="R943" s="5"/>
      <c r="S943" s="5"/>
      <c r="T943" s="5"/>
      <c r="U943" s="5"/>
    </row>
    <row r="944" spans="1:21">
      <c r="A944" s="3"/>
      <c r="B944" s="3"/>
      <c r="C944" s="12"/>
      <c r="D944" s="12"/>
      <c r="E944" s="1"/>
      <c r="F944" s="1"/>
      <c r="G944" s="1"/>
      <c r="H944" s="12"/>
      <c r="I944" s="12"/>
      <c r="J944" s="12"/>
      <c r="K944" s="12"/>
      <c r="L944" s="12"/>
      <c r="M944" s="12"/>
      <c r="N944" s="1"/>
      <c r="O944" s="12"/>
      <c r="P944" s="12"/>
      <c r="Q944" s="12"/>
      <c r="R944" s="5"/>
      <c r="S944" s="5"/>
      <c r="T944" s="5"/>
      <c r="U944" s="5"/>
    </row>
    <row r="945" spans="1:21">
      <c r="A945" s="3"/>
      <c r="B945" s="3"/>
      <c r="C945" s="12"/>
      <c r="D945" s="12"/>
      <c r="E945" s="1"/>
      <c r="F945" s="1"/>
      <c r="G945" s="1"/>
      <c r="H945" s="12"/>
      <c r="I945" s="12"/>
      <c r="J945" s="12"/>
      <c r="K945" s="12"/>
      <c r="L945" s="12"/>
      <c r="M945" s="12"/>
      <c r="N945" s="1"/>
      <c r="O945" s="12"/>
      <c r="P945" s="12"/>
      <c r="Q945" s="12"/>
      <c r="R945" s="5"/>
      <c r="S945" s="5"/>
      <c r="T945" s="5"/>
      <c r="U945" s="5"/>
    </row>
    <row r="946" spans="1:21">
      <c r="A946" s="3"/>
      <c r="B946" s="3"/>
      <c r="C946" s="12"/>
      <c r="D946" s="12"/>
      <c r="E946" s="1"/>
      <c r="F946" s="1"/>
      <c r="G946" s="1"/>
      <c r="H946" s="12"/>
      <c r="I946" s="12"/>
      <c r="J946" s="12"/>
      <c r="K946" s="12"/>
      <c r="L946" s="12"/>
      <c r="M946" s="12"/>
      <c r="N946" s="1"/>
      <c r="O946" s="12"/>
      <c r="P946" s="12"/>
      <c r="Q946" s="12"/>
      <c r="R946" s="5"/>
      <c r="S946" s="5"/>
      <c r="T946" s="5"/>
      <c r="U946" s="5"/>
    </row>
    <row r="947" spans="1:21">
      <c r="A947" s="3"/>
      <c r="B947" s="3"/>
      <c r="C947" s="12"/>
      <c r="D947" s="12"/>
      <c r="E947" s="1"/>
      <c r="F947" s="1"/>
      <c r="G947" s="1"/>
      <c r="H947" s="12"/>
      <c r="I947" s="12"/>
      <c r="J947" s="12"/>
      <c r="K947" s="12"/>
      <c r="L947" s="12"/>
      <c r="M947" s="12"/>
      <c r="N947" s="1"/>
      <c r="O947" s="12"/>
      <c r="P947" s="12"/>
      <c r="Q947" s="12"/>
      <c r="R947" s="5"/>
      <c r="S947" s="5"/>
      <c r="T947" s="5"/>
      <c r="U947" s="5"/>
    </row>
    <row r="948" spans="1:21">
      <c r="A948" s="3"/>
      <c r="B948" s="3"/>
      <c r="C948" s="12"/>
      <c r="D948" s="12"/>
      <c r="E948" s="1"/>
      <c r="F948" s="1"/>
      <c r="G948" s="1"/>
      <c r="H948" s="12"/>
      <c r="I948" s="12"/>
      <c r="J948" s="12"/>
      <c r="K948" s="12"/>
      <c r="L948" s="12"/>
      <c r="M948" s="12"/>
      <c r="N948" s="1"/>
      <c r="O948" s="12"/>
      <c r="P948" s="12"/>
      <c r="Q948" s="12"/>
      <c r="R948" s="5"/>
      <c r="S948" s="5"/>
      <c r="T948" s="5"/>
      <c r="U948" s="5"/>
    </row>
    <row r="949" spans="1:21">
      <c r="A949" s="3"/>
      <c r="B949" s="3"/>
      <c r="C949" s="12"/>
      <c r="D949" s="12"/>
      <c r="E949" s="1"/>
      <c r="F949" s="1"/>
      <c r="G949" s="1"/>
      <c r="H949" s="12"/>
      <c r="I949" s="12"/>
      <c r="J949" s="12"/>
      <c r="K949" s="12"/>
      <c r="L949" s="12"/>
      <c r="M949" s="12"/>
      <c r="N949" s="1"/>
      <c r="O949" s="12"/>
      <c r="P949" s="12"/>
      <c r="Q949" s="12"/>
      <c r="R949" s="5"/>
      <c r="S949" s="5"/>
      <c r="T949" s="5"/>
      <c r="U949" s="5"/>
    </row>
    <row r="950" spans="1:21">
      <c r="A950" s="3"/>
      <c r="B950" s="3"/>
      <c r="C950" s="12"/>
      <c r="D950" s="12"/>
      <c r="E950" s="1"/>
      <c r="F950" s="1"/>
      <c r="G950" s="1"/>
      <c r="H950" s="12"/>
      <c r="I950" s="12"/>
      <c r="J950" s="12"/>
      <c r="K950" s="12"/>
      <c r="L950" s="12"/>
      <c r="M950" s="12"/>
      <c r="N950" s="1"/>
      <c r="O950" s="12"/>
      <c r="P950" s="12"/>
      <c r="Q950" s="12"/>
      <c r="R950" s="5"/>
      <c r="S950" s="5"/>
      <c r="T950" s="5"/>
      <c r="U950" s="5"/>
    </row>
    <row r="951" spans="1:21">
      <c r="A951" s="3"/>
      <c r="B951" s="3"/>
      <c r="C951" s="12"/>
      <c r="D951" s="12"/>
      <c r="E951" s="1"/>
      <c r="F951" s="1"/>
      <c r="G951" s="1"/>
      <c r="H951" s="12"/>
      <c r="I951" s="12"/>
      <c r="J951" s="12"/>
      <c r="K951" s="12"/>
      <c r="L951" s="12"/>
      <c r="M951" s="12"/>
      <c r="N951" s="1"/>
      <c r="O951" s="12"/>
      <c r="P951" s="12"/>
      <c r="Q951" s="12"/>
      <c r="R951" s="5"/>
      <c r="S951" s="5"/>
      <c r="T951" s="5"/>
      <c r="U951" s="5"/>
    </row>
    <row r="952" spans="1:21">
      <c r="A952" s="3"/>
      <c r="B952" s="3"/>
      <c r="C952" s="12"/>
      <c r="D952" s="12"/>
      <c r="E952" s="1"/>
      <c r="F952" s="1"/>
      <c r="G952" s="1"/>
      <c r="H952" s="12"/>
      <c r="I952" s="12"/>
      <c r="J952" s="12"/>
      <c r="K952" s="12"/>
      <c r="L952" s="12"/>
      <c r="M952" s="12"/>
      <c r="N952" s="1"/>
      <c r="O952" s="12"/>
      <c r="P952" s="12"/>
      <c r="Q952" s="12"/>
      <c r="R952" s="5"/>
      <c r="S952" s="5"/>
      <c r="T952" s="5"/>
      <c r="U952" s="5"/>
    </row>
    <row r="953" spans="1:21">
      <c r="A953" s="3"/>
      <c r="B953" s="3"/>
      <c r="C953" s="12"/>
      <c r="D953" s="12"/>
      <c r="E953" s="1"/>
      <c r="F953" s="1"/>
      <c r="G953" s="1"/>
      <c r="H953" s="12"/>
      <c r="I953" s="12"/>
      <c r="J953" s="12"/>
      <c r="K953" s="12"/>
      <c r="L953" s="12"/>
      <c r="M953" s="12"/>
      <c r="N953" s="1"/>
      <c r="O953" s="12"/>
      <c r="P953" s="12"/>
      <c r="Q953" s="12"/>
      <c r="R953" s="5"/>
      <c r="S953" s="5"/>
      <c r="T953" s="5"/>
      <c r="U953" s="5"/>
    </row>
    <row r="954" spans="1:21">
      <c r="A954" s="3"/>
      <c r="B954" s="3"/>
      <c r="C954" s="12"/>
      <c r="D954" s="12"/>
      <c r="E954" s="1"/>
      <c r="F954" s="1"/>
      <c r="G954" s="1"/>
      <c r="H954" s="12"/>
      <c r="I954" s="12"/>
      <c r="J954" s="12"/>
      <c r="K954" s="12"/>
      <c r="L954" s="12"/>
      <c r="M954" s="12"/>
      <c r="N954" s="1"/>
      <c r="O954" s="12"/>
      <c r="P954" s="12"/>
      <c r="Q954" s="12"/>
      <c r="R954" s="5"/>
      <c r="S954" s="5"/>
      <c r="T954" s="5"/>
      <c r="U954" s="5"/>
    </row>
    <row r="955" spans="1:21">
      <c r="A955" s="3"/>
      <c r="B955" s="3"/>
      <c r="C955" s="12"/>
      <c r="D955" s="12"/>
      <c r="E955" s="1"/>
      <c r="F955" s="1"/>
      <c r="G955" s="1"/>
      <c r="H955" s="12"/>
      <c r="I955" s="12"/>
      <c r="J955" s="12"/>
      <c r="K955" s="12"/>
      <c r="L955" s="12"/>
      <c r="M955" s="12"/>
      <c r="N955" s="1"/>
      <c r="O955" s="12"/>
      <c r="P955" s="12"/>
      <c r="Q955" s="12"/>
      <c r="R955" s="5"/>
      <c r="S955" s="5"/>
      <c r="T955" s="5"/>
      <c r="U955" s="5"/>
    </row>
    <row r="956" spans="1:21">
      <c r="A956" s="3"/>
      <c r="B956" s="3"/>
      <c r="C956" s="12"/>
      <c r="D956" s="12"/>
      <c r="E956" s="1"/>
      <c r="F956" s="1"/>
      <c r="G956" s="1"/>
      <c r="H956" s="12"/>
      <c r="I956" s="12"/>
      <c r="J956" s="12"/>
      <c r="K956" s="12"/>
      <c r="L956" s="12"/>
      <c r="M956" s="12"/>
      <c r="N956" s="1"/>
      <c r="O956" s="12"/>
      <c r="P956" s="12"/>
      <c r="Q956" s="12"/>
      <c r="R956" s="5"/>
      <c r="S956" s="5"/>
      <c r="T956" s="5"/>
      <c r="U956" s="5"/>
    </row>
    <row r="957" spans="1:21">
      <c r="A957" s="3"/>
      <c r="B957" s="3"/>
      <c r="C957" s="12"/>
      <c r="D957" s="12"/>
      <c r="E957" s="1"/>
      <c r="F957" s="1"/>
      <c r="G957" s="1"/>
      <c r="H957" s="12"/>
      <c r="I957" s="12"/>
      <c r="J957" s="12"/>
      <c r="K957" s="12"/>
      <c r="L957" s="12"/>
      <c r="M957" s="12"/>
      <c r="N957" s="1"/>
      <c r="O957" s="12"/>
      <c r="P957" s="12"/>
      <c r="Q957" s="12"/>
      <c r="R957" s="5"/>
      <c r="S957" s="5"/>
      <c r="T957" s="5"/>
      <c r="U957" s="5"/>
    </row>
    <row r="958" spans="1:21">
      <c r="A958" s="3"/>
      <c r="B958" s="3"/>
      <c r="C958" s="12"/>
      <c r="D958" s="12"/>
      <c r="E958" s="1"/>
      <c r="F958" s="1"/>
      <c r="G958" s="1"/>
      <c r="H958" s="12"/>
      <c r="I958" s="12"/>
      <c r="J958" s="12"/>
      <c r="K958" s="12"/>
      <c r="L958" s="12"/>
      <c r="M958" s="12"/>
      <c r="N958" s="1"/>
      <c r="O958" s="12"/>
      <c r="P958" s="12"/>
      <c r="Q958" s="12"/>
      <c r="R958" s="5"/>
      <c r="S958" s="5"/>
      <c r="T958" s="5"/>
      <c r="U958" s="5"/>
    </row>
    <row r="959" spans="1:21">
      <c r="A959" s="3"/>
      <c r="B959" s="3"/>
      <c r="C959" s="12"/>
      <c r="D959" s="12"/>
      <c r="E959" s="1"/>
      <c r="F959" s="1"/>
      <c r="G959" s="1"/>
      <c r="H959" s="12"/>
      <c r="I959" s="12"/>
      <c r="J959" s="12"/>
      <c r="K959" s="12"/>
      <c r="L959" s="12"/>
      <c r="M959" s="12"/>
      <c r="N959" s="1"/>
      <c r="O959" s="12"/>
      <c r="P959" s="12"/>
      <c r="Q959" s="12"/>
      <c r="R959" s="5"/>
      <c r="S959" s="5"/>
      <c r="T959" s="5"/>
      <c r="U959" s="5"/>
    </row>
    <row r="960" spans="1:21">
      <c r="A960" s="3"/>
      <c r="B960" s="3"/>
      <c r="C960" s="12"/>
      <c r="D960" s="12"/>
      <c r="E960" s="1"/>
      <c r="F960" s="1"/>
      <c r="G960" s="1"/>
      <c r="H960" s="12"/>
      <c r="I960" s="12"/>
      <c r="J960" s="12"/>
      <c r="K960" s="12"/>
      <c r="L960" s="12"/>
      <c r="M960" s="12"/>
      <c r="N960" s="1"/>
      <c r="O960" s="12"/>
      <c r="P960" s="12"/>
      <c r="Q960" s="12"/>
      <c r="R960" s="5"/>
      <c r="S960" s="5"/>
      <c r="T960" s="5"/>
      <c r="U960" s="5"/>
    </row>
    <row r="961" spans="1:21">
      <c r="A961" s="3"/>
      <c r="B961" s="3"/>
      <c r="C961" s="12"/>
      <c r="D961" s="12"/>
      <c r="E961" s="1"/>
      <c r="F961" s="1"/>
      <c r="G961" s="1"/>
      <c r="H961" s="12"/>
      <c r="I961" s="12"/>
      <c r="J961" s="12"/>
      <c r="K961" s="12"/>
      <c r="L961" s="12"/>
      <c r="M961" s="12"/>
      <c r="N961" s="1"/>
      <c r="O961" s="12"/>
      <c r="P961" s="12"/>
      <c r="Q961" s="12"/>
      <c r="R961" s="5"/>
      <c r="S961" s="5"/>
      <c r="T961" s="5"/>
      <c r="U961" s="5"/>
    </row>
    <row r="962" spans="1:21">
      <c r="A962" s="3"/>
      <c r="B962" s="3"/>
      <c r="C962" s="12"/>
      <c r="D962" s="12"/>
      <c r="E962" s="1"/>
      <c r="F962" s="1"/>
      <c r="G962" s="1"/>
      <c r="H962" s="12"/>
      <c r="I962" s="12"/>
      <c r="J962" s="12"/>
      <c r="K962" s="12"/>
      <c r="L962" s="12"/>
      <c r="M962" s="12"/>
      <c r="N962" s="1"/>
      <c r="O962" s="12"/>
      <c r="P962" s="12"/>
      <c r="Q962" s="12"/>
      <c r="R962" s="5"/>
      <c r="S962" s="5"/>
      <c r="T962" s="5"/>
      <c r="U962" s="5"/>
    </row>
    <row r="963" spans="1:21">
      <c r="A963" s="3"/>
      <c r="B963" s="3"/>
      <c r="C963" s="12"/>
      <c r="D963" s="12"/>
      <c r="E963" s="1"/>
      <c r="F963" s="1"/>
      <c r="G963" s="1"/>
      <c r="H963" s="12"/>
      <c r="I963" s="12"/>
      <c r="J963" s="12"/>
      <c r="K963" s="12"/>
      <c r="L963" s="12"/>
      <c r="M963" s="12"/>
      <c r="N963" s="1"/>
      <c r="O963" s="12"/>
      <c r="P963" s="12"/>
      <c r="Q963" s="12"/>
      <c r="R963" s="5"/>
      <c r="S963" s="5"/>
      <c r="T963" s="5"/>
      <c r="U963" s="5"/>
    </row>
    <row r="964" spans="1:21">
      <c r="A964" s="3"/>
      <c r="B964" s="3"/>
      <c r="C964" s="12"/>
      <c r="D964" s="12"/>
      <c r="E964" s="1"/>
      <c r="F964" s="1"/>
      <c r="G964" s="1"/>
      <c r="H964" s="12"/>
      <c r="I964" s="12"/>
      <c r="J964" s="12"/>
      <c r="K964" s="12"/>
      <c r="L964" s="12"/>
      <c r="M964" s="12"/>
      <c r="N964" s="1"/>
      <c r="O964" s="12"/>
      <c r="P964" s="12"/>
      <c r="Q964" s="12"/>
      <c r="R964" s="5"/>
      <c r="S964" s="5"/>
      <c r="T964" s="5"/>
      <c r="U964" s="5"/>
    </row>
    <row r="965" spans="1:21">
      <c r="A965" s="3"/>
      <c r="B965" s="3"/>
      <c r="C965" s="12"/>
      <c r="D965" s="12"/>
      <c r="E965" s="1"/>
      <c r="F965" s="1"/>
      <c r="G965" s="1"/>
      <c r="H965" s="12"/>
      <c r="I965" s="12"/>
      <c r="J965" s="12"/>
      <c r="K965" s="12"/>
      <c r="L965" s="12"/>
      <c r="M965" s="12"/>
      <c r="N965" s="1"/>
      <c r="O965" s="12"/>
      <c r="P965" s="12"/>
      <c r="Q965" s="12"/>
      <c r="R965" s="5"/>
      <c r="S965" s="5"/>
      <c r="T965" s="5"/>
      <c r="U965" s="5"/>
    </row>
    <row r="966" spans="1:21">
      <c r="A966" s="3"/>
      <c r="B966" s="3"/>
      <c r="C966" s="12"/>
      <c r="D966" s="12"/>
      <c r="E966" s="1"/>
      <c r="F966" s="1"/>
      <c r="G966" s="1"/>
      <c r="H966" s="12"/>
      <c r="I966" s="12"/>
      <c r="J966" s="12"/>
      <c r="K966" s="12"/>
      <c r="L966" s="12"/>
      <c r="M966" s="12"/>
      <c r="N966" s="1"/>
      <c r="O966" s="12"/>
      <c r="P966" s="12"/>
      <c r="Q966" s="12"/>
      <c r="R966" s="5"/>
      <c r="S966" s="5"/>
      <c r="T966" s="5"/>
      <c r="U966" s="5"/>
    </row>
    <row r="967" spans="1:21">
      <c r="A967" s="3"/>
      <c r="B967" s="3"/>
      <c r="C967" s="12"/>
      <c r="D967" s="12"/>
      <c r="E967" s="1"/>
      <c r="F967" s="1"/>
      <c r="G967" s="1"/>
      <c r="H967" s="12"/>
      <c r="I967" s="12"/>
      <c r="J967" s="12"/>
      <c r="K967" s="12"/>
      <c r="L967" s="12"/>
      <c r="M967" s="12"/>
      <c r="N967" s="1"/>
      <c r="O967" s="12"/>
      <c r="P967" s="12"/>
      <c r="Q967" s="12"/>
      <c r="R967" s="5"/>
      <c r="S967" s="5"/>
      <c r="T967" s="5"/>
      <c r="U967" s="5"/>
    </row>
    <row r="968" spans="1:21">
      <c r="A968" s="3"/>
      <c r="B968" s="3"/>
      <c r="C968" s="12"/>
      <c r="D968" s="12"/>
      <c r="E968" s="1"/>
      <c r="F968" s="1"/>
      <c r="G968" s="1"/>
      <c r="H968" s="12"/>
      <c r="I968" s="12"/>
      <c r="J968" s="12"/>
      <c r="K968" s="12"/>
      <c r="L968" s="12"/>
      <c r="M968" s="12"/>
      <c r="N968" s="1"/>
      <c r="O968" s="12"/>
      <c r="P968" s="12"/>
      <c r="Q968" s="12"/>
      <c r="R968" s="5"/>
      <c r="S968" s="5"/>
      <c r="T968" s="5"/>
      <c r="U968" s="5"/>
    </row>
    <row r="969" spans="1:21">
      <c r="A969" s="3"/>
      <c r="B969" s="3"/>
      <c r="C969" s="12"/>
      <c r="D969" s="12"/>
      <c r="E969" s="1"/>
      <c r="F969" s="1"/>
      <c r="G969" s="1"/>
      <c r="H969" s="12"/>
      <c r="I969" s="12"/>
      <c r="J969" s="12"/>
      <c r="K969" s="12"/>
      <c r="L969" s="12"/>
      <c r="M969" s="12"/>
      <c r="N969" s="1"/>
      <c r="O969" s="12"/>
      <c r="P969" s="12"/>
      <c r="Q969" s="12"/>
      <c r="R969" s="5"/>
      <c r="S969" s="5"/>
      <c r="T969" s="5"/>
      <c r="U969" s="5"/>
    </row>
    <row r="970" spans="1:21">
      <c r="A970" s="3"/>
      <c r="B970" s="3"/>
      <c r="C970" s="12"/>
      <c r="D970" s="12"/>
      <c r="E970" s="1"/>
      <c r="F970" s="1"/>
      <c r="G970" s="1"/>
      <c r="H970" s="12"/>
      <c r="I970" s="12"/>
      <c r="J970" s="12"/>
      <c r="K970" s="12"/>
      <c r="L970" s="12"/>
      <c r="M970" s="12"/>
      <c r="N970" s="1"/>
      <c r="O970" s="12"/>
      <c r="P970" s="12"/>
      <c r="Q970" s="12"/>
      <c r="R970" s="5"/>
      <c r="S970" s="5"/>
      <c r="T970" s="5"/>
      <c r="U970" s="5"/>
    </row>
    <row r="971" spans="1:21">
      <c r="A971" s="3"/>
      <c r="B971" s="3"/>
      <c r="C971" s="12"/>
      <c r="D971" s="12"/>
      <c r="E971" s="1"/>
      <c r="F971" s="1"/>
      <c r="G971" s="1"/>
      <c r="H971" s="12"/>
      <c r="I971" s="12"/>
      <c r="J971" s="12"/>
      <c r="K971" s="12"/>
      <c r="L971" s="12"/>
      <c r="M971" s="12"/>
      <c r="N971" s="1"/>
      <c r="O971" s="12"/>
      <c r="P971" s="12"/>
      <c r="Q971" s="12"/>
      <c r="R971" s="5"/>
      <c r="S971" s="5"/>
      <c r="T971" s="5"/>
      <c r="U971" s="5"/>
    </row>
    <row r="972" spans="1:21">
      <c r="A972" s="3"/>
      <c r="B972" s="3"/>
      <c r="C972" s="12"/>
      <c r="D972" s="12"/>
      <c r="E972" s="1"/>
      <c r="F972" s="1"/>
      <c r="G972" s="1"/>
      <c r="H972" s="12"/>
      <c r="I972" s="12"/>
      <c r="J972" s="12"/>
      <c r="K972" s="12"/>
      <c r="L972" s="12"/>
      <c r="M972" s="12"/>
      <c r="N972" s="1"/>
      <c r="O972" s="12"/>
      <c r="P972" s="12"/>
      <c r="Q972" s="12"/>
      <c r="R972" s="5"/>
      <c r="S972" s="5"/>
      <c r="T972" s="5"/>
      <c r="U972" s="5"/>
    </row>
    <row r="973" spans="1:21">
      <c r="A973" s="3"/>
      <c r="B973" s="3"/>
      <c r="C973" s="12"/>
      <c r="D973" s="12"/>
      <c r="E973" s="1"/>
      <c r="F973" s="1"/>
      <c r="G973" s="1"/>
      <c r="H973" s="12"/>
      <c r="I973" s="12"/>
      <c r="J973" s="12"/>
      <c r="K973" s="12"/>
      <c r="L973" s="12"/>
      <c r="M973" s="12"/>
      <c r="N973" s="1"/>
      <c r="O973" s="12"/>
      <c r="P973" s="12"/>
      <c r="Q973" s="12"/>
      <c r="R973" s="5"/>
      <c r="S973" s="5"/>
      <c r="T973" s="5"/>
      <c r="U973" s="5"/>
    </row>
    <row r="974" spans="1:21">
      <c r="A974" s="3"/>
      <c r="B974" s="3"/>
      <c r="C974" s="12"/>
      <c r="D974" s="12"/>
      <c r="E974" s="1"/>
      <c r="F974" s="1"/>
      <c r="G974" s="1"/>
      <c r="H974" s="12"/>
      <c r="I974" s="12"/>
      <c r="J974" s="12"/>
      <c r="K974" s="12"/>
      <c r="L974" s="12"/>
      <c r="M974" s="12"/>
      <c r="N974" s="1"/>
      <c r="O974" s="12"/>
      <c r="P974" s="12"/>
      <c r="Q974" s="12"/>
      <c r="R974" s="5"/>
      <c r="S974" s="5"/>
      <c r="T974" s="5"/>
      <c r="U974" s="5"/>
    </row>
    <row r="975" spans="1:21">
      <c r="A975" s="3"/>
      <c r="B975" s="3"/>
      <c r="C975" s="12"/>
      <c r="D975" s="12"/>
      <c r="E975" s="1"/>
      <c r="F975" s="1"/>
      <c r="G975" s="1"/>
      <c r="H975" s="12"/>
      <c r="I975" s="12"/>
      <c r="J975" s="12"/>
      <c r="K975" s="12"/>
      <c r="L975" s="12"/>
      <c r="M975" s="12"/>
      <c r="N975" s="1"/>
      <c r="O975" s="12"/>
      <c r="P975" s="12"/>
      <c r="Q975" s="12"/>
      <c r="R975" s="5"/>
      <c r="S975" s="5"/>
      <c r="T975" s="5"/>
      <c r="U975" s="5"/>
    </row>
    <row r="976" spans="1:21">
      <c r="A976" s="3"/>
      <c r="B976" s="3"/>
      <c r="C976" s="12"/>
      <c r="D976" s="12"/>
      <c r="E976" s="1"/>
      <c r="F976" s="1"/>
      <c r="G976" s="1"/>
      <c r="H976" s="12"/>
      <c r="I976" s="12"/>
      <c r="J976" s="12"/>
      <c r="K976" s="12"/>
      <c r="L976" s="12"/>
      <c r="M976" s="12"/>
      <c r="N976" s="1"/>
      <c r="O976" s="12"/>
      <c r="P976" s="12"/>
      <c r="Q976" s="12"/>
      <c r="R976" s="5"/>
      <c r="S976" s="5"/>
      <c r="T976" s="5"/>
      <c r="U976" s="5"/>
    </row>
    <row r="977" spans="1:21">
      <c r="A977" s="3"/>
      <c r="B977" s="3"/>
      <c r="C977" s="12"/>
      <c r="D977" s="12"/>
      <c r="E977" s="1"/>
      <c r="F977" s="1"/>
      <c r="G977" s="1"/>
      <c r="H977" s="12"/>
      <c r="I977" s="12"/>
      <c r="J977" s="12"/>
      <c r="K977" s="12"/>
      <c r="L977" s="12"/>
      <c r="M977" s="12"/>
      <c r="N977" s="1"/>
      <c r="O977" s="12"/>
      <c r="P977" s="12"/>
      <c r="Q977" s="12"/>
      <c r="R977" s="5"/>
      <c r="S977" s="5"/>
      <c r="T977" s="5"/>
      <c r="U977" s="5"/>
    </row>
    <row r="978" spans="1:21">
      <c r="A978" s="3"/>
      <c r="B978" s="3"/>
      <c r="C978" s="12"/>
      <c r="D978" s="12"/>
      <c r="E978" s="1"/>
      <c r="F978" s="1"/>
      <c r="G978" s="1"/>
      <c r="H978" s="12"/>
      <c r="I978" s="12"/>
      <c r="J978" s="12"/>
      <c r="K978" s="12"/>
      <c r="L978" s="12"/>
      <c r="M978" s="12"/>
      <c r="N978" s="1"/>
      <c r="O978" s="12"/>
      <c r="P978" s="12"/>
      <c r="Q978" s="12"/>
      <c r="R978" s="5"/>
      <c r="S978" s="5"/>
      <c r="T978" s="5"/>
      <c r="U978" s="5"/>
    </row>
    <row r="979" spans="1:21">
      <c r="A979" s="3"/>
      <c r="B979" s="3"/>
      <c r="C979" s="12"/>
      <c r="D979" s="12"/>
      <c r="E979" s="1"/>
      <c r="F979" s="1"/>
      <c r="G979" s="1"/>
      <c r="H979" s="12"/>
      <c r="I979" s="12"/>
      <c r="J979" s="12"/>
      <c r="K979" s="12"/>
      <c r="L979" s="12"/>
      <c r="M979" s="12"/>
      <c r="N979" s="1"/>
      <c r="O979" s="12"/>
      <c r="P979" s="12"/>
      <c r="Q979" s="12"/>
      <c r="R979" s="5"/>
      <c r="S979" s="5"/>
      <c r="T979" s="5"/>
      <c r="U979" s="5"/>
    </row>
    <row r="980" spans="1:21">
      <c r="A980" s="3"/>
      <c r="B980" s="3"/>
      <c r="C980" s="12"/>
      <c r="D980" s="12"/>
      <c r="E980" s="1"/>
      <c r="F980" s="1"/>
      <c r="G980" s="1"/>
      <c r="H980" s="12"/>
      <c r="I980" s="12"/>
      <c r="J980" s="12"/>
      <c r="K980" s="12"/>
      <c r="L980" s="12"/>
      <c r="M980" s="12"/>
      <c r="N980" s="1"/>
      <c r="O980" s="12"/>
      <c r="P980" s="12"/>
      <c r="Q980" s="12"/>
      <c r="R980" s="5"/>
      <c r="S980" s="5"/>
      <c r="T980" s="5"/>
      <c r="U980" s="5"/>
    </row>
    <row r="981" spans="1:21">
      <c r="A981" s="3"/>
      <c r="B981" s="3"/>
      <c r="C981" s="12"/>
      <c r="D981" s="12"/>
      <c r="E981" s="1"/>
      <c r="F981" s="1"/>
      <c r="G981" s="1"/>
      <c r="H981" s="12"/>
      <c r="I981" s="12"/>
      <c r="J981" s="12"/>
      <c r="K981" s="12"/>
      <c r="L981" s="12"/>
      <c r="M981" s="12"/>
      <c r="N981" s="1"/>
      <c r="O981" s="12"/>
      <c r="P981" s="12"/>
      <c r="Q981" s="12"/>
      <c r="R981" s="5"/>
      <c r="S981" s="5"/>
      <c r="T981" s="5"/>
      <c r="U981" s="5"/>
    </row>
    <row r="982" spans="1:21">
      <c r="A982" s="3"/>
      <c r="B982" s="3"/>
      <c r="C982" s="12"/>
      <c r="D982" s="12"/>
      <c r="E982" s="1"/>
      <c r="F982" s="1"/>
      <c r="G982" s="1"/>
      <c r="H982" s="12"/>
      <c r="I982" s="12"/>
      <c r="J982" s="12"/>
      <c r="K982" s="12"/>
      <c r="L982" s="12"/>
      <c r="M982" s="12"/>
      <c r="N982" s="1"/>
      <c r="O982" s="12"/>
      <c r="P982" s="12"/>
      <c r="Q982" s="12"/>
      <c r="R982" s="5"/>
      <c r="S982" s="5"/>
      <c r="T982" s="5"/>
      <c r="U982" s="5"/>
    </row>
    <row r="983" spans="1:21">
      <c r="A983" s="3"/>
      <c r="B983" s="3"/>
      <c r="C983" s="12"/>
      <c r="D983" s="12"/>
      <c r="E983" s="1"/>
      <c r="F983" s="1"/>
      <c r="G983" s="1"/>
      <c r="H983" s="12"/>
      <c r="I983" s="12"/>
      <c r="J983" s="12"/>
      <c r="K983" s="12"/>
      <c r="L983" s="12"/>
      <c r="M983" s="12"/>
      <c r="N983" s="1"/>
      <c r="O983" s="12"/>
      <c r="P983" s="12"/>
      <c r="Q983" s="12"/>
      <c r="R983" s="5"/>
      <c r="S983" s="5"/>
      <c r="T983" s="5"/>
      <c r="U983" s="5"/>
    </row>
    <row r="984" spans="1:21">
      <c r="A984" s="3"/>
      <c r="B984" s="3"/>
      <c r="C984" s="12"/>
      <c r="D984" s="12"/>
      <c r="E984" s="1"/>
      <c r="F984" s="1"/>
      <c r="G984" s="1"/>
      <c r="H984" s="12"/>
      <c r="I984" s="12"/>
      <c r="J984" s="12"/>
      <c r="K984" s="12"/>
      <c r="L984" s="12"/>
      <c r="M984" s="12"/>
      <c r="N984" s="1"/>
      <c r="O984" s="12"/>
      <c r="P984" s="12"/>
      <c r="Q984" s="12"/>
      <c r="R984" s="5"/>
      <c r="S984" s="5"/>
      <c r="T984" s="5"/>
      <c r="U984" s="5"/>
    </row>
    <row r="985" spans="1:21">
      <c r="A985" s="3"/>
      <c r="B985" s="3"/>
      <c r="C985" s="12"/>
      <c r="D985" s="12"/>
      <c r="E985" s="1"/>
      <c r="F985" s="1"/>
      <c r="G985" s="1"/>
      <c r="H985" s="12"/>
      <c r="I985" s="12"/>
      <c r="J985" s="12"/>
      <c r="K985" s="12"/>
      <c r="L985" s="12"/>
      <c r="M985" s="12"/>
      <c r="N985" s="1"/>
      <c r="O985" s="12"/>
      <c r="P985" s="12"/>
      <c r="Q985" s="12"/>
      <c r="R985" s="5"/>
      <c r="S985" s="5"/>
      <c r="T985" s="5"/>
      <c r="U985" s="5"/>
    </row>
    <row r="986" spans="1:21">
      <c r="A986" s="3"/>
      <c r="B986" s="3"/>
      <c r="C986" s="12"/>
      <c r="D986" s="12"/>
      <c r="E986" s="1"/>
      <c r="F986" s="1"/>
      <c r="G986" s="1"/>
      <c r="H986" s="12"/>
      <c r="I986" s="12"/>
      <c r="J986" s="12"/>
      <c r="K986" s="12"/>
      <c r="L986" s="12"/>
      <c r="M986" s="12"/>
      <c r="N986" s="1"/>
      <c r="O986" s="12"/>
      <c r="P986" s="12"/>
      <c r="Q986" s="12"/>
      <c r="R986" s="5"/>
      <c r="S986" s="5"/>
      <c r="T986" s="5"/>
      <c r="U986" s="5"/>
    </row>
    <row r="987" spans="1:21">
      <c r="A987" s="3"/>
      <c r="B987" s="3"/>
      <c r="C987" s="12"/>
      <c r="D987" s="12"/>
      <c r="E987" s="1"/>
      <c r="F987" s="1"/>
      <c r="G987" s="1"/>
      <c r="H987" s="12"/>
      <c r="I987" s="12"/>
      <c r="J987" s="12"/>
      <c r="K987" s="12"/>
      <c r="L987" s="12"/>
      <c r="M987" s="12"/>
      <c r="N987" s="1"/>
      <c r="O987" s="12"/>
      <c r="P987" s="12"/>
      <c r="Q987" s="12"/>
      <c r="R987" s="5"/>
      <c r="S987" s="5"/>
      <c r="T987" s="5"/>
      <c r="U987" s="5"/>
    </row>
    <row r="988" spans="1:21" ht="15" customHeight="1">
      <c r="A988" s="3"/>
      <c r="B988" s="3"/>
      <c r="C988" s="12"/>
      <c r="D988" s="12"/>
      <c r="E988" s="1"/>
      <c r="F988" s="1"/>
      <c r="G988" s="1"/>
      <c r="H988" s="12"/>
      <c r="I988" s="12"/>
      <c r="J988" s="12"/>
      <c r="K988" s="12"/>
      <c r="L988" s="12"/>
      <c r="M988" s="12"/>
      <c r="N988" s="1"/>
      <c r="O988" s="12"/>
      <c r="P988" s="12"/>
      <c r="Q988" s="12"/>
      <c r="R988" s="23"/>
      <c r="S988" s="23"/>
      <c r="T988" s="5"/>
      <c r="U988" s="5"/>
    </row>
    <row r="989" spans="1:21" ht="15" customHeight="1">
      <c r="A989" s="3"/>
      <c r="B989" s="3"/>
      <c r="C989" s="12"/>
      <c r="D989" s="12"/>
      <c r="E989" s="1"/>
      <c r="F989" s="1"/>
      <c r="G989" s="1"/>
      <c r="H989" s="12"/>
      <c r="I989" s="12"/>
      <c r="J989" s="12"/>
      <c r="K989" s="12"/>
      <c r="L989" s="12"/>
      <c r="M989" s="12"/>
      <c r="N989" s="1"/>
      <c r="O989" s="12"/>
      <c r="P989" s="12"/>
      <c r="Q989" s="12"/>
      <c r="R989" s="23"/>
      <c r="S989" s="23"/>
      <c r="T989" s="5"/>
      <c r="U989" s="5"/>
    </row>
    <row r="990" spans="1:21" ht="15" customHeight="1">
      <c r="A990" s="3"/>
      <c r="B990" s="3"/>
      <c r="C990" s="12"/>
      <c r="D990" s="12"/>
      <c r="E990" s="1"/>
      <c r="F990" s="1"/>
      <c r="G990" s="1"/>
      <c r="H990" s="12"/>
      <c r="I990" s="12"/>
      <c r="J990" s="12"/>
      <c r="K990" s="12"/>
      <c r="L990" s="12"/>
      <c r="M990" s="12"/>
      <c r="N990" s="1"/>
      <c r="O990" s="12"/>
      <c r="P990" s="12"/>
      <c r="Q990" s="12"/>
      <c r="R990" s="23"/>
      <c r="S990" s="23"/>
      <c r="T990" s="5"/>
      <c r="U990" s="5"/>
    </row>
    <row r="991" spans="1:21" ht="15" customHeight="1">
      <c r="A991" s="3"/>
      <c r="B991" s="3"/>
      <c r="C991" s="12"/>
      <c r="D991" s="12"/>
      <c r="E991" s="1"/>
      <c r="F991" s="1"/>
      <c r="G991" s="1"/>
      <c r="H991" s="12"/>
      <c r="I991" s="12"/>
      <c r="J991" s="12"/>
      <c r="K991" s="12"/>
      <c r="L991" s="12"/>
      <c r="M991" s="12"/>
      <c r="N991" s="1"/>
      <c r="O991" s="12"/>
      <c r="P991" s="12"/>
      <c r="Q991" s="12"/>
      <c r="R991" s="23"/>
      <c r="S991" s="23"/>
      <c r="T991" s="5"/>
      <c r="U991" s="5"/>
    </row>
    <row r="992" spans="1:21" ht="15" customHeight="1">
      <c r="A992" s="3"/>
      <c r="B992" s="3"/>
      <c r="C992" s="12"/>
      <c r="D992" s="12"/>
      <c r="E992" s="1"/>
      <c r="F992" s="1"/>
      <c r="G992" s="1"/>
      <c r="H992" s="12"/>
      <c r="I992" s="12"/>
      <c r="J992" s="12"/>
      <c r="K992" s="12"/>
      <c r="L992" s="12"/>
      <c r="M992" s="12"/>
      <c r="N992" s="1"/>
      <c r="O992" s="12"/>
      <c r="P992" s="12"/>
      <c r="Q992" s="12"/>
      <c r="R992" s="22"/>
      <c r="S992" s="22"/>
      <c r="T992" s="23"/>
      <c r="U992" s="23"/>
    </row>
    <row r="993" spans="1:21" ht="15" customHeight="1">
      <c r="A993" s="3"/>
      <c r="B993" s="3"/>
      <c r="C993" s="12"/>
      <c r="D993" s="12"/>
      <c r="E993" s="1"/>
      <c r="F993" s="1"/>
      <c r="G993" s="1"/>
      <c r="H993" s="12"/>
      <c r="I993" s="12"/>
      <c r="J993" s="12"/>
      <c r="K993" s="12"/>
      <c r="L993" s="12"/>
      <c r="M993" s="12"/>
      <c r="N993" s="1"/>
      <c r="O993" s="12"/>
      <c r="P993" s="12"/>
      <c r="Q993" s="12"/>
      <c r="R993" s="22"/>
      <c r="S993" s="22"/>
      <c r="T993" s="23"/>
      <c r="U993" s="23"/>
    </row>
    <row r="994" spans="1:21">
      <c r="A994" s="3"/>
      <c r="B994" s="3"/>
      <c r="C994" s="12"/>
      <c r="D994" s="12"/>
      <c r="E994" s="1"/>
      <c r="F994" s="1"/>
      <c r="G994" s="1"/>
      <c r="H994" s="12"/>
      <c r="I994" s="12"/>
      <c r="J994" s="12"/>
      <c r="K994" s="12"/>
      <c r="L994" s="12"/>
      <c r="M994" s="12"/>
      <c r="N994" s="1"/>
      <c r="O994" s="12"/>
      <c r="P994" s="12"/>
      <c r="Q994" s="12"/>
      <c r="R994" s="5"/>
      <c r="S994" s="5"/>
      <c r="T994" s="5"/>
      <c r="U994" s="5"/>
    </row>
    <row r="995" spans="1:21">
      <c r="A995" s="3"/>
      <c r="B995" s="3"/>
      <c r="C995" s="12"/>
      <c r="D995" s="12"/>
      <c r="E995" s="1"/>
      <c r="F995" s="1"/>
      <c r="G995" s="1"/>
      <c r="H995" s="12"/>
      <c r="I995" s="12"/>
      <c r="J995" s="12"/>
      <c r="K995" s="12"/>
      <c r="L995" s="12"/>
      <c r="M995" s="12"/>
      <c r="N995" s="1"/>
      <c r="O995" s="12"/>
      <c r="P995" s="12"/>
      <c r="Q995" s="12"/>
      <c r="R995" s="5"/>
      <c r="S995" s="5"/>
      <c r="T995" s="5"/>
      <c r="U995" s="5"/>
    </row>
    <row r="996" spans="1:21">
      <c r="A996" s="3"/>
      <c r="B996" s="3"/>
      <c r="C996" s="12"/>
      <c r="D996" s="12"/>
      <c r="E996" s="1"/>
      <c r="F996" s="1"/>
      <c r="G996" s="1"/>
      <c r="H996" s="12"/>
      <c r="I996" s="12"/>
      <c r="J996" s="12"/>
      <c r="K996" s="12"/>
      <c r="L996" s="12"/>
      <c r="M996" s="12"/>
      <c r="N996" s="1"/>
      <c r="O996" s="12"/>
      <c r="P996" s="12"/>
      <c r="Q996" s="12"/>
      <c r="R996" s="5"/>
      <c r="S996" s="5"/>
      <c r="T996" s="5"/>
      <c r="U996" s="5"/>
    </row>
    <row r="997" spans="1:21">
      <c r="A997" s="3"/>
      <c r="B997" s="3"/>
      <c r="C997" s="12"/>
      <c r="D997" s="12"/>
      <c r="E997" s="1"/>
      <c r="F997" s="1"/>
      <c r="G997" s="1"/>
      <c r="H997" s="12"/>
      <c r="I997" s="12"/>
      <c r="J997" s="12"/>
      <c r="K997" s="12"/>
      <c r="L997" s="12"/>
      <c r="M997" s="12"/>
      <c r="N997" s="1"/>
      <c r="O997" s="12"/>
      <c r="P997" s="12"/>
      <c r="Q997" s="12"/>
      <c r="R997" s="5"/>
      <c r="S997" s="5"/>
      <c r="T997" s="5"/>
      <c r="U997" s="5"/>
    </row>
    <row r="998" spans="1:21">
      <c r="A998" s="3"/>
      <c r="B998" s="3"/>
      <c r="C998" s="12"/>
      <c r="D998" s="12"/>
      <c r="E998" s="1"/>
      <c r="F998" s="1"/>
      <c r="G998" s="1"/>
      <c r="H998" s="12"/>
      <c r="I998" s="12"/>
      <c r="J998" s="12"/>
      <c r="K998" s="12"/>
      <c r="L998" s="12"/>
      <c r="M998" s="12"/>
      <c r="N998" s="1"/>
      <c r="O998" s="12"/>
      <c r="P998" s="12"/>
      <c r="Q998" s="12"/>
      <c r="R998" s="5"/>
      <c r="S998" s="5"/>
      <c r="T998" s="5"/>
      <c r="U998" s="5"/>
    </row>
    <row r="999" spans="1:21">
      <c r="A999" s="3"/>
      <c r="B999" s="3"/>
      <c r="C999" s="12"/>
      <c r="D999" s="12"/>
      <c r="E999" s="1"/>
      <c r="F999" s="1"/>
      <c r="G999" s="1"/>
      <c r="H999" s="12"/>
      <c r="I999" s="12"/>
      <c r="J999" s="12"/>
      <c r="K999" s="12"/>
      <c r="L999" s="12"/>
      <c r="M999" s="12"/>
      <c r="N999" s="1"/>
      <c r="O999" s="12"/>
      <c r="P999" s="12"/>
      <c r="Q999" s="12"/>
      <c r="R999" s="5"/>
      <c r="S999" s="5"/>
      <c r="T999" s="5"/>
      <c r="U999" s="5"/>
    </row>
    <row r="1000" spans="1:21">
      <c r="A1000" s="3"/>
      <c r="B1000" s="3"/>
      <c r="C1000" s="12"/>
      <c r="D1000" s="12"/>
      <c r="E1000" s="1"/>
      <c r="F1000" s="1"/>
      <c r="G1000" s="1"/>
      <c r="H1000" s="12"/>
      <c r="I1000" s="12"/>
      <c r="J1000" s="12"/>
      <c r="K1000" s="12"/>
      <c r="L1000" s="12"/>
      <c r="M1000" s="12"/>
      <c r="N1000" s="1"/>
      <c r="O1000" s="12"/>
      <c r="P1000" s="12"/>
      <c r="Q1000" s="12"/>
      <c r="R1000" s="5"/>
      <c r="S1000" s="5"/>
      <c r="T1000" s="5"/>
      <c r="U1000" s="5"/>
    </row>
    <row r="1001" spans="1:21">
      <c r="A1001" s="3"/>
      <c r="B1001" s="3"/>
      <c r="C1001" s="12"/>
      <c r="D1001" s="12"/>
      <c r="E1001" s="1"/>
      <c r="F1001" s="1"/>
      <c r="G1001" s="1"/>
      <c r="H1001" s="12"/>
      <c r="I1001" s="12"/>
      <c r="J1001" s="12"/>
      <c r="K1001" s="12"/>
      <c r="L1001" s="12"/>
      <c r="M1001" s="12"/>
      <c r="N1001" s="1"/>
      <c r="O1001" s="12"/>
      <c r="P1001" s="12"/>
      <c r="Q1001" s="12"/>
      <c r="R1001" s="5"/>
      <c r="S1001" s="5"/>
      <c r="T1001" s="5"/>
      <c r="U1001" s="5"/>
    </row>
    <row r="1002" spans="1:21">
      <c r="A1002" s="3"/>
      <c r="B1002" s="3"/>
      <c r="C1002" s="12"/>
      <c r="D1002" s="12"/>
      <c r="E1002" s="1"/>
      <c r="F1002" s="1"/>
      <c r="G1002" s="1"/>
      <c r="H1002" s="12"/>
      <c r="I1002" s="12"/>
      <c r="J1002" s="12"/>
      <c r="K1002" s="12"/>
      <c r="L1002" s="12"/>
      <c r="M1002" s="12"/>
      <c r="N1002" s="1"/>
      <c r="O1002" s="12"/>
      <c r="P1002" s="12"/>
      <c r="Q1002" s="12"/>
      <c r="R1002" s="5"/>
      <c r="S1002" s="5"/>
      <c r="T1002" s="5"/>
      <c r="U1002" s="5"/>
    </row>
    <row r="1003" spans="1:21">
      <c r="A1003" s="3"/>
      <c r="B1003" s="3"/>
      <c r="C1003" s="12"/>
      <c r="D1003" s="12"/>
      <c r="E1003" s="1"/>
      <c r="F1003" s="1"/>
      <c r="G1003" s="1"/>
      <c r="H1003" s="12"/>
      <c r="I1003" s="12"/>
      <c r="J1003" s="12"/>
      <c r="K1003" s="12"/>
      <c r="L1003" s="12"/>
      <c r="M1003" s="12"/>
      <c r="N1003" s="1"/>
      <c r="O1003" s="12"/>
      <c r="P1003" s="12"/>
      <c r="Q1003" s="12"/>
      <c r="R1003" s="5"/>
      <c r="S1003" s="5"/>
      <c r="T1003" s="5"/>
      <c r="U1003" s="5"/>
    </row>
    <row r="1004" spans="1:21">
      <c r="A1004" s="3"/>
      <c r="B1004" s="3"/>
      <c r="C1004" s="12"/>
      <c r="D1004" s="12"/>
      <c r="E1004" s="1"/>
      <c r="F1004" s="1"/>
      <c r="G1004" s="1"/>
      <c r="H1004" s="12"/>
      <c r="I1004" s="12"/>
      <c r="J1004" s="12"/>
      <c r="K1004" s="12"/>
      <c r="L1004" s="12"/>
      <c r="M1004" s="12"/>
      <c r="N1004" s="1"/>
      <c r="O1004" s="12"/>
      <c r="P1004" s="12"/>
      <c r="Q1004" s="12"/>
      <c r="R1004" s="5"/>
      <c r="S1004" s="5"/>
      <c r="T1004" s="5"/>
      <c r="U1004" s="5"/>
    </row>
    <row r="1005" spans="1:21">
      <c r="A1005" s="3"/>
      <c r="B1005" s="3"/>
      <c r="C1005" s="12"/>
      <c r="D1005" s="12"/>
      <c r="E1005" s="1"/>
      <c r="F1005" s="1"/>
      <c r="G1005" s="1"/>
      <c r="H1005" s="12"/>
      <c r="I1005" s="12"/>
      <c r="J1005" s="12"/>
      <c r="K1005" s="12"/>
      <c r="L1005" s="12"/>
      <c r="M1005" s="12"/>
      <c r="N1005" s="1"/>
      <c r="O1005" s="12"/>
      <c r="P1005" s="12"/>
      <c r="Q1005" s="12"/>
      <c r="R1005" s="5"/>
      <c r="S1005" s="5"/>
      <c r="T1005" s="5"/>
      <c r="U1005" s="5"/>
    </row>
    <row r="1006" spans="1:21">
      <c r="A1006" s="3"/>
      <c r="B1006" s="3"/>
      <c r="C1006" s="12"/>
      <c r="D1006" s="12"/>
      <c r="E1006" s="1"/>
      <c r="F1006" s="1"/>
      <c r="G1006" s="1"/>
      <c r="H1006" s="12"/>
      <c r="I1006" s="12"/>
      <c r="J1006" s="12"/>
      <c r="K1006" s="12"/>
      <c r="L1006" s="12"/>
      <c r="M1006" s="12"/>
      <c r="N1006" s="1"/>
      <c r="O1006" s="12"/>
      <c r="P1006" s="12"/>
      <c r="Q1006" s="12"/>
      <c r="R1006" s="5"/>
      <c r="S1006" s="5"/>
      <c r="T1006" s="5"/>
      <c r="U1006" s="5"/>
    </row>
    <row r="1007" spans="1:21">
      <c r="A1007" s="3"/>
      <c r="B1007" s="3"/>
      <c r="C1007" s="12"/>
      <c r="D1007" s="12"/>
      <c r="E1007" s="1"/>
      <c r="F1007" s="1"/>
      <c r="G1007" s="1"/>
      <c r="H1007" s="12"/>
      <c r="I1007" s="12"/>
      <c r="J1007" s="12"/>
      <c r="K1007" s="12"/>
      <c r="L1007" s="12"/>
      <c r="M1007" s="12"/>
      <c r="N1007" s="1"/>
      <c r="O1007" s="12"/>
      <c r="P1007" s="12"/>
      <c r="Q1007" s="12"/>
      <c r="R1007" s="5"/>
      <c r="S1007" s="5"/>
      <c r="T1007" s="5"/>
      <c r="U1007" s="5"/>
    </row>
    <row r="1008" spans="1:21">
      <c r="A1008" s="3"/>
      <c r="B1008" s="3"/>
      <c r="C1008" s="12"/>
      <c r="D1008" s="12"/>
      <c r="E1008" s="1"/>
      <c r="F1008" s="1"/>
      <c r="G1008" s="1"/>
      <c r="H1008" s="12"/>
      <c r="I1008" s="12"/>
      <c r="J1008" s="12"/>
      <c r="K1008" s="12"/>
      <c r="L1008" s="12"/>
      <c r="M1008" s="12"/>
      <c r="N1008" s="1"/>
      <c r="O1008" s="12"/>
      <c r="P1008" s="12"/>
      <c r="Q1008" s="12"/>
      <c r="R1008" s="5"/>
      <c r="S1008" s="5"/>
      <c r="T1008" s="5"/>
      <c r="U1008" s="5"/>
    </row>
    <row r="1009" spans="1:21">
      <c r="A1009" s="3"/>
      <c r="B1009" s="3"/>
      <c r="C1009" s="12"/>
      <c r="D1009" s="12"/>
      <c r="E1009" s="1"/>
      <c r="F1009" s="1"/>
      <c r="G1009" s="1"/>
      <c r="H1009" s="12"/>
      <c r="I1009" s="12"/>
      <c r="J1009" s="12"/>
      <c r="K1009" s="12"/>
      <c r="L1009" s="12"/>
      <c r="M1009" s="12"/>
      <c r="N1009" s="1"/>
      <c r="O1009" s="12"/>
      <c r="P1009" s="12"/>
      <c r="Q1009" s="12"/>
      <c r="R1009" s="5"/>
      <c r="S1009" s="5"/>
      <c r="T1009" s="5"/>
      <c r="U1009" s="5"/>
    </row>
    <row r="1010" spans="1:21">
      <c r="A1010" s="3"/>
      <c r="B1010" s="3"/>
      <c r="C1010" s="12"/>
      <c r="D1010" s="12"/>
      <c r="E1010" s="1"/>
      <c r="F1010" s="1"/>
      <c r="G1010" s="1"/>
      <c r="H1010" s="12"/>
      <c r="I1010" s="12"/>
      <c r="J1010" s="12"/>
      <c r="K1010" s="12"/>
      <c r="L1010" s="12"/>
      <c r="M1010" s="12"/>
      <c r="N1010" s="1"/>
      <c r="O1010" s="12"/>
      <c r="P1010" s="12"/>
      <c r="Q1010" s="12"/>
      <c r="R1010" s="5"/>
      <c r="S1010" s="5"/>
      <c r="T1010" s="5"/>
      <c r="U1010" s="5"/>
    </row>
    <row r="1011" spans="1:21">
      <c r="A1011" s="3"/>
      <c r="B1011" s="3"/>
      <c r="C1011" s="12"/>
      <c r="D1011" s="12"/>
      <c r="E1011" s="1"/>
      <c r="F1011" s="1"/>
      <c r="G1011" s="1"/>
      <c r="H1011" s="12"/>
      <c r="I1011" s="12"/>
      <c r="J1011" s="12"/>
      <c r="K1011" s="12"/>
      <c r="L1011" s="12"/>
      <c r="M1011" s="12"/>
      <c r="N1011" s="1"/>
      <c r="O1011" s="12"/>
      <c r="P1011" s="12"/>
      <c r="Q1011" s="12"/>
      <c r="R1011" s="5"/>
      <c r="S1011" s="5"/>
      <c r="T1011" s="5"/>
      <c r="U1011" s="5"/>
    </row>
    <row r="1012" spans="1:21">
      <c r="A1012" s="3"/>
      <c r="B1012" s="3"/>
      <c r="C1012" s="12"/>
      <c r="D1012" s="12"/>
      <c r="E1012" s="1"/>
      <c r="F1012" s="1"/>
      <c r="G1012" s="1"/>
      <c r="H1012" s="12"/>
      <c r="I1012" s="12"/>
      <c r="J1012" s="12"/>
      <c r="K1012" s="12"/>
      <c r="L1012" s="12"/>
      <c r="M1012" s="12"/>
      <c r="N1012" s="1"/>
      <c r="O1012" s="12"/>
      <c r="P1012" s="12"/>
      <c r="Q1012" s="12"/>
      <c r="R1012" s="5"/>
      <c r="S1012" s="5"/>
      <c r="T1012" s="5"/>
      <c r="U1012" s="5"/>
    </row>
    <row r="1013" spans="1:21">
      <c r="A1013" s="3"/>
      <c r="B1013" s="3"/>
      <c r="C1013" s="12"/>
      <c r="D1013" s="12"/>
      <c r="E1013" s="1"/>
      <c r="F1013" s="1"/>
      <c r="G1013" s="1"/>
      <c r="H1013" s="12"/>
      <c r="I1013" s="12"/>
      <c r="J1013" s="12"/>
      <c r="K1013" s="12"/>
      <c r="L1013" s="12"/>
      <c r="M1013" s="12"/>
      <c r="N1013" s="1"/>
      <c r="O1013" s="12"/>
      <c r="P1013" s="12"/>
      <c r="Q1013" s="12"/>
      <c r="R1013" s="5"/>
      <c r="S1013" s="5"/>
      <c r="T1013" s="5"/>
      <c r="U1013" s="5"/>
    </row>
    <row r="1014" spans="1:21">
      <c r="A1014" s="3"/>
      <c r="B1014" s="3"/>
      <c r="C1014" s="12"/>
      <c r="D1014" s="12"/>
      <c r="E1014" s="1"/>
      <c r="F1014" s="1"/>
      <c r="G1014" s="1"/>
      <c r="H1014" s="12"/>
      <c r="I1014" s="12"/>
      <c r="J1014" s="12"/>
      <c r="K1014" s="12"/>
      <c r="L1014" s="12"/>
      <c r="M1014" s="12"/>
      <c r="N1014" s="1"/>
      <c r="O1014" s="12"/>
      <c r="P1014" s="12"/>
      <c r="Q1014" s="12"/>
      <c r="R1014" s="5"/>
      <c r="S1014" s="5"/>
      <c r="T1014" s="5"/>
      <c r="U1014" s="5"/>
    </row>
    <row r="1015" spans="1:21">
      <c r="A1015" s="3"/>
      <c r="B1015" s="3"/>
      <c r="C1015" s="12"/>
      <c r="D1015" s="12"/>
      <c r="E1015" s="1"/>
      <c r="F1015" s="1"/>
      <c r="G1015" s="1"/>
      <c r="H1015" s="12"/>
      <c r="I1015" s="12"/>
      <c r="J1015" s="12"/>
      <c r="K1015" s="12"/>
      <c r="L1015" s="12"/>
      <c r="M1015" s="12"/>
      <c r="N1015" s="1"/>
      <c r="O1015" s="12"/>
      <c r="P1015" s="12"/>
      <c r="Q1015" s="12"/>
      <c r="R1015" s="5"/>
      <c r="S1015" s="5"/>
      <c r="T1015" s="5"/>
      <c r="U1015" s="5"/>
    </row>
    <row r="1016" spans="1:21">
      <c r="A1016" s="3"/>
      <c r="B1016" s="3"/>
      <c r="C1016" s="12"/>
      <c r="D1016" s="12"/>
      <c r="E1016" s="1"/>
      <c r="F1016" s="1"/>
      <c r="G1016" s="1"/>
      <c r="H1016" s="12"/>
      <c r="I1016" s="12"/>
      <c r="J1016" s="12"/>
      <c r="K1016" s="12"/>
      <c r="L1016" s="12"/>
      <c r="M1016" s="12"/>
      <c r="N1016" s="1"/>
      <c r="O1016" s="12"/>
      <c r="P1016" s="12"/>
      <c r="Q1016" s="12"/>
      <c r="R1016" s="5"/>
      <c r="S1016" s="5"/>
      <c r="T1016" s="5"/>
      <c r="U1016" s="5"/>
    </row>
    <row r="1017" spans="1:21">
      <c r="A1017" s="3"/>
      <c r="B1017" s="3"/>
      <c r="C1017" s="12"/>
      <c r="D1017" s="12"/>
      <c r="E1017" s="1"/>
      <c r="F1017" s="1"/>
      <c r="G1017" s="1"/>
      <c r="H1017" s="12"/>
      <c r="I1017" s="12"/>
      <c r="J1017" s="12"/>
      <c r="K1017" s="12"/>
      <c r="L1017" s="12"/>
      <c r="M1017" s="12"/>
      <c r="N1017" s="1"/>
      <c r="O1017" s="12"/>
      <c r="P1017" s="12"/>
      <c r="Q1017" s="12"/>
      <c r="R1017" s="5"/>
      <c r="S1017" s="5"/>
      <c r="T1017" s="5"/>
      <c r="U1017" s="5"/>
    </row>
    <row r="1018" spans="1:21">
      <c r="A1018" s="3"/>
      <c r="B1018" s="3"/>
      <c r="C1018" s="12"/>
      <c r="D1018" s="12"/>
      <c r="E1018" s="1"/>
      <c r="F1018" s="1"/>
      <c r="G1018" s="1"/>
      <c r="H1018" s="12"/>
      <c r="I1018" s="12"/>
      <c r="J1018" s="12"/>
      <c r="K1018" s="12"/>
      <c r="L1018" s="12"/>
      <c r="M1018" s="12"/>
      <c r="N1018" s="1"/>
      <c r="O1018" s="12"/>
      <c r="P1018" s="12"/>
      <c r="Q1018" s="12"/>
      <c r="R1018" s="5"/>
      <c r="S1018" s="5"/>
      <c r="T1018" s="5"/>
      <c r="U1018" s="5"/>
    </row>
    <row r="1019" spans="1:21">
      <c r="A1019" s="3"/>
      <c r="B1019" s="3"/>
      <c r="C1019" s="12"/>
      <c r="D1019" s="12"/>
      <c r="E1019" s="1"/>
      <c r="F1019" s="1"/>
      <c r="G1019" s="1"/>
      <c r="H1019" s="12"/>
      <c r="I1019" s="12"/>
      <c r="J1019" s="12"/>
      <c r="K1019" s="12"/>
      <c r="L1019" s="12"/>
      <c r="M1019" s="12"/>
      <c r="N1019" s="1"/>
      <c r="O1019" s="12"/>
      <c r="P1019" s="12"/>
      <c r="Q1019" s="12"/>
      <c r="R1019" s="5"/>
      <c r="S1019" s="5"/>
      <c r="T1019" s="5"/>
      <c r="U1019" s="5"/>
    </row>
    <row r="1020" spans="1:21">
      <c r="A1020" s="3"/>
      <c r="B1020" s="3"/>
      <c r="C1020" s="12"/>
      <c r="D1020" s="12"/>
      <c r="E1020" s="1"/>
      <c r="F1020" s="1"/>
      <c r="G1020" s="1"/>
      <c r="H1020" s="12"/>
      <c r="I1020" s="12"/>
      <c r="J1020" s="12"/>
      <c r="K1020" s="12"/>
      <c r="L1020" s="12"/>
      <c r="M1020" s="12"/>
      <c r="N1020" s="1"/>
      <c r="O1020" s="12"/>
      <c r="P1020" s="12"/>
      <c r="Q1020" s="12"/>
      <c r="R1020" s="5"/>
      <c r="S1020" s="5"/>
      <c r="T1020" s="5"/>
      <c r="U1020" s="5"/>
    </row>
    <row r="1021" spans="1:21">
      <c r="A1021" s="3"/>
      <c r="B1021" s="3"/>
      <c r="C1021" s="12"/>
      <c r="D1021" s="12"/>
      <c r="E1021" s="1"/>
      <c r="F1021" s="1"/>
      <c r="G1021" s="1"/>
      <c r="H1021" s="12"/>
      <c r="I1021" s="12"/>
      <c r="J1021" s="12"/>
      <c r="K1021" s="12"/>
      <c r="L1021" s="12"/>
      <c r="M1021" s="12"/>
      <c r="N1021" s="1"/>
      <c r="O1021" s="12"/>
      <c r="P1021" s="12"/>
      <c r="Q1021" s="12"/>
      <c r="R1021" s="5"/>
      <c r="S1021" s="5"/>
      <c r="T1021" s="5"/>
      <c r="U1021" s="5"/>
    </row>
    <row r="1022" spans="1:21">
      <c r="A1022" s="3"/>
      <c r="B1022" s="3"/>
      <c r="C1022" s="12"/>
      <c r="D1022" s="12"/>
      <c r="E1022" s="1"/>
      <c r="F1022" s="1"/>
      <c r="G1022" s="1"/>
      <c r="H1022" s="12"/>
      <c r="I1022" s="12"/>
      <c r="J1022" s="12"/>
      <c r="K1022" s="12"/>
      <c r="L1022" s="12"/>
      <c r="M1022" s="12"/>
      <c r="N1022" s="1"/>
      <c r="O1022" s="12"/>
      <c r="P1022" s="12"/>
      <c r="Q1022" s="12"/>
      <c r="R1022" s="5"/>
      <c r="S1022" s="5"/>
      <c r="T1022" s="5"/>
      <c r="U1022" s="5"/>
    </row>
    <row r="1023" spans="1:21">
      <c r="A1023" s="3"/>
      <c r="B1023" s="3"/>
      <c r="C1023" s="12"/>
      <c r="D1023" s="12"/>
      <c r="E1023" s="1"/>
      <c r="F1023" s="1"/>
      <c r="G1023" s="1"/>
      <c r="H1023" s="12"/>
      <c r="I1023" s="12"/>
      <c r="J1023" s="12"/>
      <c r="K1023" s="12"/>
      <c r="L1023" s="12"/>
      <c r="M1023" s="12"/>
      <c r="N1023" s="1"/>
      <c r="O1023" s="12"/>
      <c r="P1023" s="12"/>
      <c r="Q1023" s="12"/>
      <c r="R1023" s="5"/>
      <c r="S1023" s="5"/>
      <c r="T1023" s="5"/>
      <c r="U1023" s="5"/>
    </row>
    <row r="1024" spans="1:21">
      <c r="A1024" s="3"/>
      <c r="B1024" s="3"/>
      <c r="C1024" s="12"/>
      <c r="D1024" s="12"/>
      <c r="E1024" s="1"/>
      <c r="F1024" s="1"/>
      <c r="G1024" s="1"/>
      <c r="H1024" s="12"/>
      <c r="I1024" s="12"/>
      <c r="J1024" s="12"/>
      <c r="K1024" s="12"/>
      <c r="L1024" s="12"/>
      <c r="M1024" s="12"/>
      <c r="N1024" s="1"/>
      <c r="O1024" s="12"/>
      <c r="P1024" s="12"/>
      <c r="Q1024" s="12"/>
      <c r="R1024" s="5"/>
      <c r="S1024" s="5"/>
      <c r="T1024" s="5"/>
      <c r="U1024" s="5"/>
    </row>
    <row r="1025" spans="1:21">
      <c r="A1025" s="3"/>
      <c r="B1025" s="3"/>
      <c r="C1025" s="12"/>
      <c r="D1025" s="12"/>
      <c r="E1025" s="1"/>
      <c r="F1025" s="1"/>
      <c r="G1025" s="1"/>
      <c r="H1025" s="12"/>
      <c r="I1025" s="12"/>
      <c r="J1025" s="12"/>
      <c r="K1025" s="12"/>
      <c r="L1025" s="12"/>
      <c r="M1025" s="12"/>
      <c r="N1025" s="1"/>
      <c r="O1025" s="12"/>
      <c r="P1025" s="12"/>
      <c r="Q1025" s="12"/>
      <c r="R1025" s="5"/>
      <c r="S1025" s="5"/>
      <c r="T1025" s="5"/>
      <c r="U1025" s="5"/>
    </row>
    <row r="1026" spans="1:21">
      <c r="A1026" s="3"/>
      <c r="B1026" s="3"/>
      <c r="C1026" s="12"/>
      <c r="D1026" s="12"/>
      <c r="E1026" s="1"/>
      <c r="F1026" s="1"/>
      <c r="G1026" s="1"/>
      <c r="H1026" s="12"/>
      <c r="I1026" s="12"/>
      <c r="J1026" s="12"/>
      <c r="K1026" s="12"/>
      <c r="L1026" s="12"/>
      <c r="M1026" s="12"/>
      <c r="N1026" s="1"/>
      <c r="O1026" s="12"/>
      <c r="P1026" s="12"/>
      <c r="Q1026" s="12"/>
      <c r="R1026" s="5"/>
      <c r="S1026" s="5"/>
      <c r="T1026" s="5"/>
      <c r="U1026" s="5"/>
    </row>
    <row r="1027" spans="1:21">
      <c r="A1027" s="3"/>
      <c r="B1027" s="3"/>
      <c r="C1027" s="12"/>
      <c r="D1027" s="12"/>
      <c r="E1027" s="1"/>
      <c r="F1027" s="1"/>
      <c r="G1027" s="1"/>
      <c r="H1027" s="12"/>
      <c r="I1027" s="12"/>
      <c r="J1027" s="12"/>
      <c r="K1027" s="12"/>
      <c r="L1027" s="12"/>
      <c r="M1027" s="12"/>
      <c r="N1027" s="1"/>
      <c r="O1027" s="12"/>
      <c r="P1027" s="12"/>
      <c r="Q1027" s="12"/>
      <c r="R1027" s="5"/>
      <c r="S1027" s="5"/>
      <c r="T1027" s="5"/>
      <c r="U1027" s="5"/>
    </row>
    <row r="1028" spans="1:21">
      <c r="A1028" s="3"/>
      <c r="B1028" s="3"/>
      <c r="C1028" s="12"/>
      <c r="D1028" s="12"/>
      <c r="E1028" s="1"/>
      <c r="F1028" s="1"/>
      <c r="G1028" s="1"/>
      <c r="H1028" s="12"/>
      <c r="I1028" s="12"/>
      <c r="J1028" s="12"/>
      <c r="K1028" s="12"/>
      <c r="L1028" s="12"/>
      <c r="M1028" s="12"/>
      <c r="N1028" s="1"/>
      <c r="O1028" s="12"/>
      <c r="P1028" s="12"/>
      <c r="Q1028" s="12"/>
      <c r="R1028" s="5"/>
      <c r="S1028" s="5"/>
      <c r="T1028" s="5"/>
      <c r="U1028" s="5"/>
    </row>
    <row r="1029" spans="1:21">
      <c r="A1029" s="3"/>
      <c r="B1029" s="3"/>
      <c r="C1029" s="12"/>
      <c r="D1029" s="12"/>
      <c r="E1029" s="1"/>
      <c r="F1029" s="1"/>
      <c r="G1029" s="1"/>
      <c r="H1029" s="12"/>
      <c r="I1029" s="12"/>
      <c r="J1029" s="12"/>
      <c r="K1029" s="12"/>
      <c r="L1029" s="12"/>
      <c r="M1029" s="12"/>
      <c r="N1029" s="1"/>
      <c r="O1029" s="12"/>
      <c r="P1029" s="12"/>
      <c r="Q1029" s="12"/>
      <c r="R1029" s="5"/>
      <c r="S1029" s="5"/>
      <c r="T1029" s="5"/>
      <c r="U1029" s="5"/>
    </row>
    <row r="1030" spans="1:21">
      <c r="A1030" s="3"/>
      <c r="B1030" s="3"/>
      <c r="C1030" s="12"/>
      <c r="D1030" s="12"/>
      <c r="E1030" s="1"/>
      <c r="F1030" s="1"/>
      <c r="G1030" s="1"/>
      <c r="H1030" s="12"/>
      <c r="I1030" s="12"/>
      <c r="J1030" s="12"/>
      <c r="K1030" s="12"/>
      <c r="L1030" s="12"/>
      <c r="M1030" s="12"/>
      <c r="N1030" s="1"/>
      <c r="O1030" s="12"/>
      <c r="P1030" s="12"/>
      <c r="Q1030" s="12"/>
      <c r="R1030" s="5"/>
      <c r="S1030" s="5"/>
      <c r="T1030" s="5"/>
      <c r="U1030" s="5"/>
    </row>
    <row r="1031" spans="1:21">
      <c r="A1031" s="3"/>
      <c r="B1031" s="3"/>
      <c r="C1031" s="12"/>
      <c r="D1031" s="12"/>
      <c r="E1031" s="1"/>
      <c r="F1031" s="1"/>
      <c r="G1031" s="1"/>
      <c r="H1031" s="12"/>
      <c r="I1031" s="12"/>
      <c r="J1031" s="12"/>
      <c r="K1031" s="12"/>
      <c r="L1031" s="12"/>
      <c r="M1031" s="12"/>
      <c r="N1031" s="1"/>
      <c r="O1031" s="12"/>
      <c r="P1031" s="12"/>
      <c r="Q1031" s="12"/>
      <c r="R1031" s="5"/>
      <c r="S1031" s="5"/>
      <c r="T1031" s="5"/>
      <c r="U1031" s="5"/>
    </row>
    <row r="1032" spans="1:21">
      <c r="A1032" s="3"/>
      <c r="B1032" s="3"/>
      <c r="C1032" s="12"/>
      <c r="D1032" s="12"/>
      <c r="E1032" s="1"/>
      <c r="F1032" s="1"/>
      <c r="G1032" s="1"/>
      <c r="H1032" s="12"/>
      <c r="I1032" s="12"/>
      <c r="J1032" s="12"/>
      <c r="K1032" s="12"/>
      <c r="L1032" s="12"/>
      <c r="M1032" s="12"/>
      <c r="N1032" s="1"/>
      <c r="O1032" s="12"/>
      <c r="P1032" s="12"/>
      <c r="Q1032" s="12"/>
      <c r="R1032" s="5"/>
      <c r="S1032" s="5"/>
      <c r="T1032" s="5"/>
      <c r="U1032" s="5"/>
    </row>
    <row r="1033" spans="1:21">
      <c r="A1033" s="3"/>
      <c r="B1033" s="3"/>
      <c r="C1033" s="12"/>
      <c r="D1033" s="12"/>
      <c r="E1033" s="1"/>
      <c r="F1033" s="1"/>
      <c r="G1033" s="1"/>
      <c r="H1033" s="12"/>
      <c r="I1033" s="12"/>
      <c r="J1033" s="12"/>
      <c r="K1033" s="12"/>
      <c r="L1033" s="12"/>
      <c r="M1033" s="12"/>
      <c r="N1033" s="1"/>
      <c r="O1033" s="12"/>
      <c r="P1033" s="12"/>
      <c r="Q1033" s="12"/>
      <c r="R1033" s="5"/>
      <c r="S1033" s="5"/>
      <c r="T1033" s="5"/>
      <c r="U1033" s="5"/>
    </row>
    <row r="1034" spans="1:21">
      <c r="A1034" s="3"/>
      <c r="B1034" s="3"/>
      <c r="C1034" s="12"/>
      <c r="D1034" s="12"/>
      <c r="E1034" s="1"/>
      <c r="F1034" s="1"/>
      <c r="G1034" s="1"/>
      <c r="H1034" s="12"/>
      <c r="I1034" s="12"/>
      <c r="J1034" s="12"/>
      <c r="K1034" s="12"/>
      <c r="L1034" s="12"/>
      <c r="M1034" s="12"/>
      <c r="N1034" s="1"/>
      <c r="O1034" s="12"/>
      <c r="P1034" s="12"/>
      <c r="Q1034" s="12"/>
      <c r="R1034" s="5"/>
      <c r="S1034" s="5"/>
      <c r="T1034" s="5"/>
      <c r="U1034" s="5"/>
    </row>
    <row r="1035" spans="1:21">
      <c r="A1035" s="3"/>
      <c r="B1035" s="3"/>
      <c r="C1035" s="12"/>
      <c r="D1035" s="12"/>
      <c r="E1035" s="1"/>
      <c r="F1035" s="1"/>
      <c r="G1035" s="1"/>
      <c r="H1035" s="12"/>
      <c r="I1035" s="12"/>
      <c r="J1035" s="12"/>
      <c r="K1035" s="12"/>
      <c r="L1035" s="12"/>
      <c r="M1035" s="12"/>
      <c r="N1035" s="1"/>
      <c r="O1035" s="12"/>
      <c r="P1035" s="12"/>
      <c r="Q1035" s="12"/>
      <c r="R1035" s="5"/>
      <c r="S1035" s="5"/>
      <c r="T1035" s="5"/>
      <c r="U1035" s="5"/>
    </row>
    <row r="1036" spans="1:21">
      <c r="A1036" s="3"/>
      <c r="B1036" s="3"/>
      <c r="C1036" s="12"/>
      <c r="D1036" s="12"/>
      <c r="E1036" s="1"/>
      <c r="F1036" s="1"/>
      <c r="G1036" s="1"/>
      <c r="H1036" s="12"/>
      <c r="I1036" s="12"/>
      <c r="J1036" s="12"/>
      <c r="K1036" s="12"/>
      <c r="L1036" s="12"/>
      <c r="M1036" s="12"/>
      <c r="N1036" s="1"/>
      <c r="O1036" s="12"/>
      <c r="P1036" s="12"/>
      <c r="Q1036" s="12"/>
      <c r="R1036" s="5"/>
      <c r="S1036" s="5"/>
      <c r="T1036" s="5"/>
      <c r="U1036" s="5"/>
    </row>
    <row r="1037" spans="1:21">
      <c r="A1037" s="3"/>
      <c r="B1037" s="3"/>
      <c r="C1037" s="12"/>
      <c r="D1037" s="12"/>
      <c r="E1037" s="1"/>
      <c r="F1037" s="1"/>
      <c r="G1037" s="1"/>
      <c r="H1037" s="12"/>
      <c r="I1037" s="12"/>
      <c r="J1037" s="12"/>
      <c r="K1037" s="12"/>
      <c r="L1037" s="12"/>
      <c r="M1037" s="12"/>
      <c r="N1037" s="1"/>
      <c r="O1037" s="12"/>
      <c r="P1037" s="12"/>
      <c r="Q1037" s="12"/>
      <c r="R1037" s="5"/>
      <c r="S1037" s="5"/>
      <c r="T1037" s="5"/>
      <c r="U1037" s="5"/>
    </row>
    <row r="1038" spans="1:21">
      <c r="A1038" s="3"/>
      <c r="B1038" s="3"/>
      <c r="C1038" s="12"/>
      <c r="D1038" s="12"/>
      <c r="E1038" s="1"/>
      <c r="F1038" s="1"/>
      <c r="G1038" s="1"/>
      <c r="H1038" s="12"/>
      <c r="I1038" s="12"/>
      <c r="J1038" s="12"/>
      <c r="K1038" s="12"/>
      <c r="L1038" s="12"/>
      <c r="M1038" s="12"/>
      <c r="N1038" s="1"/>
      <c r="O1038" s="12"/>
      <c r="P1038" s="12"/>
      <c r="Q1038" s="12"/>
      <c r="R1038" s="5"/>
      <c r="S1038" s="5"/>
      <c r="T1038" s="5"/>
      <c r="U1038" s="5"/>
    </row>
    <row r="1039" spans="1:21">
      <c r="A1039" s="3"/>
      <c r="B1039" s="3"/>
      <c r="C1039" s="12"/>
      <c r="D1039" s="12"/>
      <c r="E1039" s="1"/>
      <c r="F1039" s="1"/>
      <c r="G1039" s="1"/>
      <c r="H1039" s="12"/>
      <c r="I1039" s="12"/>
      <c r="J1039" s="12"/>
      <c r="K1039" s="12"/>
      <c r="L1039" s="12"/>
      <c r="M1039" s="12"/>
      <c r="N1039" s="1"/>
      <c r="O1039" s="12"/>
      <c r="P1039" s="12"/>
      <c r="Q1039" s="12"/>
      <c r="R1039" s="5"/>
      <c r="S1039" s="5"/>
      <c r="T1039" s="5"/>
      <c r="U1039" s="5"/>
    </row>
    <row r="1040" spans="1:21" ht="15" customHeight="1">
      <c r="A1040" s="3"/>
      <c r="B1040" s="3"/>
      <c r="C1040" s="12"/>
      <c r="D1040" s="12"/>
      <c r="E1040" s="1"/>
      <c r="F1040" s="1"/>
      <c r="G1040" s="1"/>
      <c r="H1040" s="12"/>
      <c r="I1040" s="12"/>
      <c r="J1040" s="12"/>
      <c r="K1040" s="12"/>
      <c r="L1040" s="12"/>
      <c r="M1040" s="12"/>
      <c r="N1040" s="1"/>
      <c r="O1040" s="12"/>
      <c r="P1040" s="12"/>
      <c r="Q1040" s="12"/>
      <c r="R1040" s="23"/>
      <c r="S1040" s="23"/>
      <c r="T1040" s="5"/>
      <c r="U1040" s="5"/>
    </row>
    <row r="1041" spans="1:21" ht="15" customHeight="1">
      <c r="A1041" s="3"/>
      <c r="B1041" s="3"/>
      <c r="C1041" s="12"/>
      <c r="D1041" s="12"/>
      <c r="E1041" s="1"/>
      <c r="F1041" s="1"/>
      <c r="G1041" s="1"/>
      <c r="H1041" s="12"/>
      <c r="I1041" s="12"/>
      <c r="J1041" s="12"/>
      <c r="K1041" s="12"/>
      <c r="L1041" s="12"/>
      <c r="M1041" s="12"/>
      <c r="N1041" s="1"/>
      <c r="O1041" s="12"/>
      <c r="P1041" s="12"/>
      <c r="Q1041" s="12"/>
      <c r="R1041" s="23"/>
      <c r="S1041" s="23"/>
      <c r="T1041" s="5"/>
      <c r="U1041" s="5"/>
    </row>
    <row r="1042" spans="1:21" ht="15" customHeight="1">
      <c r="A1042" s="3"/>
      <c r="B1042" s="3"/>
      <c r="C1042" s="12"/>
      <c r="D1042" s="12"/>
      <c r="E1042" s="1"/>
      <c r="F1042" s="1"/>
      <c r="G1042" s="1"/>
      <c r="H1042" s="12"/>
      <c r="I1042" s="12"/>
      <c r="J1042" s="12"/>
      <c r="K1042" s="12"/>
      <c r="L1042" s="12"/>
      <c r="M1042" s="12"/>
      <c r="N1042" s="1"/>
      <c r="O1042" s="12"/>
      <c r="P1042" s="12"/>
      <c r="Q1042" s="12"/>
      <c r="R1042" s="23"/>
      <c r="S1042" s="23"/>
      <c r="T1042" s="5"/>
      <c r="U1042" s="5"/>
    </row>
    <row r="1043" spans="1:21" ht="15" customHeight="1">
      <c r="A1043" s="3"/>
      <c r="B1043" s="3"/>
      <c r="C1043" s="12"/>
      <c r="D1043" s="12"/>
      <c r="E1043" s="1"/>
      <c r="F1043" s="1"/>
      <c r="G1043" s="1"/>
      <c r="H1043" s="12"/>
      <c r="I1043" s="12"/>
      <c r="J1043" s="12"/>
      <c r="K1043" s="12"/>
      <c r="L1043" s="12"/>
      <c r="M1043" s="12"/>
      <c r="N1043" s="1"/>
      <c r="O1043" s="12"/>
      <c r="P1043" s="12"/>
      <c r="Q1043" s="12"/>
      <c r="R1043" s="23"/>
      <c r="S1043" s="23"/>
      <c r="T1043" s="5"/>
      <c r="U1043" s="5"/>
    </row>
    <row r="1044" spans="1:21" ht="15" customHeight="1">
      <c r="A1044" s="3"/>
      <c r="B1044" s="3"/>
      <c r="C1044" s="12"/>
      <c r="D1044" s="12"/>
      <c r="E1044" s="1"/>
      <c r="F1044" s="1"/>
      <c r="G1044" s="1"/>
      <c r="H1044" s="12"/>
      <c r="I1044" s="12"/>
      <c r="J1044" s="12"/>
      <c r="K1044" s="12"/>
      <c r="L1044" s="12"/>
      <c r="M1044" s="12"/>
      <c r="N1044" s="1"/>
      <c r="O1044" s="12"/>
      <c r="P1044" s="12"/>
      <c r="Q1044" s="12"/>
      <c r="R1044" s="22"/>
      <c r="S1044" s="22"/>
      <c r="T1044" s="23"/>
      <c r="U1044" s="23"/>
    </row>
    <row r="1045" spans="1:21" ht="15" customHeight="1">
      <c r="A1045" s="3"/>
      <c r="B1045" s="3"/>
      <c r="C1045" s="12"/>
      <c r="D1045" s="12"/>
      <c r="E1045" s="1"/>
      <c r="F1045" s="1"/>
      <c r="G1045" s="1"/>
      <c r="H1045" s="12"/>
      <c r="I1045" s="12"/>
      <c r="J1045" s="12"/>
      <c r="K1045" s="12"/>
      <c r="L1045" s="12"/>
      <c r="M1045" s="12"/>
      <c r="N1045" s="1"/>
      <c r="O1045" s="12"/>
      <c r="P1045" s="12"/>
      <c r="Q1045" s="12"/>
      <c r="R1045" s="22"/>
      <c r="S1045" s="22"/>
      <c r="T1045" s="23"/>
      <c r="U1045" s="23"/>
    </row>
    <row r="1046" spans="1:21">
      <c r="A1046" s="3"/>
      <c r="B1046" s="3"/>
      <c r="C1046" s="12"/>
      <c r="D1046" s="12"/>
      <c r="E1046" s="1"/>
      <c r="F1046" s="1"/>
      <c r="G1046" s="1"/>
      <c r="H1046" s="12"/>
      <c r="I1046" s="12"/>
      <c r="J1046" s="12"/>
      <c r="K1046" s="12"/>
      <c r="L1046" s="12"/>
      <c r="M1046" s="12"/>
      <c r="N1046" s="1"/>
      <c r="O1046" s="12"/>
      <c r="P1046" s="12"/>
      <c r="Q1046" s="12"/>
      <c r="R1046" s="5"/>
      <c r="S1046" s="5"/>
      <c r="T1046" s="5"/>
      <c r="U1046" s="5"/>
    </row>
    <row r="1047" spans="1:21">
      <c r="A1047" s="3"/>
      <c r="B1047" s="3"/>
      <c r="C1047" s="12"/>
      <c r="D1047" s="12"/>
      <c r="E1047" s="1"/>
      <c r="F1047" s="1"/>
      <c r="G1047" s="1"/>
      <c r="H1047" s="12"/>
      <c r="I1047" s="12"/>
      <c r="J1047" s="12"/>
      <c r="K1047" s="12"/>
      <c r="L1047" s="12"/>
      <c r="M1047" s="12"/>
      <c r="N1047" s="1"/>
      <c r="O1047" s="12"/>
      <c r="P1047" s="12"/>
      <c r="Q1047" s="12"/>
      <c r="R1047" s="5"/>
      <c r="S1047" s="5"/>
      <c r="T1047" s="5"/>
      <c r="U1047" s="5"/>
    </row>
    <row r="1048" spans="1:21">
      <c r="A1048" s="3"/>
      <c r="B1048" s="3"/>
      <c r="C1048" s="12"/>
      <c r="D1048" s="12"/>
      <c r="E1048" s="1"/>
      <c r="F1048" s="1"/>
      <c r="G1048" s="1"/>
      <c r="H1048" s="12"/>
      <c r="I1048" s="12"/>
      <c r="J1048" s="12"/>
      <c r="K1048" s="12"/>
      <c r="L1048" s="12"/>
      <c r="M1048" s="12"/>
      <c r="N1048" s="1"/>
      <c r="O1048" s="12"/>
      <c r="P1048" s="12"/>
      <c r="Q1048" s="12"/>
      <c r="R1048" s="5"/>
      <c r="S1048" s="5"/>
      <c r="T1048" s="5"/>
      <c r="U1048" s="5"/>
    </row>
    <row r="1049" spans="1:21">
      <c r="A1049" s="3"/>
      <c r="B1049" s="3"/>
      <c r="C1049" s="12"/>
      <c r="D1049" s="12"/>
      <c r="E1049" s="1"/>
      <c r="F1049" s="1"/>
      <c r="G1049" s="1"/>
      <c r="H1049" s="12"/>
      <c r="I1049" s="12"/>
      <c r="J1049" s="12"/>
      <c r="K1049" s="12"/>
      <c r="L1049" s="12"/>
      <c r="M1049" s="12"/>
      <c r="N1049" s="1"/>
      <c r="O1049" s="12"/>
      <c r="P1049" s="12"/>
      <c r="Q1049" s="12"/>
      <c r="R1049" s="5"/>
      <c r="S1049" s="5"/>
      <c r="T1049" s="5"/>
      <c r="U1049" s="5"/>
    </row>
    <row r="1050" spans="1:21">
      <c r="A1050" s="3"/>
      <c r="B1050" s="3"/>
      <c r="C1050" s="12"/>
      <c r="D1050" s="12"/>
      <c r="E1050" s="1"/>
      <c r="F1050" s="1"/>
      <c r="G1050" s="1"/>
      <c r="H1050" s="12"/>
      <c r="I1050" s="12"/>
      <c r="J1050" s="12"/>
      <c r="K1050" s="12"/>
      <c r="L1050" s="12"/>
      <c r="M1050" s="12"/>
      <c r="N1050" s="1"/>
      <c r="O1050" s="12"/>
      <c r="P1050" s="12"/>
      <c r="Q1050" s="12"/>
      <c r="R1050" s="5"/>
      <c r="S1050" s="5"/>
      <c r="T1050" s="5"/>
      <c r="U1050" s="5"/>
    </row>
    <row r="1051" spans="1:21">
      <c r="A1051" s="3"/>
      <c r="B1051" s="3"/>
      <c r="C1051" s="12"/>
      <c r="D1051" s="12"/>
      <c r="E1051" s="1"/>
      <c r="F1051" s="1"/>
      <c r="G1051" s="1"/>
      <c r="H1051" s="12"/>
      <c r="I1051" s="12"/>
      <c r="J1051" s="12"/>
      <c r="K1051" s="12"/>
      <c r="L1051" s="12"/>
      <c r="M1051" s="12"/>
      <c r="N1051" s="1"/>
      <c r="O1051" s="12"/>
      <c r="P1051" s="12"/>
      <c r="Q1051" s="12"/>
      <c r="R1051" s="5"/>
      <c r="S1051" s="5"/>
      <c r="T1051" s="5"/>
      <c r="U1051" s="5"/>
    </row>
    <row r="1052" spans="1:21">
      <c r="A1052" s="3"/>
      <c r="B1052" s="3"/>
      <c r="C1052" s="12"/>
      <c r="D1052" s="12"/>
      <c r="E1052" s="1"/>
      <c r="F1052" s="1"/>
      <c r="G1052" s="1"/>
      <c r="H1052" s="12"/>
      <c r="I1052" s="12"/>
      <c r="J1052" s="12"/>
      <c r="K1052" s="12"/>
      <c r="L1052" s="12"/>
      <c r="M1052" s="12"/>
      <c r="N1052" s="1"/>
      <c r="O1052" s="12"/>
      <c r="P1052" s="12"/>
      <c r="Q1052" s="12"/>
      <c r="R1052" s="5"/>
      <c r="S1052" s="5"/>
      <c r="T1052" s="5"/>
      <c r="U1052" s="5"/>
    </row>
    <row r="1053" spans="1:21">
      <c r="A1053" s="3"/>
      <c r="B1053" s="3"/>
      <c r="C1053" s="12"/>
      <c r="D1053" s="12"/>
      <c r="E1053" s="1"/>
      <c r="F1053" s="1"/>
      <c r="G1053" s="1"/>
      <c r="H1053" s="12"/>
      <c r="I1053" s="12"/>
      <c r="J1053" s="12"/>
      <c r="K1053" s="12"/>
      <c r="L1053" s="12"/>
      <c r="M1053" s="12"/>
      <c r="N1053" s="1"/>
      <c r="O1053" s="12"/>
      <c r="P1053" s="12"/>
      <c r="Q1053" s="12"/>
      <c r="R1053" s="5"/>
      <c r="S1053" s="5"/>
      <c r="T1053" s="5"/>
      <c r="U1053" s="5"/>
    </row>
    <row r="1054" spans="1:21">
      <c r="A1054" s="3"/>
      <c r="B1054" s="3"/>
      <c r="C1054" s="12"/>
      <c r="D1054" s="12"/>
      <c r="E1054" s="1"/>
      <c r="F1054" s="1"/>
      <c r="G1054" s="1"/>
      <c r="H1054" s="12"/>
      <c r="I1054" s="12"/>
      <c r="J1054" s="12"/>
      <c r="K1054" s="12"/>
      <c r="L1054" s="12"/>
      <c r="M1054" s="12"/>
      <c r="N1054" s="1"/>
      <c r="O1054" s="12"/>
      <c r="P1054" s="12"/>
      <c r="Q1054" s="12"/>
      <c r="R1054" s="5"/>
      <c r="S1054" s="5"/>
      <c r="T1054" s="5"/>
      <c r="U1054" s="5"/>
    </row>
    <row r="1055" spans="1:21">
      <c r="A1055" s="3"/>
      <c r="B1055" s="3"/>
      <c r="C1055" s="12"/>
      <c r="D1055" s="12"/>
      <c r="E1055" s="1"/>
      <c r="F1055" s="1"/>
      <c r="G1055" s="1"/>
      <c r="H1055" s="12"/>
      <c r="I1055" s="12"/>
      <c r="J1055" s="12"/>
      <c r="K1055" s="12"/>
      <c r="L1055" s="12"/>
      <c r="M1055" s="12"/>
      <c r="N1055" s="1"/>
      <c r="O1055" s="12"/>
      <c r="P1055" s="12"/>
      <c r="Q1055" s="12"/>
      <c r="R1055" s="5"/>
      <c r="S1055" s="5"/>
      <c r="T1055" s="5"/>
      <c r="U1055" s="5"/>
    </row>
    <row r="1056" spans="1:21">
      <c r="A1056" s="3"/>
      <c r="B1056" s="3"/>
      <c r="C1056" s="12"/>
      <c r="D1056" s="12"/>
      <c r="E1056" s="1"/>
      <c r="F1056" s="1"/>
      <c r="G1056" s="1"/>
      <c r="H1056" s="12"/>
      <c r="I1056" s="12"/>
      <c r="J1056" s="12"/>
      <c r="K1056" s="12"/>
      <c r="L1056" s="12"/>
      <c r="M1056" s="12"/>
      <c r="N1056" s="1"/>
      <c r="O1056" s="12"/>
      <c r="P1056" s="12"/>
      <c r="Q1056" s="12"/>
      <c r="R1056" s="5"/>
      <c r="S1056" s="5"/>
      <c r="T1056" s="5"/>
      <c r="U1056" s="5"/>
    </row>
    <row r="1057" spans="1:21">
      <c r="A1057" s="3"/>
      <c r="B1057" s="3"/>
      <c r="C1057" s="12"/>
      <c r="D1057" s="12"/>
      <c r="E1057" s="1"/>
      <c r="F1057" s="1"/>
      <c r="G1057" s="1"/>
      <c r="H1057" s="12"/>
      <c r="I1057" s="12"/>
      <c r="J1057" s="12"/>
      <c r="K1057" s="12"/>
      <c r="L1057" s="12"/>
      <c r="M1057" s="12"/>
      <c r="N1057" s="1"/>
      <c r="O1057" s="12"/>
      <c r="P1057" s="12"/>
      <c r="Q1057" s="12"/>
      <c r="R1057" s="5"/>
      <c r="S1057" s="5"/>
      <c r="T1057" s="5"/>
      <c r="U1057" s="5"/>
    </row>
    <row r="1058" spans="1:21">
      <c r="A1058" s="3"/>
      <c r="B1058" s="3"/>
      <c r="C1058" s="12"/>
      <c r="D1058" s="12"/>
      <c r="E1058" s="1"/>
      <c r="F1058" s="1"/>
      <c r="G1058" s="1"/>
      <c r="H1058" s="12"/>
      <c r="I1058" s="12"/>
      <c r="J1058" s="12"/>
      <c r="K1058" s="12"/>
      <c r="L1058" s="12"/>
      <c r="M1058" s="12"/>
      <c r="N1058" s="1"/>
      <c r="O1058" s="12"/>
      <c r="P1058" s="12"/>
      <c r="Q1058" s="12"/>
      <c r="R1058" s="5"/>
      <c r="S1058" s="5"/>
      <c r="T1058" s="5"/>
      <c r="U1058" s="5"/>
    </row>
    <row r="1059" spans="1:21">
      <c r="A1059" s="3"/>
      <c r="B1059" s="3"/>
      <c r="C1059" s="12"/>
      <c r="D1059" s="12"/>
      <c r="E1059" s="1"/>
      <c r="F1059" s="1"/>
      <c r="G1059" s="1"/>
      <c r="H1059" s="12"/>
      <c r="I1059" s="12"/>
      <c r="J1059" s="12"/>
      <c r="K1059" s="12"/>
      <c r="L1059" s="12"/>
      <c r="M1059" s="12"/>
      <c r="N1059" s="1"/>
      <c r="O1059" s="12"/>
      <c r="P1059" s="12"/>
      <c r="Q1059" s="12"/>
      <c r="R1059" s="5"/>
      <c r="S1059" s="5"/>
      <c r="T1059" s="5"/>
      <c r="U1059" s="5"/>
    </row>
    <row r="1060" spans="1:21">
      <c r="A1060" s="3"/>
      <c r="B1060" s="3"/>
      <c r="C1060" s="12"/>
      <c r="D1060" s="12"/>
      <c r="E1060" s="1"/>
      <c r="F1060" s="1"/>
      <c r="G1060" s="1"/>
      <c r="H1060" s="12"/>
      <c r="I1060" s="12"/>
      <c r="J1060" s="12"/>
      <c r="K1060" s="12"/>
      <c r="L1060" s="12"/>
      <c r="M1060" s="12"/>
      <c r="N1060" s="1"/>
      <c r="O1060" s="12"/>
      <c r="P1060" s="12"/>
      <c r="Q1060" s="12"/>
      <c r="R1060" s="5"/>
      <c r="S1060" s="5"/>
      <c r="T1060" s="5"/>
      <c r="U1060" s="5"/>
    </row>
    <row r="1061" spans="1:21">
      <c r="A1061" s="3"/>
      <c r="B1061" s="3"/>
      <c r="C1061" s="12"/>
      <c r="D1061" s="12"/>
      <c r="E1061" s="1"/>
      <c r="F1061" s="1"/>
      <c r="G1061" s="1"/>
      <c r="H1061" s="12"/>
      <c r="I1061" s="12"/>
      <c r="J1061" s="12"/>
      <c r="K1061" s="12"/>
      <c r="L1061" s="12"/>
      <c r="M1061" s="12"/>
      <c r="N1061" s="1"/>
      <c r="O1061" s="12"/>
      <c r="P1061" s="12"/>
      <c r="Q1061" s="12"/>
      <c r="R1061" s="5"/>
      <c r="S1061" s="5"/>
      <c r="T1061" s="5"/>
      <c r="U1061" s="5"/>
    </row>
    <row r="1062" spans="1:21">
      <c r="A1062" s="3"/>
      <c r="B1062" s="3"/>
      <c r="C1062" s="12"/>
      <c r="D1062" s="12"/>
      <c r="E1062" s="1"/>
      <c r="F1062" s="1"/>
      <c r="G1062" s="1"/>
      <c r="H1062" s="12"/>
      <c r="I1062" s="12"/>
      <c r="J1062" s="12"/>
      <c r="K1062" s="12"/>
      <c r="L1062" s="12"/>
      <c r="M1062" s="12"/>
      <c r="N1062" s="1"/>
      <c r="O1062" s="12"/>
      <c r="P1062" s="12"/>
      <c r="Q1062" s="12"/>
      <c r="R1062" s="5"/>
      <c r="S1062" s="5"/>
      <c r="T1062" s="5"/>
      <c r="U1062" s="5"/>
    </row>
    <row r="1063" spans="1:21">
      <c r="A1063" s="3"/>
      <c r="B1063" s="3"/>
      <c r="C1063" s="12"/>
      <c r="D1063" s="12"/>
      <c r="E1063" s="1"/>
      <c r="F1063" s="1"/>
      <c r="G1063" s="1"/>
      <c r="H1063" s="12"/>
      <c r="I1063" s="12"/>
      <c r="J1063" s="12"/>
      <c r="K1063" s="12"/>
      <c r="L1063" s="12"/>
      <c r="M1063" s="12"/>
      <c r="N1063" s="1"/>
      <c r="O1063" s="12"/>
      <c r="P1063" s="12"/>
      <c r="Q1063" s="12"/>
      <c r="R1063" s="5"/>
      <c r="S1063" s="5"/>
      <c r="T1063" s="5"/>
      <c r="U1063" s="5"/>
    </row>
    <row r="1064" spans="1:21">
      <c r="A1064" s="3"/>
      <c r="B1064" s="3"/>
      <c r="C1064" s="12"/>
      <c r="D1064" s="12"/>
      <c r="E1064" s="1"/>
      <c r="F1064" s="1"/>
      <c r="G1064" s="1"/>
      <c r="H1064" s="12"/>
      <c r="I1064" s="12"/>
      <c r="J1064" s="12"/>
      <c r="K1064" s="12"/>
      <c r="L1064" s="12"/>
      <c r="M1064" s="12"/>
      <c r="N1064" s="1"/>
      <c r="O1064" s="12"/>
      <c r="P1064" s="12"/>
      <c r="Q1064" s="12"/>
      <c r="R1064" s="5"/>
      <c r="S1064" s="5"/>
      <c r="T1064" s="5"/>
      <c r="U1064" s="5"/>
    </row>
    <row r="1065" spans="1:21">
      <c r="A1065" s="3"/>
      <c r="B1065" s="3"/>
      <c r="C1065" s="12"/>
      <c r="D1065" s="12"/>
      <c r="E1065" s="1"/>
      <c r="F1065" s="1"/>
      <c r="G1065" s="1"/>
      <c r="H1065" s="12"/>
      <c r="I1065" s="12"/>
      <c r="J1065" s="12"/>
      <c r="K1065" s="12"/>
      <c r="L1065" s="12"/>
      <c r="M1065" s="12"/>
      <c r="N1065" s="1"/>
      <c r="O1065" s="12"/>
      <c r="P1065" s="12"/>
      <c r="Q1065" s="12"/>
      <c r="R1065" s="5"/>
      <c r="S1065" s="5"/>
      <c r="T1065" s="5"/>
      <c r="U1065" s="5"/>
    </row>
    <row r="1066" spans="1:21">
      <c r="A1066" s="3"/>
      <c r="B1066" s="3"/>
      <c r="C1066" s="12"/>
      <c r="D1066" s="12"/>
      <c r="E1066" s="1"/>
      <c r="F1066" s="1"/>
      <c r="G1066" s="1"/>
      <c r="H1066" s="12"/>
      <c r="I1066" s="12"/>
      <c r="J1066" s="12"/>
      <c r="K1066" s="12"/>
      <c r="L1066" s="12"/>
      <c r="M1066" s="12"/>
      <c r="N1066" s="1"/>
      <c r="O1066" s="12"/>
      <c r="P1066" s="12"/>
      <c r="Q1066" s="12"/>
      <c r="R1066" s="5"/>
      <c r="S1066" s="5"/>
      <c r="T1066" s="5"/>
      <c r="U1066" s="5"/>
    </row>
    <row r="1067" spans="1:21">
      <c r="A1067" s="3"/>
      <c r="B1067" s="3"/>
      <c r="C1067" s="12"/>
      <c r="D1067" s="12"/>
      <c r="E1067" s="1"/>
      <c r="F1067" s="1"/>
      <c r="G1067" s="1"/>
      <c r="H1067" s="12"/>
      <c r="I1067" s="12"/>
      <c r="J1067" s="12"/>
      <c r="K1067" s="12"/>
      <c r="L1067" s="12"/>
      <c r="M1067" s="12"/>
      <c r="N1067" s="1"/>
      <c r="O1067" s="12"/>
      <c r="P1067" s="12"/>
      <c r="Q1067" s="12"/>
      <c r="R1067" s="5"/>
      <c r="S1067" s="5"/>
      <c r="T1067" s="5"/>
      <c r="U1067" s="5"/>
    </row>
    <row r="1068" spans="1:21">
      <c r="A1068" s="3"/>
      <c r="B1068" s="3"/>
      <c r="C1068" s="12"/>
      <c r="D1068" s="12"/>
      <c r="E1068" s="1"/>
      <c r="F1068" s="1"/>
      <c r="G1068" s="1"/>
      <c r="H1068" s="12"/>
      <c r="I1068" s="12"/>
      <c r="J1068" s="12"/>
      <c r="K1068" s="12"/>
      <c r="L1068" s="12"/>
      <c r="M1068" s="12"/>
      <c r="N1068" s="1"/>
      <c r="O1068" s="12"/>
      <c r="P1068" s="12"/>
      <c r="Q1068" s="12"/>
      <c r="R1068" s="5"/>
      <c r="S1068" s="5"/>
      <c r="T1068" s="5"/>
      <c r="U1068" s="5"/>
    </row>
    <row r="1069" spans="1:21">
      <c r="A1069" s="3"/>
      <c r="B1069" s="3"/>
      <c r="C1069" s="12"/>
      <c r="D1069" s="12"/>
      <c r="E1069" s="1"/>
      <c r="F1069" s="1"/>
      <c r="G1069" s="1"/>
      <c r="H1069" s="12"/>
      <c r="I1069" s="12"/>
      <c r="J1069" s="12"/>
      <c r="K1069" s="12"/>
      <c r="L1069" s="12"/>
      <c r="M1069" s="12"/>
      <c r="N1069" s="1"/>
      <c r="O1069" s="12"/>
      <c r="P1069" s="12"/>
      <c r="Q1069" s="12"/>
      <c r="R1069" s="5"/>
      <c r="S1069" s="5"/>
      <c r="T1069" s="5"/>
      <c r="U1069" s="5"/>
    </row>
    <row r="1070" spans="1:21">
      <c r="A1070" s="3"/>
      <c r="B1070" s="3"/>
      <c r="C1070" s="12"/>
      <c r="D1070" s="12"/>
      <c r="E1070" s="1"/>
      <c r="F1070" s="1"/>
      <c r="G1070" s="1"/>
      <c r="H1070" s="12"/>
      <c r="I1070" s="12"/>
      <c r="J1070" s="12"/>
      <c r="K1070" s="12"/>
      <c r="L1070" s="12"/>
      <c r="M1070" s="12"/>
      <c r="N1070" s="1"/>
      <c r="O1070" s="12"/>
      <c r="P1070" s="12"/>
      <c r="Q1070" s="12"/>
      <c r="R1070" s="5"/>
      <c r="S1070" s="5"/>
      <c r="T1070" s="5"/>
      <c r="U1070" s="5"/>
    </row>
    <row r="1071" spans="1:21">
      <c r="A1071" s="3"/>
      <c r="B1071" s="3"/>
      <c r="C1071" s="12"/>
      <c r="D1071" s="12"/>
      <c r="E1071" s="1"/>
      <c r="F1071" s="1"/>
      <c r="G1071" s="1"/>
      <c r="H1071" s="12"/>
      <c r="I1071" s="12"/>
      <c r="J1071" s="12"/>
      <c r="K1071" s="12"/>
      <c r="L1071" s="12"/>
      <c r="M1071" s="12"/>
      <c r="N1071" s="1"/>
      <c r="O1071" s="12"/>
      <c r="P1071" s="12"/>
      <c r="Q1071" s="12"/>
      <c r="R1071" s="5"/>
      <c r="S1071" s="5"/>
      <c r="T1071" s="5"/>
      <c r="U1071" s="5"/>
    </row>
    <row r="1072" spans="1:21">
      <c r="A1072" s="3"/>
      <c r="B1072" s="3"/>
      <c r="C1072" s="12"/>
      <c r="D1072" s="12"/>
      <c r="E1072" s="1"/>
      <c r="F1072" s="1"/>
      <c r="G1072" s="1"/>
      <c r="H1072" s="12"/>
      <c r="I1072" s="12"/>
      <c r="J1072" s="12"/>
      <c r="K1072" s="12"/>
      <c r="L1072" s="12"/>
      <c r="M1072" s="12"/>
      <c r="N1072" s="1"/>
      <c r="O1072" s="12"/>
      <c r="P1072" s="12"/>
      <c r="Q1072" s="12"/>
      <c r="R1072" s="5"/>
      <c r="S1072" s="5"/>
      <c r="T1072" s="5"/>
      <c r="U1072" s="5"/>
    </row>
    <row r="1073" spans="1:21">
      <c r="A1073" s="3"/>
      <c r="B1073" s="3"/>
      <c r="C1073" s="12"/>
      <c r="D1073" s="12"/>
      <c r="E1073" s="1"/>
      <c r="F1073" s="1"/>
      <c r="G1073" s="1"/>
      <c r="H1073" s="12"/>
      <c r="I1073" s="12"/>
      <c r="J1073" s="12"/>
      <c r="K1073" s="12"/>
      <c r="L1073" s="12"/>
      <c r="M1073" s="12"/>
      <c r="N1073" s="1"/>
      <c r="O1073" s="12"/>
      <c r="P1073" s="12"/>
      <c r="Q1073" s="12"/>
      <c r="R1073" s="5"/>
      <c r="S1073" s="5"/>
      <c r="T1073" s="5"/>
      <c r="U1073" s="5"/>
    </row>
    <row r="1074" spans="1:21">
      <c r="A1074" s="3"/>
      <c r="B1074" s="3"/>
      <c r="C1074" s="12"/>
      <c r="D1074" s="12"/>
      <c r="E1074" s="1"/>
      <c r="F1074" s="1"/>
      <c r="G1074" s="1"/>
      <c r="H1074" s="12"/>
      <c r="I1074" s="12"/>
      <c r="J1074" s="12"/>
      <c r="K1074" s="12"/>
      <c r="L1074" s="12"/>
      <c r="M1074" s="12"/>
      <c r="N1074" s="1"/>
      <c r="O1074" s="12"/>
      <c r="P1074" s="12"/>
      <c r="Q1074" s="12"/>
      <c r="R1074" s="5"/>
      <c r="S1074" s="5"/>
      <c r="T1074" s="5"/>
      <c r="U1074" s="5"/>
    </row>
    <row r="1075" spans="1:21">
      <c r="A1075" s="3"/>
      <c r="B1075" s="3"/>
      <c r="C1075" s="12"/>
      <c r="D1075" s="12"/>
      <c r="E1075" s="1"/>
      <c r="F1075" s="1"/>
      <c r="G1075" s="1"/>
      <c r="H1075" s="12"/>
      <c r="I1075" s="12"/>
      <c r="J1075" s="12"/>
      <c r="K1075" s="12"/>
      <c r="L1075" s="12"/>
      <c r="M1075" s="12"/>
      <c r="N1075" s="1"/>
      <c r="O1075" s="12"/>
      <c r="P1075" s="12"/>
      <c r="Q1075" s="12"/>
      <c r="R1075" s="5"/>
      <c r="S1075" s="5"/>
      <c r="T1075" s="5"/>
      <c r="U1075" s="5"/>
    </row>
    <row r="1076" spans="1:21">
      <c r="A1076" s="3"/>
      <c r="B1076" s="3"/>
      <c r="C1076" s="12"/>
      <c r="D1076" s="12"/>
      <c r="E1076" s="1"/>
      <c r="F1076" s="1"/>
      <c r="G1076" s="1"/>
      <c r="H1076" s="12"/>
      <c r="I1076" s="12"/>
      <c r="J1076" s="12"/>
      <c r="K1076" s="12"/>
      <c r="L1076" s="12"/>
      <c r="M1076" s="12"/>
      <c r="N1076" s="1"/>
      <c r="O1076" s="12"/>
      <c r="P1076" s="12"/>
      <c r="Q1076" s="12"/>
      <c r="R1076" s="5"/>
      <c r="S1076" s="5"/>
      <c r="T1076" s="5"/>
      <c r="U1076" s="5"/>
    </row>
    <row r="1077" spans="1:21">
      <c r="A1077" s="3"/>
      <c r="B1077" s="3"/>
      <c r="C1077" s="12"/>
      <c r="D1077" s="12"/>
      <c r="E1077" s="1"/>
      <c r="F1077" s="1"/>
      <c r="G1077" s="1"/>
      <c r="H1077" s="12"/>
      <c r="I1077" s="12"/>
      <c r="J1077" s="12"/>
      <c r="K1077" s="12"/>
      <c r="L1077" s="12"/>
      <c r="M1077" s="12"/>
      <c r="N1077" s="1"/>
      <c r="O1077" s="12"/>
      <c r="P1077" s="12"/>
      <c r="Q1077" s="12"/>
      <c r="R1077" s="5"/>
      <c r="S1077" s="5"/>
      <c r="T1077" s="5"/>
      <c r="U1077" s="5"/>
    </row>
    <row r="1078" spans="1:21">
      <c r="A1078" s="3"/>
      <c r="B1078" s="3"/>
      <c r="C1078" s="12"/>
      <c r="D1078" s="12"/>
      <c r="E1078" s="1"/>
      <c r="F1078" s="1"/>
      <c r="G1078" s="1"/>
      <c r="H1078" s="12"/>
      <c r="I1078" s="12"/>
      <c r="J1078" s="12"/>
      <c r="K1078" s="12"/>
      <c r="L1078" s="12"/>
      <c r="M1078" s="12"/>
      <c r="N1078" s="1"/>
      <c r="O1078" s="12"/>
      <c r="P1078" s="12"/>
      <c r="Q1078" s="12"/>
      <c r="R1078" s="5"/>
      <c r="S1078" s="5"/>
      <c r="T1078" s="5"/>
      <c r="U1078" s="5"/>
    </row>
    <row r="1079" spans="1:21">
      <c r="A1079" s="3"/>
      <c r="B1079" s="3"/>
      <c r="C1079" s="12"/>
      <c r="D1079" s="12"/>
      <c r="E1079" s="1"/>
      <c r="F1079" s="1"/>
      <c r="G1079" s="1"/>
      <c r="H1079" s="12"/>
      <c r="I1079" s="12"/>
      <c r="J1079" s="12"/>
      <c r="K1079" s="12"/>
      <c r="L1079" s="12"/>
      <c r="M1079" s="12"/>
      <c r="N1079" s="1"/>
      <c r="O1079" s="12"/>
      <c r="P1079" s="12"/>
      <c r="Q1079" s="12"/>
      <c r="R1079" s="5"/>
      <c r="S1079" s="5"/>
      <c r="T1079" s="5"/>
      <c r="U1079" s="5"/>
    </row>
    <row r="1080" spans="1:21">
      <c r="A1080" s="3"/>
      <c r="B1080" s="3"/>
      <c r="C1080" s="12"/>
      <c r="D1080" s="12"/>
      <c r="E1080" s="1"/>
      <c r="F1080" s="1"/>
      <c r="G1080" s="1"/>
      <c r="H1080" s="12"/>
      <c r="I1080" s="12"/>
      <c r="J1080" s="12"/>
      <c r="K1080" s="12"/>
      <c r="L1080" s="12"/>
      <c r="M1080" s="12"/>
      <c r="N1080" s="1"/>
      <c r="O1080" s="12"/>
      <c r="P1080" s="12"/>
      <c r="Q1080" s="12"/>
      <c r="R1080" s="5"/>
      <c r="S1080" s="5"/>
      <c r="T1080" s="5"/>
      <c r="U1080" s="5"/>
    </row>
    <row r="1081" spans="1:21">
      <c r="A1081" s="3"/>
      <c r="B1081" s="3"/>
      <c r="C1081" s="12"/>
      <c r="D1081" s="12"/>
      <c r="E1081" s="1"/>
      <c r="F1081" s="1"/>
      <c r="G1081" s="1"/>
      <c r="H1081" s="12"/>
      <c r="I1081" s="12"/>
      <c r="J1081" s="12"/>
      <c r="K1081" s="12"/>
      <c r="L1081" s="12"/>
      <c r="M1081" s="12"/>
      <c r="N1081" s="1"/>
      <c r="O1081" s="12"/>
      <c r="P1081" s="12"/>
      <c r="Q1081" s="12"/>
      <c r="R1081" s="5"/>
      <c r="S1081" s="5"/>
      <c r="T1081" s="5"/>
      <c r="U1081" s="5"/>
    </row>
    <row r="1082" spans="1:21">
      <c r="A1082" s="3"/>
      <c r="B1082" s="3"/>
      <c r="C1082" s="12"/>
      <c r="D1082" s="12"/>
      <c r="E1082" s="1"/>
      <c r="F1082" s="1"/>
      <c r="G1082" s="1"/>
      <c r="H1082" s="12"/>
      <c r="I1082" s="12"/>
      <c r="J1082" s="12"/>
      <c r="K1082" s="12"/>
      <c r="L1082" s="12"/>
      <c r="M1082" s="12"/>
      <c r="N1082" s="1"/>
      <c r="O1082" s="12"/>
      <c r="P1082" s="12"/>
      <c r="Q1082" s="12"/>
      <c r="R1082" s="5"/>
      <c r="S1082" s="5"/>
      <c r="T1082" s="5"/>
      <c r="U1082" s="5"/>
    </row>
    <row r="1083" spans="1:21">
      <c r="A1083" s="3"/>
      <c r="B1083" s="3"/>
      <c r="C1083" s="12"/>
      <c r="D1083" s="12"/>
      <c r="E1083" s="1"/>
      <c r="F1083" s="1"/>
      <c r="G1083" s="1"/>
      <c r="H1083" s="12"/>
      <c r="I1083" s="12"/>
      <c r="J1083" s="12"/>
      <c r="K1083" s="12"/>
      <c r="L1083" s="12"/>
      <c r="M1083" s="12"/>
      <c r="N1083" s="1"/>
      <c r="O1083" s="12"/>
      <c r="P1083" s="12"/>
      <c r="Q1083" s="12"/>
      <c r="R1083" s="5"/>
      <c r="S1083" s="5"/>
      <c r="T1083" s="5"/>
      <c r="U1083" s="5"/>
    </row>
    <row r="1084" spans="1:21">
      <c r="A1084" s="3"/>
      <c r="B1084" s="3"/>
      <c r="C1084" s="12"/>
      <c r="D1084" s="12"/>
      <c r="E1084" s="1"/>
      <c r="F1084" s="1"/>
      <c r="G1084" s="1"/>
      <c r="H1084" s="12"/>
      <c r="I1084" s="12"/>
      <c r="J1084" s="12"/>
      <c r="K1084" s="12"/>
      <c r="L1084" s="12"/>
      <c r="M1084" s="12"/>
      <c r="N1084" s="1"/>
      <c r="O1084" s="12"/>
      <c r="P1084" s="12"/>
      <c r="Q1084" s="12"/>
      <c r="R1084" s="5"/>
      <c r="S1084" s="5"/>
      <c r="T1084" s="5"/>
      <c r="U1084" s="5"/>
    </row>
    <row r="1085" spans="1:21">
      <c r="A1085" s="3"/>
      <c r="B1085" s="3"/>
      <c r="C1085" s="12"/>
      <c r="D1085" s="12"/>
      <c r="E1085" s="1"/>
      <c r="F1085" s="1"/>
      <c r="G1085" s="1"/>
      <c r="H1085" s="12"/>
      <c r="I1085" s="12"/>
      <c r="J1085" s="12"/>
      <c r="K1085" s="12"/>
      <c r="L1085" s="12"/>
      <c r="M1085" s="12"/>
      <c r="N1085" s="1"/>
      <c r="O1085" s="12"/>
      <c r="P1085" s="12"/>
      <c r="Q1085" s="12"/>
      <c r="R1085" s="5"/>
      <c r="S1085" s="5"/>
      <c r="T1085" s="5"/>
      <c r="U1085" s="5"/>
    </row>
    <row r="1086" spans="1:21">
      <c r="A1086" s="3"/>
      <c r="B1086" s="3"/>
      <c r="C1086" s="12"/>
      <c r="D1086" s="12"/>
      <c r="E1086" s="1"/>
      <c r="F1086" s="1"/>
      <c r="G1086" s="1"/>
      <c r="H1086" s="12"/>
      <c r="I1086" s="12"/>
      <c r="J1086" s="12"/>
      <c r="K1086" s="12"/>
      <c r="L1086" s="12"/>
      <c r="M1086" s="12"/>
      <c r="N1086" s="1"/>
      <c r="O1086" s="12"/>
      <c r="P1086" s="12"/>
      <c r="Q1086" s="12"/>
      <c r="R1086" s="5"/>
      <c r="S1086" s="5"/>
      <c r="T1086" s="5"/>
      <c r="U1086" s="5"/>
    </row>
    <row r="1087" spans="1:21">
      <c r="A1087" s="3"/>
      <c r="B1087" s="3"/>
      <c r="C1087" s="12"/>
      <c r="D1087" s="12"/>
      <c r="E1087" s="1"/>
      <c r="F1087" s="1"/>
      <c r="G1087" s="1"/>
      <c r="H1087" s="12"/>
      <c r="I1087" s="12"/>
      <c r="J1087" s="12"/>
      <c r="K1087" s="12"/>
      <c r="L1087" s="12"/>
      <c r="M1087" s="12"/>
      <c r="N1087" s="1"/>
      <c r="O1087" s="12"/>
      <c r="P1087" s="12"/>
      <c r="Q1087" s="12"/>
      <c r="R1087" s="5"/>
      <c r="S1087" s="5"/>
      <c r="T1087" s="5"/>
      <c r="U1087" s="5"/>
    </row>
    <row r="1088" spans="1:21">
      <c r="A1088" s="3"/>
      <c r="B1088" s="3"/>
      <c r="C1088" s="12"/>
      <c r="D1088" s="12"/>
      <c r="E1088" s="1"/>
      <c r="F1088" s="1"/>
      <c r="G1088" s="1"/>
      <c r="H1088" s="12"/>
      <c r="I1088" s="12"/>
      <c r="J1088" s="12"/>
      <c r="K1088" s="12"/>
      <c r="L1088" s="12"/>
      <c r="M1088" s="12"/>
      <c r="N1088" s="1"/>
      <c r="O1088" s="12"/>
      <c r="P1088" s="12"/>
      <c r="Q1088" s="12"/>
      <c r="R1088" s="5"/>
      <c r="S1088" s="5"/>
      <c r="T1088" s="5"/>
      <c r="U1088" s="5"/>
    </row>
    <row r="1089" spans="1:21">
      <c r="A1089" s="3"/>
      <c r="B1089" s="3"/>
      <c r="C1089" s="12"/>
      <c r="D1089" s="12"/>
      <c r="E1089" s="1"/>
      <c r="F1089" s="1"/>
      <c r="G1089" s="1"/>
      <c r="H1089" s="12"/>
      <c r="I1089" s="12"/>
      <c r="J1089" s="12"/>
      <c r="K1089" s="12"/>
      <c r="L1089" s="12"/>
      <c r="M1089" s="12"/>
      <c r="N1089" s="1"/>
      <c r="O1089" s="12"/>
      <c r="P1089" s="12"/>
      <c r="Q1089" s="12"/>
      <c r="R1089" s="5"/>
      <c r="S1089" s="5"/>
      <c r="T1089" s="5"/>
      <c r="U1089" s="5"/>
    </row>
    <row r="1090" spans="1:21">
      <c r="A1090" s="3"/>
      <c r="B1090" s="3"/>
      <c r="C1090" s="12"/>
      <c r="D1090" s="12"/>
      <c r="E1090" s="1"/>
      <c r="F1090" s="1"/>
      <c r="G1090" s="1"/>
      <c r="H1090" s="12"/>
      <c r="I1090" s="12"/>
      <c r="J1090" s="12"/>
      <c r="K1090" s="12"/>
      <c r="L1090" s="12"/>
      <c r="M1090" s="12"/>
      <c r="N1090" s="1"/>
      <c r="O1090" s="12"/>
      <c r="P1090" s="12"/>
      <c r="Q1090" s="12"/>
      <c r="R1090" s="5"/>
      <c r="S1090" s="5"/>
      <c r="T1090" s="5"/>
      <c r="U1090" s="5"/>
    </row>
    <row r="1091" spans="1:21">
      <c r="A1091" s="3"/>
      <c r="B1091" s="3"/>
      <c r="C1091" s="12"/>
      <c r="D1091" s="12"/>
      <c r="E1091" s="1"/>
      <c r="F1091" s="1"/>
      <c r="G1091" s="1"/>
      <c r="H1091" s="12"/>
      <c r="I1091" s="12"/>
      <c r="J1091" s="12"/>
      <c r="K1091" s="12"/>
      <c r="L1091" s="12"/>
      <c r="M1091" s="12"/>
      <c r="N1091" s="1"/>
      <c r="O1091" s="12"/>
      <c r="P1091" s="12"/>
      <c r="Q1091" s="12"/>
      <c r="R1091" s="5"/>
      <c r="S1091" s="5"/>
      <c r="T1091" s="5"/>
      <c r="U1091" s="5"/>
    </row>
    <row r="1092" spans="1:21" ht="15" customHeight="1">
      <c r="A1092" s="3"/>
      <c r="B1092" s="3"/>
      <c r="C1092" s="12"/>
      <c r="D1092" s="12"/>
      <c r="E1092" s="1"/>
      <c r="F1092" s="1"/>
      <c r="G1092" s="1"/>
      <c r="H1092" s="12"/>
      <c r="I1092" s="12"/>
      <c r="J1092" s="12"/>
      <c r="K1092" s="12"/>
      <c r="L1092" s="12"/>
      <c r="M1092" s="12"/>
      <c r="N1092" s="1"/>
      <c r="O1092" s="12"/>
      <c r="P1092" s="12"/>
      <c r="Q1092" s="12"/>
      <c r="R1092" s="23"/>
      <c r="S1092" s="23"/>
      <c r="T1092" s="5"/>
      <c r="U1092" s="5"/>
    </row>
    <row r="1093" spans="1:21" ht="15" customHeight="1">
      <c r="A1093" s="3"/>
      <c r="B1093" s="3"/>
      <c r="C1093" s="12"/>
      <c r="D1093" s="12"/>
      <c r="E1093" s="1"/>
      <c r="F1093" s="1"/>
      <c r="G1093" s="1"/>
      <c r="H1093" s="12"/>
      <c r="I1093" s="12"/>
      <c r="J1093" s="12"/>
      <c r="K1093" s="12"/>
      <c r="L1093" s="12"/>
      <c r="M1093" s="12"/>
      <c r="N1093" s="1"/>
      <c r="O1093" s="12"/>
      <c r="P1093" s="12"/>
      <c r="Q1093" s="12"/>
      <c r="R1093" s="23"/>
      <c r="S1093" s="23"/>
      <c r="T1093" s="5"/>
      <c r="U1093" s="5"/>
    </row>
    <row r="1094" spans="1:21" ht="15" customHeight="1">
      <c r="A1094" s="3"/>
      <c r="B1094" s="3"/>
      <c r="C1094" s="12"/>
      <c r="D1094" s="12"/>
      <c r="E1094" s="1"/>
      <c r="F1094" s="1"/>
      <c r="G1094" s="1"/>
      <c r="H1094" s="12"/>
      <c r="I1094" s="12"/>
      <c r="J1094" s="12"/>
      <c r="K1094" s="12"/>
      <c r="L1094" s="12"/>
      <c r="M1094" s="12"/>
      <c r="N1094" s="1"/>
      <c r="O1094" s="12"/>
      <c r="P1094" s="12"/>
      <c r="Q1094" s="12"/>
      <c r="R1094" s="23"/>
      <c r="S1094" s="23"/>
      <c r="T1094" s="5"/>
      <c r="U1094" s="5"/>
    </row>
    <row r="1095" spans="1:21" ht="15" customHeight="1">
      <c r="A1095" s="3"/>
      <c r="B1095" s="3"/>
      <c r="C1095" s="12"/>
      <c r="D1095" s="12"/>
      <c r="E1095" s="1"/>
      <c r="F1095" s="1"/>
      <c r="G1095" s="1"/>
      <c r="H1095" s="12"/>
      <c r="I1095" s="12"/>
      <c r="J1095" s="12"/>
      <c r="K1095" s="12"/>
      <c r="L1095" s="12"/>
      <c r="M1095" s="12"/>
      <c r="N1095" s="1"/>
      <c r="O1095" s="12"/>
      <c r="P1095" s="12"/>
      <c r="Q1095" s="12"/>
      <c r="R1095" s="23"/>
      <c r="S1095" s="23"/>
      <c r="T1095" s="5"/>
      <c r="U1095" s="5"/>
    </row>
    <row r="1096" spans="1:21" ht="15" customHeight="1">
      <c r="A1096" s="3"/>
      <c r="B1096" s="3"/>
      <c r="C1096" s="12"/>
      <c r="D1096" s="12"/>
      <c r="E1096" s="1"/>
      <c r="F1096" s="1"/>
      <c r="G1096" s="1"/>
      <c r="H1096" s="12"/>
      <c r="I1096" s="12"/>
      <c r="J1096" s="12"/>
      <c r="K1096" s="12"/>
      <c r="L1096" s="12"/>
      <c r="M1096" s="12"/>
      <c r="N1096" s="1"/>
      <c r="O1096" s="12"/>
      <c r="P1096" s="12"/>
      <c r="Q1096" s="12"/>
      <c r="R1096" s="22"/>
      <c r="S1096" s="22"/>
      <c r="T1096" s="23"/>
      <c r="U1096" s="23"/>
    </row>
    <row r="1097" spans="1:21" ht="15" customHeight="1">
      <c r="A1097" s="3"/>
      <c r="B1097" s="3"/>
      <c r="C1097" s="12"/>
      <c r="D1097" s="12"/>
      <c r="E1097" s="1"/>
      <c r="F1097" s="1"/>
      <c r="G1097" s="1"/>
      <c r="H1097" s="12"/>
      <c r="I1097" s="12"/>
      <c r="J1097" s="12"/>
      <c r="K1097" s="12"/>
      <c r="L1097" s="12"/>
      <c r="M1097" s="12"/>
      <c r="N1097" s="1"/>
      <c r="O1097" s="12"/>
      <c r="P1097" s="12"/>
      <c r="Q1097" s="12"/>
      <c r="R1097" s="22"/>
      <c r="S1097" s="22"/>
      <c r="T1097" s="23"/>
      <c r="U1097" s="23"/>
    </row>
    <row r="1098" spans="1:21">
      <c r="A1098" s="3"/>
      <c r="B1098" s="3"/>
      <c r="C1098" s="12"/>
      <c r="D1098" s="12"/>
      <c r="E1098" s="1"/>
      <c r="F1098" s="1"/>
      <c r="G1098" s="1"/>
      <c r="H1098" s="12"/>
      <c r="I1098" s="12"/>
      <c r="J1098" s="12"/>
      <c r="K1098" s="12"/>
      <c r="L1098" s="12"/>
      <c r="M1098" s="12"/>
      <c r="N1098" s="1"/>
      <c r="O1098" s="12"/>
      <c r="P1098" s="12"/>
      <c r="Q1098" s="12"/>
      <c r="R1098" s="12"/>
      <c r="S1098" s="12"/>
      <c r="T1098" s="12"/>
      <c r="U1098" s="12"/>
    </row>
    <row r="1099" spans="1:21">
      <c r="A1099" s="3"/>
      <c r="B1099" s="3"/>
      <c r="C1099" s="12"/>
      <c r="D1099" s="12"/>
      <c r="E1099" s="1"/>
      <c r="F1099" s="1"/>
      <c r="G1099" s="1"/>
      <c r="H1099" s="12"/>
      <c r="I1099" s="12"/>
      <c r="J1099" s="12"/>
      <c r="K1099" s="12"/>
      <c r="L1099" s="12"/>
      <c r="M1099" s="12"/>
      <c r="N1099" s="1"/>
      <c r="O1099" s="12"/>
      <c r="P1099" s="12"/>
      <c r="Q1099" s="12"/>
      <c r="R1099" s="12"/>
      <c r="S1099" s="12"/>
      <c r="T1099" s="12"/>
      <c r="U1099" s="12"/>
    </row>
    <row r="1100" spans="1:21">
      <c r="A1100" s="3"/>
      <c r="B1100" s="3"/>
      <c r="C1100" s="12"/>
      <c r="D1100" s="12"/>
      <c r="E1100" s="1"/>
      <c r="F1100" s="1"/>
      <c r="G1100" s="1"/>
      <c r="H1100" s="12"/>
      <c r="I1100" s="12"/>
      <c r="J1100" s="12"/>
      <c r="K1100" s="12"/>
      <c r="L1100" s="12"/>
      <c r="M1100" s="12"/>
      <c r="N1100" s="1"/>
      <c r="O1100" s="12"/>
      <c r="P1100" s="12"/>
      <c r="Q1100" s="12"/>
      <c r="R1100" s="12"/>
      <c r="S1100" s="12"/>
      <c r="T1100" s="12"/>
      <c r="U1100" s="12"/>
    </row>
    <row r="1101" spans="1:21">
      <c r="A1101" s="3"/>
      <c r="B1101" s="3"/>
      <c r="C1101" s="12"/>
      <c r="D1101" s="12"/>
      <c r="E1101" s="1"/>
      <c r="F1101" s="1"/>
      <c r="G1101" s="1"/>
      <c r="H1101" s="12"/>
      <c r="I1101" s="12"/>
      <c r="J1101" s="12"/>
      <c r="K1101" s="12"/>
      <c r="L1101" s="12"/>
      <c r="M1101" s="12"/>
      <c r="N1101" s="1"/>
      <c r="O1101" s="12"/>
      <c r="P1101" s="12"/>
      <c r="Q1101" s="12"/>
      <c r="R1101" s="12"/>
      <c r="S1101" s="12"/>
      <c r="T1101" s="12"/>
      <c r="U1101" s="12"/>
    </row>
    <row r="1102" spans="1:21">
      <c r="A1102" s="3"/>
      <c r="B1102" s="3"/>
      <c r="C1102" s="12"/>
      <c r="D1102" s="12"/>
      <c r="E1102" s="1"/>
      <c r="F1102" s="1"/>
      <c r="G1102" s="1"/>
      <c r="H1102" s="12"/>
      <c r="I1102" s="12"/>
      <c r="J1102" s="12"/>
      <c r="K1102" s="12"/>
      <c r="L1102" s="12"/>
      <c r="M1102" s="12"/>
      <c r="N1102" s="1"/>
      <c r="O1102" s="12"/>
      <c r="P1102" s="12"/>
      <c r="Q1102" s="12"/>
      <c r="R1102" s="12"/>
      <c r="S1102" s="12"/>
      <c r="T1102" s="12"/>
      <c r="U1102" s="12"/>
    </row>
    <row r="1103" spans="1:21">
      <c r="A1103" s="3"/>
      <c r="B1103" s="3"/>
      <c r="C1103" s="12"/>
      <c r="D1103" s="12"/>
      <c r="E1103" s="1"/>
      <c r="F1103" s="1"/>
      <c r="G1103" s="1"/>
      <c r="H1103" s="12"/>
      <c r="I1103" s="12"/>
      <c r="J1103" s="12"/>
      <c r="K1103" s="12"/>
      <c r="L1103" s="12"/>
      <c r="M1103" s="12"/>
      <c r="N1103" s="1"/>
      <c r="O1103" s="12"/>
      <c r="P1103" s="12"/>
      <c r="Q1103" s="12"/>
      <c r="R1103" s="12"/>
      <c r="S1103" s="12"/>
      <c r="T1103" s="12"/>
      <c r="U1103" s="12"/>
    </row>
    <row r="1104" spans="1:21">
      <c r="A1104" s="3"/>
      <c r="B1104" s="3"/>
      <c r="C1104" s="12"/>
      <c r="D1104" s="12"/>
      <c r="E1104" s="1"/>
      <c r="F1104" s="1"/>
      <c r="G1104" s="1"/>
      <c r="H1104" s="12"/>
      <c r="I1104" s="12"/>
      <c r="J1104" s="12"/>
      <c r="K1104" s="12"/>
      <c r="L1104" s="12"/>
      <c r="M1104" s="12"/>
      <c r="N1104" s="1"/>
      <c r="O1104" s="12"/>
      <c r="P1104" s="12"/>
      <c r="Q1104" s="12"/>
      <c r="R1104" s="12"/>
      <c r="S1104" s="12"/>
      <c r="T1104" s="12"/>
      <c r="U1104" s="12"/>
    </row>
    <row r="1105" spans="1:21">
      <c r="A1105" s="3"/>
      <c r="B1105" s="3"/>
      <c r="C1105" s="12"/>
      <c r="D1105" s="12"/>
      <c r="E1105" s="1"/>
      <c r="F1105" s="1"/>
      <c r="G1105" s="1"/>
      <c r="H1105" s="12"/>
      <c r="I1105" s="12"/>
      <c r="J1105" s="12"/>
      <c r="K1105" s="12"/>
      <c r="L1105" s="12"/>
      <c r="M1105" s="12"/>
      <c r="N1105" s="1"/>
      <c r="O1105" s="12"/>
      <c r="P1105" s="12"/>
      <c r="Q1105" s="12"/>
      <c r="R1105" s="12"/>
      <c r="S1105" s="12"/>
      <c r="T1105" s="12"/>
      <c r="U1105" s="12"/>
    </row>
    <row r="1106" spans="1:21">
      <c r="A1106" s="3"/>
      <c r="B1106" s="3"/>
      <c r="C1106" s="12"/>
      <c r="D1106" s="12"/>
      <c r="E1106" s="1"/>
      <c r="F1106" s="1"/>
      <c r="G1106" s="1"/>
      <c r="H1106" s="12"/>
      <c r="I1106" s="12"/>
      <c r="J1106" s="12"/>
      <c r="K1106" s="12"/>
      <c r="L1106" s="12"/>
      <c r="M1106" s="12"/>
      <c r="N1106" s="1"/>
      <c r="O1106" s="12"/>
      <c r="P1106" s="12"/>
      <c r="Q1106" s="12"/>
      <c r="R1106" s="12"/>
      <c r="S1106" s="12"/>
      <c r="T1106" s="12"/>
      <c r="U1106" s="12"/>
    </row>
    <row r="1107" spans="1:21">
      <c r="A1107" s="3"/>
      <c r="B1107" s="3"/>
      <c r="C1107" s="12"/>
      <c r="D1107" s="12"/>
      <c r="E1107" s="1"/>
      <c r="F1107" s="1"/>
      <c r="G1107" s="1"/>
      <c r="H1107" s="12"/>
      <c r="I1107" s="12"/>
      <c r="J1107" s="12"/>
      <c r="K1107" s="12"/>
      <c r="L1107" s="12"/>
      <c r="M1107" s="12"/>
      <c r="N1107" s="1"/>
      <c r="O1107" s="12"/>
      <c r="P1107" s="12"/>
      <c r="Q1107" s="12"/>
      <c r="R1107" s="12"/>
      <c r="S1107" s="12"/>
      <c r="T1107" s="12"/>
      <c r="U1107" s="12"/>
    </row>
    <row r="1108" spans="1:21">
      <c r="A1108" s="3"/>
      <c r="B1108" s="3"/>
      <c r="C1108" s="12"/>
      <c r="D1108" s="12"/>
      <c r="E1108" s="1"/>
      <c r="F1108" s="1"/>
      <c r="G1108" s="1"/>
      <c r="H1108" s="12"/>
      <c r="I1108" s="12"/>
      <c r="J1108" s="12"/>
      <c r="K1108" s="12"/>
      <c r="L1108" s="12"/>
      <c r="M1108" s="12"/>
      <c r="N1108" s="1"/>
      <c r="O1108" s="12"/>
      <c r="P1108" s="12"/>
      <c r="Q1108" s="12"/>
      <c r="R1108" s="12"/>
      <c r="S1108" s="12"/>
      <c r="T1108" s="12"/>
      <c r="U1108" s="12"/>
    </row>
    <row r="1109" spans="1:21">
      <c r="A1109" s="3"/>
      <c r="B1109" s="3"/>
      <c r="C1109" s="12"/>
      <c r="D1109" s="12"/>
      <c r="E1109" s="1"/>
      <c r="F1109" s="1"/>
      <c r="G1109" s="1"/>
      <c r="H1109" s="12"/>
      <c r="I1109" s="12"/>
      <c r="J1109" s="12"/>
      <c r="K1109" s="12"/>
      <c r="L1109" s="12"/>
      <c r="M1109" s="12"/>
      <c r="N1109" s="1"/>
      <c r="O1109" s="12"/>
      <c r="P1109" s="12"/>
      <c r="Q1109" s="12"/>
      <c r="R1109" s="12"/>
      <c r="S1109" s="12"/>
      <c r="T1109" s="12"/>
      <c r="U1109" s="12"/>
    </row>
    <row r="1110" spans="1:21">
      <c r="A1110" s="3"/>
      <c r="B1110" s="3"/>
      <c r="C1110" s="12"/>
      <c r="D1110" s="12"/>
      <c r="E1110" s="1"/>
      <c r="F1110" s="1"/>
      <c r="G1110" s="1"/>
      <c r="H1110" s="12"/>
      <c r="I1110" s="12"/>
      <c r="J1110" s="12"/>
      <c r="K1110" s="12"/>
      <c r="L1110" s="12"/>
      <c r="M1110" s="12"/>
      <c r="N1110" s="1"/>
      <c r="O1110" s="12"/>
      <c r="P1110" s="12"/>
      <c r="Q1110" s="12"/>
      <c r="R1110" s="12"/>
      <c r="S1110" s="12"/>
      <c r="T1110" s="12"/>
      <c r="U1110" s="12"/>
    </row>
    <row r="1111" spans="1:21">
      <c r="A1111" s="3"/>
      <c r="B1111" s="3"/>
      <c r="C1111" s="12"/>
      <c r="D1111" s="12"/>
      <c r="E1111" s="1"/>
      <c r="F1111" s="1"/>
      <c r="G1111" s="1"/>
      <c r="H1111" s="12"/>
      <c r="I1111" s="12"/>
      <c r="J1111" s="12"/>
      <c r="K1111" s="12"/>
      <c r="L1111" s="12"/>
      <c r="M1111" s="12"/>
      <c r="N1111" s="1"/>
      <c r="O1111" s="12"/>
      <c r="P1111" s="12"/>
      <c r="Q1111" s="12"/>
      <c r="R1111" s="12"/>
      <c r="S1111" s="12"/>
      <c r="T1111" s="12"/>
      <c r="U1111" s="12"/>
    </row>
    <row r="1112" spans="1:21">
      <c r="A1112" s="3"/>
      <c r="B1112" s="3"/>
      <c r="C1112" s="12"/>
      <c r="D1112" s="12"/>
      <c r="E1112" s="1"/>
      <c r="F1112" s="1"/>
      <c r="G1112" s="1"/>
      <c r="H1112" s="12"/>
      <c r="I1112" s="12"/>
      <c r="J1112" s="12"/>
      <c r="K1112" s="12"/>
      <c r="L1112" s="12"/>
      <c r="M1112" s="12"/>
      <c r="N1112" s="1"/>
      <c r="O1112" s="12"/>
      <c r="P1112" s="12"/>
      <c r="Q1112" s="12"/>
      <c r="R1112" s="12"/>
      <c r="S1112" s="12"/>
      <c r="T1112" s="12"/>
      <c r="U1112" s="12"/>
    </row>
    <row r="1113" spans="1:21">
      <c r="A1113" s="3"/>
      <c r="B1113" s="3"/>
      <c r="C1113" s="12"/>
      <c r="D1113" s="12"/>
      <c r="E1113" s="1"/>
      <c r="F1113" s="1"/>
      <c r="G1113" s="1"/>
      <c r="H1113" s="12"/>
      <c r="I1113" s="12"/>
      <c r="J1113" s="12"/>
      <c r="K1113" s="12"/>
      <c r="L1113" s="12"/>
      <c r="M1113" s="12"/>
      <c r="N1113" s="1"/>
      <c r="O1113" s="12"/>
      <c r="P1113" s="12"/>
      <c r="Q1113" s="12"/>
      <c r="R1113" s="12"/>
      <c r="S1113" s="12"/>
      <c r="T1113" s="12"/>
      <c r="U1113" s="12"/>
    </row>
    <row r="1114" spans="1:21">
      <c r="A1114" s="3"/>
      <c r="B1114" s="3"/>
      <c r="C1114" s="12"/>
      <c r="D1114" s="12"/>
      <c r="E1114" s="1"/>
      <c r="F1114" s="1"/>
      <c r="G1114" s="1"/>
      <c r="H1114" s="12"/>
      <c r="I1114" s="12"/>
      <c r="J1114" s="12"/>
      <c r="K1114" s="12"/>
      <c r="L1114" s="12"/>
      <c r="M1114" s="12"/>
      <c r="N1114" s="1"/>
      <c r="O1114" s="12"/>
      <c r="P1114" s="12"/>
      <c r="Q1114" s="12"/>
      <c r="R1114" s="12"/>
      <c r="S1114" s="12"/>
      <c r="T1114" s="12"/>
      <c r="U1114" s="12"/>
    </row>
    <row r="1115" spans="1:21">
      <c r="A1115" s="3"/>
      <c r="B1115" s="3"/>
      <c r="C1115" s="12"/>
      <c r="D1115" s="12"/>
      <c r="E1115" s="1"/>
      <c r="F1115" s="1"/>
      <c r="G1115" s="1"/>
      <c r="H1115" s="12"/>
      <c r="I1115" s="12"/>
      <c r="J1115" s="12"/>
      <c r="K1115" s="12"/>
      <c r="L1115" s="12"/>
      <c r="M1115" s="12"/>
      <c r="N1115" s="1"/>
      <c r="O1115" s="12"/>
      <c r="P1115" s="12"/>
      <c r="Q1115" s="12"/>
      <c r="R1115" s="12"/>
      <c r="S1115" s="12"/>
      <c r="T1115" s="12"/>
      <c r="U1115" s="12"/>
    </row>
    <row r="1116" spans="1:21">
      <c r="A1116" s="3"/>
      <c r="B1116" s="3"/>
      <c r="C1116" s="12"/>
      <c r="D1116" s="12"/>
      <c r="E1116" s="1"/>
      <c r="F1116" s="1"/>
      <c r="G1116" s="1"/>
      <c r="H1116" s="12"/>
      <c r="I1116" s="12"/>
      <c r="J1116" s="12"/>
      <c r="K1116" s="12"/>
      <c r="L1116" s="12"/>
      <c r="M1116" s="12"/>
      <c r="N1116" s="1"/>
      <c r="O1116" s="12"/>
      <c r="P1116" s="12"/>
      <c r="Q1116" s="12"/>
      <c r="R1116" s="12"/>
      <c r="S1116" s="12"/>
      <c r="T1116" s="12"/>
      <c r="U1116" s="12"/>
    </row>
    <row r="1117" spans="1:21">
      <c r="A1117" s="3"/>
      <c r="B1117" s="3"/>
      <c r="C1117" s="12"/>
      <c r="D1117" s="12"/>
      <c r="E1117" s="1"/>
      <c r="F1117" s="1"/>
      <c r="G1117" s="1"/>
      <c r="H1117" s="12"/>
      <c r="I1117" s="12"/>
      <c r="J1117" s="12"/>
      <c r="K1117" s="12"/>
      <c r="L1117" s="12"/>
      <c r="M1117" s="12"/>
      <c r="N1117" s="1"/>
      <c r="O1117" s="12"/>
      <c r="P1117" s="12"/>
      <c r="Q1117" s="12"/>
      <c r="R1117" s="12"/>
      <c r="S1117" s="12"/>
      <c r="T1117" s="12"/>
      <c r="U1117" s="12"/>
    </row>
    <row r="1118" spans="1:21">
      <c r="A1118" s="3"/>
      <c r="B1118" s="3"/>
      <c r="C1118" s="12"/>
      <c r="D1118" s="12"/>
      <c r="E1118" s="1"/>
      <c r="F1118" s="1"/>
      <c r="G1118" s="1"/>
      <c r="H1118" s="12"/>
      <c r="I1118" s="12"/>
      <c r="J1118" s="12"/>
      <c r="K1118" s="12"/>
      <c r="L1118" s="12"/>
      <c r="M1118" s="12"/>
      <c r="N1118" s="1"/>
      <c r="O1118" s="12"/>
      <c r="P1118" s="12"/>
      <c r="Q1118" s="12"/>
      <c r="R1118" s="12"/>
      <c r="S1118" s="12"/>
      <c r="T1118" s="12"/>
      <c r="U1118" s="12"/>
    </row>
    <row r="1119" spans="1:21">
      <c r="A1119" s="3"/>
      <c r="B1119" s="3"/>
      <c r="C1119" s="12"/>
      <c r="D1119" s="12"/>
      <c r="E1119" s="1"/>
      <c r="F1119" s="1"/>
      <c r="G1119" s="1"/>
      <c r="H1119" s="12"/>
      <c r="I1119" s="12"/>
      <c r="J1119" s="12"/>
      <c r="K1119" s="12"/>
      <c r="L1119" s="12"/>
      <c r="M1119" s="12"/>
      <c r="N1119" s="1"/>
      <c r="O1119" s="12"/>
      <c r="P1119" s="12"/>
      <c r="Q1119" s="12"/>
      <c r="R1119" s="12"/>
      <c r="S1119" s="12"/>
      <c r="T1119" s="12"/>
      <c r="U1119" s="12"/>
    </row>
    <row r="1120" spans="1:21">
      <c r="A1120" s="3"/>
      <c r="B1120" s="3"/>
      <c r="C1120" s="12"/>
      <c r="D1120" s="12"/>
      <c r="E1120" s="1"/>
      <c r="F1120" s="1"/>
      <c r="G1120" s="1"/>
      <c r="H1120" s="12"/>
      <c r="I1120" s="12"/>
      <c r="J1120" s="12"/>
      <c r="K1120" s="12"/>
      <c r="L1120" s="12"/>
      <c r="M1120" s="12"/>
      <c r="N1120" s="1"/>
      <c r="O1120" s="12"/>
      <c r="P1120" s="12"/>
      <c r="Q1120" s="12"/>
      <c r="R1120" s="12"/>
      <c r="S1120" s="12"/>
      <c r="T1120" s="12"/>
      <c r="U1120" s="12"/>
    </row>
    <row r="1121" spans="1:21">
      <c r="A1121" s="3"/>
      <c r="B1121" s="3"/>
      <c r="C1121" s="12"/>
      <c r="D1121" s="12"/>
      <c r="E1121" s="1"/>
      <c r="F1121" s="1"/>
      <c r="G1121" s="1"/>
      <c r="H1121" s="12"/>
      <c r="I1121" s="12"/>
      <c r="J1121" s="12"/>
      <c r="K1121" s="12"/>
      <c r="L1121" s="12"/>
      <c r="M1121" s="12"/>
      <c r="N1121" s="1"/>
      <c r="O1121" s="12"/>
      <c r="P1121" s="12"/>
      <c r="Q1121" s="12"/>
      <c r="R1121" s="12"/>
      <c r="S1121" s="12"/>
      <c r="T1121" s="12"/>
      <c r="U1121" s="12"/>
    </row>
    <row r="1122" spans="1:21">
      <c r="A1122" s="3"/>
      <c r="B1122" s="3"/>
      <c r="C1122" s="12"/>
      <c r="D1122" s="12"/>
      <c r="E1122" s="1"/>
      <c r="F1122" s="1"/>
      <c r="G1122" s="1"/>
      <c r="H1122" s="12"/>
      <c r="I1122" s="12"/>
      <c r="J1122" s="12"/>
      <c r="K1122" s="12"/>
      <c r="L1122" s="12"/>
      <c r="M1122" s="12"/>
      <c r="N1122" s="1"/>
      <c r="O1122" s="12"/>
      <c r="P1122" s="12"/>
      <c r="Q1122" s="12"/>
      <c r="R1122" s="12"/>
      <c r="S1122" s="12"/>
      <c r="T1122" s="12"/>
      <c r="U1122" s="12"/>
    </row>
    <row r="1123" spans="1:21">
      <c r="A1123" s="3"/>
      <c r="B1123" s="3"/>
      <c r="C1123" s="12"/>
      <c r="D1123" s="12"/>
      <c r="E1123" s="1"/>
      <c r="F1123" s="1"/>
      <c r="G1123" s="1"/>
      <c r="H1123" s="12"/>
      <c r="I1123" s="12"/>
      <c r="J1123" s="12"/>
      <c r="K1123" s="12"/>
      <c r="L1123" s="12"/>
      <c r="M1123" s="12"/>
      <c r="N1123" s="1"/>
      <c r="O1123" s="12"/>
      <c r="P1123" s="12"/>
      <c r="Q1123" s="12"/>
      <c r="R1123" s="12"/>
      <c r="S1123" s="12"/>
      <c r="T1123" s="12"/>
      <c r="U1123" s="12"/>
    </row>
    <row r="1124" spans="1:21">
      <c r="A1124" s="3"/>
      <c r="B1124" s="3"/>
      <c r="C1124" s="12"/>
      <c r="D1124" s="12"/>
      <c r="E1124" s="1"/>
      <c r="F1124" s="1"/>
      <c r="G1124" s="1"/>
      <c r="H1124" s="12"/>
      <c r="I1124" s="12"/>
      <c r="J1124" s="12"/>
      <c r="K1124" s="12"/>
      <c r="L1124" s="12"/>
      <c r="M1124" s="12"/>
      <c r="N1124" s="1"/>
      <c r="O1124" s="12"/>
      <c r="P1124" s="12"/>
      <c r="Q1124" s="12"/>
      <c r="R1124" s="12"/>
      <c r="S1124" s="12"/>
      <c r="T1124" s="12"/>
      <c r="U1124" s="12"/>
    </row>
    <row r="1125" spans="1:21">
      <c r="A1125" s="3"/>
      <c r="B1125" s="3"/>
      <c r="C1125" s="12"/>
      <c r="D1125" s="12"/>
      <c r="E1125" s="1"/>
      <c r="F1125" s="1"/>
      <c r="G1125" s="1"/>
      <c r="H1125" s="12"/>
      <c r="I1125" s="12"/>
      <c r="J1125" s="12"/>
      <c r="K1125" s="12"/>
      <c r="L1125" s="12"/>
      <c r="M1125" s="12"/>
      <c r="N1125" s="1"/>
      <c r="O1125" s="12"/>
      <c r="P1125" s="12"/>
      <c r="Q1125" s="12"/>
      <c r="R1125" s="12"/>
      <c r="S1125" s="12"/>
      <c r="T1125" s="12"/>
      <c r="U1125" s="12"/>
    </row>
    <row r="1126" spans="1:21">
      <c r="A1126" s="3"/>
      <c r="B1126" s="3"/>
      <c r="C1126" s="12"/>
      <c r="D1126" s="12"/>
      <c r="E1126" s="1"/>
      <c r="F1126" s="1"/>
      <c r="G1126" s="1"/>
      <c r="H1126" s="12"/>
      <c r="I1126" s="12"/>
      <c r="J1126" s="12"/>
      <c r="K1126" s="12"/>
      <c r="L1126" s="12"/>
      <c r="M1126" s="12"/>
      <c r="N1126" s="1"/>
      <c r="O1126" s="12"/>
      <c r="P1126" s="12"/>
      <c r="Q1126" s="12"/>
      <c r="R1126" s="12"/>
      <c r="S1126" s="12"/>
      <c r="T1126" s="12"/>
      <c r="U1126" s="12"/>
    </row>
    <row r="1127" spans="1:21">
      <c r="A1127" s="3"/>
      <c r="B1127" s="3"/>
      <c r="C1127" s="12"/>
      <c r="D1127" s="12"/>
      <c r="E1127" s="1"/>
      <c r="F1127" s="1"/>
      <c r="G1127" s="1"/>
      <c r="H1127" s="12"/>
      <c r="I1127" s="12"/>
      <c r="J1127" s="12"/>
      <c r="K1127" s="12"/>
      <c r="L1127" s="12"/>
      <c r="M1127" s="12"/>
      <c r="N1127" s="1"/>
      <c r="O1127" s="12"/>
      <c r="P1127" s="12"/>
      <c r="Q1127" s="12"/>
      <c r="R1127" s="12"/>
      <c r="S1127" s="12"/>
      <c r="T1127" s="12"/>
      <c r="U1127" s="12"/>
    </row>
    <row r="1128" spans="1:21">
      <c r="A1128" s="3"/>
      <c r="B1128" s="3"/>
      <c r="C1128" s="12"/>
      <c r="D1128" s="12"/>
      <c r="E1128" s="1"/>
      <c r="F1128" s="1"/>
      <c r="G1128" s="1"/>
      <c r="H1128" s="12"/>
      <c r="I1128" s="12"/>
      <c r="J1128" s="12"/>
      <c r="K1128" s="12"/>
      <c r="L1128" s="12"/>
      <c r="M1128" s="12"/>
      <c r="N1128" s="1"/>
      <c r="O1128" s="12"/>
      <c r="P1128" s="12"/>
      <c r="Q1128" s="12"/>
      <c r="R1128" s="12"/>
      <c r="S1128" s="12"/>
      <c r="T1128" s="12"/>
      <c r="U1128" s="12"/>
    </row>
    <row r="1129" spans="1:21">
      <c r="A1129" s="3"/>
      <c r="B1129" s="3"/>
      <c r="C1129" s="12"/>
      <c r="D1129" s="12"/>
      <c r="E1129" s="1"/>
      <c r="F1129" s="1"/>
      <c r="G1129" s="1"/>
      <c r="H1129" s="12"/>
      <c r="I1129" s="12"/>
      <c r="J1129" s="12"/>
      <c r="K1129" s="12"/>
      <c r="L1129" s="12"/>
      <c r="M1129" s="12"/>
      <c r="N1129" s="1"/>
      <c r="O1129" s="12"/>
      <c r="P1129" s="12"/>
      <c r="Q1129" s="12"/>
      <c r="R1129" s="12"/>
      <c r="S1129" s="12"/>
      <c r="T1129" s="12"/>
      <c r="U1129" s="12"/>
    </row>
    <row r="1130" spans="1:21">
      <c r="A1130" s="3"/>
      <c r="B1130" s="3"/>
      <c r="C1130" s="12"/>
      <c r="D1130" s="12"/>
      <c r="E1130" s="1"/>
      <c r="F1130" s="1"/>
      <c r="G1130" s="1"/>
      <c r="H1130" s="12"/>
      <c r="I1130" s="12"/>
      <c r="J1130" s="12"/>
      <c r="K1130" s="12"/>
      <c r="L1130" s="12"/>
      <c r="M1130" s="12"/>
      <c r="N1130" s="1"/>
      <c r="O1130" s="12"/>
      <c r="P1130" s="12"/>
      <c r="Q1130" s="12"/>
      <c r="R1130" s="12"/>
      <c r="S1130" s="12"/>
      <c r="T1130" s="12"/>
      <c r="U1130" s="12"/>
    </row>
    <row r="1131" spans="1:21">
      <c r="A1131" s="3"/>
      <c r="B1131" s="3"/>
      <c r="C1131" s="12"/>
      <c r="D1131" s="12"/>
      <c r="E1131" s="1"/>
      <c r="F1131" s="1"/>
      <c r="G1131" s="1"/>
      <c r="H1131" s="12"/>
      <c r="I1131" s="12"/>
      <c r="J1131" s="12"/>
      <c r="K1131" s="12"/>
      <c r="L1131" s="12"/>
      <c r="M1131" s="12"/>
      <c r="N1131" s="1"/>
      <c r="O1131" s="12"/>
      <c r="P1131" s="12"/>
      <c r="Q1131" s="12"/>
      <c r="R1131" s="12"/>
      <c r="S1131" s="12"/>
      <c r="T1131" s="12"/>
      <c r="U1131" s="12"/>
    </row>
    <row r="1132" spans="1:21">
      <c r="A1132" s="3"/>
      <c r="B1132" s="3"/>
      <c r="C1132" s="12"/>
      <c r="D1132" s="12"/>
      <c r="E1132" s="1"/>
      <c r="F1132" s="1"/>
      <c r="G1132" s="1"/>
      <c r="H1132" s="12"/>
      <c r="I1132" s="12"/>
      <c r="J1132" s="12"/>
      <c r="K1132" s="12"/>
      <c r="L1132" s="12"/>
      <c r="M1132" s="12"/>
      <c r="N1132" s="1"/>
      <c r="O1132" s="12"/>
      <c r="P1132" s="12"/>
      <c r="Q1132" s="12"/>
      <c r="R1132" s="12"/>
      <c r="S1132" s="12"/>
      <c r="T1132" s="12"/>
      <c r="U1132" s="12"/>
    </row>
    <row r="1133" spans="1:21">
      <c r="A1133" s="3"/>
      <c r="B1133" s="3"/>
      <c r="C1133" s="12"/>
      <c r="D1133" s="12"/>
      <c r="E1133" s="1"/>
      <c r="F1133" s="1"/>
      <c r="G1133" s="1"/>
      <c r="H1133" s="12"/>
      <c r="I1133" s="12"/>
      <c r="J1133" s="12"/>
      <c r="K1133" s="12"/>
      <c r="L1133" s="12"/>
      <c r="M1133" s="12"/>
      <c r="N1133" s="1"/>
      <c r="O1133" s="12"/>
      <c r="P1133" s="12"/>
      <c r="Q1133" s="12"/>
      <c r="R1133" s="12"/>
      <c r="S1133" s="12"/>
      <c r="T1133" s="12"/>
      <c r="U1133" s="12"/>
    </row>
    <row r="1134" spans="1:21">
      <c r="A1134" s="3"/>
      <c r="B1134" s="3"/>
      <c r="C1134" s="12"/>
      <c r="D1134" s="12"/>
      <c r="E1134" s="1"/>
      <c r="F1134" s="1"/>
      <c r="G1134" s="1"/>
      <c r="H1134" s="12"/>
      <c r="I1134" s="12"/>
      <c r="J1134" s="12"/>
      <c r="K1134" s="12"/>
      <c r="L1134" s="12"/>
      <c r="M1134" s="12"/>
      <c r="N1134" s="1"/>
      <c r="O1134" s="12"/>
      <c r="P1134" s="12"/>
      <c r="Q1134" s="12"/>
      <c r="R1134" s="12"/>
      <c r="S1134" s="12"/>
      <c r="T1134" s="12"/>
      <c r="U1134" s="12"/>
    </row>
    <row r="1135" spans="1:21">
      <c r="A1135" s="3"/>
      <c r="B1135" s="3"/>
      <c r="C1135" s="12"/>
      <c r="D1135" s="12"/>
      <c r="E1135" s="1"/>
      <c r="F1135" s="1"/>
      <c r="G1135" s="1"/>
      <c r="H1135" s="12"/>
      <c r="I1135" s="12"/>
      <c r="J1135" s="12"/>
      <c r="K1135" s="12"/>
      <c r="L1135" s="12"/>
      <c r="M1135" s="12"/>
      <c r="N1135" s="1"/>
      <c r="O1135" s="12"/>
      <c r="P1135" s="12"/>
      <c r="Q1135" s="12"/>
      <c r="R1135" s="12"/>
      <c r="S1135" s="12"/>
      <c r="T1135" s="12"/>
      <c r="U1135" s="12"/>
    </row>
    <row r="1136" spans="1:21">
      <c r="A1136" s="3"/>
      <c r="B1136" s="3"/>
      <c r="C1136" s="12"/>
      <c r="D1136" s="12"/>
      <c r="E1136" s="1"/>
      <c r="F1136" s="1"/>
      <c r="G1136" s="1"/>
      <c r="H1136" s="12"/>
      <c r="I1136" s="12"/>
      <c r="J1136" s="12"/>
      <c r="K1136" s="12"/>
      <c r="L1136" s="12"/>
      <c r="M1136" s="12"/>
      <c r="N1136" s="1"/>
      <c r="O1136" s="12"/>
      <c r="P1136" s="12"/>
      <c r="Q1136" s="12"/>
      <c r="R1136" s="12"/>
      <c r="S1136" s="12"/>
      <c r="T1136" s="12"/>
      <c r="U1136" s="12"/>
    </row>
    <row r="1137" spans="1:21">
      <c r="A1137" s="3"/>
      <c r="B1137" s="3"/>
      <c r="C1137" s="12"/>
      <c r="D1137" s="12"/>
      <c r="E1137" s="1"/>
      <c r="F1137" s="1"/>
      <c r="G1137" s="1"/>
      <c r="H1137" s="12"/>
      <c r="I1137" s="12"/>
      <c r="J1137" s="12"/>
      <c r="K1137" s="12"/>
      <c r="L1137" s="12"/>
      <c r="M1137" s="12"/>
      <c r="N1137" s="1"/>
      <c r="O1137" s="12"/>
      <c r="P1137" s="12"/>
      <c r="Q1137" s="12"/>
      <c r="R1137" s="12"/>
      <c r="S1137" s="12"/>
      <c r="T1137" s="12"/>
      <c r="U1137" s="12"/>
    </row>
    <row r="1138" spans="1:21">
      <c r="A1138" s="3"/>
      <c r="B1138" s="3"/>
      <c r="C1138" s="12"/>
      <c r="D1138" s="12"/>
      <c r="E1138" s="1"/>
      <c r="F1138" s="1"/>
      <c r="G1138" s="1"/>
      <c r="H1138" s="12"/>
      <c r="I1138" s="12"/>
      <c r="J1138" s="12"/>
      <c r="K1138" s="12"/>
      <c r="L1138" s="12"/>
      <c r="M1138" s="12"/>
      <c r="N1138" s="1"/>
      <c r="O1138" s="12"/>
      <c r="P1138" s="12"/>
      <c r="Q1138" s="12"/>
      <c r="R1138" s="12"/>
      <c r="S1138" s="12"/>
      <c r="T1138" s="12"/>
      <c r="U1138" s="12"/>
    </row>
    <row r="1139" spans="1:21">
      <c r="A1139" s="3"/>
      <c r="B1139" s="3"/>
      <c r="C1139" s="12"/>
      <c r="D1139" s="12"/>
      <c r="E1139" s="1"/>
      <c r="F1139" s="1"/>
      <c r="G1139" s="1"/>
      <c r="H1139" s="12"/>
      <c r="I1139" s="12"/>
      <c r="J1139" s="12"/>
      <c r="K1139" s="12"/>
      <c r="L1139" s="12"/>
      <c r="M1139" s="12"/>
      <c r="N1139" s="1"/>
      <c r="O1139" s="12"/>
      <c r="P1139" s="12"/>
      <c r="Q1139" s="12"/>
      <c r="R1139" s="12"/>
      <c r="S1139" s="12"/>
      <c r="T1139" s="12"/>
      <c r="U1139" s="12"/>
    </row>
    <row r="1140" spans="1:21">
      <c r="A1140" s="3"/>
      <c r="B1140" s="3"/>
      <c r="C1140" s="12"/>
      <c r="D1140" s="12"/>
      <c r="E1140" s="1"/>
      <c r="F1140" s="1"/>
      <c r="G1140" s="1"/>
      <c r="H1140" s="12"/>
      <c r="I1140" s="12"/>
      <c r="J1140" s="12"/>
      <c r="K1140" s="12"/>
      <c r="L1140" s="12"/>
      <c r="M1140" s="12"/>
      <c r="N1140" s="1"/>
      <c r="O1140" s="12"/>
      <c r="P1140" s="12"/>
      <c r="Q1140" s="12"/>
      <c r="R1140" s="12"/>
      <c r="S1140" s="12"/>
      <c r="T1140" s="12"/>
      <c r="U1140" s="12"/>
    </row>
    <row r="1141" spans="1:21">
      <c r="A1141" s="3"/>
      <c r="B1141" s="3"/>
      <c r="C1141" s="12"/>
      <c r="D1141" s="12"/>
      <c r="E1141" s="1"/>
      <c r="F1141" s="1"/>
      <c r="G1141" s="1"/>
      <c r="H1141" s="12"/>
      <c r="I1141" s="12"/>
      <c r="J1141" s="12"/>
      <c r="K1141" s="12"/>
      <c r="L1141" s="12"/>
      <c r="M1141" s="12"/>
      <c r="N1141" s="1"/>
      <c r="O1141" s="12"/>
      <c r="P1141" s="12"/>
      <c r="Q1141" s="12"/>
      <c r="R1141" s="12"/>
      <c r="S1141" s="12"/>
      <c r="T1141" s="12"/>
      <c r="U1141" s="12"/>
    </row>
    <row r="1142" spans="1:21">
      <c r="A1142" s="3"/>
      <c r="B1142" s="3"/>
      <c r="C1142" s="12"/>
      <c r="D1142" s="12"/>
      <c r="E1142" s="1"/>
      <c r="F1142" s="1"/>
      <c r="G1142" s="1"/>
      <c r="H1142" s="12"/>
      <c r="I1142" s="12"/>
      <c r="J1142" s="12"/>
      <c r="K1142" s="12"/>
      <c r="L1142" s="12"/>
      <c r="M1142" s="12"/>
      <c r="N1142" s="1"/>
      <c r="O1142" s="12"/>
      <c r="P1142" s="12"/>
      <c r="Q1142" s="12"/>
      <c r="R1142" s="12"/>
      <c r="S1142" s="12"/>
      <c r="T1142" s="12"/>
      <c r="U1142" s="12"/>
    </row>
    <row r="1143" spans="1:21">
      <c r="A1143" s="3"/>
      <c r="B1143" s="3"/>
      <c r="C1143" s="12"/>
      <c r="D1143" s="12"/>
      <c r="E1143" s="1"/>
      <c r="F1143" s="1"/>
      <c r="G1143" s="1"/>
      <c r="H1143" s="12"/>
      <c r="I1143" s="12"/>
      <c r="J1143" s="12"/>
      <c r="K1143" s="12"/>
      <c r="L1143" s="12"/>
      <c r="M1143" s="12"/>
      <c r="N1143" s="1"/>
      <c r="O1143" s="12"/>
      <c r="P1143" s="12"/>
      <c r="Q1143" s="12"/>
      <c r="R1143" s="12"/>
      <c r="S1143" s="12"/>
      <c r="T1143" s="12"/>
      <c r="U1143" s="12"/>
    </row>
    <row r="1144" spans="1:21" ht="15" customHeight="1">
      <c r="A1144" s="3"/>
      <c r="B1144" s="3"/>
      <c r="C1144" s="12"/>
      <c r="D1144" s="12"/>
      <c r="E1144" s="1"/>
      <c r="F1144" s="1"/>
      <c r="G1144" s="1"/>
      <c r="H1144" s="12"/>
      <c r="I1144" s="12"/>
      <c r="J1144" s="12"/>
      <c r="K1144" s="12"/>
      <c r="L1144" s="12"/>
      <c r="M1144" s="12"/>
      <c r="N1144" s="1"/>
      <c r="O1144" s="12"/>
      <c r="P1144" s="12"/>
      <c r="Q1144" s="12"/>
      <c r="R1144" s="23"/>
      <c r="S1144" s="23"/>
      <c r="T1144" s="5"/>
      <c r="U1144" s="5"/>
    </row>
    <row r="1145" spans="1:21" ht="15" customHeight="1">
      <c r="A1145" s="3"/>
      <c r="B1145" s="3"/>
      <c r="C1145" s="12"/>
      <c r="D1145" s="12"/>
      <c r="E1145" s="1"/>
      <c r="F1145" s="1"/>
      <c r="G1145" s="1"/>
      <c r="H1145" s="12"/>
      <c r="I1145" s="12"/>
      <c r="J1145" s="12"/>
      <c r="K1145" s="12"/>
      <c r="L1145" s="12"/>
      <c r="M1145" s="12"/>
      <c r="N1145" s="1"/>
      <c r="O1145" s="12"/>
      <c r="P1145" s="12"/>
      <c r="Q1145" s="12"/>
      <c r="R1145" s="23"/>
      <c r="S1145" s="23"/>
      <c r="T1145" s="5"/>
      <c r="U1145" s="5"/>
    </row>
    <row r="1146" spans="1:21">
      <c r="A1146" s="3"/>
      <c r="B1146" s="3"/>
      <c r="C1146" s="12"/>
      <c r="D1146" s="12"/>
      <c r="E1146" s="1"/>
      <c r="F1146" s="1"/>
      <c r="G1146" s="1"/>
      <c r="H1146" s="12"/>
      <c r="I1146" s="12"/>
      <c r="J1146" s="12"/>
      <c r="K1146" s="12"/>
      <c r="L1146" s="12"/>
      <c r="M1146" s="12"/>
      <c r="N1146" s="1"/>
      <c r="O1146" s="12"/>
      <c r="P1146" s="12"/>
      <c r="Q1146" s="12"/>
      <c r="R1146" s="23"/>
      <c r="S1146" s="23"/>
      <c r="T1146" s="5"/>
      <c r="U1146" s="5"/>
    </row>
    <row r="1147" spans="1:21">
      <c r="A1147" s="3"/>
      <c r="B1147" s="3"/>
      <c r="C1147" s="12"/>
      <c r="D1147" s="12"/>
      <c r="E1147" s="1"/>
      <c r="F1147" s="1"/>
      <c r="G1147" s="1"/>
      <c r="H1147" s="12"/>
      <c r="I1147" s="12"/>
      <c r="J1147" s="12"/>
      <c r="K1147" s="12"/>
      <c r="L1147" s="12"/>
      <c r="M1147" s="12"/>
      <c r="N1147" s="1"/>
      <c r="O1147" s="12"/>
      <c r="P1147" s="12"/>
      <c r="Q1147" s="12"/>
      <c r="R1147" s="23"/>
      <c r="S1147" s="23"/>
      <c r="T1147" s="5"/>
      <c r="U1147" s="5"/>
    </row>
    <row r="1148" spans="1:21">
      <c r="A1148" s="3"/>
      <c r="B1148" s="3"/>
      <c r="C1148" s="12"/>
      <c r="D1148" s="12"/>
      <c r="E1148" s="1"/>
      <c r="F1148" s="1"/>
      <c r="G1148" s="1"/>
      <c r="H1148" s="12"/>
      <c r="I1148" s="12"/>
      <c r="J1148" s="12"/>
      <c r="K1148" s="12"/>
      <c r="L1148" s="12"/>
      <c r="M1148" s="12"/>
      <c r="N1148" s="1"/>
      <c r="O1148" s="12"/>
      <c r="P1148" s="12"/>
      <c r="Q1148" s="12"/>
      <c r="R1148" s="22"/>
      <c r="S1148" s="22"/>
      <c r="T1148" s="23"/>
      <c r="U1148" s="23"/>
    </row>
    <row r="1149" spans="1:21">
      <c r="A1149" s="3"/>
      <c r="B1149" s="3"/>
      <c r="C1149" s="12"/>
      <c r="D1149" s="12"/>
      <c r="E1149" s="1"/>
      <c r="F1149" s="1"/>
      <c r="G1149" s="1"/>
      <c r="H1149" s="12"/>
      <c r="I1149" s="12"/>
      <c r="J1149" s="12"/>
      <c r="K1149" s="12"/>
      <c r="L1149" s="12"/>
      <c r="M1149" s="12"/>
      <c r="N1149" s="1"/>
      <c r="O1149" s="12"/>
      <c r="P1149" s="12"/>
      <c r="Q1149" s="12"/>
      <c r="R1149" s="22"/>
      <c r="S1149" s="22"/>
      <c r="T1149" s="23"/>
      <c r="U1149" s="23"/>
    </row>
    <row r="1150" spans="1:21">
      <c r="A1150" s="3"/>
      <c r="B1150" s="3"/>
      <c r="C1150" s="12"/>
      <c r="D1150" s="12"/>
      <c r="E1150" s="1"/>
      <c r="F1150" s="1"/>
      <c r="G1150" s="1"/>
      <c r="H1150" s="12"/>
      <c r="I1150" s="12"/>
      <c r="J1150" s="12"/>
      <c r="K1150" s="12"/>
      <c r="L1150" s="12"/>
      <c r="M1150" s="12"/>
      <c r="N1150" s="1"/>
      <c r="O1150" s="12"/>
      <c r="P1150" s="12"/>
      <c r="Q1150" s="12"/>
      <c r="R1150" s="12"/>
      <c r="S1150" s="12"/>
      <c r="T1150" s="12"/>
      <c r="U1150" s="12"/>
    </row>
    <row r="1151" spans="1:21">
      <c r="A1151" s="3"/>
      <c r="B1151" s="3"/>
      <c r="C1151" s="12"/>
      <c r="D1151" s="12"/>
      <c r="E1151" s="1"/>
      <c r="F1151" s="1"/>
      <c r="G1151" s="1"/>
      <c r="H1151" s="12"/>
      <c r="I1151" s="12"/>
      <c r="J1151" s="12"/>
      <c r="K1151" s="12"/>
      <c r="L1151" s="12"/>
      <c r="M1151" s="12"/>
      <c r="N1151" s="1"/>
      <c r="O1151" s="12"/>
      <c r="P1151" s="12"/>
      <c r="Q1151" s="12"/>
      <c r="R1151" s="12"/>
      <c r="S1151" s="12"/>
      <c r="T1151" s="12"/>
      <c r="U1151" s="12"/>
    </row>
    <row r="1152" spans="1:21">
      <c r="A1152" s="3"/>
      <c r="B1152" s="3"/>
      <c r="C1152" s="12"/>
      <c r="D1152" s="12"/>
      <c r="E1152" s="1"/>
      <c r="F1152" s="1"/>
      <c r="G1152" s="1"/>
      <c r="H1152" s="12"/>
      <c r="I1152" s="12"/>
      <c r="J1152" s="12"/>
      <c r="K1152" s="12"/>
      <c r="L1152" s="12"/>
      <c r="M1152" s="12"/>
      <c r="N1152" s="1"/>
      <c r="O1152" s="12"/>
      <c r="P1152" s="12"/>
      <c r="Q1152" s="12"/>
      <c r="R1152" s="12"/>
      <c r="S1152" s="12"/>
      <c r="T1152" s="12"/>
      <c r="U1152" s="12"/>
    </row>
    <row r="1153" spans="1:21">
      <c r="A1153" s="3"/>
      <c r="B1153" s="3"/>
      <c r="C1153" s="12"/>
      <c r="D1153" s="12"/>
      <c r="E1153" s="1"/>
      <c r="F1153" s="1"/>
      <c r="G1153" s="1"/>
      <c r="H1153" s="12"/>
      <c r="I1153" s="12"/>
      <c r="J1153" s="12"/>
      <c r="K1153" s="12"/>
      <c r="L1153" s="12"/>
      <c r="M1153" s="12"/>
      <c r="N1153" s="1"/>
      <c r="O1153" s="12"/>
      <c r="P1153" s="12"/>
      <c r="Q1153" s="12"/>
      <c r="R1153" s="12"/>
      <c r="S1153" s="12"/>
      <c r="T1153" s="12"/>
      <c r="U1153" s="12"/>
    </row>
    <row r="1154" spans="1:21">
      <c r="A1154" s="3"/>
      <c r="B1154" s="3"/>
      <c r="C1154" s="12"/>
      <c r="D1154" s="12"/>
      <c r="E1154" s="1"/>
      <c r="F1154" s="1"/>
      <c r="G1154" s="1"/>
      <c r="H1154" s="12"/>
      <c r="I1154" s="12"/>
      <c r="J1154" s="12"/>
      <c r="K1154" s="12"/>
      <c r="L1154" s="12"/>
      <c r="M1154" s="12"/>
      <c r="N1154" s="1"/>
      <c r="O1154" s="12"/>
      <c r="P1154" s="12"/>
      <c r="Q1154" s="12"/>
      <c r="R1154" s="12"/>
      <c r="S1154" s="12"/>
      <c r="T1154" s="12"/>
      <c r="U1154" s="12"/>
    </row>
    <row r="1155" spans="1:21">
      <c r="A1155" s="3"/>
      <c r="B1155" s="3"/>
      <c r="C1155" s="12"/>
      <c r="D1155" s="12"/>
      <c r="E1155" s="1"/>
      <c r="F1155" s="1"/>
      <c r="G1155" s="1"/>
      <c r="H1155" s="12"/>
      <c r="I1155" s="12"/>
      <c r="J1155" s="12"/>
      <c r="K1155" s="12"/>
      <c r="L1155" s="12"/>
      <c r="M1155" s="12"/>
      <c r="N1155" s="1"/>
      <c r="O1155" s="12"/>
      <c r="P1155" s="12"/>
      <c r="Q1155" s="12"/>
      <c r="R1155" s="12"/>
      <c r="S1155" s="12"/>
      <c r="T1155" s="12"/>
      <c r="U1155" s="12"/>
    </row>
    <row r="1156" spans="1:21">
      <c r="A1156" s="3"/>
      <c r="B1156" s="3"/>
      <c r="C1156" s="12"/>
      <c r="D1156" s="12"/>
      <c r="E1156" s="1"/>
      <c r="F1156" s="1"/>
      <c r="G1156" s="1"/>
      <c r="H1156" s="12"/>
      <c r="I1156" s="12"/>
      <c r="J1156" s="12"/>
      <c r="K1156" s="12"/>
      <c r="L1156" s="12"/>
      <c r="M1156" s="12"/>
      <c r="N1156" s="1"/>
      <c r="O1156" s="12"/>
      <c r="P1156" s="12"/>
      <c r="Q1156" s="12"/>
      <c r="R1156" s="12"/>
      <c r="S1156" s="12"/>
      <c r="T1156" s="12"/>
      <c r="U1156" s="12"/>
    </row>
    <row r="1157" spans="1:21">
      <c r="A1157" s="3"/>
      <c r="B1157" s="3"/>
      <c r="C1157" s="12"/>
      <c r="D1157" s="12"/>
      <c r="E1157" s="1"/>
      <c r="F1157" s="1"/>
      <c r="G1157" s="1"/>
      <c r="H1157" s="12"/>
      <c r="I1157" s="12"/>
      <c r="J1157" s="12"/>
      <c r="K1157" s="12"/>
      <c r="L1157" s="12"/>
      <c r="M1157" s="12"/>
      <c r="N1157" s="1"/>
      <c r="O1157" s="12"/>
      <c r="P1157" s="12"/>
      <c r="Q1157" s="12"/>
      <c r="R1157" s="12"/>
      <c r="S1157" s="12"/>
      <c r="T1157" s="12"/>
      <c r="U1157" s="12"/>
    </row>
    <row r="1158" spans="1:21">
      <c r="A1158" s="3"/>
      <c r="B1158" s="3"/>
      <c r="C1158" s="12"/>
      <c r="D1158" s="12"/>
      <c r="E1158" s="1"/>
      <c r="F1158" s="1"/>
      <c r="G1158" s="1"/>
      <c r="H1158" s="12"/>
      <c r="I1158" s="12"/>
      <c r="J1158" s="12"/>
      <c r="K1158" s="12"/>
      <c r="L1158" s="12"/>
      <c r="M1158" s="12"/>
      <c r="N1158" s="1"/>
      <c r="O1158" s="12"/>
      <c r="P1158" s="12"/>
      <c r="Q1158" s="12"/>
      <c r="R1158" s="12"/>
      <c r="S1158" s="12"/>
      <c r="T1158" s="12"/>
      <c r="U1158" s="12"/>
    </row>
    <row r="1159" spans="1:21">
      <c r="A1159" s="3"/>
      <c r="B1159" s="3"/>
      <c r="C1159" s="12"/>
      <c r="D1159" s="12"/>
      <c r="E1159" s="1"/>
      <c r="F1159" s="1"/>
      <c r="G1159" s="1"/>
      <c r="H1159" s="12"/>
      <c r="I1159" s="12"/>
      <c r="J1159" s="12"/>
      <c r="K1159" s="12"/>
      <c r="L1159" s="12"/>
      <c r="M1159" s="12"/>
      <c r="N1159" s="1"/>
      <c r="O1159" s="12"/>
      <c r="P1159" s="12"/>
      <c r="Q1159" s="12"/>
      <c r="R1159" s="12"/>
      <c r="S1159" s="12"/>
      <c r="T1159" s="12"/>
      <c r="U1159" s="12"/>
    </row>
    <row r="1160" spans="1:21">
      <c r="A1160" s="3"/>
      <c r="B1160" s="3"/>
      <c r="C1160" s="12"/>
      <c r="D1160" s="12"/>
      <c r="E1160" s="1"/>
      <c r="F1160" s="1"/>
      <c r="G1160" s="1"/>
      <c r="H1160" s="12"/>
      <c r="I1160" s="12"/>
      <c r="J1160" s="12"/>
      <c r="K1160" s="12"/>
      <c r="L1160" s="12"/>
      <c r="M1160" s="12"/>
      <c r="N1160" s="1"/>
      <c r="O1160" s="12"/>
      <c r="P1160" s="12"/>
      <c r="Q1160" s="12"/>
      <c r="R1160" s="12"/>
      <c r="S1160" s="12"/>
      <c r="T1160" s="12"/>
      <c r="U1160" s="12"/>
    </row>
    <row r="1161" spans="1:21">
      <c r="A1161" s="3"/>
      <c r="B1161" s="3"/>
      <c r="C1161" s="12"/>
      <c r="D1161" s="12"/>
      <c r="E1161" s="1"/>
      <c r="F1161" s="1"/>
      <c r="G1161" s="1"/>
      <c r="H1161" s="12"/>
      <c r="I1161" s="12"/>
      <c r="J1161" s="12"/>
      <c r="K1161" s="12"/>
      <c r="L1161" s="12"/>
      <c r="M1161" s="12"/>
      <c r="N1161" s="1"/>
      <c r="O1161" s="12"/>
      <c r="P1161" s="12"/>
      <c r="Q1161" s="12"/>
      <c r="R1161" s="12"/>
      <c r="S1161" s="12"/>
      <c r="T1161" s="12"/>
      <c r="U1161" s="12"/>
    </row>
    <row r="1162" spans="1:21">
      <c r="A1162" s="3"/>
      <c r="B1162" s="3"/>
      <c r="C1162" s="12"/>
      <c r="D1162" s="12"/>
      <c r="E1162" s="1"/>
      <c r="F1162" s="1"/>
      <c r="G1162" s="1"/>
      <c r="H1162" s="12"/>
      <c r="I1162" s="12"/>
      <c r="J1162" s="12"/>
      <c r="K1162" s="12"/>
      <c r="L1162" s="12"/>
      <c r="M1162" s="12"/>
      <c r="N1162" s="1"/>
      <c r="O1162" s="12"/>
      <c r="P1162" s="12"/>
      <c r="Q1162" s="12"/>
      <c r="R1162" s="12"/>
      <c r="S1162" s="12"/>
      <c r="T1162" s="12"/>
      <c r="U1162" s="12"/>
    </row>
    <row r="1163" spans="1:21">
      <c r="A1163" s="3"/>
      <c r="B1163" s="3"/>
      <c r="C1163" s="12"/>
      <c r="D1163" s="12"/>
      <c r="E1163" s="1"/>
      <c r="F1163" s="1"/>
      <c r="G1163" s="1"/>
      <c r="H1163" s="12"/>
      <c r="I1163" s="12"/>
      <c r="J1163" s="12"/>
      <c r="K1163" s="12"/>
      <c r="L1163" s="12"/>
      <c r="M1163" s="12"/>
      <c r="N1163" s="1"/>
      <c r="O1163" s="12"/>
      <c r="P1163" s="12"/>
      <c r="Q1163" s="12"/>
      <c r="R1163" s="12"/>
      <c r="S1163" s="12"/>
      <c r="T1163" s="12"/>
      <c r="U1163" s="12"/>
    </row>
    <row r="1164" spans="1:21">
      <c r="A1164" s="3"/>
      <c r="B1164" s="3"/>
      <c r="C1164" s="12"/>
      <c r="D1164" s="12"/>
      <c r="E1164" s="1"/>
      <c r="F1164" s="1"/>
      <c r="G1164" s="1"/>
      <c r="H1164" s="12"/>
      <c r="I1164" s="12"/>
      <c r="J1164" s="12"/>
      <c r="K1164" s="12"/>
      <c r="L1164" s="12"/>
      <c r="M1164" s="12"/>
      <c r="N1164" s="1"/>
      <c r="O1164" s="12"/>
      <c r="P1164" s="12"/>
      <c r="Q1164" s="12"/>
      <c r="R1164" s="12"/>
      <c r="S1164" s="12"/>
      <c r="T1164" s="12"/>
      <c r="U1164" s="12"/>
    </row>
    <row r="1165" spans="1:21">
      <c r="A1165" s="3"/>
      <c r="B1165" s="3"/>
      <c r="C1165" s="12"/>
      <c r="D1165" s="12"/>
      <c r="E1165" s="1"/>
      <c r="F1165" s="1"/>
      <c r="G1165" s="1"/>
      <c r="H1165" s="12"/>
      <c r="I1165" s="12"/>
      <c r="J1165" s="12"/>
      <c r="K1165" s="12"/>
      <c r="L1165" s="12"/>
      <c r="M1165" s="12"/>
      <c r="N1165" s="1"/>
      <c r="O1165" s="12"/>
      <c r="P1165" s="12"/>
      <c r="Q1165" s="12"/>
      <c r="R1165" s="12"/>
      <c r="S1165" s="12"/>
      <c r="T1165" s="12"/>
      <c r="U1165" s="12"/>
    </row>
    <row r="1166" spans="1:21">
      <c r="A1166" s="3"/>
      <c r="B1166" s="3"/>
      <c r="C1166" s="12"/>
      <c r="D1166" s="12"/>
      <c r="E1166" s="1"/>
      <c r="F1166" s="1"/>
      <c r="G1166" s="1"/>
      <c r="H1166" s="12"/>
      <c r="I1166" s="12"/>
      <c r="J1166" s="12"/>
      <c r="K1166" s="12"/>
      <c r="L1166" s="12"/>
      <c r="M1166" s="12"/>
      <c r="N1166" s="1"/>
      <c r="O1166" s="12"/>
      <c r="P1166" s="12"/>
      <c r="Q1166" s="12"/>
      <c r="R1166" s="12"/>
      <c r="S1166" s="12"/>
      <c r="T1166" s="12"/>
      <c r="U1166" s="12"/>
    </row>
    <row r="1167" spans="1:21">
      <c r="A1167" s="3"/>
      <c r="B1167" s="3"/>
      <c r="C1167" s="12"/>
      <c r="D1167" s="12"/>
      <c r="E1167" s="1"/>
      <c r="F1167" s="1"/>
      <c r="G1167" s="1"/>
      <c r="H1167" s="12"/>
      <c r="I1167" s="12"/>
      <c r="J1167" s="12"/>
      <c r="K1167" s="12"/>
      <c r="L1167" s="12"/>
      <c r="M1167" s="12"/>
      <c r="N1167" s="1"/>
      <c r="O1167" s="12"/>
      <c r="P1167" s="12"/>
      <c r="Q1167" s="12"/>
      <c r="R1167" s="12"/>
      <c r="S1167" s="12"/>
      <c r="T1167" s="12"/>
      <c r="U1167" s="12"/>
    </row>
    <row r="1168" spans="1:21">
      <c r="A1168" s="3"/>
      <c r="B1168" s="3"/>
      <c r="C1168" s="12"/>
      <c r="D1168" s="12"/>
      <c r="E1168" s="1"/>
      <c r="F1168" s="1"/>
      <c r="G1168" s="1"/>
      <c r="H1168" s="12"/>
      <c r="I1168" s="12"/>
      <c r="J1168" s="12"/>
      <c r="K1168" s="12"/>
      <c r="L1168" s="12"/>
      <c r="M1168" s="12"/>
      <c r="N1168" s="1"/>
      <c r="O1168" s="12"/>
      <c r="P1168" s="12"/>
      <c r="Q1168" s="12"/>
      <c r="R1168" s="12"/>
      <c r="S1168" s="12"/>
      <c r="T1168" s="12"/>
      <c r="U1168" s="12"/>
    </row>
    <row r="1169" spans="1:21">
      <c r="A1169" s="3"/>
      <c r="B1169" s="3"/>
      <c r="C1169" s="12"/>
      <c r="D1169" s="12"/>
      <c r="E1169" s="1"/>
      <c r="F1169" s="1"/>
      <c r="G1169" s="1"/>
      <c r="H1169" s="12"/>
      <c r="I1169" s="12"/>
      <c r="J1169" s="12"/>
      <c r="K1169" s="12"/>
      <c r="L1169" s="12"/>
      <c r="M1169" s="12"/>
      <c r="N1169" s="1"/>
      <c r="O1169" s="12"/>
      <c r="P1169" s="12"/>
      <c r="Q1169" s="12"/>
      <c r="R1169" s="12"/>
      <c r="S1169" s="12"/>
      <c r="T1169" s="12"/>
      <c r="U1169" s="12"/>
    </row>
    <row r="1170" spans="1:21">
      <c r="A1170" s="3"/>
      <c r="B1170" s="3"/>
      <c r="C1170" s="12"/>
      <c r="D1170" s="12"/>
      <c r="E1170" s="1"/>
      <c r="F1170" s="1"/>
      <c r="G1170" s="1"/>
      <c r="H1170" s="12"/>
      <c r="I1170" s="12"/>
      <c r="J1170" s="12"/>
      <c r="K1170" s="12"/>
      <c r="L1170" s="12"/>
      <c r="M1170" s="12"/>
      <c r="N1170" s="1"/>
      <c r="O1170" s="12"/>
      <c r="P1170" s="12"/>
      <c r="Q1170" s="12"/>
      <c r="R1170" s="12"/>
      <c r="S1170" s="12"/>
      <c r="T1170" s="12"/>
      <c r="U1170" s="12"/>
    </row>
    <row r="1171" spans="1:21">
      <c r="A1171" s="3"/>
      <c r="B1171" s="3"/>
      <c r="C1171" s="12"/>
      <c r="D1171" s="12"/>
      <c r="E1171" s="1"/>
      <c r="F1171" s="1"/>
      <c r="G1171" s="1"/>
      <c r="H1171" s="12"/>
      <c r="I1171" s="12"/>
      <c r="J1171" s="12"/>
      <c r="K1171" s="12"/>
      <c r="L1171" s="12"/>
      <c r="M1171" s="12"/>
      <c r="N1171" s="1"/>
      <c r="O1171" s="12"/>
      <c r="P1171" s="12"/>
      <c r="Q1171" s="12"/>
      <c r="R1171" s="12"/>
      <c r="S1171" s="12"/>
      <c r="T1171" s="12"/>
      <c r="U1171" s="12"/>
    </row>
    <row r="1172" spans="1:21">
      <c r="A1172" s="3"/>
      <c r="B1172" s="3"/>
      <c r="C1172" s="12"/>
      <c r="D1172" s="12"/>
      <c r="E1172" s="1"/>
      <c r="F1172" s="1"/>
      <c r="G1172" s="1"/>
      <c r="H1172" s="12"/>
      <c r="I1172" s="12"/>
      <c r="J1172" s="12"/>
      <c r="K1172" s="12"/>
      <c r="L1172" s="12"/>
      <c r="M1172" s="12"/>
      <c r="N1172" s="1"/>
      <c r="O1172" s="12"/>
      <c r="P1172" s="12"/>
      <c r="Q1172" s="12"/>
      <c r="R1172" s="12"/>
      <c r="S1172" s="12"/>
      <c r="T1172" s="12"/>
      <c r="U1172" s="12"/>
    </row>
    <row r="1173" spans="1:21">
      <c r="A1173" s="3"/>
      <c r="B1173" s="3"/>
      <c r="C1173" s="12"/>
      <c r="D1173" s="12"/>
      <c r="E1173" s="1"/>
      <c r="F1173" s="1"/>
      <c r="G1173" s="1"/>
      <c r="H1173" s="12"/>
      <c r="I1173" s="12"/>
      <c r="J1173" s="12"/>
      <c r="K1173" s="12"/>
      <c r="L1173" s="12"/>
      <c r="M1173" s="12"/>
      <c r="N1173" s="1"/>
      <c r="O1173" s="12"/>
      <c r="P1173" s="12"/>
      <c r="Q1173" s="12"/>
      <c r="R1173" s="12"/>
      <c r="S1173" s="12"/>
      <c r="T1173" s="12"/>
      <c r="U1173" s="12"/>
    </row>
    <row r="1174" spans="1:21">
      <c r="A1174" s="3"/>
      <c r="B1174" s="3"/>
      <c r="C1174" s="12"/>
      <c r="D1174" s="12"/>
      <c r="E1174" s="1"/>
      <c r="F1174" s="1"/>
      <c r="G1174" s="1"/>
      <c r="H1174" s="12"/>
      <c r="I1174" s="12"/>
      <c r="J1174" s="12"/>
      <c r="K1174" s="12"/>
      <c r="L1174" s="12"/>
      <c r="M1174" s="12"/>
      <c r="N1174" s="1"/>
      <c r="O1174" s="12"/>
      <c r="P1174" s="12"/>
      <c r="Q1174" s="12"/>
      <c r="R1174" s="12"/>
      <c r="S1174" s="12"/>
      <c r="T1174" s="12"/>
      <c r="U1174" s="12"/>
    </row>
    <row r="1175" spans="1:21">
      <c r="A1175" s="3"/>
      <c r="B1175" s="3"/>
      <c r="C1175" s="12"/>
      <c r="D1175" s="12"/>
      <c r="E1175" s="1"/>
      <c r="F1175" s="1"/>
      <c r="G1175" s="1"/>
      <c r="H1175" s="12"/>
      <c r="I1175" s="12"/>
      <c r="J1175" s="12"/>
      <c r="K1175" s="12"/>
      <c r="L1175" s="12"/>
      <c r="M1175" s="12"/>
      <c r="N1175" s="1"/>
      <c r="O1175" s="12"/>
      <c r="P1175" s="12"/>
      <c r="Q1175" s="12"/>
      <c r="R1175" s="12"/>
      <c r="S1175" s="12"/>
      <c r="T1175" s="12"/>
      <c r="U1175" s="12"/>
    </row>
    <row r="1176" spans="1:21">
      <c r="A1176" s="3"/>
      <c r="B1176" s="3"/>
      <c r="C1176" s="12"/>
      <c r="D1176" s="12"/>
      <c r="E1176" s="1"/>
      <c r="F1176" s="1"/>
      <c r="G1176" s="1"/>
      <c r="H1176" s="12"/>
      <c r="I1176" s="12"/>
      <c r="J1176" s="12"/>
      <c r="K1176" s="12"/>
      <c r="L1176" s="12"/>
      <c r="M1176" s="12"/>
      <c r="N1176" s="1"/>
      <c r="O1176" s="12"/>
      <c r="P1176" s="12"/>
      <c r="Q1176" s="12"/>
      <c r="R1176" s="12"/>
      <c r="S1176" s="12"/>
      <c r="T1176" s="12"/>
      <c r="U1176" s="12"/>
    </row>
    <row r="1177" spans="1:21">
      <c r="A1177" s="3"/>
      <c r="B1177" s="3"/>
      <c r="C1177" s="12"/>
      <c r="D1177" s="12"/>
      <c r="E1177" s="1"/>
      <c r="F1177" s="1"/>
      <c r="G1177" s="1"/>
      <c r="H1177" s="12"/>
      <c r="I1177" s="12"/>
      <c r="J1177" s="12"/>
      <c r="K1177" s="12"/>
      <c r="L1177" s="12"/>
      <c r="M1177" s="12"/>
      <c r="N1177" s="1"/>
      <c r="O1177" s="12"/>
      <c r="P1177" s="12"/>
      <c r="Q1177" s="12"/>
      <c r="R1177" s="12"/>
      <c r="S1177" s="12"/>
      <c r="T1177" s="12"/>
      <c r="U1177" s="12"/>
    </row>
    <row r="1178" spans="1:21">
      <c r="A1178" s="3"/>
      <c r="B1178" s="3"/>
      <c r="C1178" s="12"/>
      <c r="D1178" s="12"/>
      <c r="E1178" s="1"/>
      <c r="F1178" s="1"/>
      <c r="G1178" s="1"/>
      <c r="H1178" s="12"/>
      <c r="I1178" s="12"/>
      <c r="J1178" s="12"/>
      <c r="K1178" s="12"/>
      <c r="L1178" s="12"/>
      <c r="M1178" s="12"/>
      <c r="N1178" s="1"/>
      <c r="O1178" s="12"/>
      <c r="P1178" s="12"/>
      <c r="Q1178" s="12"/>
      <c r="R1178" s="12"/>
      <c r="S1178" s="12"/>
      <c r="T1178" s="12"/>
      <c r="U1178" s="12"/>
    </row>
    <row r="1179" spans="1:21">
      <c r="A1179" s="3"/>
      <c r="B1179" s="3"/>
      <c r="C1179" s="12"/>
      <c r="D1179" s="12"/>
      <c r="E1179" s="1"/>
      <c r="F1179" s="1"/>
      <c r="G1179" s="1"/>
      <c r="H1179" s="12"/>
      <c r="I1179" s="12"/>
      <c r="J1179" s="12"/>
      <c r="K1179" s="12"/>
      <c r="L1179" s="12"/>
      <c r="M1179" s="12"/>
      <c r="N1179" s="1"/>
      <c r="O1179" s="12"/>
      <c r="P1179" s="12"/>
      <c r="Q1179" s="12"/>
      <c r="R1179" s="12"/>
      <c r="S1179" s="12"/>
      <c r="T1179" s="12"/>
      <c r="U1179" s="12"/>
    </row>
    <row r="1180" spans="1:21">
      <c r="A1180" s="3"/>
      <c r="B1180" s="3"/>
      <c r="C1180" s="12"/>
      <c r="D1180" s="12"/>
      <c r="E1180" s="1"/>
      <c r="F1180" s="1"/>
      <c r="G1180" s="1"/>
      <c r="H1180" s="12"/>
      <c r="I1180" s="12"/>
      <c r="J1180" s="12"/>
      <c r="K1180" s="12"/>
      <c r="L1180" s="12"/>
      <c r="M1180" s="12"/>
      <c r="N1180" s="1"/>
      <c r="O1180" s="12"/>
      <c r="P1180" s="12"/>
      <c r="Q1180" s="12"/>
      <c r="R1180" s="12"/>
      <c r="S1180" s="12"/>
      <c r="T1180" s="12"/>
      <c r="U1180" s="12"/>
    </row>
    <row r="1181" spans="1:21">
      <c r="A1181" s="3"/>
      <c r="B1181" s="3"/>
      <c r="C1181" s="12"/>
      <c r="D1181" s="12"/>
      <c r="E1181" s="1"/>
      <c r="F1181" s="1"/>
      <c r="G1181" s="1"/>
      <c r="H1181" s="12"/>
      <c r="I1181" s="12"/>
      <c r="J1181" s="12"/>
      <c r="K1181" s="12"/>
      <c r="L1181" s="12"/>
      <c r="M1181" s="12"/>
      <c r="N1181" s="1"/>
      <c r="O1181" s="12"/>
      <c r="P1181" s="12"/>
      <c r="Q1181" s="12"/>
      <c r="R1181" s="12"/>
      <c r="S1181" s="12"/>
      <c r="T1181" s="12"/>
      <c r="U1181" s="12"/>
    </row>
    <row r="1182" spans="1:21">
      <c r="A1182" s="3"/>
      <c r="B1182" s="3"/>
      <c r="C1182" s="12"/>
      <c r="D1182" s="12"/>
      <c r="E1182" s="1"/>
      <c r="F1182" s="1"/>
      <c r="G1182" s="1"/>
      <c r="H1182" s="12"/>
      <c r="I1182" s="12"/>
      <c r="J1182" s="12"/>
      <c r="K1182" s="12"/>
      <c r="L1182" s="12"/>
      <c r="M1182" s="12"/>
      <c r="N1182" s="1"/>
      <c r="O1182" s="12"/>
      <c r="P1182" s="12"/>
      <c r="Q1182" s="12"/>
      <c r="R1182" s="12"/>
      <c r="S1182" s="12"/>
      <c r="T1182" s="12"/>
      <c r="U1182" s="12"/>
    </row>
    <row r="1183" spans="1:21">
      <c r="A1183" s="3"/>
      <c r="B1183" s="3"/>
      <c r="C1183" s="12"/>
      <c r="D1183" s="12"/>
      <c r="E1183" s="1"/>
      <c r="F1183" s="1"/>
      <c r="G1183" s="1"/>
      <c r="H1183" s="12"/>
      <c r="I1183" s="12"/>
      <c r="J1183" s="12"/>
      <c r="K1183" s="12"/>
      <c r="L1183" s="12"/>
      <c r="M1183" s="12"/>
      <c r="N1183" s="1"/>
      <c r="O1183" s="12"/>
      <c r="P1183" s="12"/>
      <c r="Q1183" s="12"/>
      <c r="R1183" s="12"/>
      <c r="S1183" s="12"/>
      <c r="T1183" s="12"/>
      <c r="U1183" s="12"/>
    </row>
    <row r="1184" spans="1:21">
      <c r="A1184" s="3"/>
      <c r="B1184" s="3"/>
      <c r="C1184" s="12"/>
      <c r="D1184" s="12"/>
      <c r="E1184" s="1"/>
      <c r="F1184" s="1"/>
      <c r="G1184" s="1"/>
      <c r="H1184" s="12"/>
      <c r="I1184" s="12"/>
      <c r="J1184" s="12"/>
      <c r="K1184" s="12"/>
      <c r="L1184" s="12"/>
      <c r="M1184" s="12"/>
      <c r="N1184" s="1"/>
      <c r="O1184" s="12"/>
      <c r="P1184" s="12"/>
      <c r="Q1184" s="12"/>
      <c r="R1184" s="12"/>
      <c r="S1184" s="12"/>
      <c r="T1184" s="12"/>
      <c r="U1184" s="12"/>
    </row>
    <row r="1185" spans="1:21">
      <c r="A1185" s="3"/>
      <c r="B1185" s="3"/>
      <c r="C1185" s="12"/>
      <c r="D1185" s="12"/>
      <c r="E1185" s="1"/>
      <c r="F1185" s="1"/>
      <c r="G1185" s="1"/>
      <c r="H1185" s="12"/>
      <c r="I1185" s="12"/>
      <c r="J1185" s="12"/>
      <c r="K1185" s="12"/>
      <c r="L1185" s="12"/>
      <c r="M1185" s="12"/>
      <c r="N1185" s="1"/>
      <c r="O1185" s="12"/>
      <c r="P1185" s="12"/>
      <c r="Q1185" s="12"/>
      <c r="R1185" s="12"/>
      <c r="S1185" s="12"/>
      <c r="T1185" s="12"/>
      <c r="U1185" s="12"/>
    </row>
    <row r="1186" spans="1:21">
      <c r="A1186" s="3"/>
      <c r="B1186" s="3"/>
      <c r="C1186" s="12"/>
      <c r="D1186" s="12"/>
      <c r="E1186" s="1"/>
      <c r="F1186" s="1"/>
      <c r="G1186" s="1"/>
      <c r="H1186" s="12"/>
      <c r="I1186" s="12"/>
      <c r="J1186" s="12"/>
      <c r="K1186" s="12"/>
      <c r="L1186" s="12"/>
      <c r="M1186" s="12"/>
      <c r="N1186" s="1"/>
      <c r="O1186" s="12"/>
      <c r="P1186" s="12"/>
      <c r="Q1186" s="12"/>
      <c r="R1186" s="12"/>
      <c r="S1186" s="12"/>
      <c r="T1186" s="12"/>
      <c r="U1186" s="12"/>
    </row>
    <row r="1187" spans="1:21">
      <c r="A1187" s="3"/>
      <c r="B1187" s="3"/>
      <c r="C1187" s="12"/>
      <c r="D1187" s="12"/>
      <c r="E1187" s="1"/>
      <c r="F1187" s="1"/>
      <c r="G1187" s="1"/>
      <c r="H1187" s="12"/>
      <c r="I1187" s="12"/>
      <c r="J1187" s="12"/>
      <c r="K1187" s="12"/>
      <c r="L1187" s="12"/>
      <c r="M1187" s="12"/>
      <c r="N1187" s="1"/>
      <c r="O1187" s="12"/>
      <c r="P1187" s="12"/>
      <c r="Q1187" s="12"/>
      <c r="R1187" s="12"/>
      <c r="S1187" s="12"/>
      <c r="T1187" s="12"/>
      <c r="U1187" s="12"/>
    </row>
    <row r="1188" spans="1:21">
      <c r="A1188" s="3"/>
      <c r="B1188" s="3"/>
      <c r="C1188" s="12"/>
      <c r="D1188" s="12"/>
      <c r="E1188" s="1"/>
      <c r="F1188" s="1"/>
      <c r="G1188" s="1"/>
      <c r="H1188" s="12"/>
      <c r="I1188" s="12"/>
      <c r="J1188" s="12"/>
      <c r="K1188" s="12"/>
      <c r="L1188" s="12"/>
      <c r="M1188" s="12"/>
      <c r="N1188" s="1"/>
      <c r="O1188" s="12"/>
      <c r="P1188" s="12"/>
      <c r="Q1188" s="12"/>
      <c r="R1188" s="12"/>
      <c r="S1188" s="12"/>
      <c r="T1188" s="12"/>
      <c r="U1188" s="12"/>
    </row>
    <row r="1189" spans="1:21">
      <c r="A1189" s="3"/>
      <c r="B1189" s="3"/>
      <c r="C1189" s="12"/>
      <c r="D1189" s="12"/>
      <c r="E1189" s="1"/>
      <c r="F1189" s="1"/>
      <c r="G1189" s="1"/>
      <c r="H1189" s="12"/>
      <c r="I1189" s="12"/>
      <c r="J1189" s="12"/>
      <c r="K1189" s="12"/>
      <c r="L1189" s="12"/>
      <c r="M1189" s="12"/>
      <c r="N1189" s="1"/>
      <c r="O1189" s="12"/>
      <c r="P1189" s="12"/>
      <c r="Q1189" s="12"/>
      <c r="R1189" s="12"/>
      <c r="S1189" s="12"/>
      <c r="T1189" s="12"/>
      <c r="U1189" s="12"/>
    </row>
    <row r="1190" spans="1:21">
      <c r="A1190" s="3"/>
      <c r="B1190" s="3"/>
      <c r="C1190" s="12"/>
      <c r="D1190" s="12"/>
      <c r="E1190" s="1"/>
      <c r="F1190" s="1"/>
      <c r="G1190" s="1"/>
      <c r="H1190" s="12"/>
      <c r="I1190" s="12"/>
      <c r="J1190" s="12"/>
      <c r="K1190" s="12"/>
      <c r="L1190" s="12"/>
      <c r="M1190" s="12"/>
      <c r="N1190" s="1"/>
      <c r="O1190" s="12"/>
      <c r="P1190" s="12"/>
      <c r="Q1190" s="12"/>
      <c r="R1190" s="12"/>
      <c r="S1190" s="12"/>
      <c r="T1190" s="12"/>
      <c r="U1190" s="12"/>
    </row>
    <row r="1191" spans="1:21">
      <c r="A1191" s="3"/>
      <c r="B1191" s="3"/>
      <c r="C1191" s="12"/>
      <c r="D1191" s="12"/>
      <c r="E1191" s="1"/>
      <c r="F1191" s="1"/>
      <c r="G1191" s="1"/>
      <c r="H1191" s="12"/>
      <c r="I1191" s="12"/>
      <c r="J1191" s="12"/>
      <c r="K1191" s="12"/>
      <c r="L1191" s="12"/>
      <c r="M1191" s="12"/>
      <c r="N1191" s="1"/>
      <c r="O1191" s="12"/>
      <c r="P1191" s="12"/>
      <c r="Q1191" s="12"/>
      <c r="R1191" s="12"/>
      <c r="S1191" s="12"/>
      <c r="T1191" s="12"/>
      <c r="U1191" s="12"/>
    </row>
    <row r="1192" spans="1:21">
      <c r="A1192" s="3"/>
      <c r="B1192" s="3"/>
      <c r="C1192" s="12"/>
      <c r="D1192" s="12"/>
      <c r="E1192" s="1"/>
      <c r="F1192" s="1"/>
      <c r="G1192" s="1"/>
      <c r="H1192" s="12"/>
      <c r="I1192" s="12"/>
      <c r="J1192" s="12"/>
      <c r="K1192" s="12"/>
      <c r="L1192" s="12"/>
      <c r="M1192" s="12"/>
      <c r="N1192" s="1"/>
      <c r="O1192" s="12"/>
      <c r="P1192" s="12"/>
      <c r="Q1192" s="12"/>
      <c r="R1192" s="12"/>
      <c r="S1192" s="12"/>
      <c r="T1192" s="12"/>
      <c r="U1192" s="12"/>
    </row>
    <row r="1193" spans="1:21">
      <c r="A1193" s="3"/>
      <c r="B1193" s="3"/>
      <c r="C1193" s="12"/>
      <c r="D1193" s="12"/>
      <c r="E1193" s="1"/>
      <c r="F1193" s="1"/>
      <c r="G1193" s="1"/>
      <c r="H1193" s="12"/>
      <c r="I1193" s="12"/>
      <c r="J1193" s="12"/>
      <c r="K1193" s="12"/>
      <c r="L1193" s="12"/>
      <c r="M1193" s="12"/>
      <c r="N1193" s="1"/>
      <c r="O1193" s="12"/>
      <c r="P1193" s="12"/>
      <c r="Q1193" s="12"/>
      <c r="R1193" s="12"/>
      <c r="S1193" s="12"/>
      <c r="T1193" s="12"/>
      <c r="U1193" s="12"/>
    </row>
    <row r="1194" spans="1:21">
      <c r="A1194" s="3"/>
      <c r="B1194" s="3"/>
      <c r="C1194" s="12"/>
      <c r="D1194" s="12"/>
      <c r="E1194" s="1"/>
      <c r="F1194" s="1"/>
      <c r="G1194" s="1"/>
      <c r="H1194" s="12"/>
      <c r="I1194" s="12"/>
      <c r="J1194" s="12"/>
      <c r="K1194" s="12"/>
      <c r="L1194" s="12"/>
      <c r="M1194" s="12"/>
      <c r="N1194" s="1"/>
      <c r="O1194" s="12"/>
      <c r="P1194" s="12"/>
      <c r="Q1194" s="12"/>
      <c r="R1194" s="12"/>
      <c r="S1194" s="12"/>
      <c r="T1194" s="12"/>
      <c r="U1194" s="12"/>
    </row>
    <row r="1195" spans="1:21">
      <c r="A1195" s="3"/>
      <c r="B1195" s="3"/>
      <c r="C1195" s="12"/>
      <c r="D1195" s="12"/>
      <c r="E1195" s="1"/>
      <c r="F1195" s="1"/>
      <c r="G1195" s="1"/>
      <c r="H1195" s="12"/>
      <c r="I1195" s="12"/>
      <c r="J1195" s="12"/>
      <c r="K1195" s="12"/>
      <c r="L1195" s="12"/>
      <c r="M1195" s="12"/>
      <c r="N1195" s="1"/>
      <c r="O1195" s="12"/>
      <c r="P1195" s="12"/>
      <c r="Q1195" s="12"/>
      <c r="R1195" s="12"/>
      <c r="S1195" s="12"/>
      <c r="T1195" s="12"/>
      <c r="U1195" s="12"/>
    </row>
    <row r="1196" spans="1:21">
      <c r="A1196" s="3"/>
      <c r="B1196" s="3"/>
      <c r="C1196" s="12"/>
      <c r="D1196" s="12"/>
      <c r="E1196" s="1"/>
      <c r="F1196" s="1"/>
      <c r="G1196" s="1"/>
      <c r="H1196" s="12"/>
      <c r="I1196" s="12"/>
      <c r="J1196" s="12"/>
      <c r="K1196" s="12"/>
      <c r="L1196" s="12"/>
      <c r="M1196" s="12"/>
      <c r="N1196" s="1"/>
      <c r="O1196" s="12"/>
      <c r="P1196" s="12"/>
      <c r="Q1196" s="12"/>
      <c r="R1196" s="23"/>
      <c r="S1196" s="23"/>
      <c r="T1196" s="5"/>
      <c r="U1196" s="5"/>
    </row>
    <row r="1197" spans="1:21">
      <c r="A1197" s="3"/>
      <c r="B1197" s="3"/>
      <c r="C1197" s="12"/>
      <c r="D1197" s="12"/>
      <c r="E1197" s="1"/>
      <c r="F1197" s="1"/>
      <c r="G1197" s="1"/>
      <c r="H1197" s="12"/>
      <c r="I1197" s="12"/>
      <c r="J1197" s="12"/>
      <c r="K1197" s="12"/>
      <c r="L1197" s="12"/>
      <c r="M1197" s="12"/>
      <c r="N1197" s="1"/>
      <c r="O1197" s="12"/>
      <c r="P1197" s="12"/>
      <c r="Q1197" s="12"/>
      <c r="R1197" s="23"/>
      <c r="S1197" s="23"/>
      <c r="T1197" s="5"/>
      <c r="U1197" s="5"/>
    </row>
    <row r="1198" spans="1:21">
      <c r="A1198" s="3"/>
      <c r="B1198" s="3"/>
      <c r="C1198" s="12"/>
      <c r="D1198" s="12"/>
      <c r="E1198" s="1"/>
      <c r="F1198" s="1"/>
      <c r="G1198" s="1"/>
      <c r="H1198" s="12"/>
      <c r="I1198" s="12"/>
      <c r="J1198" s="12"/>
      <c r="K1198" s="12"/>
      <c r="L1198" s="12"/>
      <c r="M1198" s="12"/>
      <c r="N1198" s="1"/>
      <c r="O1198" s="12"/>
      <c r="P1198" s="12"/>
      <c r="Q1198" s="12"/>
      <c r="R1198" s="23"/>
      <c r="S1198" s="23"/>
      <c r="T1198" s="5"/>
      <c r="U1198" s="5"/>
    </row>
    <row r="1199" spans="1:21">
      <c r="A1199" s="3"/>
      <c r="B1199" s="3"/>
      <c r="C1199" s="12"/>
      <c r="D1199" s="12"/>
      <c r="E1199" s="1"/>
      <c r="F1199" s="1"/>
      <c r="G1199" s="1"/>
      <c r="H1199" s="12"/>
      <c r="I1199" s="12"/>
      <c r="J1199" s="12"/>
      <c r="K1199" s="12"/>
      <c r="L1199" s="12"/>
      <c r="M1199" s="12"/>
      <c r="N1199" s="1"/>
      <c r="O1199" s="12"/>
      <c r="P1199" s="12"/>
      <c r="Q1199" s="12"/>
      <c r="R1199" s="23"/>
      <c r="S1199" s="23"/>
      <c r="T1199" s="5"/>
      <c r="U1199" s="5"/>
    </row>
    <row r="1200" spans="1:21">
      <c r="A1200" s="3"/>
      <c r="B1200" s="3"/>
      <c r="C1200" s="12"/>
      <c r="D1200" s="12"/>
      <c r="E1200" s="1"/>
      <c r="F1200" s="1"/>
      <c r="G1200" s="1"/>
      <c r="H1200" s="12"/>
      <c r="I1200" s="12"/>
      <c r="J1200" s="12"/>
      <c r="K1200" s="12"/>
      <c r="L1200" s="12"/>
      <c r="M1200" s="12"/>
      <c r="N1200" s="1"/>
      <c r="O1200" s="12"/>
      <c r="P1200" s="12"/>
      <c r="Q1200" s="12"/>
      <c r="R1200" s="22"/>
      <c r="S1200" s="22"/>
      <c r="T1200" s="23"/>
      <c r="U1200" s="23"/>
    </row>
    <row r="1201" spans="1:21">
      <c r="A1201" s="3"/>
      <c r="B1201" s="3"/>
      <c r="C1201" s="12"/>
      <c r="D1201" s="12"/>
      <c r="E1201" s="1"/>
      <c r="F1201" s="1"/>
      <c r="G1201" s="1"/>
      <c r="H1201" s="12"/>
      <c r="I1201" s="12"/>
      <c r="J1201" s="12"/>
      <c r="K1201" s="12"/>
      <c r="L1201" s="12"/>
      <c r="M1201" s="12"/>
      <c r="N1201" s="1"/>
      <c r="O1201" s="12"/>
      <c r="P1201" s="12"/>
      <c r="Q1201" s="12"/>
      <c r="R1201" s="22"/>
      <c r="S1201" s="22"/>
      <c r="T1201" s="23"/>
      <c r="U1201" s="23"/>
    </row>
    <row r="1202" spans="1:21">
      <c r="A1202" s="3"/>
      <c r="B1202" s="3"/>
      <c r="C1202" s="12"/>
      <c r="D1202" s="12"/>
      <c r="E1202" s="1"/>
      <c r="F1202" s="1"/>
      <c r="G1202" s="1"/>
      <c r="H1202" s="12"/>
      <c r="I1202" s="12"/>
      <c r="J1202" s="12"/>
      <c r="K1202" s="12"/>
      <c r="L1202" s="12"/>
      <c r="M1202" s="12"/>
      <c r="N1202" s="1"/>
      <c r="O1202" s="12"/>
      <c r="P1202" s="12"/>
      <c r="Q1202" s="12"/>
      <c r="R1202" s="12"/>
      <c r="S1202" s="12"/>
      <c r="T1202" s="12"/>
      <c r="U1202" s="12"/>
    </row>
    <row r="1203" spans="1:21">
      <c r="A1203" s="3"/>
      <c r="B1203" s="3"/>
      <c r="C1203" s="12"/>
      <c r="D1203" s="12"/>
      <c r="E1203" s="1"/>
      <c r="F1203" s="1"/>
      <c r="G1203" s="1"/>
      <c r="H1203" s="12"/>
      <c r="I1203" s="12"/>
      <c r="J1203" s="12"/>
      <c r="K1203" s="12"/>
      <c r="L1203" s="12"/>
      <c r="M1203" s="12"/>
      <c r="N1203" s="1"/>
      <c r="O1203" s="12"/>
      <c r="P1203" s="12"/>
      <c r="Q1203" s="12"/>
      <c r="R1203" s="12"/>
      <c r="S1203" s="12"/>
      <c r="T1203" s="12"/>
      <c r="U1203" s="12"/>
    </row>
    <row r="1204" spans="1:21">
      <c r="A1204" s="3"/>
      <c r="B1204" s="3"/>
      <c r="C1204" s="12"/>
      <c r="D1204" s="12"/>
      <c r="E1204" s="1"/>
      <c r="F1204" s="1"/>
      <c r="G1204" s="1"/>
      <c r="H1204" s="12"/>
      <c r="I1204" s="12"/>
      <c r="J1204" s="12"/>
      <c r="K1204" s="12"/>
      <c r="L1204" s="12"/>
      <c r="M1204" s="12"/>
      <c r="N1204" s="1"/>
      <c r="O1204" s="12"/>
      <c r="P1204" s="12"/>
      <c r="Q1204" s="12"/>
      <c r="R1204" s="12"/>
      <c r="S1204" s="12"/>
      <c r="T1204" s="12"/>
      <c r="U1204" s="12"/>
    </row>
    <row r="1205" spans="1:21">
      <c r="A1205" s="3"/>
      <c r="B1205" s="3"/>
      <c r="C1205" s="12"/>
      <c r="D1205" s="12"/>
      <c r="E1205" s="1"/>
      <c r="F1205" s="1"/>
      <c r="G1205" s="1"/>
      <c r="H1205" s="12"/>
      <c r="I1205" s="12"/>
      <c r="J1205" s="12"/>
      <c r="K1205" s="12"/>
      <c r="L1205" s="12"/>
      <c r="M1205" s="12"/>
      <c r="N1205" s="1"/>
      <c r="O1205" s="12"/>
      <c r="P1205" s="12"/>
      <c r="Q1205" s="12"/>
      <c r="R1205" s="12"/>
      <c r="S1205" s="12"/>
      <c r="T1205" s="12"/>
      <c r="U1205" s="12"/>
    </row>
    <row r="1206" spans="1:21">
      <c r="A1206" s="3"/>
      <c r="B1206" s="3"/>
      <c r="C1206" s="12"/>
      <c r="D1206" s="12"/>
      <c r="E1206" s="1"/>
      <c r="F1206" s="1"/>
      <c r="G1206" s="1"/>
      <c r="H1206" s="12"/>
      <c r="I1206" s="12"/>
      <c r="J1206" s="12"/>
      <c r="K1206" s="12"/>
      <c r="L1206" s="12"/>
      <c r="M1206" s="12"/>
      <c r="N1206" s="1"/>
      <c r="O1206" s="12"/>
      <c r="P1206" s="12"/>
      <c r="Q1206" s="12"/>
      <c r="R1206" s="12"/>
      <c r="S1206" s="12"/>
      <c r="T1206" s="12"/>
      <c r="U1206" s="12"/>
    </row>
    <row r="1207" spans="1:21">
      <c r="A1207" s="3"/>
      <c r="B1207" s="3"/>
      <c r="C1207" s="12"/>
      <c r="D1207" s="12"/>
      <c r="E1207" s="1"/>
      <c r="F1207" s="1"/>
      <c r="G1207" s="1"/>
      <c r="H1207" s="12"/>
      <c r="I1207" s="12"/>
      <c r="J1207" s="12"/>
      <c r="K1207" s="12"/>
      <c r="L1207" s="12"/>
      <c r="M1207" s="12"/>
      <c r="N1207" s="1"/>
      <c r="O1207" s="12"/>
      <c r="P1207" s="12"/>
      <c r="Q1207" s="12"/>
      <c r="R1207" s="12"/>
      <c r="S1207" s="12"/>
      <c r="T1207" s="12"/>
      <c r="U1207" s="12"/>
    </row>
    <row r="1208" spans="1:21">
      <c r="A1208" s="3"/>
      <c r="B1208" s="3"/>
      <c r="C1208" s="12"/>
      <c r="D1208" s="12"/>
      <c r="E1208" s="1"/>
      <c r="F1208" s="1"/>
      <c r="G1208" s="1"/>
      <c r="H1208" s="12"/>
      <c r="I1208" s="12"/>
      <c r="J1208" s="12"/>
      <c r="K1208" s="12"/>
      <c r="L1208" s="12"/>
      <c r="M1208" s="12"/>
      <c r="N1208" s="1"/>
      <c r="O1208" s="12"/>
      <c r="P1208" s="12"/>
      <c r="Q1208" s="12"/>
      <c r="R1208" s="12"/>
      <c r="S1208" s="12"/>
      <c r="T1208" s="12"/>
      <c r="U1208" s="12"/>
    </row>
    <row r="1209" spans="1:21">
      <c r="A1209" s="3"/>
      <c r="B1209" s="3"/>
      <c r="C1209" s="12"/>
      <c r="D1209" s="12"/>
      <c r="E1209" s="1"/>
      <c r="F1209" s="1"/>
      <c r="G1209" s="1"/>
      <c r="H1209" s="12"/>
      <c r="I1209" s="12"/>
      <c r="J1209" s="12"/>
      <c r="K1209" s="12"/>
      <c r="L1209" s="12"/>
      <c r="M1209" s="12"/>
      <c r="N1209" s="1"/>
      <c r="O1209" s="12"/>
      <c r="P1209" s="12"/>
      <c r="Q1209" s="12"/>
      <c r="R1209" s="12"/>
      <c r="S1209" s="12"/>
      <c r="T1209" s="12"/>
      <c r="U1209" s="12"/>
    </row>
    <row r="1210" spans="1:21">
      <c r="A1210" s="3"/>
      <c r="B1210" s="3"/>
      <c r="C1210" s="12"/>
      <c r="D1210" s="12"/>
      <c r="E1210" s="1"/>
      <c r="F1210" s="1"/>
      <c r="G1210" s="1"/>
      <c r="H1210" s="12"/>
      <c r="I1210" s="12"/>
      <c r="J1210" s="12"/>
      <c r="K1210" s="12"/>
      <c r="L1210" s="12"/>
      <c r="M1210" s="12"/>
      <c r="N1210" s="1"/>
      <c r="O1210" s="12"/>
      <c r="P1210" s="12"/>
      <c r="Q1210" s="12"/>
      <c r="R1210" s="12"/>
      <c r="S1210" s="12"/>
      <c r="T1210" s="12"/>
      <c r="U1210" s="12"/>
    </row>
    <row r="1211" spans="1:21">
      <c r="A1211" s="3"/>
      <c r="B1211" s="3"/>
      <c r="C1211" s="12"/>
      <c r="D1211" s="12"/>
      <c r="E1211" s="1"/>
      <c r="F1211" s="1"/>
      <c r="G1211" s="1"/>
      <c r="H1211" s="12"/>
      <c r="I1211" s="12"/>
      <c r="J1211" s="12"/>
      <c r="K1211" s="12"/>
      <c r="L1211" s="12"/>
      <c r="M1211" s="12"/>
      <c r="N1211" s="1"/>
      <c r="O1211" s="12"/>
      <c r="P1211" s="12"/>
      <c r="Q1211" s="12"/>
      <c r="R1211" s="12"/>
      <c r="S1211" s="12"/>
      <c r="T1211" s="12"/>
      <c r="U1211" s="12"/>
    </row>
    <row r="1212" spans="1:21">
      <c r="A1212" s="3"/>
      <c r="B1212" s="3"/>
      <c r="C1212" s="12"/>
      <c r="D1212" s="12"/>
      <c r="E1212" s="1"/>
      <c r="F1212" s="1"/>
      <c r="G1212" s="1"/>
      <c r="H1212" s="12"/>
      <c r="I1212" s="12"/>
      <c r="J1212" s="12"/>
      <c r="K1212" s="12"/>
      <c r="L1212" s="12"/>
      <c r="M1212" s="12"/>
      <c r="N1212" s="1"/>
      <c r="O1212" s="12"/>
      <c r="P1212" s="12"/>
      <c r="Q1212" s="12"/>
      <c r="R1212" s="12"/>
      <c r="S1212" s="12"/>
      <c r="T1212" s="12"/>
      <c r="U1212" s="12"/>
    </row>
    <row r="1213" spans="1:21">
      <c r="A1213" s="3"/>
      <c r="B1213" s="3"/>
      <c r="C1213" s="12"/>
      <c r="D1213" s="12"/>
      <c r="E1213" s="1"/>
      <c r="F1213" s="1"/>
      <c r="G1213" s="1"/>
      <c r="H1213" s="12"/>
      <c r="I1213" s="12"/>
      <c r="J1213" s="12"/>
      <c r="K1213" s="12"/>
      <c r="L1213" s="12"/>
      <c r="M1213" s="12"/>
      <c r="N1213" s="1"/>
      <c r="O1213" s="12"/>
      <c r="P1213" s="12"/>
      <c r="Q1213" s="12"/>
      <c r="R1213" s="12"/>
      <c r="S1213" s="12"/>
      <c r="T1213" s="12"/>
      <c r="U1213" s="12"/>
    </row>
    <row r="1214" spans="1:21">
      <c r="A1214" s="3"/>
      <c r="B1214" s="3"/>
      <c r="C1214" s="12"/>
      <c r="D1214" s="12"/>
      <c r="E1214" s="1"/>
      <c r="F1214" s="1"/>
      <c r="G1214" s="1"/>
      <c r="H1214" s="12"/>
      <c r="I1214" s="12"/>
      <c r="J1214" s="12"/>
      <c r="K1214" s="12"/>
      <c r="L1214" s="12"/>
      <c r="M1214" s="12"/>
      <c r="N1214" s="1"/>
      <c r="O1214" s="12"/>
      <c r="P1214" s="12"/>
      <c r="Q1214" s="12"/>
      <c r="R1214" s="12"/>
      <c r="S1214" s="12"/>
      <c r="T1214" s="12"/>
      <c r="U1214" s="12"/>
    </row>
    <row r="1215" spans="1:21">
      <c r="A1215" s="3"/>
      <c r="B1215" s="3"/>
      <c r="C1215" s="12"/>
      <c r="D1215" s="12"/>
      <c r="E1215" s="1"/>
      <c r="F1215" s="1"/>
      <c r="G1215" s="1"/>
      <c r="H1215" s="12"/>
      <c r="I1215" s="12"/>
      <c r="J1215" s="12"/>
      <c r="K1215" s="12"/>
      <c r="L1215" s="12"/>
      <c r="M1215" s="12"/>
      <c r="N1215" s="1"/>
      <c r="O1215" s="12"/>
      <c r="P1215" s="12"/>
      <c r="Q1215" s="12"/>
      <c r="R1215" s="12"/>
      <c r="S1215" s="12"/>
      <c r="T1215" s="12"/>
      <c r="U1215" s="12"/>
    </row>
    <row r="1216" spans="1:21">
      <c r="A1216" s="3"/>
      <c r="B1216" s="3"/>
      <c r="C1216" s="12"/>
      <c r="D1216" s="12"/>
      <c r="E1216" s="1"/>
      <c r="F1216" s="1"/>
      <c r="G1216" s="1"/>
      <c r="H1216" s="12"/>
      <c r="I1216" s="12"/>
      <c r="J1216" s="12"/>
      <c r="K1216" s="12"/>
      <c r="L1216" s="12"/>
      <c r="M1216" s="12"/>
      <c r="N1216" s="1"/>
      <c r="O1216" s="12"/>
      <c r="P1216" s="12"/>
      <c r="Q1216" s="12"/>
      <c r="R1216" s="12"/>
      <c r="S1216" s="12"/>
      <c r="T1216" s="12"/>
      <c r="U1216" s="12"/>
    </row>
    <row r="1217" spans="1:21">
      <c r="A1217" s="3"/>
      <c r="B1217" s="3"/>
      <c r="C1217" s="12"/>
      <c r="D1217" s="12"/>
      <c r="E1217" s="1"/>
      <c r="F1217" s="1"/>
      <c r="G1217" s="1"/>
      <c r="H1217" s="12"/>
      <c r="I1217" s="12"/>
      <c r="J1217" s="12"/>
      <c r="K1217" s="12"/>
      <c r="L1217" s="12"/>
      <c r="M1217" s="12"/>
      <c r="N1217" s="1"/>
      <c r="O1217" s="12"/>
      <c r="P1217" s="12"/>
      <c r="Q1217" s="12"/>
      <c r="R1217" s="12"/>
      <c r="S1217" s="12"/>
      <c r="T1217" s="12"/>
      <c r="U1217" s="12"/>
    </row>
    <row r="1218" spans="1:21">
      <c r="A1218" s="3"/>
      <c r="B1218" s="3"/>
      <c r="C1218" s="12"/>
      <c r="D1218" s="12"/>
      <c r="E1218" s="1"/>
      <c r="F1218" s="1"/>
      <c r="G1218" s="1"/>
      <c r="H1218" s="12"/>
      <c r="I1218" s="12"/>
      <c r="J1218" s="12"/>
      <c r="K1218" s="12"/>
      <c r="L1218" s="12"/>
      <c r="M1218" s="12"/>
      <c r="N1218" s="1"/>
      <c r="O1218" s="12"/>
      <c r="P1218" s="12"/>
      <c r="Q1218" s="12"/>
      <c r="R1218" s="12"/>
      <c r="S1218" s="12"/>
      <c r="T1218" s="12"/>
      <c r="U1218" s="12"/>
    </row>
    <row r="1219" spans="1:21">
      <c r="A1219" s="3"/>
      <c r="B1219" s="3"/>
      <c r="C1219" s="12"/>
      <c r="D1219" s="12"/>
      <c r="E1219" s="1"/>
      <c r="F1219" s="1"/>
      <c r="G1219" s="1"/>
      <c r="H1219" s="12"/>
      <c r="I1219" s="12"/>
      <c r="J1219" s="12"/>
      <c r="K1219" s="12"/>
      <c r="L1219" s="12"/>
      <c r="M1219" s="12"/>
      <c r="N1219" s="1"/>
      <c r="O1219" s="12"/>
      <c r="P1219" s="12"/>
      <c r="Q1219" s="12"/>
      <c r="R1219" s="12"/>
      <c r="S1219" s="12"/>
      <c r="T1219" s="12"/>
      <c r="U1219" s="12"/>
    </row>
    <row r="1220" spans="1:21">
      <c r="A1220" s="3"/>
      <c r="B1220" s="3"/>
      <c r="C1220" s="12"/>
      <c r="D1220" s="12"/>
      <c r="E1220" s="1"/>
      <c r="F1220" s="1"/>
      <c r="G1220" s="1"/>
      <c r="H1220" s="12"/>
      <c r="I1220" s="12"/>
      <c r="J1220" s="12"/>
      <c r="K1220" s="12"/>
      <c r="L1220" s="12"/>
      <c r="M1220" s="12"/>
      <c r="N1220" s="1"/>
      <c r="O1220" s="12"/>
      <c r="P1220" s="12"/>
      <c r="Q1220" s="12"/>
      <c r="R1220" s="12"/>
      <c r="S1220" s="12"/>
      <c r="T1220" s="12"/>
      <c r="U1220" s="12"/>
    </row>
    <row r="1221" spans="1:21">
      <c r="A1221" s="3"/>
      <c r="B1221" s="3"/>
      <c r="C1221" s="12"/>
      <c r="D1221" s="12"/>
      <c r="E1221" s="1"/>
      <c r="F1221" s="1"/>
      <c r="G1221" s="1"/>
      <c r="H1221" s="12"/>
      <c r="I1221" s="12"/>
      <c r="J1221" s="12"/>
      <c r="K1221" s="12"/>
      <c r="L1221" s="12"/>
      <c r="M1221" s="12"/>
      <c r="N1221" s="1"/>
      <c r="O1221" s="12"/>
      <c r="P1221" s="12"/>
      <c r="Q1221" s="12"/>
      <c r="R1221" s="12"/>
      <c r="S1221" s="12"/>
      <c r="T1221" s="12"/>
      <c r="U1221" s="12"/>
    </row>
    <row r="1222" spans="1:21">
      <c r="A1222" s="3"/>
      <c r="B1222" s="3"/>
      <c r="C1222" s="12"/>
      <c r="D1222" s="12"/>
      <c r="E1222" s="1"/>
      <c r="F1222" s="1"/>
      <c r="G1222" s="1"/>
      <c r="H1222" s="12"/>
      <c r="I1222" s="12"/>
      <c r="J1222" s="12"/>
      <c r="K1222" s="12"/>
      <c r="L1222" s="12"/>
      <c r="M1222" s="12"/>
      <c r="N1222" s="1"/>
      <c r="O1222" s="12"/>
      <c r="P1222" s="12"/>
      <c r="Q1222" s="12"/>
      <c r="R1222" s="12"/>
      <c r="S1222" s="12"/>
      <c r="T1222" s="12"/>
      <c r="U1222" s="12"/>
    </row>
    <row r="1223" spans="1:21">
      <c r="A1223" s="3"/>
      <c r="B1223" s="3"/>
      <c r="C1223" s="12"/>
      <c r="D1223" s="12"/>
      <c r="E1223" s="1"/>
      <c r="F1223" s="1"/>
      <c r="G1223" s="1"/>
      <c r="H1223" s="12"/>
      <c r="I1223" s="12"/>
      <c r="J1223" s="12"/>
      <c r="K1223" s="12"/>
      <c r="L1223" s="12"/>
      <c r="M1223" s="12"/>
      <c r="N1223" s="1"/>
      <c r="O1223" s="12"/>
      <c r="P1223" s="12"/>
      <c r="Q1223" s="12"/>
      <c r="R1223" s="12"/>
      <c r="S1223" s="12"/>
      <c r="T1223" s="12"/>
      <c r="U1223" s="12"/>
    </row>
    <row r="1224" spans="1:21">
      <c r="A1224" s="3"/>
      <c r="B1224" s="3"/>
      <c r="C1224" s="12"/>
      <c r="D1224" s="12"/>
      <c r="E1224" s="1"/>
      <c r="F1224" s="1"/>
      <c r="G1224" s="1"/>
      <c r="H1224" s="12"/>
      <c r="I1224" s="12"/>
      <c r="J1224" s="12"/>
      <c r="K1224" s="12"/>
      <c r="L1224" s="12"/>
      <c r="M1224" s="12"/>
      <c r="N1224" s="1"/>
      <c r="O1224" s="12"/>
      <c r="P1224" s="12"/>
      <c r="Q1224" s="12"/>
      <c r="R1224" s="12"/>
      <c r="S1224" s="12"/>
      <c r="T1224" s="12"/>
      <c r="U1224" s="12"/>
    </row>
    <row r="1225" spans="1:21">
      <c r="A1225" s="3"/>
      <c r="B1225" s="3"/>
      <c r="C1225" s="12"/>
      <c r="D1225" s="12"/>
      <c r="E1225" s="1"/>
      <c r="F1225" s="1"/>
      <c r="G1225" s="1"/>
      <c r="H1225" s="12"/>
      <c r="I1225" s="12"/>
      <c r="J1225" s="12"/>
      <c r="K1225" s="12"/>
      <c r="L1225" s="12"/>
      <c r="M1225" s="12"/>
      <c r="N1225" s="1"/>
      <c r="O1225" s="12"/>
      <c r="P1225" s="12"/>
      <c r="Q1225" s="12"/>
      <c r="R1225" s="12"/>
      <c r="S1225" s="12"/>
      <c r="T1225" s="12"/>
      <c r="U1225" s="12"/>
    </row>
    <row r="1226" spans="1:21">
      <c r="A1226" s="3"/>
      <c r="B1226" s="3"/>
      <c r="C1226" s="12"/>
      <c r="D1226" s="12"/>
      <c r="E1226" s="1"/>
      <c r="F1226" s="1"/>
      <c r="G1226" s="1"/>
      <c r="H1226" s="12"/>
      <c r="I1226" s="12"/>
      <c r="J1226" s="12"/>
      <c r="K1226" s="12"/>
      <c r="L1226" s="12"/>
      <c r="M1226" s="12"/>
      <c r="N1226" s="1"/>
      <c r="O1226" s="12"/>
      <c r="P1226" s="12"/>
      <c r="Q1226" s="12"/>
      <c r="R1226" s="12"/>
      <c r="S1226" s="12"/>
      <c r="T1226" s="12"/>
      <c r="U1226" s="12"/>
    </row>
    <row r="1227" spans="1:21">
      <c r="A1227" s="3"/>
      <c r="B1227" s="3"/>
      <c r="C1227" s="12"/>
      <c r="D1227" s="12"/>
      <c r="E1227" s="1"/>
      <c r="F1227" s="1"/>
      <c r="G1227" s="1"/>
      <c r="H1227" s="12"/>
      <c r="I1227" s="12"/>
      <c r="J1227" s="12"/>
      <c r="K1227" s="12"/>
      <c r="L1227" s="12"/>
      <c r="M1227" s="12"/>
      <c r="N1227" s="1"/>
      <c r="O1227" s="12"/>
      <c r="P1227" s="12"/>
      <c r="Q1227" s="12"/>
      <c r="R1227" s="12"/>
      <c r="S1227" s="12"/>
      <c r="T1227" s="12"/>
      <c r="U1227" s="12"/>
    </row>
    <row r="1228" spans="1:21">
      <c r="A1228" s="3"/>
      <c r="B1228" s="3"/>
      <c r="C1228" s="12"/>
      <c r="D1228" s="12"/>
      <c r="E1228" s="1"/>
      <c r="F1228" s="1"/>
      <c r="G1228" s="1"/>
      <c r="H1228" s="12"/>
      <c r="I1228" s="12"/>
      <c r="J1228" s="12"/>
      <c r="K1228" s="12"/>
      <c r="L1228" s="12"/>
      <c r="M1228" s="12"/>
      <c r="N1228" s="1"/>
      <c r="O1228" s="12"/>
      <c r="P1228" s="12"/>
      <c r="Q1228" s="12"/>
      <c r="R1228" s="12"/>
      <c r="S1228" s="12"/>
      <c r="T1228" s="12"/>
      <c r="U1228" s="12"/>
    </row>
    <row r="1229" spans="1:21">
      <c r="A1229" s="3"/>
      <c r="B1229" s="3"/>
      <c r="C1229" s="12"/>
      <c r="D1229" s="12"/>
      <c r="E1229" s="1"/>
      <c r="F1229" s="1"/>
      <c r="G1229" s="1"/>
      <c r="H1229" s="12"/>
      <c r="I1229" s="12"/>
      <c r="J1229" s="12"/>
      <c r="K1229" s="12"/>
      <c r="L1229" s="12"/>
      <c r="M1229" s="12"/>
      <c r="N1229" s="1"/>
      <c r="O1229" s="12"/>
      <c r="P1229" s="12"/>
      <c r="Q1229" s="12"/>
      <c r="R1229" s="12"/>
      <c r="S1229" s="12"/>
      <c r="T1229" s="12"/>
      <c r="U1229" s="12"/>
    </row>
    <row r="1230" spans="1:21">
      <c r="A1230" s="3"/>
      <c r="B1230" s="3"/>
      <c r="C1230" s="12"/>
      <c r="D1230" s="12"/>
      <c r="E1230" s="1"/>
      <c r="F1230" s="1"/>
      <c r="G1230" s="1"/>
      <c r="H1230" s="12"/>
      <c r="I1230" s="12"/>
      <c r="J1230" s="12"/>
      <c r="K1230" s="12"/>
      <c r="L1230" s="12"/>
      <c r="M1230" s="12"/>
      <c r="N1230" s="1"/>
      <c r="O1230" s="12"/>
      <c r="P1230" s="12"/>
      <c r="Q1230" s="12"/>
      <c r="R1230" s="12"/>
      <c r="S1230" s="12"/>
      <c r="T1230" s="12"/>
      <c r="U1230" s="12"/>
    </row>
    <row r="1231" spans="1:21">
      <c r="A1231" s="3"/>
      <c r="B1231" s="3"/>
      <c r="C1231" s="12"/>
      <c r="D1231" s="12"/>
      <c r="E1231" s="1"/>
      <c r="F1231" s="1"/>
      <c r="G1231" s="1"/>
      <c r="H1231" s="12"/>
      <c r="I1231" s="12"/>
      <c r="J1231" s="12"/>
      <c r="K1231" s="12"/>
      <c r="L1231" s="12"/>
      <c r="M1231" s="12"/>
      <c r="N1231" s="1"/>
      <c r="O1231" s="12"/>
      <c r="P1231" s="12"/>
      <c r="Q1231" s="12"/>
      <c r="R1231" s="12"/>
      <c r="S1231" s="12"/>
      <c r="T1231" s="12"/>
      <c r="U1231" s="12"/>
    </row>
    <row r="1232" spans="1:21">
      <c r="A1232" s="3"/>
      <c r="B1232" s="3"/>
      <c r="C1232" s="12"/>
      <c r="D1232" s="12"/>
      <c r="E1232" s="1"/>
      <c r="F1232" s="1"/>
      <c r="G1232" s="1"/>
      <c r="H1232" s="12"/>
      <c r="I1232" s="12"/>
      <c r="J1232" s="12"/>
      <c r="K1232" s="12"/>
      <c r="L1232" s="12"/>
      <c r="M1232" s="12"/>
      <c r="N1232" s="1"/>
      <c r="O1232" s="12"/>
      <c r="P1232" s="12"/>
      <c r="Q1232" s="12"/>
      <c r="R1232" s="12"/>
      <c r="S1232" s="12"/>
      <c r="T1232" s="12"/>
      <c r="U1232" s="12"/>
    </row>
    <row r="1233" spans="1:21">
      <c r="A1233" s="3"/>
      <c r="B1233" s="3"/>
      <c r="C1233" s="12"/>
      <c r="D1233" s="12"/>
      <c r="E1233" s="1"/>
      <c r="F1233" s="1"/>
      <c r="G1233" s="1"/>
      <c r="H1233" s="12"/>
      <c r="I1233" s="12"/>
      <c r="J1233" s="12"/>
      <c r="K1233" s="12"/>
      <c r="L1233" s="12"/>
      <c r="M1233" s="12"/>
      <c r="N1233" s="1"/>
      <c r="O1233" s="12"/>
      <c r="P1233" s="12"/>
      <c r="Q1233" s="12"/>
      <c r="R1233" s="12"/>
      <c r="S1233" s="12"/>
      <c r="T1233" s="12"/>
      <c r="U1233" s="12"/>
    </row>
    <row r="1234" spans="1:21">
      <c r="A1234" s="3"/>
      <c r="B1234" s="3"/>
      <c r="C1234" s="12"/>
      <c r="D1234" s="12"/>
      <c r="E1234" s="1"/>
      <c r="F1234" s="1"/>
      <c r="G1234" s="1"/>
      <c r="H1234" s="12"/>
      <c r="I1234" s="12"/>
      <c r="J1234" s="12"/>
      <c r="K1234" s="12"/>
      <c r="L1234" s="12"/>
      <c r="M1234" s="12"/>
      <c r="N1234" s="1"/>
      <c r="O1234" s="12"/>
      <c r="P1234" s="12"/>
      <c r="Q1234" s="12"/>
      <c r="R1234" s="12"/>
      <c r="S1234" s="12"/>
      <c r="T1234" s="12"/>
      <c r="U1234" s="12"/>
    </row>
    <row r="1235" spans="1:21">
      <c r="A1235" s="3"/>
      <c r="B1235" s="3"/>
      <c r="C1235" s="12"/>
      <c r="D1235" s="12"/>
      <c r="E1235" s="1"/>
      <c r="F1235" s="1"/>
      <c r="G1235" s="1"/>
      <c r="H1235" s="12"/>
      <c r="I1235" s="12"/>
      <c r="J1235" s="12"/>
      <c r="K1235" s="12"/>
      <c r="L1235" s="12"/>
      <c r="M1235" s="12"/>
      <c r="N1235" s="1"/>
      <c r="O1235" s="12"/>
      <c r="P1235" s="12"/>
      <c r="Q1235" s="12"/>
      <c r="R1235" s="12"/>
      <c r="S1235" s="12"/>
      <c r="T1235" s="12"/>
      <c r="U1235" s="12"/>
    </row>
    <row r="1236" spans="1:21">
      <c r="A1236" s="3"/>
      <c r="B1236" s="3"/>
      <c r="C1236" s="12"/>
      <c r="D1236" s="12"/>
      <c r="E1236" s="1"/>
      <c r="F1236" s="1"/>
      <c r="G1236" s="1"/>
      <c r="H1236" s="12"/>
      <c r="I1236" s="12"/>
      <c r="J1236" s="12"/>
      <c r="K1236" s="12"/>
      <c r="L1236" s="12"/>
      <c r="M1236" s="12"/>
      <c r="N1236" s="1"/>
      <c r="O1236" s="12"/>
      <c r="P1236" s="12"/>
      <c r="Q1236" s="12"/>
      <c r="R1236" s="12"/>
      <c r="S1236" s="12"/>
      <c r="T1236" s="12"/>
      <c r="U1236" s="12"/>
    </row>
    <row r="1237" spans="1:21">
      <c r="A1237" s="3"/>
      <c r="B1237" s="3"/>
      <c r="C1237" s="12"/>
      <c r="D1237" s="12"/>
      <c r="E1237" s="1"/>
      <c r="F1237" s="1"/>
      <c r="G1237" s="1"/>
      <c r="H1237" s="12"/>
      <c r="I1237" s="12"/>
      <c r="J1237" s="12"/>
      <c r="K1237" s="12"/>
      <c r="L1237" s="12"/>
      <c r="M1237" s="12"/>
      <c r="N1237" s="1"/>
      <c r="O1237" s="12"/>
      <c r="P1237" s="12"/>
      <c r="Q1237" s="12"/>
      <c r="R1237" s="12"/>
      <c r="S1237" s="12"/>
      <c r="T1237" s="12"/>
      <c r="U1237" s="12"/>
    </row>
    <row r="1238" spans="1:21">
      <c r="A1238" s="3"/>
      <c r="B1238" s="3"/>
      <c r="C1238" s="12"/>
      <c r="D1238" s="12"/>
      <c r="E1238" s="1"/>
      <c r="F1238" s="1"/>
      <c r="G1238" s="1"/>
      <c r="H1238" s="12"/>
      <c r="I1238" s="12"/>
      <c r="J1238" s="12"/>
      <c r="K1238" s="12"/>
      <c r="L1238" s="12"/>
      <c r="M1238" s="12"/>
      <c r="N1238" s="1"/>
      <c r="O1238" s="12"/>
      <c r="P1238" s="12"/>
      <c r="Q1238" s="12"/>
      <c r="R1238" s="12"/>
      <c r="S1238" s="12"/>
      <c r="T1238" s="12"/>
      <c r="U1238" s="12"/>
    </row>
    <row r="1239" spans="1:21">
      <c r="A1239" s="3"/>
      <c r="B1239" s="3"/>
      <c r="C1239" s="12"/>
      <c r="D1239" s="12"/>
      <c r="E1239" s="1"/>
      <c r="F1239" s="1"/>
      <c r="G1239" s="1"/>
      <c r="H1239" s="12"/>
      <c r="I1239" s="12"/>
      <c r="J1239" s="12"/>
      <c r="K1239" s="12"/>
      <c r="L1239" s="12"/>
      <c r="M1239" s="12"/>
      <c r="N1239" s="1"/>
      <c r="O1239" s="12"/>
      <c r="P1239" s="12"/>
      <c r="Q1239" s="12"/>
      <c r="R1239" s="12"/>
      <c r="S1239" s="12"/>
      <c r="T1239" s="12"/>
      <c r="U1239" s="12"/>
    </row>
    <row r="1240" spans="1:21">
      <c r="A1240" s="3"/>
      <c r="B1240" s="3"/>
      <c r="C1240" s="12"/>
      <c r="D1240" s="12"/>
      <c r="E1240" s="1"/>
      <c r="F1240" s="1"/>
      <c r="G1240" s="1"/>
      <c r="H1240" s="12"/>
      <c r="I1240" s="12"/>
      <c r="J1240" s="12"/>
      <c r="K1240" s="12"/>
      <c r="L1240" s="12"/>
      <c r="M1240" s="12"/>
      <c r="N1240" s="1"/>
      <c r="O1240" s="12"/>
      <c r="P1240" s="12"/>
      <c r="Q1240" s="12"/>
      <c r="R1240" s="12"/>
      <c r="S1240" s="12"/>
      <c r="T1240" s="12"/>
      <c r="U1240" s="12"/>
    </row>
    <row r="1241" spans="1:21">
      <c r="A1241" s="3"/>
      <c r="B1241" s="3"/>
      <c r="C1241" s="12"/>
      <c r="D1241" s="12"/>
      <c r="E1241" s="1"/>
      <c r="F1241" s="1"/>
      <c r="G1241" s="1"/>
      <c r="H1241" s="12"/>
      <c r="I1241" s="12"/>
      <c r="J1241" s="12"/>
      <c r="K1241" s="12"/>
      <c r="L1241" s="12"/>
      <c r="M1241" s="12"/>
      <c r="N1241" s="1"/>
      <c r="O1241" s="12"/>
      <c r="P1241" s="12"/>
      <c r="Q1241" s="12"/>
      <c r="R1241" s="12"/>
      <c r="S1241" s="12"/>
      <c r="T1241" s="12"/>
      <c r="U1241" s="12"/>
    </row>
    <row r="1242" spans="1:21">
      <c r="A1242" s="3"/>
      <c r="B1242" s="3"/>
      <c r="C1242" s="12"/>
      <c r="D1242" s="12"/>
      <c r="E1242" s="1"/>
      <c r="F1242" s="1"/>
      <c r="G1242" s="1"/>
      <c r="H1242" s="12"/>
      <c r="I1242" s="12"/>
      <c r="J1242" s="12"/>
      <c r="K1242" s="12"/>
      <c r="L1242" s="12"/>
      <c r="M1242" s="12"/>
      <c r="N1242" s="1"/>
      <c r="O1242" s="12"/>
      <c r="P1242" s="12"/>
      <c r="Q1242" s="12"/>
      <c r="R1242" s="12"/>
      <c r="S1242" s="12"/>
      <c r="T1242" s="12"/>
      <c r="U1242" s="12"/>
    </row>
    <row r="1243" spans="1:21">
      <c r="A1243" s="3"/>
      <c r="B1243" s="3"/>
      <c r="C1243" s="12"/>
      <c r="D1243" s="12"/>
      <c r="E1243" s="1"/>
      <c r="F1243" s="1"/>
      <c r="G1243" s="1"/>
      <c r="H1243" s="12"/>
      <c r="I1243" s="12"/>
      <c r="J1243" s="12"/>
      <c r="K1243" s="12"/>
      <c r="L1243" s="12"/>
      <c r="M1243" s="12"/>
      <c r="N1243" s="1"/>
      <c r="O1243" s="12"/>
      <c r="P1243" s="12"/>
      <c r="Q1243" s="12"/>
      <c r="R1243" s="12"/>
      <c r="S1243" s="12"/>
      <c r="T1243" s="12"/>
      <c r="U1243" s="12"/>
    </row>
    <row r="1244" spans="1:21">
      <c r="A1244" s="3"/>
      <c r="B1244" s="3"/>
      <c r="C1244" s="12"/>
      <c r="D1244" s="12"/>
      <c r="E1244" s="1"/>
      <c r="F1244" s="1"/>
      <c r="G1244" s="1"/>
      <c r="H1244" s="12"/>
      <c r="I1244" s="12"/>
      <c r="J1244" s="12"/>
      <c r="K1244" s="12"/>
      <c r="L1244" s="12"/>
      <c r="M1244" s="12"/>
      <c r="N1244" s="1"/>
      <c r="O1244" s="12"/>
      <c r="P1244" s="12"/>
      <c r="Q1244" s="12"/>
      <c r="R1244" s="12"/>
      <c r="S1244" s="12"/>
      <c r="T1244" s="12"/>
      <c r="U1244" s="12"/>
    </row>
    <row r="1245" spans="1:21">
      <c r="A1245" s="3"/>
      <c r="B1245" s="3"/>
      <c r="C1245" s="12"/>
      <c r="D1245" s="12"/>
      <c r="E1245" s="1"/>
      <c r="F1245" s="1"/>
      <c r="G1245" s="1"/>
      <c r="H1245" s="12"/>
      <c r="I1245" s="12"/>
      <c r="J1245" s="12"/>
      <c r="K1245" s="12"/>
      <c r="L1245" s="12"/>
      <c r="M1245" s="12"/>
      <c r="N1245" s="1"/>
      <c r="O1245" s="12"/>
      <c r="P1245" s="12"/>
      <c r="Q1245" s="12"/>
      <c r="R1245" s="12"/>
      <c r="S1245" s="12"/>
      <c r="T1245" s="12"/>
      <c r="U1245" s="12"/>
    </row>
    <row r="1246" spans="1:21">
      <c r="A1246" s="3"/>
      <c r="B1246" s="3"/>
      <c r="C1246" s="12"/>
      <c r="D1246" s="12"/>
      <c r="E1246" s="1"/>
      <c r="F1246" s="1"/>
      <c r="G1246" s="1"/>
      <c r="H1246" s="12"/>
      <c r="I1246" s="12"/>
      <c r="J1246" s="12"/>
      <c r="K1246" s="12"/>
      <c r="L1246" s="12"/>
      <c r="M1246" s="12"/>
      <c r="N1246" s="1"/>
      <c r="O1246" s="12"/>
      <c r="P1246" s="12"/>
      <c r="Q1246" s="12"/>
      <c r="R1246" s="12"/>
      <c r="S1246" s="12"/>
      <c r="T1246" s="12"/>
      <c r="U1246" s="12"/>
    </row>
    <row r="1247" spans="1:21">
      <c r="A1247" s="3"/>
      <c r="B1247" s="3"/>
      <c r="C1247" s="12"/>
      <c r="D1247" s="12"/>
      <c r="E1247" s="1"/>
      <c r="F1247" s="1"/>
      <c r="G1247" s="1"/>
      <c r="H1247" s="12"/>
      <c r="I1247" s="12"/>
      <c r="J1247" s="12"/>
      <c r="K1247" s="12"/>
      <c r="L1247" s="12"/>
      <c r="M1247" s="12"/>
      <c r="N1247" s="1"/>
      <c r="O1247" s="12"/>
      <c r="P1247" s="12"/>
      <c r="Q1247" s="12"/>
      <c r="R1247" s="12"/>
      <c r="S1247" s="12"/>
      <c r="T1247" s="12"/>
      <c r="U1247" s="12"/>
    </row>
    <row r="1248" spans="1:21">
      <c r="A1248" s="3"/>
      <c r="B1248" s="3"/>
      <c r="C1248" s="12"/>
      <c r="D1248" s="12"/>
      <c r="E1248" s="1"/>
      <c r="F1248" s="1"/>
      <c r="G1248" s="1"/>
      <c r="H1248" s="12"/>
      <c r="I1248" s="12"/>
      <c r="J1248" s="12"/>
      <c r="K1248" s="12"/>
      <c r="L1248" s="12"/>
      <c r="M1248" s="12"/>
      <c r="N1248" s="1"/>
      <c r="O1248" s="12"/>
      <c r="P1248" s="12"/>
      <c r="Q1248" s="12"/>
      <c r="R1248" s="23"/>
      <c r="S1248" s="23"/>
      <c r="T1248" s="5"/>
      <c r="U1248" s="5"/>
    </row>
    <row r="1249" spans="1:21">
      <c r="A1249" s="3"/>
      <c r="B1249" s="3"/>
      <c r="C1249" s="12"/>
      <c r="D1249" s="12"/>
      <c r="E1249" s="1"/>
      <c r="F1249" s="1"/>
      <c r="G1249" s="1"/>
      <c r="H1249" s="12"/>
      <c r="I1249" s="12"/>
      <c r="J1249" s="12"/>
      <c r="K1249" s="12"/>
      <c r="L1249" s="12"/>
      <c r="M1249" s="12"/>
      <c r="N1249" s="1"/>
      <c r="O1249" s="12"/>
      <c r="P1249" s="12"/>
      <c r="Q1249" s="12"/>
      <c r="R1249" s="23"/>
      <c r="S1249" s="23"/>
      <c r="T1249" s="5"/>
      <c r="U1249" s="5"/>
    </row>
    <row r="1250" spans="1:21">
      <c r="A1250" s="3"/>
      <c r="B1250" s="3"/>
      <c r="C1250" s="12"/>
      <c r="D1250" s="12"/>
      <c r="E1250" s="1"/>
      <c r="F1250" s="1"/>
      <c r="G1250" s="1"/>
      <c r="H1250" s="12"/>
      <c r="I1250" s="12"/>
      <c r="J1250" s="12"/>
      <c r="K1250" s="12"/>
      <c r="L1250" s="12"/>
      <c r="M1250" s="12"/>
      <c r="N1250" s="1"/>
      <c r="O1250" s="12"/>
      <c r="P1250" s="12"/>
      <c r="Q1250" s="12"/>
      <c r="R1250" s="23"/>
      <c r="S1250" s="23"/>
      <c r="T1250" s="5"/>
      <c r="U1250" s="5"/>
    </row>
    <row r="1251" spans="1:21">
      <c r="A1251" s="3"/>
      <c r="B1251" s="3"/>
      <c r="C1251" s="12"/>
      <c r="D1251" s="12"/>
      <c r="E1251" s="1"/>
      <c r="F1251" s="1"/>
      <c r="G1251" s="1"/>
      <c r="H1251" s="12"/>
      <c r="I1251" s="12"/>
      <c r="J1251" s="12"/>
      <c r="K1251" s="12"/>
      <c r="L1251" s="12"/>
      <c r="M1251" s="12"/>
      <c r="N1251" s="1"/>
      <c r="O1251" s="12"/>
      <c r="P1251" s="12"/>
      <c r="Q1251" s="12"/>
      <c r="R1251" s="23"/>
      <c r="S1251" s="23"/>
      <c r="T1251" s="5"/>
      <c r="U1251" s="5"/>
    </row>
    <row r="1252" spans="1:21">
      <c r="A1252" s="3"/>
      <c r="B1252" s="3"/>
      <c r="C1252" s="12"/>
      <c r="D1252" s="12"/>
      <c r="E1252" s="1"/>
      <c r="F1252" s="1"/>
      <c r="G1252" s="1"/>
      <c r="H1252" s="12"/>
      <c r="I1252" s="12"/>
      <c r="J1252" s="12"/>
      <c r="K1252" s="12"/>
      <c r="L1252" s="12"/>
      <c r="M1252" s="12"/>
      <c r="N1252" s="1"/>
      <c r="O1252" s="12"/>
      <c r="P1252" s="12"/>
      <c r="Q1252" s="12"/>
      <c r="R1252" s="22"/>
      <c r="S1252" s="22"/>
      <c r="T1252" s="23"/>
      <c r="U1252" s="23"/>
    </row>
    <row r="1253" spans="1:21">
      <c r="A1253" s="3"/>
      <c r="B1253" s="3"/>
      <c r="C1253" s="12"/>
      <c r="D1253" s="12"/>
      <c r="E1253" s="1"/>
      <c r="F1253" s="1"/>
      <c r="G1253" s="1"/>
      <c r="H1253" s="12"/>
      <c r="I1253" s="12"/>
      <c r="J1253" s="12"/>
      <c r="K1253" s="12"/>
      <c r="L1253" s="12"/>
      <c r="M1253" s="12"/>
      <c r="N1253" s="1"/>
      <c r="O1253" s="12"/>
      <c r="P1253" s="12"/>
      <c r="Q1253" s="12"/>
      <c r="R1253" s="22"/>
      <c r="S1253" s="22"/>
      <c r="T1253" s="23"/>
      <c r="U1253" s="23"/>
    </row>
    <row r="1254" spans="1:21">
      <c r="A1254" s="3"/>
      <c r="B1254" s="3"/>
      <c r="C1254" s="12"/>
      <c r="D1254" s="12"/>
      <c r="E1254" s="1"/>
      <c r="F1254" s="1"/>
      <c r="G1254" s="1"/>
      <c r="H1254" s="12"/>
      <c r="I1254" s="12"/>
      <c r="J1254" s="12"/>
      <c r="K1254" s="12"/>
      <c r="L1254" s="12"/>
      <c r="M1254" s="12"/>
      <c r="N1254" s="1"/>
      <c r="O1254" s="12"/>
      <c r="P1254" s="12"/>
      <c r="Q1254" s="12"/>
      <c r="R1254" s="12"/>
      <c r="S1254" s="12"/>
      <c r="T1254" s="12"/>
      <c r="U1254" s="12"/>
    </row>
    <row r="1255" spans="1:21">
      <c r="A1255" s="3"/>
      <c r="B1255" s="3"/>
      <c r="C1255" s="12"/>
      <c r="D1255" s="12"/>
      <c r="E1255" s="1"/>
      <c r="F1255" s="1"/>
      <c r="G1255" s="1"/>
      <c r="H1255" s="12"/>
      <c r="I1255" s="12"/>
      <c r="J1255" s="12"/>
      <c r="K1255" s="12"/>
      <c r="L1255" s="12"/>
      <c r="M1255" s="12"/>
      <c r="N1255" s="1"/>
      <c r="O1255" s="12"/>
      <c r="P1255" s="12"/>
      <c r="Q1255" s="12"/>
      <c r="R1255" s="12"/>
      <c r="S1255" s="12"/>
      <c r="T1255" s="12"/>
      <c r="U1255" s="12"/>
    </row>
    <row r="1256" spans="1:21">
      <c r="A1256" s="3"/>
      <c r="B1256" s="3"/>
      <c r="C1256" s="12"/>
      <c r="D1256" s="12"/>
      <c r="E1256" s="1"/>
      <c r="F1256" s="1"/>
      <c r="G1256" s="1"/>
      <c r="H1256" s="12"/>
      <c r="I1256" s="12"/>
      <c r="J1256" s="12"/>
      <c r="K1256" s="12"/>
      <c r="L1256" s="12"/>
      <c r="M1256" s="12"/>
      <c r="N1256" s="1"/>
      <c r="O1256" s="12"/>
      <c r="P1256" s="12"/>
      <c r="Q1256" s="12"/>
      <c r="R1256" s="12"/>
      <c r="S1256" s="12"/>
      <c r="T1256" s="12"/>
      <c r="U1256" s="12"/>
    </row>
    <row r="1257" spans="1:21">
      <c r="A1257" s="3"/>
      <c r="B1257" s="3"/>
      <c r="C1257" s="12"/>
      <c r="D1257" s="12"/>
      <c r="E1257" s="1"/>
      <c r="F1257" s="1"/>
      <c r="G1257" s="1"/>
      <c r="H1257" s="12"/>
      <c r="I1257" s="12"/>
      <c r="J1257" s="12"/>
      <c r="K1257" s="12"/>
      <c r="L1257" s="12"/>
      <c r="M1257" s="12"/>
      <c r="N1257" s="1"/>
      <c r="O1257" s="12"/>
      <c r="P1257" s="12"/>
      <c r="Q1257" s="12"/>
      <c r="R1257" s="12"/>
      <c r="S1257" s="12"/>
      <c r="T1257" s="12"/>
      <c r="U1257" s="12"/>
    </row>
    <row r="1258" spans="1:21">
      <c r="A1258" s="3"/>
      <c r="B1258" s="3"/>
      <c r="C1258" s="12"/>
      <c r="D1258" s="12"/>
      <c r="E1258" s="1"/>
      <c r="F1258" s="1"/>
      <c r="G1258" s="1"/>
      <c r="H1258" s="12"/>
      <c r="I1258" s="12"/>
      <c r="J1258" s="12"/>
      <c r="K1258" s="12"/>
      <c r="L1258" s="12"/>
      <c r="M1258" s="12"/>
      <c r="N1258" s="1"/>
      <c r="O1258" s="12"/>
      <c r="P1258" s="12"/>
      <c r="Q1258" s="12"/>
      <c r="R1258" s="12"/>
      <c r="S1258" s="12"/>
      <c r="T1258" s="12"/>
      <c r="U1258" s="12"/>
    </row>
    <row r="1259" spans="1:21">
      <c r="A1259" s="3"/>
      <c r="B1259" s="3"/>
      <c r="C1259" s="12"/>
      <c r="D1259" s="12"/>
      <c r="E1259" s="1"/>
      <c r="F1259" s="1"/>
      <c r="G1259" s="1"/>
      <c r="H1259" s="12"/>
      <c r="I1259" s="12"/>
      <c r="J1259" s="12"/>
      <c r="K1259" s="12"/>
      <c r="L1259" s="12"/>
      <c r="M1259" s="12"/>
      <c r="N1259" s="1"/>
      <c r="O1259" s="12"/>
      <c r="P1259" s="12"/>
      <c r="Q1259" s="12"/>
      <c r="R1259" s="12"/>
      <c r="S1259" s="12"/>
      <c r="T1259" s="12"/>
      <c r="U1259" s="12"/>
    </row>
    <row r="1260" spans="1:21">
      <c r="A1260" s="3"/>
      <c r="B1260" s="3"/>
      <c r="C1260" s="12"/>
      <c r="D1260" s="12"/>
      <c r="E1260" s="1"/>
      <c r="F1260" s="1"/>
      <c r="G1260" s="1"/>
      <c r="H1260" s="12"/>
      <c r="I1260" s="12"/>
      <c r="J1260" s="12"/>
      <c r="K1260" s="12"/>
      <c r="L1260" s="12"/>
      <c r="M1260" s="12"/>
      <c r="N1260" s="1"/>
      <c r="O1260" s="12"/>
      <c r="P1260" s="12"/>
      <c r="Q1260" s="12"/>
      <c r="R1260" s="12"/>
      <c r="S1260" s="12"/>
      <c r="T1260" s="12"/>
      <c r="U1260" s="12"/>
    </row>
    <row r="1261" spans="1:21">
      <c r="A1261" s="3"/>
      <c r="B1261" s="3"/>
      <c r="C1261" s="12"/>
      <c r="D1261" s="12"/>
      <c r="E1261" s="1"/>
      <c r="F1261" s="1"/>
      <c r="G1261" s="1"/>
      <c r="H1261" s="12"/>
      <c r="I1261" s="12"/>
      <c r="J1261" s="12"/>
      <c r="K1261" s="12"/>
      <c r="L1261" s="12"/>
      <c r="M1261" s="12"/>
      <c r="N1261" s="1"/>
      <c r="O1261" s="12"/>
      <c r="P1261" s="12"/>
      <c r="Q1261" s="12"/>
      <c r="R1261" s="12"/>
      <c r="S1261" s="12"/>
      <c r="T1261" s="12"/>
      <c r="U1261" s="12"/>
    </row>
    <row r="1262" spans="1:21">
      <c r="A1262" s="3"/>
      <c r="B1262" s="3"/>
      <c r="C1262" s="12"/>
      <c r="D1262" s="12"/>
      <c r="E1262" s="1"/>
      <c r="F1262" s="1"/>
      <c r="G1262" s="1"/>
      <c r="H1262" s="12"/>
      <c r="I1262" s="12"/>
      <c r="J1262" s="12"/>
      <c r="K1262" s="12"/>
      <c r="L1262" s="12"/>
      <c r="M1262" s="12"/>
      <c r="N1262" s="1"/>
      <c r="O1262" s="12"/>
      <c r="P1262" s="12"/>
      <c r="Q1262" s="12"/>
      <c r="R1262" s="12"/>
      <c r="S1262" s="12"/>
      <c r="T1262" s="12"/>
      <c r="U1262" s="12"/>
    </row>
    <row r="1263" spans="1:21">
      <c r="A1263" s="3"/>
      <c r="B1263" s="3"/>
      <c r="C1263" s="12"/>
      <c r="D1263" s="12"/>
      <c r="E1263" s="1"/>
      <c r="F1263" s="1"/>
      <c r="G1263" s="1"/>
      <c r="H1263" s="12"/>
      <c r="I1263" s="12"/>
      <c r="J1263" s="12"/>
      <c r="K1263" s="12"/>
      <c r="L1263" s="12"/>
      <c r="M1263" s="12"/>
      <c r="N1263" s="1"/>
      <c r="O1263" s="12"/>
      <c r="P1263" s="12"/>
      <c r="Q1263" s="12"/>
      <c r="R1263" s="12"/>
      <c r="S1263" s="12"/>
      <c r="T1263" s="12"/>
      <c r="U1263" s="12"/>
    </row>
    <row r="1264" spans="1:21">
      <c r="A1264" s="3"/>
      <c r="B1264" s="3"/>
      <c r="C1264" s="12"/>
      <c r="D1264" s="12"/>
      <c r="E1264" s="1"/>
      <c r="F1264" s="1"/>
      <c r="G1264" s="1"/>
      <c r="H1264" s="12"/>
      <c r="I1264" s="12"/>
      <c r="J1264" s="12"/>
      <c r="K1264" s="12"/>
      <c r="L1264" s="12"/>
      <c r="M1264" s="12"/>
      <c r="N1264" s="1"/>
      <c r="O1264" s="12"/>
      <c r="P1264" s="12"/>
      <c r="Q1264" s="12"/>
      <c r="R1264" s="12"/>
      <c r="S1264" s="12"/>
      <c r="T1264" s="12"/>
      <c r="U1264" s="12"/>
    </row>
    <row r="1265" spans="1:21">
      <c r="A1265" s="3"/>
      <c r="B1265" s="3"/>
      <c r="C1265" s="12"/>
      <c r="D1265" s="12"/>
      <c r="E1265" s="1"/>
      <c r="F1265" s="1"/>
      <c r="G1265" s="1"/>
      <c r="H1265" s="12"/>
      <c r="I1265" s="12"/>
      <c r="J1265" s="12"/>
      <c r="K1265" s="12"/>
      <c r="L1265" s="12"/>
      <c r="M1265" s="12"/>
      <c r="N1265" s="1"/>
      <c r="O1265" s="12"/>
      <c r="P1265" s="12"/>
      <c r="Q1265" s="12"/>
      <c r="R1265" s="12"/>
      <c r="S1265" s="12"/>
      <c r="T1265" s="12"/>
      <c r="U1265" s="12"/>
    </row>
    <row r="1266" spans="1:21">
      <c r="A1266" s="3"/>
      <c r="B1266" s="3"/>
      <c r="C1266" s="12"/>
      <c r="D1266" s="12"/>
      <c r="E1266" s="1"/>
      <c r="F1266" s="1"/>
      <c r="G1266" s="1"/>
      <c r="H1266" s="12"/>
      <c r="I1266" s="12"/>
      <c r="J1266" s="12"/>
      <c r="K1266" s="12"/>
      <c r="L1266" s="12"/>
      <c r="M1266" s="12"/>
      <c r="N1266" s="1"/>
      <c r="O1266" s="12"/>
      <c r="P1266" s="12"/>
      <c r="Q1266" s="12"/>
      <c r="R1266" s="12"/>
      <c r="S1266" s="12"/>
      <c r="T1266" s="12"/>
      <c r="U1266" s="12"/>
    </row>
    <row r="1267" spans="1:21">
      <c r="A1267" s="3"/>
      <c r="B1267" s="3"/>
      <c r="C1267" s="12"/>
      <c r="D1267" s="12"/>
      <c r="E1267" s="1"/>
      <c r="F1267" s="1"/>
      <c r="G1267" s="1"/>
      <c r="H1267" s="12"/>
      <c r="I1267" s="12"/>
      <c r="J1267" s="12"/>
      <c r="K1267" s="12"/>
      <c r="L1267" s="12"/>
      <c r="M1267" s="12"/>
      <c r="N1267" s="1"/>
      <c r="O1267" s="12"/>
      <c r="P1267" s="12"/>
      <c r="Q1267" s="12"/>
      <c r="R1267" s="12"/>
      <c r="S1267" s="12"/>
      <c r="T1267" s="12"/>
      <c r="U1267" s="12"/>
    </row>
    <row r="1268" spans="1:21">
      <c r="A1268" s="3"/>
      <c r="B1268" s="3"/>
      <c r="C1268" s="12"/>
      <c r="D1268" s="12"/>
      <c r="E1268" s="1"/>
      <c r="F1268" s="1"/>
      <c r="G1268" s="1"/>
      <c r="H1268" s="12"/>
      <c r="I1268" s="12"/>
      <c r="J1268" s="12"/>
      <c r="K1268" s="12"/>
      <c r="L1268" s="12"/>
      <c r="M1268" s="12"/>
      <c r="N1268" s="1"/>
      <c r="O1268" s="12"/>
      <c r="P1268" s="12"/>
      <c r="Q1268" s="12"/>
      <c r="R1268" s="12"/>
      <c r="S1268" s="12"/>
      <c r="T1268" s="12"/>
      <c r="U1268" s="12"/>
    </row>
    <row r="1269" spans="1:21">
      <c r="A1269" s="3"/>
      <c r="B1269" s="3"/>
      <c r="C1269" s="12"/>
      <c r="D1269" s="12"/>
      <c r="E1269" s="1"/>
      <c r="F1269" s="1"/>
      <c r="G1269" s="1"/>
      <c r="H1269" s="12"/>
      <c r="I1269" s="12"/>
      <c r="J1269" s="12"/>
      <c r="K1269" s="12"/>
      <c r="L1269" s="12"/>
      <c r="M1269" s="12"/>
      <c r="N1269" s="1"/>
      <c r="O1269" s="12"/>
      <c r="P1269" s="12"/>
      <c r="Q1269" s="12"/>
      <c r="R1269" s="12"/>
      <c r="S1269" s="12"/>
      <c r="T1269" s="12"/>
      <c r="U1269" s="12"/>
    </row>
    <row r="1270" spans="1:21">
      <c r="A1270" s="3"/>
      <c r="B1270" s="3"/>
      <c r="C1270" s="12"/>
      <c r="D1270" s="12"/>
      <c r="E1270" s="1"/>
      <c r="F1270" s="1"/>
      <c r="G1270" s="1"/>
      <c r="H1270" s="12"/>
      <c r="I1270" s="12"/>
      <c r="J1270" s="12"/>
      <c r="K1270" s="12"/>
      <c r="L1270" s="12"/>
      <c r="M1270" s="12"/>
      <c r="N1270" s="1"/>
      <c r="O1270" s="12"/>
      <c r="P1270" s="12"/>
      <c r="Q1270" s="12"/>
      <c r="R1270" s="12"/>
      <c r="S1270" s="12"/>
      <c r="T1270" s="12"/>
      <c r="U1270" s="12"/>
    </row>
    <row r="1271" spans="1:21">
      <c r="A1271" s="3"/>
      <c r="B1271" s="3"/>
      <c r="C1271" s="12"/>
      <c r="D1271" s="12"/>
      <c r="E1271" s="1"/>
      <c r="F1271" s="1"/>
      <c r="G1271" s="1"/>
      <c r="H1271" s="12"/>
      <c r="I1271" s="12"/>
      <c r="J1271" s="12"/>
      <c r="K1271" s="12"/>
      <c r="L1271" s="12"/>
      <c r="M1271" s="12"/>
      <c r="N1271" s="1"/>
      <c r="O1271" s="12"/>
      <c r="P1271" s="12"/>
      <c r="Q1271" s="12"/>
      <c r="R1271" s="12"/>
      <c r="S1271" s="12"/>
      <c r="T1271" s="12"/>
      <c r="U1271" s="12"/>
    </row>
    <row r="1272" spans="1:21">
      <c r="A1272" s="3"/>
      <c r="B1272" s="3"/>
      <c r="C1272" s="12"/>
      <c r="D1272" s="12"/>
      <c r="E1272" s="1"/>
      <c r="F1272" s="1"/>
      <c r="G1272" s="1"/>
      <c r="H1272" s="12"/>
      <c r="I1272" s="12"/>
      <c r="J1272" s="12"/>
      <c r="K1272" s="12"/>
      <c r="L1272" s="12"/>
      <c r="M1272" s="12"/>
      <c r="N1272" s="1"/>
      <c r="O1272" s="12"/>
      <c r="P1272" s="12"/>
      <c r="Q1272" s="12"/>
      <c r="R1272" s="12"/>
      <c r="S1272" s="12"/>
      <c r="T1272" s="12"/>
      <c r="U1272" s="12"/>
    </row>
    <row r="1273" spans="1:21">
      <c r="A1273" s="3"/>
      <c r="B1273" s="3"/>
      <c r="C1273" s="12"/>
      <c r="D1273" s="12"/>
      <c r="E1273" s="1"/>
      <c r="F1273" s="1"/>
      <c r="G1273" s="1"/>
      <c r="H1273" s="12"/>
      <c r="I1273" s="12"/>
      <c r="J1273" s="12"/>
      <c r="K1273" s="12"/>
      <c r="L1273" s="12"/>
      <c r="M1273" s="12"/>
      <c r="N1273" s="1"/>
      <c r="O1273" s="12"/>
      <c r="P1273" s="12"/>
      <c r="Q1273" s="12"/>
      <c r="R1273" s="12"/>
      <c r="S1273" s="12"/>
      <c r="T1273" s="12"/>
      <c r="U1273" s="12"/>
    </row>
    <row r="1274" spans="1:21">
      <c r="A1274" s="3"/>
      <c r="B1274" s="3"/>
      <c r="C1274" s="12"/>
      <c r="D1274" s="12"/>
      <c r="E1274" s="1"/>
      <c r="F1274" s="1"/>
      <c r="G1274" s="1"/>
      <c r="H1274" s="12"/>
      <c r="I1274" s="12"/>
      <c r="J1274" s="12"/>
      <c r="K1274" s="12"/>
      <c r="L1274" s="12"/>
      <c r="M1274" s="12"/>
      <c r="N1274" s="1"/>
      <c r="O1274" s="12"/>
      <c r="P1274" s="12"/>
      <c r="Q1274" s="12"/>
      <c r="R1274" s="12"/>
      <c r="S1274" s="12"/>
      <c r="T1274" s="12"/>
      <c r="U1274" s="12"/>
    </row>
    <row r="1275" spans="1:21">
      <c r="A1275" s="3"/>
      <c r="B1275" s="3"/>
      <c r="C1275" s="12"/>
      <c r="D1275" s="12"/>
      <c r="E1275" s="1"/>
      <c r="F1275" s="1"/>
      <c r="G1275" s="1"/>
      <c r="H1275" s="12"/>
      <c r="I1275" s="12"/>
      <c r="J1275" s="12"/>
      <c r="K1275" s="12"/>
      <c r="L1275" s="12"/>
      <c r="M1275" s="12"/>
      <c r="N1275" s="1"/>
      <c r="O1275" s="12"/>
      <c r="P1275" s="12"/>
      <c r="Q1275" s="12"/>
      <c r="R1275" s="12"/>
      <c r="S1275" s="12"/>
      <c r="T1275" s="12"/>
      <c r="U1275" s="12"/>
    </row>
    <row r="1276" spans="1:21">
      <c r="A1276" s="3"/>
      <c r="B1276" s="3"/>
      <c r="C1276" s="12"/>
      <c r="D1276" s="12"/>
      <c r="E1276" s="1"/>
      <c r="F1276" s="1"/>
      <c r="G1276" s="1"/>
      <c r="H1276" s="12"/>
      <c r="I1276" s="12"/>
      <c r="J1276" s="12"/>
      <c r="K1276" s="12"/>
      <c r="L1276" s="12"/>
      <c r="M1276" s="12"/>
      <c r="N1276" s="1"/>
      <c r="O1276" s="12"/>
      <c r="P1276" s="12"/>
      <c r="Q1276" s="12"/>
      <c r="R1276" s="12"/>
      <c r="S1276" s="12"/>
      <c r="T1276" s="12"/>
      <c r="U1276" s="12"/>
    </row>
    <row r="1277" spans="1:21">
      <c r="A1277" s="3"/>
      <c r="B1277" s="3"/>
      <c r="C1277" s="12"/>
      <c r="D1277" s="12"/>
      <c r="E1277" s="1"/>
      <c r="F1277" s="1"/>
      <c r="G1277" s="1"/>
      <c r="H1277" s="12"/>
      <c r="I1277" s="12"/>
      <c r="J1277" s="12"/>
      <c r="K1277" s="12"/>
      <c r="L1277" s="12"/>
      <c r="M1277" s="12"/>
      <c r="N1277" s="1"/>
      <c r="O1277" s="12"/>
      <c r="P1277" s="12"/>
      <c r="Q1277" s="12"/>
      <c r="R1277" s="12"/>
      <c r="S1277" s="12"/>
      <c r="T1277" s="12"/>
      <c r="U1277" s="12"/>
    </row>
    <row r="1278" spans="1:21">
      <c r="A1278" s="3"/>
      <c r="B1278" s="3"/>
      <c r="C1278" s="12"/>
      <c r="D1278" s="12"/>
      <c r="E1278" s="1"/>
      <c r="F1278" s="1"/>
      <c r="G1278" s="1"/>
      <c r="H1278" s="12"/>
      <c r="I1278" s="12"/>
      <c r="J1278" s="12"/>
      <c r="K1278" s="12"/>
      <c r="L1278" s="12"/>
      <c r="M1278" s="12"/>
      <c r="N1278" s="1"/>
      <c r="O1278" s="12"/>
      <c r="P1278" s="12"/>
      <c r="Q1278" s="12"/>
      <c r="R1278" s="12"/>
      <c r="S1278" s="12"/>
      <c r="T1278" s="12"/>
      <c r="U1278" s="12"/>
    </row>
    <row r="1279" spans="1:21">
      <c r="A1279" s="3"/>
      <c r="B1279" s="3"/>
      <c r="C1279" s="12"/>
      <c r="D1279" s="12"/>
      <c r="E1279" s="1"/>
      <c r="F1279" s="1"/>
      <c r="G1279" s="1"/>
      <c r="H1279" s="12"/>
      <c r="I1279" s="12"/>
      <c r="J1279" s="12"/>
      <c r="K1279" s="12"/>
      <c r="L1279" s="12"/>
      <c r="M1279" s="12"/>
      <c r="N1279" s="1"/>
      <c r="O1279" s="12"/>
      <c r="P1279" s="12"/>
      <c r="Q1279" s="12"/>
      <c r="R1279" s="12"/>
      <c r="S1279" s="12"/>
      <c r="T1279" s="12"/>
      <c r="U1279" s="12"/>
    </row>
    <row r="1280" spans="1:21">
      <c r="A1280" s="3"/>
      <c r="B1280" s="3"/>
      <c r="C1280" s="12"/>
      <c r="D1280" s="12"/>
      <c r="E1280" s="1"/>
      <c r="F1280" s="1"/>
      <c r="G1280" s="1"/>
      <c r="H1280" s="12"/>
      <c r="I1280" s="12"/>
      <c r="J1280" s="12"/>
      <c r="K1280" s="12"/>
      <c r="L1280" s="12"/>
      <c r="M1280" s="12"/>
      <c r="N1280" s="1"/>
      <c r="O1280" s="12"/>
      <c r="P1280" s="12"/>
      <c r="Q1280" s="12"/>
      <c r="R1280" s="12"/>
      <c r="S1280" s="12"/>
      <c r="T1280" s="12"/>
      <c r="U1280" s="12"/>
    </row>
    <row r="1281" spans="1:21">
      <c r="A1281" s="3"/>
      <c r="B1281" s="3"/>
      <c r="C1281" s="12"/>
      <c r="D1281" s="12"/>
      <c r="E1281" s="1"/>
      <c r="F1281" s="1"/>
      <c r="G1281" s="1"/>
      <c r="H1281" s="12"/>
      <c r="I1281" s="12"/>
      <c r="J1281" s="12"/>
      <c r="K1281" s="12"/>
      <c r="L1281" s="12"/>
      <c r="M1281" s="12"/>
      <c r="N1281" s="1"/>
      <c r="O1281" s="12"/>
      <c r="P1281" s="12"/>
      <c r="Q1281" s="12"/>
      <c r="R1281" s="12"/>
      <c r="S1281" s="12"/>
      <c r="T1281" s="12"/>
      <c r="U1281" s="12"/>
    </row>
    <row r="1282" spans="1:21">
      <c r="A1282" s="3"/>
      <c r="B1282" s="3"/>
      <c r="C1282" s="12"/>
      <c r="D1282" s="12"/>
      <c r="E1282" s="1"/>
      <c r="F1282" s="1"/>
      <c r="G1282" s="1"/>
      <c r="H1282" s="12"/>
      <c r="I1282" s="12"/>
      <c r="J1282" s="12"/>
      <c r="K1282" s="12"/>
      <c r="L1282" s="12"/>
      <c r="M1282" s="12"/>
      <c r="N1282" s="1"/>
      <c r="O1282" s="12"/>
      <c r="P1282" s="12"/>
      <c r="Q1282" s="12"/>
      <c r="R1282" s="12"/>
      <c r="S1282" s="12"/>
      <c r="T1282" s="12"/>
      <c r="U1282" s="12"/>
    </row>
    <row r="1283" spans="1:21">
      <c r="A1283" s="3"/>
      <c r="B1283" s="3"/>
      <c r="C1283" s="12"/>
      <c r="D1283" s="12"/>
      <c r="E1283" s="1"/>
      <c r="F1283" s="1"/>
      <c r="G1283" s="1"/>
      <c r="H1283" s="12"/>
      <c r="I1283" s="12"/>
      <c r="J1283" s="12"/>
      <c r="K1283" s="12"/>
      <c r="L1283" s="12"/>
      <c r="M1283" s="12"/>
      <c r="N1283" s="1"/>
      <c r="O1283" s="12"/>
      <c r="P1283" s="12"/>
      <c r="Q1283" s="12"/>
      <c r="R1283" s="12"/>
      <c r="S1283" s="12"/>
      <c r="T1283" s="12"/>
      <c r="U1283" s="12"/>
    </row>
    <row r="1284" spans="1:21">
      <c r="A1284" s="3"/>
      <c r="B1284" s="3"/>
      <c r="C1284" s="12"/>
      <c r="D1284" s="12"/>
      <c r="E1284" s="1"/>
      <c r="F1284" s="1"/>
      <c r="G1284" s="1"/>
      <c r="H1284" s="12"/>
      <c r="I1284" s="12"/>
      <c r="J1284" s="12"/>
      <c r="K1284" s="12"/>
      <c r="L1284" s="12"/>
      <c r="M1284" s="12"/>
      <c r="N1284" s="1"/>
      <c r="O1284" s="12"/>
      <c r="P1284" s="12"/>
      <c r="Q1284" s="12"/>
      <c r="R1284" s="12"/>
      <c r="S1284" s="12"/>
      <c r="T1284" s="12"/>
      <c r="U1284" s="12"/>
    </row>
    <row r="1285" spans="1:21">
      <c r="A1285" s="3"/>
      <c r="B1285" s="3"/>
      <c r="C1285" s="12"/>
      <c r="D1285" s="12"/>
      <c r="E1285" s="1"/>
      <c r="F1285" s="1"/>
      <c r="G1285" s="1"/>
      <c r="H1285" s="12"/>
      <c r="I1285" s="12"/>
      <c r="J1285" s="12"/>
      <c r="K1285" s="12"/>
      <c r="L1285" s="12"/>
      <c r="M1285" s="12"/>
      <c r="N1285" s="1"/>
      <c r="O1285" s="12"/>
      <c r="P1285" s="12"/>
      <c r="Q1285" s="12"/>
      <c r="R1285" s="12"/>
      <c r="S1285" s="12"/>
      <c r="T1285" s="12"/>
      <c r="U1285" s="12"/>
    </row>
    <row r="1286" spans="1:21">
      <c r="A1286" s="3"/>
      <c r="B1286" s="3"/>
      <c r="C1286" s="12"/>
      <c r="D1286" s="12"/>
      <c r="E1286" s="1"/>
      <c r="F1286" s="1"/>
      <c r="G1286" s="1"/>
      <c r="H1286" s="12"/>
      <c r="I1286" s="12"/>
      <c r="J1286" s="12"/>
      <c r="K1286" s="12"/>
      <c r="L1286" s="12"/>
      <c r="M1286" s="12"/>
      <c r="N1286" s="1"/>
      <c r="O1286" s="12"/>
      <c r="P1286" s="12"/>
      <c r="Q1286" s="12"/>
      <c r="R1286" s="12"/>
      <c r="S1286" s="12"/>
      <c r="T1286" s="12"/>
      <c r="U1286" s="12"/>
    </row>
    <row r="1287" spans="1:21">
      <c r="A1287" s="3"/>
      <c r="B1287" s="3"/>
      <c r="C1287" s="12"/>
      <c r="D1287" s="12"/>
      <c r="E1287" s="1"/>
      <c r="F1287" s="1"/>
      <c r="G1287" s="1"/>
      <c r="H1287" s="12"/>
      <c r="I1287" s="12"/>
      <c r="J1287" s="12"/>
      <c r="K1287" s="12"/>
      <c r="L1287" s="12"/>
      <c r="M1287" s="12"/>
      <c r="N1287" s="1"/>
      <c r="O1287" s="12"/>
      <c r="P1287" s="12"/>
      <c r="Q1287" s="12"/>
      <c r="R1287" s="12"/>
      <c r="S1287" s="12"/>
      <c r="T1287" s="12"/>
      <c r="U1287" s="12"/>
    </row>
    <row r="1288" spans="1:21">
      <c r="A1288" s="3"/>
      <c r="B1288" s="3"/>
      <c r="C1288" s="12"/>
      <c r="D1288" s="12"/>
      <c r="E1288" s="1"/>
      <c r="F1288" s="1"/>
      <c r="G1288" s="1"/>
      <c r="H1288" s="12"/>
      <c r="I1288" s="12"/>
      <c r="J1288" s="12"/>
      <c r="K1288" s="12"/>
      <c r="L1288" s="12"/>
      <c r="M1288" s="12"/>
      <c r="N1288" s="1"/>
      <c r="O1288" s="12"/>
      <c r="P1288" s="12"/>
      <c r="Q1288" s="12"/>
      <c r="R1288" s="12"/>
      <c r="S1288" s="12"/>
      <c r="T1288" s="12"/>
      <c r="U1288" s="12"/>
    </row>
    <row r="1289" spans="1:21">
      <c r="A1289" s="3"/>
      <c r="B1289" s="3"/>
      <c r="C1289" s="12"/>
      <c r="D1289" s="12"/>
      <c r="E1289" s="1"/>
      <c r="F1289" s="1"/>
      <c r="G1289" s="1"/>
      <c r="H1289" s="12"/>
      <c r="I1289" s="12"/>
      <c r="J1289" s="12"/>
      <c r="K1289" s="12"/>
      <c r="L1289" s="12"/>
      <c r="M1289" s="12"/>
      <c r="N1289" s="1"/>
      <c r="O1289" s="12"/>
      <c r="P1289" s="12"/>
      <c r="Q1289" s="12"/>
      <c r="R1289" s="12"/>
      <c r="S1289" s="12"/>
      <c r="T1289" s="12"/>
      <c r="U1289" s="12"/>
    </row>
    <row r="1290" spans="1:21">
      <c r="A1290" s="3"/>
      <c r="B1290" s="3"/>
      <c r="C1290" s="12"/>
      <c r="D1290" s="12"/>
      <c r="E1290" s="1"/>
      <c r="F1290" s="1"/>
      <c r="G1290" s="1"/>
      <c r="H1290" s="12"/>
      <c r="I1290" s="12"/>
      <c r="J1290" s="12"/>
      <c r="K1290" s="12"/>
      <c r="L1290" s="12"/>
      <c r="M1290" s="12"/>
      <c r="N1290" s="1"/>
      <c r="O1290" s="12"/>
      <c r="P1290" s="12"/>
      <c r="Q1290" s="12"/>
      <c r="R1290" s="12"/>
      <c r="S1290" s="12"/>
      <c r="T1290" s="12"/>
      <c r="U1290" s="12"/>
    </row>
    <row r="1291" spans="1:21">
      <c r="A1291" s="3"/>
      <c r="B1291" s="3"/>
      <c r="C1291" s="12"/>
      <c r="D1291" s="12"/>
      <c r="E1291" s="1"/>
      <c r="F1291" s="1"/>
      <c r="G1291" s="1"/>
      <c r="H1291" s="12"/>
      <c r="I1291" s="12"/>
      <c r="J1291" s="12"/>
      <c r="K1291" s="12"/>
      <c r="L1291" s="12"/>
      <c r="M1291" s="12"/>
      <c r="N1291" s="1"/>
      <c r="O1291" s="12"/>
      <c r="P1291" s="12"/>
      <c r="Q1291" s="12"/>
      <c r="R1291" s="12"/>
      <c r="S1291" s="12"/>
      <c r="T1291" s="12"/>
      <c r="U1291" s="12"/>
    </row>
    <row r="1292" spans="1:21">
      <c r="A1292" s="3"/>
      <c r="B1292" s="3"/>
      <c r="C1292" s="12"/>
      <c r="D1292" s="12"/>
      <c r="E1292" s="1"/>
      <c r="F1292" s="1"/>
      <c r="G1292" s="1"/>
      <c r="H1292" s="12"/>
      <c r="I1292" s="12"/>
      <c r="J1292" s="12"/>
      <c r="K1292" s="12"/>
      <c r="L1292" s="12"/>
      <c r="M1292" s="12"/>
      <c r="N1292" s="1"/>
      <c r="O1292" s="12"/>
      <c r="P1292" s="12"/>
      <c r="Q1292" s="12"/>
      <c r="R1292" s="12"/>
      <c r="S1292" s="12"/>
      <c r="T1292" s="12"/>
      <c r="U1292" s="12"/>
    </row>
    <row r="1293" spans="1:21">
      <c r="A1293" s="3"/>
      <c r="B1293" s="3"/>
      <c r="C1293" s="12"/>
      <c r="D1293" s="12"/>
      <c r="E1293" s="1"/>
      <c r="F1293" s="1"/>
      <c r="G1293" s="1"/>
      <c r="H1293" s="12"/>
      <c r="I1293" s="12"/>
      <c r="J1293" s="12"/>
      <c r="K1293" s="12"/>
      <c r="L1293" s="12"/>
      <c r="M1293" s="12"/>
      <c r="N1293" s="1"/>
      <c r="O1293" s="12"/>
      <c r="P1293" s="12"/>
      <c r="Q1293" s="12"/>
      <c r="R1293" s="12"/>
      <c r="S1293" s="12"/>
      <c r="T1293" s="12"/>
      <c r="U1293" s="12"/>
    </row>
    <row r="1294" spans="1:21">
      <c r="A1294" s="3"/>
      <c r="B1294" s="3"/>
      <c r="C1294" s="12"/>
      <c r="D1294" s="12"/>
      <c r="E1294" s="1"/>
      <c r="F1294" s="1"/>
      <c r="G1294" s="1"/>
      <c r="H1294" s="12"/>
      <c r="I1294" s="12"/>
      <c r="J1294" s="12"/>
      <c r="K1294" s="12"/>
      <c r="L1294" s="12"/>
      <c r="M1294" s="12"/>
      <c r="N1294" s="1"/>
      <c r="O1294" s="12"/>
      <c r="P1294" s="12"/>
      <c r="Q1294" s="12"/>
      <c r="R1294" s="12"/>
      <c r="S1294" s="12"/>
      <c r="T1294" s="12"/>
      <c r="U1294" s="12"/>
    </row>
    <row r="1295" spans="1:21">
      <c r="A1295" s="3"/>
      <c r="B1295" s="3"/>
      <c r="C1295" s="12"/>
      <c r="D1295" s="12"/>
      <c r="E1295" s="1"/>
      <c r="F1295" s="1"/>
      <c r="G1295" s="1"/>
      <c r="H1295" s="12"/>
      <c r="I1295" s="12"/>
      <c r="J1295" s="12"/>
      <c r="K1295" s="12"/>
      <c r="L1295" s="12"/>
      <c r="M1295" s="12"/>
      <c r="N1295" s="1"/>
      <c r="O1295" s="12"/>
      <c r="P1295" s="12"/>
      <c r="Q1295" s="12"/>
      <c r="R1295" s="12"/>
      <c r="S1295" s="12"/>
      <c r="T1295" s="12"/>
      <c r="U1295" s="12"/>
    </row>
    <row r="1296" spans="1:21">
      <c r="A1296" s="3"/>
      <c r="B1296" s="3"/>
      <c r="C1296" s="12"/>
      <c r="D1296" s="12"/>
      <c r="E1296" s="1"/>
      <c r="F1296" s="1"/>
      <c r="G1296" s="1"/>
      <c r="H1296" s="12"/>
      <c r="I1296" s="12"/>
      <c r="J1296" s="12"/>
      <c r="K1296" s="12"/>
      <c r="L1296" s="12"/>
      <c r="M1296" s="12"/>
      <c r="N1296" s="1"/>
      <c r="O1296" s="12"/>
      <c r="P1296" s="12"/>
      <c r="Q1296" s="12"/>
      <c r="R1296" s="12"/>
      <c r="S1296" s="12"/>
      <c r="T1296" s="12"/>
      <c r="U1296" s="12"/>
    </row>
    <row r="1297" spans="1:21">
      <c r="A1297" s="3"/>
      <c r="B1297" s="3"/>
      <c r="C1297" s="12"/>
      <c r="D1297" s="12"/>
      <c r="E1297" s="1"/>
      <c r="F1297" s="1"/>
      <c r="G1297" s="1"/>
      <c r="H1297" s="12"/>
      <c r="I1297" s="12"/>
      <c r="J1297" s="12"/>
      <c r="K1297" s="12"/>
      <c r="L1297" s="12"/>
      <c r="M1297" s="12"/>
      <c r="N1297" s="1"/>
      <c r="O1297" s="12"/>
      <c r="P1297" s="12"/>
      <c r="Q1297" s="12"/>
      <c r="R1297" s="12"/>
      <c r="S1297" s="12"/>
      <c r="T1297" s="12"/>
      <c r="U1297" s="12"/>
    </row>
    <row r="1298" spans="1:21">
      <c r="A1298" s="3"/>
      <c r="B1298" s="3"/>
      <c r="C1298" s="12"/>
      <c r="D1298" s="12"/>
      <c r="E1298" s="1"/>
      <c r="F1298" s="1"/>
      <c r="G1298" s="1"/>
      <c r="H1298" s="12"/>
      <c r="I1298" s="12"/>
      <c r="J1298" s="12"/>
      <c r="K1298" s="12"/>
      <c r="L1298" s="12"/>
      <c r="M1298" s="12"/>
      <c r="N1298" s="1"/>
      <c r="O1298" s="12"/>
      <c r="P1298" s="12"/>
      <c r="Q1298" s="12"/>
      <c r="R1298" s="12"/>
      <c r="S1298" s="12"/>
      <c r="T1298" s="12"/>
      <c r="U1298" s="12"/>
    </row>
    <row r="1299" spans="1:21">
      <c r="A1299" s="3"/>
      <c r="B1299" s="3"/>
      <c r="C1299" s="12"/>
      <c r="D1299" s="12"/>
      <c r="E1299" s="1"/>
      <c r="F1299" s="1"/>
      <c r="G1299" s="1"/>
      <c r="H1299" s="12"/>
      <c r="I1299" s="12"/>
      <c r="J1299" s="12"/>
      <c r="K1299" s="12"/>
      <c r="L1299" s="12"/>
      <c r="M1299" s="12"/>
      <c r="N1299" s="1"/>
      <c r="O1299" s="12"/>
      <c r="P1299" s="12"/>
      <c r="Q1299" s="12"/>
      <c r="R1299" s="12"/>
      <c r="S1299" s="12"/>
      <c r="T1299" s="12"/>
      <c r="U1299" s="12"/>
    </row>
    <row r="1300" spans="1:21">
      <c r="A1300" s="3"/>
      <c r="B1300" s="3"/>
      <c r="C1300" s="12"/>
      <c r="D1300" s="12"/>
      <c r="E1300" s="1"/>
      <c r="F1300" s="1"/>
      <c r="G1300" s="1"/>
      <c r="H1300" s="12"/>
      <c r="I1300" s="12"/>
      <c r="J1300" s="12"/>
      <c r="K1300" s="12"/>
      <c r="L1300" s="12"/>
      <c r="M1300" s="12"/>
      <c r="N1300" s="1"/>
      <c r="O1300" s="12"/>
      <c r="P1300" s="12"/>
      <c r="Q1300" s="12"/>
      <c r="R1300" s="23"/>
      <c r="S1300" s="23"/>
      <c r="T1300" s="5"/>
      <c r="U1300" s="5"/>
    </row>
    <row r="1301" spans="1:21">
      <c r="A1301" s="3"/>
      <c r="B1301" s="3"/>
      <c r="C1301" s="12"/>
      <c r="D1301" s="12"/>
      <c r="E1301" s="1"/>
      <c r="F1301" s="1"/>
      <c r="G1301" s="1"/>
      <c r="H1301" s="12"/>
      <c r="I1301" s="12"/>
      <c r="J1301" s="12"/>
      <c r="K1301" s="12"/>
      <c r="L1301" s="12"/>
      <c r="M1301" s="12"/>
      <c r="N1301" s="1"/>
      <c r="O1301" s="12"/>
      <c r="P1301" s="12"/>
      <c r="Q1301" s="12"/>
      <c r="R1301" s="23"/>
      <c r="S1301" s="23"/>
      <c r="T1301" s="5"/>
      <c r="U1301" s="5"/>
    </row>
    <row r="1302" spans="1:21">
      <c r="A1302" s="3"/>
      <c r="B1302" s="3"/>
      <c r="C1302" s="12"/>
      <c r="D1302" s="12"/>
      <c r="E1302" s="1"/>
      <c r="F1302" s="1"/>
      <c r="G1302" s="1"/>
      <c r="H1302" s="12"/>
      <c r="I1302" s="12"/>
      <c r="J1302" s="12"/>
      <c r="K1302" s="12"/>
      <c r="L1302" s="12"/>
      <c r="M1302" s="12"/>
      <c r="N1302" s="1"/>
      <c r="O1302" s="12"/>
      <c r="P1302" s="12"/>
      <c r="Q1302" s="12"/>
      <c r="R1302" s="23"/>
      <c r="S1302" s="23"/>
      <c r="T1302" s="5"/>
      <c r="U1302" s="5"/>
    </row>
    <row r="1303" spans="1:21">
      <c r="A1303" s="3"/>
      <c r="B1303" s="3"/>
      <c r="C1303" s="12"/>
      <c r="D1303" s="12"/>
      <c r="E1303" s="1"/>
      <c r="F1303" s="1"/>
      <c r="G1303" s="1"/>
      <c r="H1303" s="12"/>
      <c r="I1303" s="12"/>
      <c r="J1303" s="12"/>
      <c r="K1303" s="12"/>
      <c r="L1303" s="12"/>
      <c r="M1303" s="12"/>
      <c r="N1303" s="1"/>
      <c r="O1303" s="12"/>
      <c r="P1303" s="12"/>
      <c r="Q1303" s="12"/>
      <c r="R1303" s="23"/>
      <c r="S1303" s="23"/>
      <c r="T1303" s="5"/>
      <c r="U1303" s="5"/>
    </row>
    <row r="1304" spans="1:21">
      <c r="A1304" s="3"/>
      <c r="B1304" s="3"/>
      <c r="C1304" s="12"/>
      <c r="D1304" s="12"/>
      <c r="E1304" s="1"/>
      <c r="F1304" s="1"/>
      <c r="G1304" s="1"/>
      <c r="H1304" s="12"/>
      <c r="I1304" s="12"/>
      <c r="J1304" s="12"/>
      <c r="K1304" s="12"/>
      <c r="L1304" s="12"/>
      <c r="M1304" s="12"/>
      <c r="N1304" s="1"/>
      <c r="O1304" s="12"/>
      <c r="P1304" s="12"/>
      <c r="Q1304" s="12"/>
      <c r="R1304" s="22"/>
      <c r="S1304" s="22"/>
      <c r="T1304" s="23"/>
      <c r="U1304" s="23"/>
    </row>
    <row r="1305" spans="1:21">
      <c r="A1305" s="3"/>
      <c r="B1305" s="3"/>
      <c r="C1305" s="12"/>
      <c r="D1305" s="12"/>
      <c r="E1305" s="1"/>
      <c r="F1305" s="1"/>
      <c r="G1305" s="1"/>
      <c r="H1305" s="12"/>
      <c r="I1305" s="12"/>
      <c r="J1305" s="12"/>
      <c r="K1305" s="12"/>
      <c r="L1305" s="12"/>
      <c r="M1305" s="12"/>
      <c r="N1305" s="1"/>
      <c r="O1305" s="12"/>
      <c r="P1305" s="12"/>
      <c r="Q1305" s="12"/>
      <c r="R1305" s="22"/>
      <c r="S1305" s="22"/>
      <c r="T1305" s="23"/>
      <c r="U1305" s="23"/>
    </row>
    <row r="1306" spans="1:21">
      <c r="A1306" s="3"/>
      <c r="B1306" s="3"/>
      <c r="C1306" s="12"/>
      <c r="D1306" s="12"/>
      <c r="E1306" s="1"/>
      <c r="F1306" s="1"/>
      <c r="G1306" s="1"/>
      <c r="H1306" s="12"/>
      <c r="I1306" s="12"/>
      <c r="J1306" s="12"/>
      <c r="K1306" s="12"/>
      <c r="L1306" s="12"/>
      <c r="M1306" s="12"/>
      <c r="N1306" s="1"/>
      <c r="O1306" s="12"/>
      <c r="P1306" s="12"/>
      <c r="Q1306" s="12"/>
      <c r="R1306" s="5"/>
      <c r="S1306" s="5"/>
      <c r="T1306" s="5"/>
      <c r="U1306" s="5"/>
    </row>
    <row r="1307" spans="1:21">
      <c r="A1307" s="3"/>
      <c r="B1307" s="3"/>
      <c r="C1307" s="12"/>
      <c r="D1307" s="12"/>
      <c r="E1307" s="1"/>
      <c r="F1307" s="1"/>
      <c r="G1307" s="1"/>
      <c r="H1307" s="12"/>
      <c r="I1307" s="12"/>
      <c r="J1307" s="12"/>
      <c r="K1307" s="12"/>
      <c r="L1307" s="12"/>
      <c r="M1307" s="12"/>
      <c r="N1307" s="1"/>
      <c r="O1307" s="12"/>
      <c r="P1307" s="12"/>
      <c r="Q1307" s="12"/>
      <c r="R1307" s="5"/>
      <c r="S1307" s="5"/>
      <c r="T1307" s="5"/>
      <c r="U1307" s="5"/>
    </row>
    <row r="1308" spans="1:21">
      <c r="A1308" s="3"/>
      <c r="B1308" s="3"/>
      <c r="C1308" s="12"/>
      <c r="D1308" s="12"/>
      <c r="E1308" s="1"/>
      <c r="F1308" s="1"/>
      <c r="G1308" s="1"/>
      <c r="H1308" s="12"/>
      <c r="I1308" s="12"/>
      <c r="J1308" s="12"/>
      <c r="K1308" s="12"/>
      <c r="L1308" s="12"/>
      <c r="M1308" s="12"/>
      <c r="N1308" s="1"/>
      <c r="O1308" s="12"/>
      <c r="P1308" s="12"/>
      <c r="Q1308" s="12"/>
      <c r="R1308" s="5"/>
      <c r="S1308" s="5"/>
      <c r="T1308" s="5"/>
      <c r="U1308" s="5"/>
    </row>
    <row r="1309" spans="1:21">
      <c r="A1309" s="3"/>
      <c r="B1309" s="3"/>
      <c r="C1309" s="12"/>
      <c r="D1309" s="12"/>
      <c r="E1309" s="1"/>
      <c r="F1309" s="1"/>
      <c r="G1309" s="1"/>
      <c r="H1309" s="12"/>
      <c r="I1309" s="12"/>
      <c r="J1309" s="12"/>
      <c r="K1309" s="12"/>
      <c r="L1309" s="12"/>
      <c r="M1309" s="12"/>
      <c r="N1309" s="1"/>
      <c r="O1309" s="12"/>
      <c r="P1309" s="12"/>
      <c r="Q1309" s="12"/>
      <c r="R1309" s="5"/>
      <c r="S1309" s="5"/>
      <c r="T1309" s="5"/>
      <c r="U1309" s="5"/>
    </row>
    <row r="1310" spans="1:21">
      <c r="A1310" s="3"/>
      <c r="B1310" s="3"/>
      <c r="C1310" s="12"/>
      <c r="D1310" s="12"/>
      <c r="E1310" s="1"/>
      <c r="F1310" s="1"/>
      <c r="G1310" s="1"/>
      <c r="H1310" s="12"/>
      <c r="I1310" s="12"/>
      <c r="J1310" s="12"/>
      <c r="K1310" s="12"/>
      <c r="L1310" s="12"/>
      <c r="M1310" s="12"/>
      <c r="N1310" s="1"/>
      <c r="O1310" s="12"/>
      <c r="P1310" s="12"/>
      <c r="Q1310" s="12"/>
      <c r="R1310" s="5"/>
      <c r="S1310" s="5"/>
      <c r="T1310" s="5"/>
      <c r="U1310" s="5"/>
    </row>
    <row r="1311" spans="1:21">
      <c r="A1311" s="3"/>
      <c r="B1311" s="3"/>
      <c r="C1311" s="12"/>
      <c r="D1311" s="12"/>
      <c r="E1311" s="1"/>
      <c r="F1311" s="1"/>
      <c r="G1311" s="1"/>
      <c r="H1311" s="12"/>
      <c r="I1311" s="12"/>
      <c r="J1311" s="12"/>
      <c r="K1311" s="12"/>
      <c r="L1311" s="12"/>
      <c r="M1311" s="12"/>
      <c r="N1311" s="1"/>
      <c r="O1311" s="12"/>
      <c r="P1311" s="12"/>
      <c r="Q1311" s="12"/>
      <c r="R1311" s="5"/>
      <c r="S1311" s="5"/>
      <c r="T1311" s="6"/>
      <c r="U1311" s="5"/>
    </row>
    <row r="1312" spans="1:21">
      <c r="A1312" s="3"/>
      <c r="B1312" s="3"/>
      <c r="C1312" s="12"/>
      <c r="D1312" s="12"/>
      <c r="E1312" s="1"/>
      <c r="F1312" s="1"/>
      <c r="G1312" s="1"/>
      <c r="H1312" s="12"/>
      <c r="I1312" s="12"/>
      <c r="J1312" s="12"/>
      <c r="K1312" s="12"/>
      <c r="L1312" s="12"/>
      <c r="M1312" s="12"/>
      <c r="N1312" s="1"/>
      <c r="O1312" s="12"/>
      <c r="P1312" s="12"/>
      <c r="Q1312" s="12"/>
      <c r="R1312" s="5"/>
      <c r="S1312" s="5"/>
      <c r="T1312" s="5"/>
      <c r="U1312" s="5"/>
    </row>
    <row r="1313" spans="1:21">
      <c r="A1313" s="3"/>
      <c r="B1313" s="3"/>
      <c r="C1313" s="12"/>
      <c r="D1313" s="12"/>
      <c r="E1313" s="1"/>
      <c r="F1313" s="1"/>
      <c r="G1313" s="1"/>
      <c r="H1313" s="12"/>
      <c r="I1313" s="12"/>
      <c r="J1313" s="12"/>
      <c r="K1313" s="12"/>
      <c r="L1313" s="12"/>
      <c r="M1313" s="12"/>
      <c r="N1313" s="1"/>
      <c r="O1313" s="12"/>
      <c r="P1313" s="12"/>
      <c r="Q1313" s="12"/>
      <c r="R1313" s="5"/>
      <c r="S1313" s="5"/>
      <c r="T1313" s="5"/>
      <c r="U1313" s="5"/>
    </row>
    <row r="1314" spans="1:21">
      <c r="A1314" s="3"/>
      <c r="B1314" s="3"/>
      <c r="C1314" s="12"/>
      <c r="D1314" s="12"/>
      <c r="E1314" s="1"/>
      <c r="F1314" s="1"/>
      <c r="G1314" s="1"/>
      <c r="H1314" s="12"/>
      <c r="I1314" s="12"/>
      <c r="J1314" s="12"/>
      <c r="K1314" s="12"/>
      <c r="L1314" s="12"/>
      <c r="M1314" s="12"/>
      <c r="N1314" s="1"/>
      <c r="O1314" s="12"/>
      <c r="P1314" s="12"/>
      <c r="Q1314" s="12"/>
      <c r="R1314" s="5"/>
      <c r="S1314" s="5"/>
      <c r="T1314" s="5"/>
      <c r="U1314" s="5"/>
    </row>
    <row r="1315" spans="1:21">
      <c r="A1315" s="3"/>
      <c r="B1315" s="3"/>
      <c r="C1315" s="12"/>
      <c r="D1315" s="12"/>
      <c r="E1315" s="1"/>
      <c r="F1315" s="1"/>
      <c r="G1315" s="1"/>
      <c r="H1315" s="12"/>
      <c r="I1315" s="12"/>
      <c r="J1315" s="12"/>
      <c r="K1315" s="12"/>
      <c r="L1315" s="12"/>
      <c r="M1315" s="12"/>
      <c r="N1315" s="1"/>
      <c r="O1315" s="12"/>
      <c r="P1315" s="12"/>
      <c r="Q1315" s="12"/>
      <c r="R1315" s="5"/>
      <c r="S1315" s="5"/>
      <c r="T1315" s="5"/>
      <c r="U1315" s="5"/>
    </row>
    <row r="1316" spans="1:21">
      <c r="A1316" s="3"/>
      <c r="B1316" s="3"/>
      <c r="C1316" s="12"/>
      <c r="D1316" s="12"/>
      <c r="E1316" s="1"/>
      <c r="F1316" s="1"/>
      <c r="G1316" s="1"/>
      <c r="H1316" s="12"/>
      <c r="I1316" s="12"/>
      <c r="J1316" s="12"/>
      <c r="K1316" s="12"/>
      <c r="L1316" s="12"/>
      <c r="M1316" s="12"/>
      <c r="N1316" s="1"/>
      <c r="O1316" s="12"/>
      <c r="P1316" s="12"/>
      <c r="Q1316" s="12"/>
      <c r="R1316" s="5"/>
      <c r="S1316" s="5"/>
      <c r="T1316" s="5"/>
      <c r="U1316" s="5"/>
    </row>
    <row r="1317" spans="1:21">
      <c r="A1317" s="3"/>
      <c r="B1317" s="3"/>
      <c r="C1317" s="12"/>
      <c r="D1317" s="12"/>
      <c r="E1317" s="1"/>
      <c r="F1317" s="1"/>
      <c r="G1317" s="1"/>
      <c r="H1317" s="12"/>
      <c r="I1317" s="12"/>
      <c r="J1317" s="12"/>
      <c r="K1317" s="12"/>
      <c r="L1317" s="12"/>
      <c r="M1317" s="12"/>
      <c r="N1317" s="1"/>
      <c r="O1317" s="12"/>
      <c r="P1317" s="12"/>
      <c r="Q1317" s="12"/>
      <c r="R1317" s="5"/>
      <c r="S1317" s="5"/>
      <c r="T1317" s="5"/>
      <c r="U1317" s="5"/>
    </row>
    <row r="1318" spans="1:21">
      <c r="A1318" s="3"/>
      <c r="B1318" s="3"/>
      <c r="C1318" s="12"/>
      <c r="D1318" s="12"/>
      <c r="E1318" s="1"/>
      <c r="F1318" s="1"/>
      <c r="G1318" s="1"/>
      <c r="H1318" s="12"/>
      <c r="I1318" s="12"/>
      <c r="J1318" s="12"/>
      <c r="K1318" s="12"/>
      <c r="L1318" s="12"/>
      <c r="M1318" s="12"/>
      <c r="N1318" s="1"/>
      <c r="O1318" s="12"/>
      <c r="P1318" s="12"/>
      <c r="Q1318" s="12"/>
      <c r="R1318" s="5"/>
      <c r="S1318" s="5"/>
      <c r="T1318" s="5"/>
      <c r="U1318" s="5"/>
    </row>
    <row r="1319" spans="1:21">
      <c r="A1319" s="3"/>
      <c r="B1319" s="3"/>
      <c r="C1319" s="12"/>
      <c r="D1319" s="12"/>
      <c r="E1319" s="1"/>
      <c r="F1319" s="1"/>
      <c r="G1319" s="1"/>
      <c r="H1319" s="12"/>
      <c r="I1319" s="12"/>
      <c r="J1319" s="12"/>
      <c r="K1319" s="12"/>
      <c r="L1319" s="12"/>
      <c r="M1319" s="12"/>
      <c r="N1319" s="1"/>
      <c r="O1319" s="12"/>
      <c r="P1319" s="12"/>
      <c r="Q1319" s="12"/>
      <c r="R1319" s="5"/>
      <c r="S1319" s="5"/>
      <c r="T1319" s="5"/>
      <c r="U1319" s="5"/>
    </row>
    <row r="1320" spans="1:21">
      <c r="A1320" s="3"/>
      <c r="B1320" s="3"/>
      <c r="C1320" s="12"/>
      <c r="D1320" s="12"/>
      <c r="E1320" s="1"/>
      <c r="F1320" s="1"/>
      <c r="G1320" s="1"/>
      <c r="H1320" s="12"/>
      <c r="I1320" s="12"/>
      <c r="J1320" s="12"/>
      <c r="K1320" s="12"/>
      <c r="L1320" s="12"/>
      <c r="M1320" s="12"/>
      <c r="N1320" s="1"/>
      <c r="O1320" s="12"/>
      <c r="P1320" s="12"/>
      <c r="Q1320" s="12"/>
      <c r="R1320" s="5"/>
      <c r="S1320" s="5"/>
      <c r="T1320" s="5"/>
      <c r="U1320" s="5"/>
    </row>
    <row r="1321" spans="1:21">
      <c r="A1321" s="3"/>
      <c r="B1321" s="3"/>
      <c r="C1321" s="12"/>
      <c r="D1321" s="12"/>
      <c r="E1321" s="1"/>
      <c r="F1321" s="1"/>
      <c r="G1321" s="1"/>
      <c r="H1321" s="12"/>
      <c r="I1321" s="12"/>
      <c r="J1321" s="12"/>
      <c r="K1321" s="12"/>
      <c r="L1321" s="12"/>
      <c r="M1321" s="12"/>
      <c r="N1321" s="1"/>
      <c r="O1321" s="12"/>
      <c r="P1321" s="12"/>
      <c r="Q1321" s="12"/>
      <c r="R1321" s="5"/>
      <c r="S1321" s="5"/>
      <c r="T1321" s="5"/>
      <c r="U1321" s="5"/>
    </row>
    <row r="1322" spans="1:21">
      <c r="A1322" s="3"/>
      <c r="B1322" s="3"/>
      <c r="C1322" s="12"/>
      <c r="D1322" s="12"/>
      <c r="E1322" s="1"/>
      <c r="F1322" s="1"/>
      <c r="G1322" s="1"/>
      <c r="H1322" s="12"/>
      <c r="I1322" s="12"/>
      <c r="J1322" s="12"/>
      <c r="K1322" s="12"/>
      <c r="L1322" s="12"/>
      <c r="M1322" s="12"/>
      <c r="N1322" s="1"/>
      <c r="O1322" s="12"/>
      <c r="P1322" s="12"/>
      <c r="Q1322" s="12"/>
      <c r="R1322" s="5"/>
      <c r="S1322" s="5"/>
      <c r="T1322" s="5"/>
      <c r="U1322" s="5"/>
    </row>
    <row r="1323" spans="1:21">
      <c r="A1323" s="3"/>
      <c r="B1323" s="3"/>
      <c r="C1323" s="12"/>
      <c r="D1323" s="12"/>
      <c r="E1323" s="1"/>
      <c r="F1323" s="1"/>
      <c r="G1323" s="1"/>
      <c r="H1323" s="12"/>
      <c r="I1323" s="12"/>
      <c r="J1323" s="12"/>
      <c r="K1323" s="12"/>
      <c r="L1323" s="12"/>
      <c r="M1323" s="12"/>
      <c r="N1323" s="1"/>
      <c r="O1323" s="12"/>
      <c r="P1323" s="12"/>
      <c r="Q1323" s="12"/>
      <c r="R1323" s="5"/>
      <c r="S1323" s="5"/>
      <c r="T1323" s="5"/>
      <c r="U1323" s="5"/>
    </row>
    <row r="1324" spans="1:21">
      <c r="A1324" s="3"/>
      <c r="B1324" s="3"/>
      <c r="C1324" s="12"/>
      <c r="D1324" s="12"/>
      <c r="E1324" s="1"/>
      <c r="F1324" s="1"/>
      <c r="G1324" s="1"/>
      <c r="H1324" s="12"/>
      <c r="I1324" s="12"/>
      <c r="J1324" s="12"/>
      <c r="K1324" s="12"/>
      <c r="L1324" s="12"/>
      <c r="M1324" s="12"/>
      <c r="N1324" s="1"/>
      <c r="O1324" s="12"/>
      <c r="P1324" s="12"/>
      <c r="Q1324" s="12"/>
      <c r="R1324" s="5"/>
      <c r="S1324" s="5"/>
      <c r="T1324" s="5"/>
      <c r="U1324" s="5"/>
    </row>
    <row r="1325" spans="1:21">
      <c r="A1325" s="3"/>
      <c r="B1325" s="3"/>
      <c r="C1325" s="12"/>
      <c r="D1325" s="12"/>
      <c r="E1325" s="1"/>
      <c r="F1325" s="1"/>
      <c r="G1325" s="1"/>
      <c r="H1325" s="12"/>
      <c r="I1325" s="12"/>
      <c r="J1325" s="12"/>
      <c r="K1325" s="12"/>
      <c r="L1325" s="12"/>
      <c r="M1325" s="12"/>
      <c r="N1325" s="1"/>
      <c r="O1325" s="12"/>
      <c r="P1325" s="12"/>
      <c r="Q1325" s="12"/>
      <c r="R1325" s="5"/>
      <c r="S1325" s="5"/>
      <c r="T1325" s="5"/>
      <c r="U1325" s="5"/>
    </row>
    <row r="1326" spans="1:21">
      <c r="A1326" s="3"/>
      <c r="B1326" s="3"/>
      <c r="C1326" s="12"/>
      <c r="D1326" s="12"/>
      <c r="E1326" s="1"/>
      <c r="F1326" s="1"/>
      <c r="G1326" s="1"/>
      <c r="H1326" s="12"/>
      <c r="I1326" s="12"/>
      <c r="J1326" s="12"/>
      <c r="K1326" s="12"/>
      <c r="L1326" s="12"/>
      <c r="M1326" s="12"/>
      <c r="N1326" s="1"/>
      <c r="O1326" s="12"/>
      <c r="P1326" s="12"/>
      <c r="Q1326" s="12"/>
      <c r="R1326" s="5"/>
      <c r="S1326" s="5"/>
      <c r="T1326" s="5"/>
      <c r="U1326" s="5"/>
    </row>
    <row r="1327" spans="1:21">
      <c r="A1327" s="3"/>
      <c r="B1327" s="3"/>
      <c r="C1327" s="12"/>
      <c r="D1327" s="12"/>
      <c r="E1327" s="1"/>
      <c r="F1327" s="1"/>
      <c r="G1327" s="1"/>
      <c r="H1327" s="12"/>
      <c r="I1327" s="12"/>
      <c r="J1327" s="12"/>
      <c r="K1327" s="12"/>
      <c r="L1327" s="12"/>
      <c r="M1327" s="12"/>
      <c r="N1327" s="1"/>
      <c r="O1327" s="12"/>
      <c r="P1327" s="12"/>
      <c r="Q1327" s="12"/>
      <c r="R1327" s="5"/>
      <c r="S1327" s="5"/>
      <c r="T1327" s="5"/>
      <c r="U1327" s="5"/>
    </row>
    <row r="1328" spans="1:21">
      <c r="A1328" s="3"/>
      <c r="B1328" s="3"/>
      <c r="C1328" s="12"/>
      <c r="D1328" s="12"/>
      <c r="E1328" s="1"/>
      <c r="F1328" s="1"/>
      <c r="G1328" s="1"/>
      <c r="H1328" s="12"/>
      <c r="I1328" s="12"/>
      <c r="J1328" s="12"/>
      <c r="K1328" s="12"/>
      <c r="L1328" s="12"/>
      <c r="M1328" s="12"/>
      <c r="N1328" s="1"/>
      <c r="O1328" s="12"/>
      <c r="P1328" s="12"/>
      <c r="Q1328" s="12"/>
      <c r="R1328" s="5"/>
      <c r="S1328" s="5"/>
      <c r="T1328" s="5"/>
      <c r="U1328" s="5"/>
    </row>
    <row r="1329" spans="1:21">
      <c r="A1329" s="3"/>
      <c r="B1329" s="3"/>
      <c r="C1329" s="12"/>
      <c r="D1329" s="12"/>
      <c r="E1329" s="1"/>
      <c r="F1329" s="1"/>
      <c r="G1329" s="1"/>
      <c r="H1329" s="12"/>
      <c r="I1329" s="12"/>
      <c r="J1329" s="12"/>
      <c r="K1329" s="12"/>
      <c r="L1329" s="12"/>
      <c r="M1329" s="12"/>
      <c r="N1329" s="1"/>
      <c r="O1329" s="12"/>
      <c r="P1329" s="12"/>
      <c r="Q1329" s="12"/>
      <c r="R1329" s="5"/>
      <c r="S1329" s="5"/>
      <c r="T1329" s="5"/>
      <c r="U1329" s="5"/>
    </row>
    <row r="1330" spans="1:21">
      <c r="A1330" s="3"/>
      <c r="B1330" s="3"/>
      <c r="C1330" s="12"/>
      <c r="D1330" s="12"/>
      <c r="E1330" s="1"/>
      <c r="F1330" s="1"/>
      <c r="G1330" s="1"/>
      <c r="H1330" s="12"/>
      <c r="I1330" s="12"/>
      <c r="J1330" s="12"/>
      <c r="K1330" s="12"/>
      <c r="L1330" s="12"/>
      <c r="M1330" s="12"/>
      <c r="N1330" s="1"/>
      <c r="O1330" s="12"/>
      <c r="P1330" s="12"/>
      <c r="Q1330" s="12"/>
      <c r="R1330" s="5"/>
      <c r="S1330" s="5"/>
      <c r="T1330" s="5"/>
      <c r="U1330" s="5"/>
    </row>
    <row r="1331" spans="1:21">
      <c r="A1331" s="3"/>
      <c r="B1331" s="3"/>
      <c r="C1331" s="12"/>
      <c r="D1331" s="12"/>
      <c r="E1331" s="1"/>
      <c r="F1331" s="1"/>
      <c r="G1331" s="1"/>
      <c r="H1331" s="12"/>
      <c r="I1331" s="12"/>
      <c r="J1331" s="12"/>
      <c r="K1331" s="12"/>
      <c r="L1331" s="12"/>
      <c r="M1331" s="12"/>
      <c r="N1331" s="1"/>
      <c r="O1331" s="12"/>
      <c r="P1331" s="12"/>
      <c r="Q1331" s="12"/>
      <c r="R1331" s="5"/>
      <c r="S1331" s="5"/>
      <c r="T1331" s="5"/>
      <c r="U1331" s="5"/>
    </row>
    <row r="1332" spans="1:21">
      <c r="A1332" s="3"/>
      <c r="B1332" s="3"/>
      <c r="C1332" s="12"/>
      <c r="D1332" s="12"/>
      <c r="E1332" s="1"/>
      <c r="F1332" s="1"/>
      <c r="G1332" s="1"/>
      <c r="H1332" s="12"/>
      <c r="I1332" s="12"/>
      <c r="J1332" s="12"/>
      <c r="K1332" s="12"/>
      <c r="L1332" s="12"/>
      <c r="M1332" s="12"/>
      <c r="N1332" s="1"/>
      <c r="O1332" s="12"/>
      <c r="P1332" s="12"/>
      <c r="Q1332" s="12"/>
      <c r="R1332" s="5"/>
      <c r="S1332" s="5"/>
      <c r="T1332" s="5"/>
      <c r="U1332" s="5"/>
    </row>
    <row r="1333" spans="1:21">
      <c r="A1333" s="3"/>
      <c r="B1333" s="3"/>
      <c r="C1333" s="12"/>
      <c r="D1333" s="12"/>
      <c r="E1333" s="1"/>
      <c r="F1333" s="1"/>
      <c r="G1333" s="1"/>
      <c r="H1333" s="12"/>
      <c r="I1333" s="12"/>
      <c r="J1333" s="12"/>
      <c r="K1333" s="12"/>
      <c r="L1333" s="12"/>
      <c r="M1333" s="12"/>
      <c r="N1333" s="1"/>
      <c r="O1333" s="12"/>
      <c r="P1333" s="12"/>
      <c r="Q1333" s="12"/>
      <c r="R1333" s="5"/>
      <c r="S1333" s="5"/>
      <c r="T1333" s="5"/>
      <c r="U1333" s="5"/>
    </row>
    <row r="1334" spans="1:21">
      <c r="A1334" s="3"/>
      <c r="B1334" s="3"/>
      <c r="C1334" s="12"/>
      <c r="D1334" s="12"/>
      <c r="E1334" s="1"/>
      <c r="F1334" s="1"/>
      <c r="G1334" s="1"/>
      <c r="H1334" s="12"/>
      <c r="I1334" s="12"/>
      <c r="J1334" s="12"/>
      <c r="K1334" s="12"/>
      <c r="L1334" s="12"/>
      <c r="M1334" s="12"/>
      <c r="N1334" s="1"/>
      <c r="O1334" s="12"/>
      <c r="P1334" s="12"/>
      <c r="Q1334" s="12"/>
      <c r="R1334" s="5"/>
      <c r="S1334" s="5"/>
      <c r="T1334" s="5"/>
      <c r="U1334" s="5"/>
    </row>
    <row r="1335" spans="1:21">
      <c r="A1335" s="3"/>
      <c r="B1335" s="3"/>
      <c r="C1335" s="12"/>
      <c r="D1335" s="12"/>
      <c r="E1335" s="1"/>
      <c r="F1335" s="1"/>
      <c r="G1335" s="1"/>
      <c r="H1335" s="12"/>
      <c r="I1335" s="12"/>
      <c r="J1335" s="12"/>
      <c r="K1335" s="12"/>
      <c r="L1335" s="12"/>
      <c r="M1335" s="12"/>
      <c r="N1335" s="1"/>
      <c r="O1335" s="12"/>
      <c r="P1335" s="12"/>
      <c r="Q1335" s="12"/>
      <c r="R1335" s="5"/>
      <c r="S1335" s="5"/>
      <c r="T1335" s="5"/>
      <c r="U1335" s="5"/>
    </row>
    <row r="1336" spans="1:21">
      <c r="A1336" s="3"/>
      <c r="B1336" s="3"/>
      <c r="C1336" s="12"/>
      <c r="D1336" s="12"/>
      <c r="E1336" s="1"/>
      <c r="F1336" s="1"/>
      <c r="G1336" s="1"/>
      <c r="H1336" s="12"/>
      <c r="I1336" s="12"/>
      <c r="J1336" s="12"/>
      <c r="K1336" s="12"/>
      <c r="L1336" s="12"/>
      <c r="M1336" s="12"/>
      <c r="N1336" s="1"/>
      <c r="O1336" s="12"/>
      <c r="P1336" s="12"/>
      <c r="Q1336" s="12"/>
      <c r="R1336" s="5"/>
      <c r="S1336" s="5"/>
      <c r="T1336" s="5"/>
      <c r="U1336" s="5"/>
    </row>
    <row r="1337" spans="1:21">
      <c r="A1337" s="3"/>
      <c r="B1337" s="3"/>
      <c r="C1337" s="12"/>
      <c r="D1337" s="12"/>
      <c r="E1337" s="1"/>
      <c r="F1337" s="1"/>
      <c r="G1337" s="1"/>
      <c r="H1337" s="12"/>
      <c r="I1337" s="12"/>
      <c r="J1337" s="12"/>
      <c r="K1337" s="12"/>
      <c r="L1337" s="12"/>
      <c r="M1337" s="12"/>
      <c r="N1337" s="1"/>
      <c r="O1337" s="12"/>
      <c r="P1337" s="12"/>
      <c r="Q1337" s="12"/>
      <c r="R1337" s="5"/>
      <c r="S1337" s="5"/>
      <c r="T1337" s="5"/>
      <c r="U1337" s="5"/>
    </row>
    <row r="1338" spans="1:21">
      <c r="A1338" s="3"/>
      <c r="B1338" s="3"/>
      <c r="C1338" s="12"/>
      <c r="D1338" s="12"/>
      <c r="E1338" s="1"/>
      <c r="F1338" s="1"/>
      <c r="G1338" s="1"/>
      <c r="H1338" s="12"/>
      <c r="I1338" s="12"/>
      <c r="J1338" s="12"/>
      <c r="K1338" s="12"/>
      <c r="L1338" s="12"/>
      <c r="M1338" s="12"/>
      <c r="N1338" s="1"/>
      <c r="O1338" s="12"/>
      <c r="P1338" s="12"/>
      <c r="Q1338" s="12"/>
      <c r="R1338" s="5"/>
      <c r="S1338" s="5"/>
      <c r="T1338" s="5"/>
      <c r="U1338" s="5"/>
    </row>
    <row r="1339" spans="1:21">
      <c r="A1339" s="3"/>
      <c r="B1339" s="3"/>
      <c r="C1339" s="12"/>
      <c r="D1339" s="12"/>
      <c r="E1339" s="1"/>
      <c r="F1339" s="1"/>
      <c r="G1339" s="1"/>
      <c r="H1339" s="12"/>
      <c r="I1339" s="12"/>
      <c r="J1339" s="12"/>
      <c r="K1339" s="12"/>
      <c r="L1339" s="12"/>
      <c r="M1339" s="12"/>
      <c r="N1339" s="1"/>
      <c r="O1339" s="12"/>
      <c r="P1339" s="12"/>
      <c r="Q1339" s="12"/>
      <c r="R1339" s="5"/>
      <c r="S1339" s="5"/>
      <c r="T1339" s="5"/>
      <c r="U1339" s="5"/>
    </row>
    <row r="1340" spans="1:21">
      <c r="A1340" s="3"/>
      <c r="B1340" s="3"/>
      <c r="C1340" s="12"/>
      <c r="D1340" s="12"/>
      <c r="E1340" s="1"/>
      <c r="F1340" s="1"/>
      <c r="G1340" s="1"/>
      <c r="H1340" s="12"/>
      <c r="I1340" s="12"/>
      <c r="J1340" s="12"/>
      <c r="K1340" s="12"/>
      <c r="L1340" s="12"/>
      <c r="M1340" s="12"/>
      <c r="N1340" s="1"/>
      <c r="O1340" s="12"/>
      <c r="P1340" s="12"/>
      <c r="Q1340" s="12"/>
      <c r="R1340" s="5"/>
      <c r="S1340" s="5"/>
      <c r="T1340" s="5"/>
      <c r="U1340" s="5"/>
    </row>
    <row r="1341" spans="1:21">
      <c r="A1341" s="3"/>
      <c r="B1341" s="3"/>
      <c r="C1341" s="12"/>
      <c r="D1341" s="12"/>
      <c r="E1341" s="1"/>
      <c r="F1341" s="1"/>
      <c r="G1341" s="1"/>
      <c r="H1341" s="12"/>
      <c r="I1341" s="12"/>
      <c r="J1341" s="12"/>
      <c r="K1341" s="12"/>
      <c r="L1341" s="12"/>
      <c r="M1341" s="12"/>
      <c r="N1341" s="1"/>
      <c r="O1341" s="12"/>
      <c r="P1341" s="12"/>
      <c r="Q1341" s="12"/>
      <c r="R1341" s="5"/>
      <c r="S1341" s="5"/>
      <c r="T1341" s="5"/>
      <c r="U1341" s="5"/>
    </row>
    <row r="1342" spans="1:21">
      <c r="A1342" s="3"/>
      <c r="B1342" s="3"/>
      <c r="C1342" s="12"/>
      <c r="D1342" s="12"/>
      <c r="E1342" s="1"/>
      <c r="F1342" s="1"/>
      <c r="G1342" s="1"/>
      <c r="H1342" s="12"/>
      <c r="I1342" s="12"/>
      <c r="J1342" s="12"/>
      <c r="K1342" s="12"/>
      <c r="L1342" s="12"/>
      <c r="M1342" s="12"/>
      <c r="N1342" s="1"/>
      <c r="O1342" s="12"/>
      <c r="P1342" s="12"/>
      <c r="Q1342" s="12"/>
      <c r="R1342" s="5"/>
      <c r="S1342" s="5"/>
      <c r="T1342" s="5"/>
      <c r="U1342" s="5"/>
    </row>
    <row r="1343" spans="1:21">
      <c r="A1343" s="3"/>
      <c r="B1343" s="3"/>
      <c r="C1343" s="12"/>
      <c r="D1343" s="12"/>
      <c r="E1343" s="1"/>
      <c r="F1343" s="1"/>
      <c r="G1343" s="1"/>
      <c r="H1343" s="12"/>
      <c r="I1343" s="12"/>
      <c r="J1343" s="12"/>
      <c r="K1343" s="12"/>
      <c r="L1343" s="12"/>
      <c r="M1343" s="12"/>
      <c r="N1343" s="1"/>
      <c r="O1343" s="12"/>
      <c r="P1343" s="12"/>
      <c r="Q1343" s="12"/>
      <c r="R1343" s="5"/>
      <c r="S1343" s="5"/>
      <c r="T1343" s="5"/>
      <c r="U1343" s="5"/>
    </row>
    <row r="1344" spans="1:21">
      <c r="A1344" s="3"/>
      <c r="B1344" s="3"/>
      <c r="C1344" s="12"/>
      <c r="D1344" s="12"/>
      <c r="E1344" s="1"/>
      <c r="F1344" s="1"/>
      <c r="G1344" s="1"/>
      <c r="H1344" s="12"/>
      <c r="I1344" s="12"/>
      <c r="J1344" s="12"/>
      <c r="K1344" s="12"/>
      <c r="L1344" s="12"/>
      <c r="M1344" s="12"/>
      <c r="N1344" s="1"/>
      <c r="O1344" s="12"/>
      <c r="P1344" s="12"/>
      <c r="Q1344" s="12"/>
      <c r="R1344" s="5"/>
      <c r="S1344" s="5"/>
      <c r="T1344" s="5"/>
      <c r="U1344" s="5"/>
    </row>
    <row r="1345" spans="1:21">
      <c r="A1345" s="3"/>
      <c r="B1345" s="3"/>
      <c r="C1345" s="12"/>
      <c r="D1345" s="12"/>
      <c r="E1345" s="1"/>
      <c r="F1345" s="1"/>
      <c r="G1345" s="1"/>
      <c r="H1345" s="12"/>
      <c r="I1345" s="12"/>
      <c r="J1345" s="12"/>
      <c r="K1345" s="12"/>
      <c r="L1345" s="12"/>
      <c r="M1345" s="12"/>
      <c r="N1345" s="1"/>
      <c r="O1345" s="12"/>
      <c r="P1345" s="12"/>
      <c r="Q1345" s="12"/>
      <c r="R1345" s="5"/>
      <c r="S1345" s="5"/>
      <c r="T1345" s="5"/>
      <c r="U1345" s="5"/>
    </row>
    <row r="1346" spans="1:21">
      <c r="A1346" s="3"/>
      <c r="B1346" s="3"/>
      <c r="C1346" s="12"/>
      <c r="D1346" s="12"/>
      <c r="E1346" s="1"/>
      <c r="F1346" s="1"/>
      <c r="G1346" s="1"/>
      <c r="H1346" s="12"/>
      <c r="I1346" s="12"/>
      <c r="J1346" s="12"/>
      <c r="K1346" s="12"/>
      <c r="L1346" s="12"/>
      <c r="M1346" s="12"/>
      <c r="N1346" s="1"/>
      <c r="O1346" s="12"/>
      <c r="P1346" s="12"/>
      <c r="Q1346" s="12"/>
      <c r="R1346" s="5"/>
      <c r="S1346" s="5"/>
      <c r="T1346" s="5"/>
      <c r="U1346" s="5"/>
    </row>
    <row r="1347" spans="1:21">
      <c r="A1347" s="3"/>
      <c r="B1347" s="3"/>
      <c r="C1347" s="12"/>
      <c r="D1347" s="12"/>
      <c r="E1347" s="1"/>
      <c r="F1347" s="1"/>
      <c r="G1347" s="1"/>
      <c r="H1347" s="12"/>
      <c r="I1347" s="12"/>
      <c r="J1347" s="12"/>
      <c r="K1347" s="12"/>
      <c r="L1347" s="12"/>
      <c r="M1347" s="12"/>
      <c r="N1347" s="1"/>
      <c r="O1347" s="12"/>
      <c r="P1347" s="12"/>
      <c r="Q1347" s="12"/>
      <c r="R1347" s="5"/>
      <c r="S1347" s="5"/>
      <c r="T1347" s="5"/>
      <c r="U1347" s="5"/>
    </row>
    <row r="1348" spans="1:21">
      <c r="A1348" s="3"/>
      <c r="B1348" s="3"/>
      <c r="C1348" s="12"/>
      <c r="D1348" s="12"/>
      <c r="E1348" s="1"/>
      <c r="F1348" s="1"/>
      <c r="G1348" s="1"/>
      <c r="H1348" s="12"/>
      <c r="I1348" s="12"/>
      <c r="J1348" s="12"/>
      <c r="K1348" s="12"/>
      <c r="L1348" s="12"/>
      <c r="M1348" s="12"/>
      <c r="N1348" s="1"/>
      <c r="O1348" s="12"/>
      <c r="P1348" s="12"/>
      <c r="Q1348" s="12"/>
      <c r="R1348" s="5"/>
      <c r="S1348" s="5"/>
      <c r="T1348" s="5"/>
      <c r="U1348" s="5"/>
    </row>
    <row r="1349" spans="1:21">
      <c r="A1349" s="3"/>
      <c r="B1349" s="3"/>
      <c r="C1349" s="12"/>
      <c r="D1349" s="12"/>
      <c r="E1349" s="1"/>
      <c r="F1349" s="1"/>
      <c r="G1349" s="1"/>
      <c r="H1349" s="12"/>
      <c r="I1349" s="12"/>
      <c r="J1349" s="12"/>
      <c r="K1349" s="12"/>
      <c r="L1349" s="12"/>
      <c r="M1349" s="12"/>
      <c r="N1349" s="1"/>
      <c r="O1349" s="12"/>
      <c r="P1349" s="12"/>
      <c r="Q1349" s="12"/>
      <c r="R1349" s="5"/>
      <c r="S1349" s="5"/>
      <c r="T1349" s="5"/>
      <c r="U1349" s="5"/>
    </row>
    <row r="1350" spans="1:21">
      <c r="A1350" s="3"/>
      <c r="B1350" s="3"/>
      <c r="C1350" s="12"/>
      <c r="D1350" s="12"/>
      <c r="E1350" s="1"/>
      <c r="F1350" s="1"/>
      <c r="G1350" s="1"/>
      <c r="H1350" s="12"/>
      <c r="I1350" s="12"/>
      <c r="J1350" s="12"/>
      <c r="K1350" s="12"/>
      <c r="L1350" s="12"/>
      <c r="M1350" s="12"/>
      <c r="N1350" s="1"/>
      <c r="O1350" s="12"/>
      <c r="P1350" s="12"/>
      <c r="Q1350" s="12"/>
      <c r="R1350" s="5"/>
      <c r="S1350" s="5"/>
      <c r="T1350" s="5"/>
      <c r="U1350" s="5"/>
    </row>
    <row r="1351" spans="1:21">
      <c r="A1351" s="3"/>
      <c r="B1351" s="3"/>
      <c r="C1351" s="12"/>
      <c r="D1351" s="12"/>
      <c r="E1351" s="1"/>
      <c r="F1351" s="1"/>
      <c r="G1351" s="1"/>
      <c r="H1351" s="12"/>
      <c r="I1351" s="12"/>
      <c r="J1351" s="12"/>
      <c r="K1351" s="12"/>
      <c r="L1351" s="12"/>
      <c r="M1351" s="12"/>
      <c r="N1351" s="1"/>
      <c r="O1351" s="12"/>
      <c r="P1351" s="12"/>
      <c r="Q1351" s="12"/>
      <c r="R1351" s="5"/>
      <c r="S1351" s="5"/>
      <c r="T1351" s="5"/>
      <c r="U1351" s="5"/>
    </row>
    <row r="1352" spans="1:21">
      <c r="A1352" s="3"/>
      <c r="B1352" s="3"/>
      <c r="C1352" s="12"/>
      <c r="D1352" s="12"/>
      <c r="E1352" s="1"/>
      <c r="F1352" s="1"/>
      <c r="G1352" s="1"/>
      <c r="H1352" s="12"/>
      <c r="I1352" s="12"/>
      <c r="J1352" s="12"/>
      <c r="K1352" s="12"/>
      <c r="L1352" s="12"/>
      <c r="M1352" s="12"/>
      <c r="N1352" s="1"/>
      <c r="O1352" s="12"/>
      <c r="P1352" s="12"/>
      <c r="Q1352" s="12"/>
      <c r="R1352" s="23"/>
      <c r="S1352" s="22"/>
      <c r="T1352" s="5"/>
      <c r="U1352" s="5"/>
    </row>
    <row r="1353" spans="1:21">
      <c r="A1353" s="3"/>
      <c r="B1353" s="3"/>
      <c r="C1353" s="12"/>
      <c r="D1353" s="12"/>
      <c r="E1353" s="1"/>
      <c r="F1353" s="1"/>
      <c r="G1353" s="1"/>
      <c r="H1353" s="12"/>
      <c r="I1353" s="12"/>
      <c r="J1353" s="12"/>
      <c r="K1353" s="12"/>
      <c r="L1353" s="12"/>
      <c r="M1353" s="12"/>
      <c r="N1353" s="1"/>
      <c r="O1353" s="12"/>
      <c r="P1353" s="12"/>
      <c r="Q1353" s="12"/>
      <c r="R1353" s="22"/>
      <c r="S1353" s="22"/>
      <c r="T1353" s="5"/>
      <c r="U1353" s="5"/>
    </row>
    <row r="1354" spans="1:21" ht="15.75" customHeight="1">
      <c r="A1354" s="3"/>
      <c r="B1354" s="3"/>
      <c r="C1354" s="12"/>
      <c r="D1354" s="12"/>
      <c r="E1354" s="1"/>
      <c r="F1354" s="1"/>
      <c r="G1354" s="1"/>
      <c r="H1354" s="12"/>
      <c r="I1354" s="12"/>
      <c r="J1354" s="12"/>
      <c r="K1354" s="12"/>
      <c r="L1354" s="12"/>
      <c r="M1354" s="12"/>
      <c r="N1354" s="1"/>
      <c r="O1354" s="12"/>
      <c r="P1354" s="12"/>
      <c r="Q1354" s="12"/>
      <c r="R1354" s="23"/>
      <c r="S1354" s="22"/>
      <c r="T1354" s="13"/>
      <c r="U1354" s="13"/>
    </row>
    <row r="1355" spans="1:21" ht="15.75" customHeight="1">
      <c r="A1355" s="3"/>
      <c r="B1355" s="3"/>
      <c r="C1355" s="12"/>
      <c r="D1355" s="12"/>
      <c r="E1355" s="1"/>
      <c r="F1355" s="1"/>
      <c r="G1355" s="1"/>
      <c r="H1355" s="12"/>
      <c r="I1355" s="12"/>
      <c r="J1355" s="12"/>
      <c r="K1355" s="12"/>
      <c r="L1355" s="12"/>
      <c r="M1355" s="12"/>
      <c r="N1355" s="1"/>
      <c r="O1355" s="12"/>
      <c r="P1355" s="12"/>
      <c r="Q1355" s="12"/>
      <c r="R1355" s="22"/>
      <c r="S1355" s="22"/>
      <c r="T1355" s="13"/>
      <c r="U1355" s="13"/>
    </row>
    <row r="1356" spans="1:21">
      <c r="A1356" s="3"/>
      <c r="B1356" s="3"/>
      <c r="C1356" s="12"/>
      <c r="D1356" s="12"/>
      <c r="E1356" s="1"/>
      <c r="F1356" s="1"/>
      <c r="G1356" s="1"/>
      <c r="H1356" s="12"/>
      <c r="I1356" s="12"/>
      <c r="J1356" s="12"/>
      <c r="K1356" s="12"/>
      <c r="L1356" s="12"/>
      <c r="M1356" s="12"/>
      <c r="N1356" s="1"/>
      <c r="O1356" s="12"/>
      <c r="P1356" s="12"/>
      <c r="Q1356" s="12"/>
      <c r="R1356" s="22"/>
      <c r="S1356" s="22"/>
      <c r="T1356" s="23"/>
      <c r="U1356" s="23"/>
    </row>
    <row r="1357" spans="1:21">
      <c r="A1357" s="3"/>
      <c r="B1357" s="3"/>
      <c r="C1357" s="12"/>
      <c r="D1357" s="12"/>
      <c r="E1357" s="1"/>
      <c r="F1357" s="1"/>
      <c r="G1357" s="1"/>
      <c r="H1357" s="12"/>
      <c r="I1357" s="12"/>
      <c r="J1357" s="12"/>
      <c r="K1357" s="12"/>
      <c r="L1357" s="12"/>
      <c r="M1357" s="12"/>
      <c r="N1357" s="1"/>
      <c r="O1357" s="12"/>
      <c r="P1357" s="12"/>
      <c r="Q1357" s="12"/>
      <c r="R1357" s="22"/>
      <c r="S1357" s="22"/>
      <c r="T1357" s="23"/>
      <c r="U1357" s="23"/>
    </row>
    <row r="1358" spans="1:21">
      <c r="A1358" s="3"/>
      <c r="B1358" s="3"/>
      <c r="C1358" s="12"/>
      <c r="D1358" s="12"/>
      <c r="E1358" s="1"/>
      <c r="F1358" s="1"/>
      <c r="G1358" s="1"/>
      <c r="H1358" s="12"/>
      <c r="I1358" s="12"/>
      <c r="J1358" s="12"/>
      <c r="K1358" s="12"/>
      <c r="L1358" s="12"/>
      <c r="M1358" s="12"/>
      <c r="N1358" s="1"/>
      <c r="O1358" s="12"/>
      <c r="P1358" s="12"/>
      <c r="Q1358" s="12"/>
      <c r="R1358" s="5"/>
      <c r="S1358" s="5"/>
      <c r="T1358" s="5"/>
      <c r="U1358" s="5"/>
    </row>
    <row r="1359" spans="1:21" ht="15.75">
      <c r="A1359" s="3"/>
      <c r="B1359" s="3"/>
      <c r="C1359" s="12"/>
      <c r="D1359" s="12"/>
      <c r="E1359" s="1"/>
      <c r="F1359" s="1"/>
      <c r="G1359" s="1"/>
      <c r="H1359" s="12"/>
      <c r="I1359" s="12"/>
      <c r="J1359" s="12"/>
      <c r="K1359" s="12"/>
      <c r="L1359" s="12"/>
      <c r="M1359" s="12"/>
      <c r="N1359" s="1"/>
      <c r="O1359" s="12"/>
      <c r="P1359" s="12"/>
      <c r="Q1359" s="12"/>
      <c r="R1359" s="5"/>
      <c r="S1359" s="9"/>
      <c r="T1359" s="8"/>
      <c r="U1359" s="5"/>
    </row>
    <row r="1360" spans="1:21" ht="15.75" customHeight="1">
      <c r="A1360" s="3"/>
      <c r="B1360" s="3"/>
      <c r="C1360" s="12"/>
      <c r="D1360" s="12"/>
      <c r="E1360" s="1"/>
      <c r="F1360" s="1"/>
      <c r="G1360" s="1"/>
      <c r="H1360" s="12"/>
      <c r="I1360" s="12"/>
      <c r="J1360" s="12"/>
      <c r="K1360" s="12"/>
      <c r="L1360" s="12"/>
      <c r="M1360" s="12"/>
      <c r="N1360" s="1"/>
      <c r="O1360" s="12"/>
      <c r="P1360" s="12"/>
      <c r="Q1360" s="12"/>
      <c r="R1360" s="5"/>
      <c r="S1360" s="7"/>
      <c r="T1360" s="7"/>
      <c r="U1360" s="5"/>
    </row>
    <row r="1361" spans="1:21">
      <c r="A1361" s="3"/>
      <c r="B1361" s="3"/>
      <c r="C1361" s="12"/>
      <c r="D1361" s="12"/>
      <c r="E1361" s="1"/>
      <c r="F1361" s="1"/>
      <c r="G1361" s="1"/>
      <c r="H1361" s="12"/>
      <c r="I1361" s="12"/>
      <c r="J1361" s="12"/>
      <c r="K1361" s="12"/>
      <c r="L1361" s="12"/>
      <c r="M1361" s="12"/>
      <c r="N1361" s="1"/>
      <c r="O1361" s="12"/>
      <c r="P1361" s="12"/>
      <c r="Q1361" s="12"/>
      <c r="R1361" s="5"/>
      <c r="S1361" s="5"/>
      <c r="T1361" s="5"/>
      <c r="U1361" s="5"/>
    </row>
    <row r="1362" spans="1:21">
      <c r="A1362" s="3"/>
      <c r="B1362" s="3"/>
      <c r="C1362" s="12"/>
      <c r="D1362" s="12"/>
      <c r="E1362" s="1"/>
      <c r="F1362" s="1"/>
      <c r="G1362" s="1"/>
      <c r="H1362" s="12"/>
      <c r="I1362" s="12"/>
      <c r="J1362" s="12"/>
      <c r="K1362" s="12"/>
      <c r="L1362" s="12"/>
      <c r="M1362" s="12"/>
      <c r="N1362" s="1"/>
      <c r="O1362" s="12"/>
      <c r="P1362" s="12"/>
      <c r="Q1362" s="12"/>
      <c r="R1362" s="5"/>
      <c r="S1362" s="5"/>
      <c r="T1362" s="5"/>
      <c r="U1362" s="5"/>
    </row>
    <row r="1363" spans="1:21">
      <c r="A1363" s="3"/>
      <c r="B1363" s="3"/>
      <c r="C1363" s="12"/>
      <c r="D1363" s="12"/>
      <c r="E1363" s="1"/>
      <c r="F1363" s="1"/>
      <c r="G1363" s="1"/>
      <c r="H1363" s="12"/>
      <c r="I1363" s="12"/>
      <c r="J1363" s="12"/>
      <c r="K1363" s="12"/>
      <c r="L1363" s="12"/>
      <c r="M1363" s="12"/>
      <c r="N1363" s="1"/>
      <c r="O1363" s="12"/>
      <c r="P1363" s="12"/>
      <c r="Q1363" s="12"/>
      <c r="R1363" s="5"/>
      <c r="S1363" s="5"/>
      <c r="T1363" s="5"/>
      <c r="U1363" s="5"/>
    </row>
    <row r="1364" spans="1:21">
      <c r="A1364" s="3"/>
      <c r="B1364" s="3"/>
      <c r="C1364" s="12"/>
      <c r="D1364" s="12"/>
      <c r="E1364" s="1"/>
      <c r="F1364" s="1"/>
      <c r="G1364" s="1"/>
      <c r="H1364" s="12"/>
      <c r="I1364" s="12"/>
      <c r="J1364" s="12"/>
      <c r="K1364" s="12"/>
      <c r="L1364" s="12"/>
      <c r="M1364" s="12"/>
      <c r="N1364" s="1"/>
      <c r="O1364" s="12"/>
      <c r="P1364" s="12"/>
      <c r="Q1364" s="12"/>
      <c r="R1364" s="5"/>
      <c r="S1364" s="5"/>
      <c r="T1364" s="5"/>
      <c r="U1364" s="5"/>
    </row>
    <row r="1365" spans="1:21">
      <c r="A1365" s="3"/>
      <c r="B1365" s="3"/>
      <c r="C1365" s="12"/>
      <c r="D1365" s="12"/>
      <c r="E1365" s="1"/>
      <c r="F1365" s="1"/>
      <c r="G1365" s="1"/>
      <c r="H1365" s="12"/>
      <c r="I1365" s="12"/>
      <c r="J1365" s="12"/>
      <c r="K1365" s="12"/>
      <c r="L1365" s="12"/>
      <c r="M1365" s="12"/>
      <c r="N1365" s="1"/>
      <c r="O1365" s="12"/>
      <c r="P1365" s="12"/>
      <c r="Q1365" s="12"/>
      <c r="R1365" s="5"/>
      <c r="S1365" s="5"/>
      <c r="T1365" s="5"/>
      <c r="U1365" s="5"/>
    </row>
    <row r="1366" spans="1:21">
      <c r="A1366" s="3"/>
      <c r="B1366" s="3"/>
      <c r="C1366" s="12"/>
      <c r="D1366" s="12"/>
      <c r="E1366" s="1"/>
      <c r="F1366" s="1"/>
      <c r="G1366" s="1"/>
      <c r="H1366" s="12"/>
      <c r="I1366" s="12"/>
      <c r="J1366" s="12"/>
      <c r="K1366" s="12"/>
      <c r="L1366" s="12"/>
      <c r="M1366" s="12"/>
      <c r="N1366" s="1"/>
      <c r="O1366" s="12"/>
      <c r="P1366" s="12"/>
      <c r="Q1366" s="12"/>
      <c r="R1366" s="5"/>
      <c r="S1366" s="5"/>
      <c r="T1366" s="5"/>
      <c r="U1366" s="5"/>
    </row>
    <row r="1367" spans="1:21">
      <c r="A1367" s="3"/>
      <c r="B1367" s="3"/>
      <c r="C1367" s="12"/>
      <c r="D1367" s="12"/>
      <c r="E1367" s="1"/>
      <c r="F1367" s="1"/>
      <c r="G1367" s="1"/>
      <c r="H1367" s="12"/>
      <c r="I1367" s="12"/>
      <c r="J1367" s="12"/>
      <c r="K1367" s="12"/>
      <c r="L1367" s="12"/>
      <c r="M1367" s="12"/>
      <c r="N1367" s="1"/>
      <c r="O1367" s="12"/>
      <c r="P1367" s="12"/>
      <c r="Q1367" s="12"/>
      <c r="R1367" s="5"/>
      <c r="S1367" s="5"/>
      <c r="T1367" s="5"/>
      <c r="U1367" s="5"/>
    </row>
    <row r="1368" spans="1:21">
      <c r="A1368" s="3"/>
      <c r="B1368" s="3"/>
      <c r="C1368" s="12"/>
      <c r="D1368" s="12"/>
      <c r="E1368" s="1"/>
      <c r="F1368" s="1"/>
      <c r="G1368" s="1"/>
      <c r="H1368" s="12"/>
      <c r="I1368" s="12"/>
      <c r="J1368" s="12"/>
      <c r="K1368" s="12"/>
      <c r="L1368" s="12"/>
      <c r="M1368" s="12"/>
      <c r="N1368" s="1"/>
      <c r="O1368" s="12"/>
      <c r="P1368" s="12"/>
      <c r="Q1368" s="12"/>
      <c r="R1368" s="5"/>
      <c r="S1368" s="5"/>
      <c r="T1368" s="5"/>
      <c r="U1368" s="5"/>
    </row>
    <row r="1369" spans="1:21">
      <c r="A1369" s="3"/>
      <c r="B1369" s="3"/>
      <c r="C1369" s="12"/>
      <c r="D1369" s="12"/>
      <c r="E1369" s="1"/>
      <c r="F1369" s="1"/>
      <c r="G1369" s="1"/>
      <c r="H1369" s="12"/>
      <c r="I1369" s="12"/>
      <c r="J1369" s="12"/>
      <c r="K1369" s="12"/>
      <c r="L1369" s="12"/>
      <c r="M1369" s="12"/>
      <c r="N1369" s="1"/>
      <c r="O1369" s="12"/>
      <c r="P1369" s="12"/>
      <c r="Q1369" s="12"/>
      <c r="R1369" s="5"/>
      <c r="S1369" s="5"/>
      <c r="T1369" s="5"/>
      <c r="U1369" s="5"/>
    </row>
    <row r="1370" spans="1:21">
      <c r="A1370" s="3"/>
      <c r="B1370" s="3"/>
      <c r="C1370" s="12"/>
      <c r="D1370" s="12"/>
      <c r="E1370" s="1"/>
      <c r="F1370" s="1"/>
      <c r="G1370" s="1"/>
      <c r="H1370" s="12"/>
      <c r="I1370" s="12"/>
      <c r="J1370" s="12"/>
      <c r="K1370" s="12"/>
      <c r="L1370" s="12"/>
      <c r="M1370" s="12"/>
      <c r="N1370" s="1"/>
      <c r="O1370" s="12"/>
      <c r="P1370" s="12"/>
      <c r="Q1370" s="12"/>
      <c r="R1370" s="5"/>
      <c r="S1370" s="5"/>
      <c r="T1370" s="5"/>
      <c r="U1370" s="5"/>
    </row>
    <row r="1371" spans="1:21">
      <c r="A1371" s="3"/>
      <c r="B1371" s="3"/>
      <c r="C1371" s="12"/>
      <c r="D1371" s="12"/>
      <c r="E1371" s="1"/>
      <c r="F1371" s="1"/>
      <c r="G1371" s="1"/>
      <c r="H1371" s="12"/>
      <c r="I1371" s="12"/>
      <c r="J1371" s="12"/>
      <c r="K1371" s="12"/>
      <c r="L1371" s="12"/>
      <c r="M1371" s="12"/>
      <c r="N1371" s="1"/>
      <c r="O1371" s="12"/>
      <c r="P1371" s="12"/>
      <c r="Q1371" s="12"/>
      <c r="R1371" s="5"/>
      <c r="S1371" s="5"/>
      <c r="T1371" s="5"/>
      <c r="U1371" s="5"/>
    </row>
    <row r="1372" spans="1:21">
      <c r="A1372" s="3"/>
      <c r="B1372" s="3"/>
      <c r="C1372" s="12"/>
      <c r="D1372" s="12"/>
      <c r="E1372" s="1"/>
      <c r="F1372" s="1"/>
      <c r="G1372" s="1"/>
      <c r="H1372" s="12"/>
      <c r="I1372" s="12"/>
      <c r="J1372" s="12"/>
      <c r="K1372" s="12"/>
      <c r="L1372" s="12"/>
      <c r="M1372" s="12"/>
      <c r="N1372" s="1"/>
      <c r="O1372" s="12"/>
      <c r="P1372" s="12"/>
      <c r="Q1372" s="12"/>
      <c r="R1372" s="5"/>
      <c r="S1372" s="5"/>
      <c r="T1372" s="5"/>
      <c r="U1372" s="5"/>
    </row>
    <row r="1373" spans="1:21">
      <c r="A1373" s="3"/>
      <c r="B1373" s="3"/>
      <c r="C1373" s="12"/>
      <c r="D1373" s="12"/>
      <c r="E1373" s="1"/>
      <c r="F1373" s="1"/>
      <c r="G1373" s="1"/>
      <c r="H1373" s="12"/>
      <c r="I1373" s="12"/>
      <c r="J1373" s="12"/>
      <c r="K1373" s="12"/>
      <c r="L1373" s="12"/>
      <c r="M1373" s="12"/>
      <c r="N1373" s="1"/>
      <c r="O1373" s="12"/>
      <c r="P1373" s="12"/>
      <c r="Q1373" s="12"/>
      <c r="R1373" s="5"/>
      <c r="S1373" s="5"/>
      <c r="T1373" s="5"/>
      <c r="U1373" s="5"/>
    </row>
    <row r="1374" spans="1:21">
      <c r="A1374" s="3"/>
      <c r="B1374" s="3"/>
      <c r="C1374" s="12"/>
      <c r="D1374" s="12"/>
      <c r="E1374" s="1"/>
      <c r="F1374" s="1"/>
      <c r="G1374" s="1"/>
      <c r="H1374" s="12"/>
      <c r="I1374" s="12"/>
      <c r="J1374" s="12"/>
      <c r="K1374" s="12"/>
      <c r="L1374" s="12"/>
      <c r="M1374" s="12"/>
      <c r="N1374" s="1"/>
      <c r="O1374" s="12"/>
      <c r="P1374" s="12"/>
      <c r="Q1374" s="12"/>
      <c r="R1374" s="5"/>
      <c r="S1374" s="5"/>
      <c r="T1374" s="5"/>
      <c r="U1374" s="5"/>
    </row>
    <row r="1375" spans="1:21">
      <c r="A1375" s="3"/>
      <c r="B1375" s="3"/>
      <c r="C1375" s="12"/>
      <c r="D1375" s="12"/>
      <c r="E1375" s="1"/>
      <c r="F1375" s="1"/>
      <c r="G1375" s="1"/>
      <c r="H1375" s="12"/>
      <c r="I1375" s="12"/>
      <c r="J1375" s="12"/>
      <c r="K1375" s="12"/>
      <c r="L1375" s="12"/>
      <c r="M1375" s="12"/>
      <c r="N1375" s="1"/>
      <c r="O1375" s="12"/>
      <c r="P1375" s="12"/>
      <c r="Q1375" s="12"/>
      <c r="R1375" s="5"/>
      <c r="S1375" s="5"/>
      <c r="T1375" s="5"/>
      <c r="U1375" s="5"/>
    </row>
    <row r="1376" spans="1:21">
      <c r="A1376" s="3"/>
      <c r="B1376" s="3"/>
      <c r="C1376" s="12"/>
      <c r="D1376" s="12"/>
      <c r="E1376" s="1"/>
      <c r="F1376" s="1"/>
      <c r="G1376" s="1"/>
      <c r="H1376" s="12"/>
      <c r="I1376" s="12"/>
      <c r="J1376" s="12"/>
      <c r="K1376" s="12"/>
      <c r="L1376" s="12"/>
      <c r="M1376" s="12"/>
      <c r="N1376" s="1"/>
      <c r="O1376" s="12"/>
      <c r="P1376" s="12"/>
      <c r="Q1376" s="12"/>
      <c r="R1376" s="5"/>
      <c r="S1376" s="5"/>
      <c r="T1376" s="5"/>
      <c r="U1376" s="5"/>
    </row>
    <row r="1377" spans="1:21">
      <c r="A1377" s="3"/>
      <c r="B1377" s="3"/>
      <c r="C1377" s="12"/>
      <c r="D1377" s="12"/>
      <c r="E1377" s="1"/>
      <c r="F1377" s="1"/>
      <c r="G1377" s="1"/>
      <c r="H1377" s="12"/>
      <c r="I1377" s="12"/>
      <c r="J1377" s="12"/>
      <c r="K1377" s="12"/>
      <c r="L1377" s="12"/>
      <c r="M1377" s="12"/>
      <c r="N1377" s="1"/>
      <c r="O1377" s="12"/>
      <c r="P1377" s="12"/>
      <c r="Q1377" s="12"/>
      <c r="R1377" s="5"/>
      <c r="S1377" s="5"/>
      <c r="T1377" s="5"/>
      <c r="U1377" s="5"/>
    </row>
    <row r="1378" spans="1:21">
      <c r="A1378" s="3"/>
      <c r="B1378" s="3"/>
      <c r="C1378" s="12"/>
      <c r="D1378" s="12"/>
      <c r="E1378" s="1"/>
      <c r="F1378" s="1"/>
      <c r="G1378" s="1"/>
      <c r="H1378" s="12"/>
      <c r="I1378" s="12"/>
      <c r="J1378" s="12"/>
      <c r="K1378" s="12"/>
      <c r="L1378" s="12"/>
      <c r="M1378" s="12"/>
      <c r="N1378" s="1"/>
      <c r="O1378" s="12"/>
      <c r="P1378" s="12"/>
      <c r="Q1378" s="12"/>
      <c r="R1378" s="5"/>
      <c r="S1378" s="5"/>
      <c r="T1378" s="5"/>
      <c r="U1378" s="5"/>
    </row>
    <row r="1379" spans="1:21">
      <c r="A1379" s="3"/>
      <c r="B1379" s="3"/>
      <c r="C1379" s="12"/>
      <c r="D1379" s="12"/>
      <c r="E1379" s="1"/>
      <c r="F1379" s="1"/>
      <c r="G1379" s="1"/>
      <c r="H1379" s="12"/>
      <c r="I1379" s="12"/>
      <c r="J1379" s="12"/>
      <c r="K1379" s="12"/>
      <c r="L1379" s="12"/>
      <c r="M1379" s="12"/>
      <c r="N1379" s="1"/>
      <c r="O1379" s="12"/>
      <c r="P1379" s="12"/>
      <c r="Q1379" s="12"/>
      <c r="R1379" s="5"/>
      <c r="S1379" s="5"/>
      <c r="T1379" s="5"/>
      <c r="U1379" s="5"/>
    </row>
    <row r="1380" spans="1:21">
      <c r="A1380" s="3"/>
      <c r="B1380" s="3"/>
      <c r="C1380" s="12"/>
      <c r="D1380" s="12"/>
      <c r="E1380" s="1"/>
      <c r="F1380" s="1"/>
      <c r="G1380" s="1"/>
      <c r="H1380" s="12"/>
      <c r="I1380" s="12"/>
      <c r="J1380" s="12"/>
      <c r="K1380" s="12"/>
      <c r="L1380" s="12"/>
      <c r="M1380" s="12"/>
      <c r="N1380" s="1"/>
      <c r="O1380" s="12"/>
      <c r="P1380" s="12"/>
      <c r="Q1380" s="12"/>
      <c r="R1380" s="5"/>
      <c r="S1380" s="5"/>
      <c r="T1380" s="5"/>
      <c r="U1380" s="5"/>
    </row>
    <row r="1381" spans="1:21">
      <c r="A1381" s="3"/>
      <c r="B1381" s="3"/>
      <c r="C1381" s="12"/>
      <c r="D1381" s="12"/>
      <c r="E1381" s="1"/>
      <c r="F1381" s="1"/>
      <c r="G1381" s="1"/>
      <c r="H1381" s="12"/>
      <c r="I1381" s="12"/>
      <c r="J1381" s="12"/>
      <c r="K1381" s="12"/>
      <c r="L1381" s="12"/>
      <c r="M1381" s="12"/>
      <c r="N1381" s="1"/>
      <c r="O1381" s="12"/>
      <c r="P1381" s="12"/>
      <c r="Q1381" s="12"/>
      <c r="R1381" s="5"/>
      <c r="S1381" s="5"/>
      <c r="T1381" s="5"/>
      <c r="U1381" s="5"/>
    </row>
    <row r="1382" spans="1:21">
      <c r="A1382" s="3"/>
      <c r="B1382" s="3"/>
      <c r="C1382" s="12"/>
      <c r="D1382" s="12"/>
      <c r="E1382" s="1"/>
      <c r="F1382" s="1"/>
      <c r="G1382" s="1"/>
      <c r="H1382" s="12"/>
      <c r="I1382" s="12"/>
      <c r="J1382" s="12"/>
      <c r="K1382" s="12"/>
      <c r="L1382" s="12"/>
      <c r="M1382" s="12"/>
      <c r="N1382" s="1"/>
      <c r="O1382" s="12"/>
      <c r="P1382" s="12"/>
      <c r="Q1382" s="12"/>
      <c r="R1382" s="5"/>
      <c r="S1382" s="5"/>
      <c r="T1382" s="5"/>
      <c r="U1382" s="5"/>
    </row>
    <row r="1383" spans="1:21">
      <c r="A1383" s="3"/>
      <c r="B1383" s="3"/>
      <c r="C1383" s="12"/>
      <c r="D1383" s="12"/>
      <c r="E1383" s="1"/>
      <c r="F1383" s="1"/>
      <c r="G1383" s="1"/>
      <c r="H1383" s="12"/>
      <c r="I1383" s="12"/>
      <c r="J1383" s="12"/>
      <c r="K1383" s="12"/>
      <c r="L1383" s="12"/>
      <c r="M1383" s="12"/>
      <c r="N1383" s="1"/>
      <c r="O1383" s="12"/>
      <c r="P1383" s="12"/>
      <c r="Q1383" s="12"/>
      <c r="R1383" s="5"/>
      <c r="S1383" s="5"/>
      <c r="T1383" s="5"/>
      <c r="U1383" s="5"/>
    </row>
    <row r="1384" spans="1:21">
      <c r="A1384" s="3"/>
      <c r="B1384" s="3"/>
      <c r="C1384" s="12"/>
      <c r="D1384" s="12"/>
      <c r="E1384" s="1"/>
      <c r="F1384" s="1"/>
      <c r="G1384" s="1"/>
      <c r="H1384" s="12"/>
      <c r="I1384" s="12"/>
      <c r="J1384" s="12"/>
      <c r="K1384" s="12"/>
      <c r="L1384" s="12"/>
      <c r="M1384" s="12"/>
      <c r="N1384" s="1"/>
      <c r="O1384" s="12"/>
      <c r="P1384" s="12"/>
      <c r="Q1384" s="12"/>
      <c r="R1384" s="5"/>
      <c r="S1384" s="5"/>
      <c r="T1384" s="5"/>
      <c r="U1384" s="5"/>
    </row>
    <row r="1385" spans="1:21">
      <c r="A1385" s="3"/>
      <c r="B1385" s="3"/>
      <c r="C1385" s="12"/>
      <c r="D1385" s="12"/>
      <c r="E1385" s="1"/>
      <c r="F1385" s="1"/>
      <c r="G1385" s="1"/>
      <c r="H1385" s="12"/>
      <c r="I1385" s="12"/>
      <c r="J1385" s="12"/>
      <c r="K1385" s="12"/>
      <c r="L1385" s="12"/>
      <c r="M1385" s="12"/>
      <c r="N1385" s="1"/>
      <c r="O1385" s="12"/>
      <c r="P1385" s="12"/>
      <c r="Q1385" s="12"/>
      <c r="R1385" s="5"/>
      <c r="S1385" s="5"/>
      <c r="T1385" s="5"/>
      <c r="U1385" s="5"/>
    </row>
    <row r="1386" spans="1:21">
      <c r="A1386" s="3"/>
      <c r="B1386" s="3"/>
      <c r="C1386" s="12"/>
      <c r="D1386" s="12"/>
      <c r="E1386" s="1"/>
      <c r="F1386" s="1"/>
      <c r="G1386" s="1"/>
      <c r="H1386" s="12"/>
      <c r="I1386" s="12"/>
      <c r="J1386" s="12"/>
      <c r="K1386" s="12"/>
      <c r="L1386" s="12"/>
      <c r="M1386" s="12"/>
      <c r="N1386" s="1"/>
      <c r="O1386" s="12"/>
      <c r="P1386" s="12"/>
      <c r="Q1386" s="12"/>
      <c r="R1386" s="5"/>
      <c r="S1386" s="5"/>
      <c r="T1386" s="5"/>
      <c r="U1386" s="5"/>
    </row>
    <row r="1387" spans="1:21">
      <c r="A1387" s="3"/>
      <c r="B1387" s="3"/>
      <c r="C1387" s="12"/>
      <c r="D1387" s="12"/>
      <c r="E1387" s="1"/>
      <c r="F1387" s="1"/>
      <c r="G1387" s="1"/>
      <c r="H1387" s="12"/>
      <c r="I1387" s="12"/>
      <c r="J1387" s="12"/>
      <c r="K1387" s="12"/>
      <c r="L1387" s="12"/>
      <c r="M1387" s="12"/>
      <c r="N1387" s="1"/>
      <c r="O1387" s="12"/>
      <c r="P1387" s="12"/>
      <c r="Q1387" s="12"/>
      <c r="R1387" s="5"/>
      <c r="S1387" s="5"/>
      <c r="T1387" s="5"/>
      <c r="U1387" s="5"/>
    </row>
    <row r="1388" spans="1:21">
      <c r="A1388" s="3"/>
      <c r="B1388" s="3"/>
      <c r="C1388" s="12"/>
      <c r="D1388" s="12"/>
      <c r="E1388" s="1"/>
      <c r="F1388" s="1"/>
      <c r="G1388" s="1"/>
      <c r="H1388" s="12"/>
      <c r="I1388" s="12"/>
      <c r="J1388" s="12"/>
      <c r="K1388" s="12"/>
      <c r="L1388" s="12"/>
      <c r="M1388" s="12"/>
      <c r="N1388" s="1"/>
      <c r="O1388" s="12"/>
      <c r="P1388" s="12"/>
      <c r="Q1388" s="12"/>
      <c r="R1388" s="5"/>
      <c r="S1388" s="5"/>
      <c r="T1388" s="5"/>
      <c r="U1388" s="5"/>
    </row>
    <row r="1389" spans="1:21">
      <c r="A1389" s="3"/>
      <c r="B1389" s="3"/>
      <c r="C1389" s="12"/>
      <c r="D1389" s="12"/>
      <c r="E1389" s="1"/>
      <c r="F1389" s="1"/>
      <c r="G1389" s="1"/>
      <c r="H1389" s="12"/>
      <c r="I1389" s="12"/>
      <c r="J1389" s="12"/>
      <c r="K1389" s="12"/>
      <c r="L1389" s="12"/>
      <c r="M1389" s="12"/>
      <c r="N1389" s="1"/>
      <c r="O1389" s="12"/>
      <c r="P1389" s="12"/>
      <c r="Q1389" s="12"/>
      <c r="R1389" s="5"/>
      <c r="S1389" s="5"/>
      <c r="T1389" s="5"/>
      <c r="U1389" s="5"/>
    </row>
    <row r="1390" spans="1:21">
      <c r="A1390" s="3"/>
      <c r="B1390" s="3"/>
      <c r="C1390" s="12"/>
      <c r="D1390" s="12"/>
      <c r="E1390" s="1"/>
      <c r="F1390" s="1"/>
      <c r="G1390" s="1"/>
      <c r="H1390" s="12"/>
      <c r="I1390" s="12"/>
      <c r="J1390" s="12"/>
      <c r="K1390" s="12"/>
      <c r="L1390" s="12"/>
      <c r="M1390" s="12"/>
      <c r="N1390" s="1"/>
      <c r="O1390" s="12"/>
      <c r="P1390" s="12"/>
      <c r="Q1390" s="12"/>
      <c r="R1390" s="5"/>
      <c r="S1390" s="5"/>
      <c r="T1390" s="5"/>
      <c r="U1390" s="5"/>
    </row>
    <row r="1391" spans="1:21">
      <c r="A1391" s="3"/>
      <c r="B1391" s="3"/>
      <c r="C1391" s="12"/>
      <c r="D1391" s="12"/>
      <c r="E1391" s="1"/>
      <c r="F1391" s="1"/>
      <c r="G1391" s="1"/>
      <c r="H1391" s="12"/>
      <c r="I1391" s="12"/>
      <c r="J1391" s="12"/>
      <c r="K1391" s="12"/>
      <c r="L1391" s="12"/>
      <c r="M1391" s="12"/>
      <c r="N1391" s="1"/>
      <c r="O1391" s="12"/>
      <c r="P1391" s="12"/>
      <c r="Q1391" s="12"/>
      <c r="R1391" s="5"/>
      <c r="S1391" s="5"/>
      <c r="T1391" s="5"/>
      <c r="U1391" s="5"/>
    </row>
    <row r="1392" spans="1:21">
      <c r="A1392" s="3"/>
      <c r="B1392" s="3"/>
      <c r="C1392" s="12"/>
      <c r="D1392" s="12"/>
      <c r="E1392" s="1"/>
      <c r="F1392" s="1"/>
      <c r="G1392" s="1"/>
      <c r="H1392" s="12"/>
      <c r="I1392" s="12"/>
      <c r="J1392" s="12"/>
      <c r="K1392" s="12"/>
      <c r="L1392" s="12"/>
      <c r="M1392" s="12"/>
      <c r="N1392" s="1"/>
      <c r="O1392" s="12"/>
      <c r="P1392" s="12"/>
      <c r="Q1392" s="12"/>
      <c r="R1392" s="5"/>
      <c r="S1392" s="5"/>
      <c r="T1392" s="5"/>
      <c r="U1392" s="5"/>
    </row>
    <row r="1393" spans="1:21">
      <c r="A1393" s="3"/>
      <c r="B1393" s="3"/>
      <c r="C1393" s="12"/>
      <c r="D1393" s="12"/>
      <c r="E1393" s="1"/>
      <c r="F1393" s="1"/>
      <c r="G1393" s="1"/>
      <c r="H1393" s="12"/>
      <c r="I1393" s="12"/>
      <c r="J1393" s="12"/>
      <c r="K1393" s="12"/>
      <c r="L1393" s="12"/>
      <c r="M1393" s="12"/>
      <c r="N1393" s="1"/>
      <c r="O1393" s="12"/>
      <c r="P1393" s="12"/>
      <c r="Q1393" s="12"/>
      <c r="R1393" s="5"/>
      <c r="S1393" s="5"/>
      <c r="T1393" s="5"/>
      <c r="U1393" s="5"/>
    </row>
    <row r="1394" spans="1:21">
      <c r="A1394" s="3"/>
      <c r="B1394" s="3"/>
      <c r="C1394" s="12"/>
      <c r="D1394" s="12"/>
      <c r="E1394" s="1"/>
      <c r="F1394" s="1"/>
      <c r="G1394" s="1"/>
      <c r="H1394" s="12"/>
      <c r="I1394" s="12"/>
      <c r="J1394" s="12"/>
      <c r="K1394" s="12"/>
      <c r="L1394" s="12"/>
      <c r="M1394" s="12"/>
      <c r="N1394" s="1"/>
      <c r="O1394" s="12"/>
      <c r="P1394" s="12"/>
      <c r="Q1394" s="12"/>
      <c r="R1394" s="5"/>
      <c r="S1394" s="5"/>
      <c r="T1394" s="5"/>
      <c r="U1394" s="5"/>
    </row>
    <row r="1395" spans="1:21">
      <c r="A1395" s="3"/>
      <c r="B1395" s="3"/>
      <c r="C1395" s="12"/>
      <c r="D1395" s="12"/>
      <c r="E1395" s="1"/>
      <c r="F1395" s="1"/>
      <c r="G1395" s="1"/>
      <c r="H1395" s="12"/>
      <c r="I1395" s="12"/>
      <c r="J1395" s="12"/>
      <c r="K1395" s="12"/>
      <c r="L1395" s="12"/>
      <c r="M1395" s="12"/>
      <c r="N1395" s="1"/>
      <c r="O1395" s="12"/>
      <c r="P1395" s="12"/>
      <c r="Q1395" s="12"/>
      <c r="R1395" s="5"/>
      <c r="S1395" s="5"/>
      <c r="T1395" s="5"/>
      <c r="U1395" s="5"/>
    </row>
    <row r="1396" spans="1:21">
      <c r="A1396" s="3"/>
      <c r="B1396" s="3"/>
      <c r="C1396" s="12"/>
      <c r="D1396" s="12"/>
      <c r="E1396" s="1"/>
      <c r="F1396" s="1"/>
      <c r="G1396" s="1"/>
      <c r="H1396" s="12"/>
      <c r="I1396" s="12"/>
      <c r="J1396" s="12"/>
      <c r="K1396" s="12"/>
      <c r="L1396" s="12"/>
      <c r="M1396" s="12"/>
      <c r="N1396" s="1"/>
      <c r="O1396" s="12"/>
      <c r="P1396" s="12"/>
      <c r="Q1396" s="12"/>
      <c r="R1396" s="5"/>
      <c r="S1396" s="5"/>
      <c r="T1396" s="5"/>
      <c r="U1396" s="5"/>
    </row>
    <row r="1397" spans="1:21">
      <c r="A1397" s="3"/>
      <c r="B1397" s="3"/>
      <c r="C1397" s="12"/>
      <c r="D1397" s="12"/>
      <c r="E1397" s="1"/>
      <c r="F1397" s="1"/>
      <c r="G1397" s="1"/>
      <c r="H1397" s="12"/>
      <c r="I1397" s="12"/>
      <c r="J1397" s="12"/>
      <c r="K1397" s="12"/>
      <c r="L1397" s="12"/>
      <c r="M1397" s="12"/>
      <c r="N1397" s="1"/>
      <c r="O1397" s="12"/>
      <c r="P1397" s="12"/>
      <c r="Q1397" s="12"/>
      <c r="R1397" s="5"/>
      <c r="S1397" s="5"/>
      <c r="T1397" s="5"/>
      <c r="U1397" s="5"/>
    </row>
    <row r="1398" spans="1:21">
      <c r="A1398" s="3"/>
      <c r="B1398" s="3"/>
      <c r="C1398" s="12"/>
      <c r="D1398" s="12"/>
      <c r="E1398" s="1"/>
      <c r="F1398" s="1"/>
      <c r="G1398" s="1"/>
      <c r="H1398" s="12"/>
      <c r="I1398" s="12"/>
      <c r="J1398" s="12"/>
      <c r="K1398" s="12"/>
      <c r="L1398" s="12"/>
      <c r="M1398" s="12"/>
      <c r="N1398" s="1"/>
      <c r="O1398" s="12"/>
      <c r="P1398" s="12"/>
      <c r="Q1398" s="12"/>
      <c r="R1398" s="5"/>
      <c r="S1398" s="5"/>
      <c r="T1398" s="5"/>
      <c r="U1398" s="5"/>
    </row>
    <row r="1399" spans="1:21">
      <c r="A1399" s="3"/>
      <c r="B1399" s="3"/>
      <c r="C1399" s="12"/>
      <c r="D1399" s="12"/>
      <c r="E1399" s="1"/>
      <c r="F1399" s="1"/>
      <c r="G1399" s="1"/>
      <c r="H1399" s="12"/>
      <c r="I1399" s="12"/>
      <c r="J1399" s="12"/>
      <c r="K1399" s="12"/>
      <c r="L1399" s="12"/>
      <c r="M1399" s="12"/>
      <c r="N1399" s="1"/>
      <c r="O1399" s="12"/>
      <c r="P1399" s="12"/>
      <c r="Q1399" s="12"/>
      <c r="R1399" s="5"/>
      <c r="S1399" s="5"/>
      <c r="T1399" s="5"/>
      <c r="U1399" s="5"/>
    </row>
    <row r="1400" spans="1:21">
      <c r="A1400" s="3"/>
      <c r="B1400" s="3"/>
      <c r="C1400" s="12"/>
      <c r="D1400" s="12"/>
      <c r="E1400" s="1"/>
      <c r="F1400" s="1"/>
      <c r="G1400" s="1"/>
      <c r="H1400" s="12"/>
      <c r="I1400" s="12"/>
      <c r="J1400" s="12"/>
      <c r="K1400" s="12"/>
      <c r="L1400" s="12"/>
      <c r="M1400" s="12"/>
      <c r="N1400" s="1"/>
      <c r="O1400" s="12"/>
      <c r="P1400" s="12"/>
      <c r="Q1400" s="12"/>
      <c r="R1400" s="5"/>
      <c r="S1400" s="5"/>
      <c r="T1400" s="5"/>
      <c r="U1400" s="5"/>
    </row>
    <row r="1401" spans="1:21">
      <c r="A1401" s="3"/>
      <c r="B1401" s="3"/>
      <c r="C1401" s="12"/>
      <c r="D1401" s="12"/>
      <c r="E1401" s="1"/>
      <c r="F1401" s="1"/>
      <c r="G1401" s="1"/>
      <c r="H1401" s="12"/>
      <c r="I1401" s="12"/>
      <c r="J1401" s="12"/>
      <c r="K1401" s="12"/>
      <c r="L1401" s="12"/>
      <c r="M1401" s="12"/>
      <c r="N1401" s="1"/>
      <c r="O1401" s="12"/>
      <c r="P1401" s="12"/>
      <c r="Q1401" s="12"/>
      <c r="R1401" s="5"/>
      <c r="S1401" s="5"/>
      <c r="T1401" s="5"/>
      <c r="U1401" s="5"/>
    </row>
    <row r="1402" spans="1:21">
      <c r="A1402" s="3"/>
      <c r="B1402" s="3"/>
      <c r="C1402" s="12"/>
      <c r="D1402" s="12"/>
      <c r="E1402" s="1"/>
      <c r="F1402" s="1"/>
      <c r="G1402" s="1"/>
      <c r="H1402" s="12"/>
      <c r="I1402" s="12"/>
      <c r="J1402" s="12"/>
      <c r="K1402" s="12"/>
      <c r="L1402" s="12"/>
      <c r="M1402" s="12"/>
      <c r="N1402" s="1"/>
      <c r="O1402" s="12"/>
      <c r="P1402" s="12"/>
      <c r="Q1402" s="12"/>
      <c r="R1402" s="5"/>
      <c r="S1402" s="5"/>
      <c r="T1402" s="5"/>
      <c r="U1402" s="5"/>
    </row>
    <row r="1403" spans="1:21">
      <c r="A1403" s="3"/>
      <c r="B1403" s="3"/>
      <c r="C1403" s="12"/>
      <c r="D1403" s="12"/>
      <c r="E1403" s="1"/>
      <c r="F1403" s="1"/>
      <c r="G1403" s="1"/>
      <c r="H1403" s="12"/>
      <c r="I1403" s="12"/>
      <c r="J1403" s="12"/>
      <c r="K1403" s="12"/>
      <c r="L1403" s="12"/>
      <c r="M1403" s="12"/>
      <c r="N1403" s="1"/>
      <c r="O1403" s="12"/>
      <c r="P1403" s="12"/>
      <c r="Q1403" s="12"/>
      <c r="R1403" s="5"/>
      <c r="S1403" s="5"/>
      <c r="T1403" s="5"/>
      <c r="U1403" s="5"/>
    </row>
    <row r="1404" spans="1:21">
      <c r="A1404" s="3"/>
      <c r="B1404" s="3"/>
      <c r="C1404" s="12"/>
      <c r="D1404" s="12"/>
      <c r="E1404" s="1"/>
      <c r="F1404" s="1"/>
      <c r="G1404" s="1"/>
      <c r="H1404" s="12"/>
      <c r="I1404" s="12"/>
      <c r="J1404" s="12"/>
      <c r="K1404" s="12"/>
      <c r="L1404" s="12"/>
      <c r="M1404" s="12"/>
      <c r="N1404" s="1"/>
      <c r="O1404" s="12"/>
      <c r="P1404" s="12"/>
      <c r="Q1404" s="12"/>
      <c r="R1404" s="23"/>
      <c r="S1404" s="22"/>
      <c r="T1404" s="5"/>
      <c r="U1404" s="5"/>
    </row>
    <row r="1405" spans="1:21">
      <c r="A1405" s="3"/>
      <c r="B1405" s="3"/>
      <c r="C1405" s="12"/>
      <c r="D1405" s="12"/>
      <c r="E1405" s="1"/>
      <c r="F1405" s="1"/>
      <c r="G1405" s="1"/>
      <c r="H1405" s="12"/>
      <c r="I1405" s="12"/>
      <c r="J1405" s="12"/>
      <c r="K1405" s="12"/>
      <c r="L1405" s="12"/>
      <c r="M1405" s="12"/>
      <c r="N1405" s="1"/>
      <c r="O1405" s="12"/>
      <c r="P1405" s="12"/>
      <c r="Q1405" s="12"/>
      <c r="R1405" s="22"/>
      <c r="S1405" s="22"/>
      <c r="T1405" s="5"/>
      <c r="U1405" s="5"/>
    </row>
    <row r="1406" spans="1:21">
      <c r="A1406" s="3"/>
      <c r="B1406" s="3"/>
      <c r="C1406" s="12"/>
      <c r="D1406" s="12"/>
      <c r="E1406" s="1"/>
      <c r="F1406" s="1"/>
      <c r="G1406" s="1"/>
      <c r="H1406" s="12"/>
      <c r="I1406" s="12"/>
      <c r="J1406" s="12"/>
      <c r="K1406" s="12"/>
      <c r="L1406" s="12"/>
      <c r="M1406" s="12"/>
      <c r="N1406" s="1"/>
      <c r="O1406" s="12"/>
      <c r="P1406" s="12"/>
      <c r="Q1406" s="12"/>
      <c r="R1406" s="23"/>
      <c r="S1406" s="22"/>
      <c r="T1406" s="5"/>
      <c r="U1406" s="5"/>
    </row>
    <row r="1407" spans="1:21">
      <c r="A1407" s="3"/>
      <c r="B1407" s="3"/>
      <c r="C1407" s="12"/>
      <c r="D1407" s="12"/>
      <c r="E1407" s="1"/>
      <c r="F1407" s="1"/>
      <c r="G1407" s="1"/>
      <c r="H1407" s="12"/>
      <c r="I1407" s="12"/>
      <c r="J1407" s="12"/>
      <c r="K1407" s="12"/>
      <c r="L1407" s="12"/>
      <c r="M1407" s="12"/>
      <c r="N1407" s="1"/>
      <c r="O1407" s="12"/>
      <c r="P1407" s="12"/>
      <c r="Q1407" s="12"/>
      <c r="R1407" s="22"/>
      <c r="S1407" s="22"/>
      <c r="T1407" s="5"/>
      <c r="U1407" s="5"/>
    </row>
    <row r="1408" spans="1:21">
      <c r="A1408" s="3"/>
      <c r="B1408" s="3"/>
      <c r="C1408" s="12"/>
      <c r="D1408" s="12"/>
      <c r="E1408" s="1"/>
      <c r="F1408" s="1"/>
      <c r="G1408" s="1"/>
      <c r="H1408" s="12"/>
      <c r="I1408" s="12"/>
      <c r="J1408" s="12"/>
      <c r="K1408" s="12"/>
      <c r="L1408" s="12"/>
      <c r="M1408" s="12"/>
      <c r="N1408" s="1"/>
      <c r="O1408" s="12"/>
      <c r="P1408" s="12"/>
      <c r="Q1408" s="12"/>
      <c r="R1408" s="22"/>
      <c r="S1408" s="22"/>
      <c r="T1408" s="23"/>
      <c r="U1408" s="23"/>
    </row>
    <row r="1409" spans="1:21">
      <c r="A1409" s="3"/>
      <c r="B1409" s="3"/>
      <c r="C1409" s="12"/>
      <c r="D1409" s="12"/>
      <c r="E1409" s="1"/>
      <c r="F1409" s="1"/>
      <c r="G1409" s="1"/>
      <c r="H1409" s="12"/>
      <c r="I1409" s="12"/>
      <c r="J1409" s="12"/>
      <c r="K1409" s="12"/>
      <c r="L1409" s="12"/>
      <c r="M1409" s="12"/>
      <c r="N1409" s="1"/>
      <c r="O1409" s="12"/>
      <c r="P1409" s="12"/>
      <c r="Q1409" s="12"/>
      <c r="R1409" s="22"/>
      <c r="S1409" s="22"/>
      <c r="T1409" s="23"/>
      <c r="U1409" s="23"/>
    </row>
    <row r="1410" spans="1:21">
      <c r="A1410" s="3"/>
      <c r="B1410" s="3"/>
      <c r="C1410" s="12"/>
      <c r="D1410" s="12"/>
      <c r="E1410" s="1"/>
      <c r="F1410" s="1"/>
      <c r="G1410" s="1"/>
      <c r="H1410" s="12"/>
      <c r="I1410" s="12"/>
      <c r="J1410" s="12"/>
      <c r="K1410" s="12"/>
      <c r="L1410" s="12"/>
      <c r="M1410" s="12"/>
      <c r="N1410" s="1"/>
      <c r="O1410" s="12"/>
      <c r="P1410" s="12"/>
      <c r="Q1410" s="12"/>
      <c r="R1410" s="5"/>
      <c r="S1410" s="5"/>
      <c r="T1410" s="5"/>
      <c r="U1410" s="5"/>
    </row>
    <row r="1411" spans="1:21">
      <c r="A1411" s="3"/>
      <c r="B1411" s="3"/>
      <c r="C1411" s="12"/>
      <c r="D1411" s="12"/>
      <c r="E1411" s="1"/>
      <c r="F1411" s="1"/>
      <c r="G1411" s="1"/>
      <c r="H1411" s="12"/>
      <c r="I1411" s="12"/>
      <c r="J1411" s="12"/>
      <c r="K1411" s="12"/>
      <c r="L1411" s="12"/>
      <c r="M1411" s="12"/>
      <c r="N1411" s="1"/>
      <c r="O1411" s="12"/>
      <c r="P1411" s="12"/>
      <c r="Q1411" s="12"/>
      <c r="R1411" s="5"/>
      <c r="S1411" s="5"/>
      <c r="T1411" s="5"/>
      <c r="U1411" s="5"/>
    </row>
    <row r="1412" spans="1:21">
      <c r="A1412" s="3"/>
      <c r="B1412" s="3"/>
      <c r="C1412" s="12"/>
      <c r="D1412" s="12"/>
      <c r="E1412" s="1"/>
      <c r="F1412" s="1"/>
      <c r="G1412" s="1"/>
      <c r="H1412" s="12"/>
      <c r="I1412" s="12"/>
      <c r="J1412" s="12"/>
      <c r="K1412" s="12"/>
      <c r="L1412" s="12"/>
      <c r="M1412" s="12"/>
      <c r="N1412" s="1"/>
      <c r="O1412" s="12"/>
      <c r="P1412" s="12"/>
      <c r="Q1412" s="12"/>
      <c r="R1412" s="5"/>
      <c r="S1412" s="5"/>
      <c r="T1412" s="5"/>
      <c r="U1412" s="5"/>
    </row>
    <row r="1413" spans="1:21">
      <c r="A1413" s="3"/>
      <c r="B1413" s="3"/>
      <c r="C1413" s="12"/>
      <c r="D1413" s="12"/>
      <c r="E1413" s="1"/>
      <c r="F1413" s="1"/>
      <c r="G1413" s="1"/>
      <c r="H1413" s="12"/>
      <c r="I1413" s="12"/>
      <c r="J1413" s="12"/>
      <c r="K1413" s="12"/>
      <c r="L1413" s="12"/>
      <c r="M1413" s="12"/>
      <c r="N1413" s="1"/>
      <c r="O1413" s="12"/>
      <c r="P1413" s="12"/>
      <c r="Q1413" s="12"/>
      <c r="R1413" s="5"/>
      <c r="S1413" s="5"/>
      <c r="T1413" s="5"/>
      <c r="U1413" s="5"/>
    </row>
    <row r="1414" spans="1:21">
      <c r="A1414" s="3"/>
      <c r="B1414" s="3"/>
      <c r="C1414" s="12"/>
      <c r="D1414" s="12"/>
      <c r="E1414" s="1"/>
      <c r="F1414" s="1"/>
      <c r="G1414" s="1"/>
      <c r="H1414" s="12"/>
      <c r="I1414" s="12"/>
      <c r="J1414" s="12"/>
      <c r="K1414" s="12"/>
      <c r="L1414" s="12"/>
      <c r="M1414" s="12"/>
      <c r="N1414" s="1"/>
      <c r="O1414" s="12"/>
      <c r="P1414" s="12"/>
      <c r="Q1414" s="12"/>
      <c r="R1414" s="5"/>
      <c r="S1414" s="5"/>
      <c r="T1414" s="5"/>
      <c r="U1414" s="5"/>
    </row>
    <row r="1415" spans="1:21">
      <c r="A1415" s="3"/>
      <c r="B1415" s="3"/>
      <c r="C1415" s="12"/>
      <c r="D1415" s="12"/>
      <c r="E1415" s="1"/>
      <c r="F1415" s="1"/>
      <c r="G1415" s="1"/>
      <c r="H1415" s="12"/>
      <c r="I1415" s="12"/>
      <c r="J1415" s="12"/>
      <c r="K1415" s="12"/>
      <c r="L1415" s="12"/>
      <c r="M1415" s="12"/>
      <c r="N1415" s="1"/>
      <c r="O1415" s="12"/>
      <c r="P1415" s="12"/>
      <c r="Q1415" s="12"/>
      <c r="R1415" s="5"/>
      <c r="S1415" s="5"/>
      <c r="T1415" s="5"/>
      <c r="U1415" s="5"/>
    </row>
    <row r="1416" spans="1:21">
      <c r="A1416" s="3"/>
      <c r="B1416" s="3"/>
      <c r="C1416" s="12"/>
      <c r="D1416" s="12"/>
      <c r="E1416" s="1"/>
      <c r="F1416" s="1"/>
      <c r="G1416" s="1"/>
      <c r="H1416" s="12"/>
      <c r="I1416" s="12"/>
      <c r="J1416" s="12"/>
      <c r="K1416" s="12"/>
      <c r="L1416" s="12"/>
      <c r="M1416" s="12"/>
      <c r="N1416" s="1"/>
      <c r="O1416" s="12"/>
      <c r="P1416" s="12"/>
      <c r="Q1416" s="12"/>
      <c r="R1416" s="5"/>
      <c r="S1416" s="5"/>
      <c r="T1416" s="5"/>
      <c r="U1416" s="5"/>
    </row>
    <row r="1417" spans="1:21">
      <c r="A1417" s="3"/>
      <c r="B1417" s="3"/>
      <c r="C1417" s="12"/>
      <c r="D1417" s="12"/>
      <c r="E1417" s="1"/>
      <c r="F1417" s="1"/>
      <c r="G1417" s="1"/>
      <c r="H1417" s="12"/>
      <c r="I1417" s="12"/>
      <c r="J1417" s="12"/>
      <c r="K1417" s="12"/>
      <c r="L1417" s="12"/>
      <c r="M1417" s="12"/>
      <c r="N1417" s="1"/>
      <c r="O1417" s="12"/>
      <c r="P1417" s="12"/>
      <c r="Q1417" s="12"/>
      <c r="R1417" s="5"/>
      <c r="S1417" s="5"/>
      <c r="T1417" s="5"/>
      <c r="U1417" s="5"/>
    </row>
    <row r="1418" spans="1:21">
      <c r="A1418" s="3"/>
      <c r="B1418" s="3"/>
      <c r="C1418" s="12"/>
      <c r="D1418" s="12"/>
      <c r="E1418" s="1"/>
      <c r="F1418" s="1"/>
      <c r="G1418" s="1"/>
      <c r="H1418" s="12"/>
      <c r="I1418" s="12"/>
      <c r="J1418" s="12"/>
      <c r="K1418" s="12"/>
      <c r="L1418" s="12"/>
      <c r="M1418" s="12"/>
      <c r="N1418" s="1"/>
      <c r="O1418" s="12"/>
      <c r="P1418" s="12"/>
      <c r="Q1418" s="12"/>
      <c r="R1418" s="5"/>
      <c r="S1418" s="5"/>
      <c r="T1418" s="5"/>
      <c r="U1418" s="5"/>
    </row>
    <row r="1419" spans="1:21">
      <c r="A1419" s="3"/>
      <c r="B1419" s="3"/>
      <c r="C1419" s="12"/>
      <c r="D1419" s="12"/>
      <c r="E1419" s="1"/>
      <c r="F1419" s="1"/>
      <c r="G1419" s="1"/>
      <c r="H1419" s="12"/>
      <c r="I1419" s="12"/>
      <c r="J1419" s="12"/>
      <c r="K1419" s="12"/>
      <c r="L1419" s="12"/>
      <c r="M1419" s="12"/>
      <c r="N1419" s="1"/>
      <c r="O1419" s="12"/>
      <c r="P1419" s="12"/>
      <c r="Q1419" s="12"/>
      <c r="R1419" s="5"/>
      <c r="S1419" s="5"/>
      <c r="T1419" s="5"/>
      <c r="U1419" s="5"/>
    </row>
    <row r="1420" spans="1:21">
      <c r="A1420" s="3"/>
      <c r="B1420" s="3"/>
      <c r="C1420" s="12"/>
      <c r="D1420" s="12"/>
      <c r="E1420" s="1"/>
      <c r="F1420" s="1"/>
      <c r="G1420" s="1"/>
      <c r="H1420" s="12"/>
      <c r="I1420" s="12"/>
      <c r="J1420" s="12"/>
      <c r="K1420" s="12"/>
      <c r="L1420" s="12"/>
      <c r="M1420" s="12"/>
      <c r="N1420" s="1"/>
      <c r="O1420" s="12"/>
      <c r="P1420" s="12"/>
      <c r="Q1420" s="12"/>
      <c r="R1420" s="5"/>
      <c r="S1420" s="5"/>
      <c r="T1420" s="5"/>
      <c r="U1420" s="5"/>
    </row>
    <row r="1421" spans="1:21">
      <c r="A1421" s="3"/>
      <c r="B1421" s="3"/>
      <c r="C1421" s="12"/>
      <c r="D1421" s="12"/>
      <c r="E1421" s="1"/>
      <c r="F1421" s="1"/>
      <c r="G1421" s="1"/>
      <c r="H1421" s="12"/>
      <c r="I1421" s="12"/>
      <c r="J1421" s="12"/>
      <c r="K1421" s="12"/>
      <c r="L1421" s="12"/>
      <c r="M1421" s="12"/>
      <c r="N1421" s="1"/>
      <c r="O1421" s="12"/>
      <c r="P1421" s="12"/>
      <c r="Q1421" s="12"/>
      <c r="R1421" s="5"/>
      <c r="S1421" s="5"/>
      <c r="T1421" s="5"/>
      <c r="U1421" s="5"/>
    </row>
    <row r="1422" spans="1:21">
      <c r="A1422" s="3"/>
      <c r="B1422" s="3"/>
      <c r="C1422" s="12"/>
      <c r="D1422" s="12"/>
      <c r="E1422" s="1"/>
      <c r="F1422" s="1"/>
      <c r="G1422" s="1"/>
      <c r="H1422" s="12"/>
      <c r="I1422" s="12"/>
      <c r="J1422" s="12"/>
      <c r="K1422" s="12"/>
      <c r="L1422" s="12"/>
      <c r="M1422" s="12"/>
      <c r="N1422" s="1"/>
      <c r="O1422" s="12"/>
      <c r="P1422" s="12"/>
      <c r="Q1422" s="12"/>
      <c r="R1422" s="5"/>
      <c r="S1422" s="5"/>
      <c r="T1422" s="5"/>
      <c r="U1422" s="5"/>
    </row>
    <row r="1423" spans="1:21">
      <c r="A1423" s="3"/>
      <c r="B1423" s="3"/>
      <c r="C1423" s="12"/>
      <c r="D1423" s="12"/>
      <c r="E1423" s="1"/>
      <c r="F1423" s="1"/>
      <c r="G1423" s="1"/>
      <c r="H1423" s="12"/>
      <c r="I1423" s="12"/>
      <c r="J1423" s="12"/>
      <c r="K1423" s="12"/>
      <c r="L1423" s="12"/>
      <c r="M1423" s="12"/>
      <c r="N1423" s="1"/>
      <c r="O1423" s="12"/>
      <c r="P1423" s="12"/>
      <c r="Q1423" s="12"/>
      <c r="R1423" s="5"/>
      <c r="S1423" s="5"/>
      <c r="T1423" s="5"/>
      <c r="U1423" s="5"/>
    </row>
    <row r="1424" spans="1:21">
      <c r="A1424" s="3"/>
      <c r="B1424" s="3"/>
      <c r="C1424" s="12"/>
      <c r="D1424" s="12"/>
      <c r="E1424" s="1"/>
      <c r="F1424" s="1"/>
      <c r="G1424" s="1"/>
      <c r="H1424" s="12"/>
      <c r="I1424" s="12"/>
      <c r="J1424" s="12"/>
      <c r="K1424" s="12"/>
      <c r="L1424" s="12"/>
      <c r="M1424" s="12"/>
      <c r="N1424" s="1"/>
      <c r="O1424" s="12"/>
      <c r="P1424" s="12"/>
      <c r="Q1424" s="12"/>
      <c r="R1424" s="5"/>
      <c r="S1424" s="5"/>
      <c r="T1424" s="5"/>
      <c r="U1424" s="5"/>
    </row>
    <row r="1425" spans="1:21">
      <c r="A1425" s="3"/>
      <c r="B1425" s="3"/>
      <c r="C1425" s="12"/>
      <c r="D1425" s="12"/>
      <c r="E1425" s="1"/>
      <c r="F1425" s="1"/>
      <c r="G1425" s="1"/>
      <c r="H1425" s="12"/>
      <c r="I1425" s="12"/>
      <c r="J1425" s="12"/>
      <c r="K1425" s="12"/>
      <c r="L1425" s="12"/>
      <c r="M1425" s="12"/>
      <c r="N1425" s="1"/>
      <c r="O1425" s="12"/>
      <c r="P1425" s="12"/>
      <c r="Q1425" s="12"/>
      <c r="R1425" s="5"/>
      <c r="S1425" s="5"/>
      <c r="T1425" s="5"/>
      <c r="U1425" s="5"/>
    </row>
    <row r="1426" spans="1:21">
      <c r="A1426" s="3"/>
      <c r="B1426" s="3"/>
      <c r="C1426" s="12"/>
      <c r="D1426" s="12"/>
      <c r="E1426" s="1"/>
      <c r="F1426" s="1"/>
      <c r="G1426" s="1"/>
      <c r="H1426" s="12"/>
      <c r="I1426" s="12"/>
      <c r="J1426" s="12"/>
      <c r="K1426" s="12"/>
      <c r="L1426" s="12"/>
      <c r="M1426" s="12"/>
      <c r="N1426" s="1"/>
      <c r="O1426" s="12"/>
      <c r="P1426" s="12"/>
      <c r="Q1426" s="12"/>
      <c r="R1426" s="5"/>
      <c r="S1426" s="5"/>
      <c r="T1426" s="5"/>
      <c r="U1426" s="5"/>
    </row>
    <row r="1427" spans="1:21">
      <c r="A1427" s="3"/>
      <c r="B1427" s="3"/>
      <c r="C1427" s="12"/>
      <c r="D1427" s="12"/>
      <c r="E1427" s="1"/>
      <c r="F1427" s="1"/>
      <c r="G1427" s="1"/>
      <c r="H1427" s="12"/>
      <c r="I1427" s="12"/>
      <c r="J1427" s="12"/>
      <c r="K1427" s="12"/>
      <c r="L1427" s="12"/>
      <c r="M1427" s="12"/>
      <c r="N1427" s="1"/>
      <c r="O1427" s="12"/>
      <c r="P1427" s="12"/>
      <c r="Q1427" s="12"/>
      <c r="R1427" s="5"/>
      <c r="S1427" s="5"/>
      <c r="T1427" s="5"/>
      <c r="U1427" s="5"/>
    </row>
    <row r="1428" spans="1:21">
      <c r="A1428" s="3"/>
      <c r="B1428" s="3"/>
      <c r="C1428" s="12"/>
      <c r="D1428" s="12"/>
      <c r="E1428" s="1"/>
      <c r="F1428" s="1"/>
      <c r="G1428" s="1"/>
      <c r="H1428" s="12"/>
      <c r="I1428" s="12"/>
      <c r="J1428" s="12"/>
      <c r="K1428" s="12"/>
      <c r="L1428" s="12"/>
      <c r="M1428" s="12"/>
      <c r="N1428" s="1"/>
      <c r="O1428" s="12"/>
      <c r="P1428" s="12"/>
      <c r="Q1428" s="12"/>
      <c r="R1428" s="5"/>
      <c r="S1428" s="5"/>
      <c r="T1428" s="5"/>
      <c r="U1428" s="5"/>
    </row>
    <row r="1429" spans="1:21">
      <c r="A1429" s="3"/>
      <c r="B1429" s="3"/>
      <c r="C1429" s="12"/>
      <c r="D1429" s="12"/>
      <c r="E1429" s="1"/>
      <c r="F1429" s="1"/>
      <c r="G1429" s="1"/>
      <c r="H1429" s="12"/>
      <c r="I1429" s="12"/>
      <c r="J1429" s="12"/>
      <c r="K1429" s="12"/>
      <c r="L1429" s="12"/>
      <c r="M1429" s="12"/>
      <c r="N1429" s="1"/>
      <c r="O1429" s="12"/>
      <c r="P1429" s="12"/>
      <c r="Q1429" s="12"/>
      <c r="R1429" s="5"/>
      <c r="S1429" s="5"/>
      <c r="T1429" s="5"/>
      <c r="U1429" s="5"/>
    </row>
    <row r="1430" spans="1:21">
      <c r="A1430" s="3"/>
      <c r="B1430" s="3"/>
      <c r="C1430" s="12"/>
      <c r="D1430" s="12"/>
      <c r="E1430" s="1"/>
      <c r="F1430" s="1"/>
      <c r="G1430" s="1"/>
      <c r="H1430" s="12"/>
      <c r="I1430" s="12"/>
      <c r="J1430" s="12"/>
      <c r="K1430" s="12"/>
      <c r="L1430" s="12"/>
      <c r="M1430" s="12"/>
      <c r="N1430" s="1"/>
      <c r="O1430" s="12"/>
      <c r="P1430" s="12"/>
      <c r="Q1430" s="12"/>
      <c r="R1430" s="5"/>
      <c r="S1430" s="5"/>
      <c r="T1430" s="5"/>
      <c r="U1430" s="5"/>
    </row>
    <row r="1431" spans="1:21">
      <c r="A1431" s="3"/>
      <c r="B1431" s="3"/>
      <c r="C1431" s="12"/>
      <c r="D1431" s="12"/>
      <c r="E1431" s="1"/>
      <c r="F1431" s="1"/>
      <c r="G1431" s="1"/>
      <c r="H1431" s="12"/>
      <c r="I1431" s="12"/>
      <c r="J1431" s="12"/>
      <c r="K1431" s="12"/>
      <c r="L1431" s="12"/>
      <c r="M1431" s="12"/>
      <c r="N1431" s="1"/>
      <c r="O1431" s="12"/>
      <c r="P1431" s="12"/>
      <c r="Q1431" s="12"/>
      <c r="R1431" s="5"/>
      <c r="S1431" s="5"/>
      <c r="T1431" s="5"/>
      <c r="U1431" s="5"/>
    </row>
    <row r="1432" spans="1:21">
      <c r="A1432" s="3"/>
      <c r="B1432" s="3"/>
      <c r="C1432" s="12"/>
      <c r="D1432" s="12"/>
      <c r="E1432" s="1"/>
      <c r="F1432" s="1"/>
      <c r="G1432" s="1"/>
      <c r="H1432" s="12"/>
      <c r="I1432" s="12"/>
      <c r="J1432" s="12"/>
      <c r="K1432" s="12"/>
      <c r="L1432" s="12"/>
      <c r="M1432" s="12"/>
      <c r="N1432" s="1"/>
      <c r="O1432" s="12"/>
      <c r="P1432" s="12"/>
      <c r="Q1432" s="12"/>
      <c r="R1432" s="5"/>
      <c r="S1432" s="5"/>
      <c r="T1432" s="5"/>
      <c r="U1432" s="5"/>
    </row>
    <row r="1433" spans="1:21">
      <c r="A1433" s="3"/>
      <c r="B1433" s="3"/>
      <c r="C1433" s="12"/>
      <c r="D1433" s="12"/>
      <c r="E1433" s="1"/>
      <c r="F1433" s="1"/>
      <c r="G1433" s="1"/>
      <c r="H1433" s="12"/>
      <c r="I1433" s="12"/>
      <c r="J1433" s="12"/>
      <c r="K1433" s="12"/>
      <c r="L1433" s="12"/>
      <c r="M1433" s="12"/>
      <c r="N1433" s="1"/>
      <c r="O1433" s="12"/>
      <c r="P1433" s="12"/>
      <c r="Q1433" s="12"/>
      <c r="R1433" s="5"/>
      <c r="S1433" s="5"/>
      <c r="T1433" s="5"/>
      <c r="U1433" s="5"/>
    </row>
    <row r="1434" spans="1:21">
      <c r="A1434" s="3"/>
      <c r="B1434" s="3"/>
      <c r="C1434" s="12"/>
      <c r="D1434" s="12"/>
      <c r="E1434" s="1"/>
      <c r="F1434" s="1"/>
      <c r="G1434" s="1"/>
      <c r="H1434" s="12"/>
      <c r="I1434" s="12"/>
      <c r="J1434" s="12"/>
      <c r="K1434" s="12"/>
      <c r="L1434" s="12"/>
      <c r="M1434" s="12"/>
      <c r="N1434" s="1"/>
      <c r="O1434" s="12"/>
      <c r="P1434" s="12"/>
      <c r="Q1434" s="12"/>
      <c r="R1434" s="5"/>
      <c r="S1434" s="5"/>
      <c r="T1434" s="5"/>
      <c r="U1434" s="5"/>
    </row>
    <row r="1435" spans="1:21">
      <c r="A1435" s="3"/>
      <c r="B1435" s="3"/>
      <c r="C1435" s="12"/>
      <c r="D1435" s="12"/>
      <c r="E1435" s="1"/>
      <c r="F1435" s="1"/>
      <c r="G1435" s="1"/>
      <c r="H1435" s="12"/>
      <c r="I1435" s="12"/>
      <c r="J1435" s="12"/>
      <c r="K1435" s="12"/>
      <c r="L1435" s="12"/>
      <c r="M1435" s="12"/>
      <c r="N1435" s="1"/>
      <c r="O1435" s="12"/>
      <c r="P1435" s="12"/>
      <c r="Q1435" s="12"/>
      <c r="R1435" s="5"/>
      <c r="S1435" s="5"/>
      <c r="T1435" s="5"/>
      <c r="U1435" s="5"/>
    </row>
    <row r="1436" spans="1:21">
      <c r="A1436" s="3"/>
      <c r="B1436" s="3"/>
      <c r="C1436" s="12"/>
      <c r="D1436" s="12"/>
      <c r="E1436" s="1"/>
      <c r="F1436" s="1"/>
      <c r="G1436" s="1"/>
      <c r="H1436" s="12"/>
      <c r="I1436" s="12"/>
      <c r="J1436" s="12"/>
      <c r="K1436" s="12"/>
      <c r="L1436" s="12"/>
      <c r="M1436" s="12"/>
      <c r="N1436" s="1"/>
      <c r="O1436" s="12"/>
      <c r="P1436" s="12"/>
      <c r="Q1436" s="12"/>
      <c r="R1436" s="5"/>
      <c r="S1436" s="5"/>
      <c r="T1436" s="5"/>
      <c r="U1436" s="5"/>
    </row>
    <row r="1437" spans="1:21">
      <c r="A1437" s="3"/>
      <c r="B1437" s="3"/>
      <c r="C1437" s="12"/>
      <c r="D1437" s="12"/>
      <c r="E1437" s="1"/>
      <c r="F1437" s="1"/>
      <c r="G1437" s="1"/>
      <c r="H1437" s="12"/>
      <c r="I1437" s="12"/>
      <c r="J1437" s="12"/>
      <c r="K1437" s="12"/>
      <c r="L1437" s="12"/>
      <c r="M1437" s="12"/>
      <c r="N1437" s="1"/>
      <c r="O1437" s="12"/>
      <c r="P1437" s="12"/>
      <c r="Q1437" s="12"/>
      <c r="R1437" s="5"/>
      <c r="S1437" s="5"/>
      <c r="T1437" s="5"/>
      <c r="U1437" s="5"/>
    </row>
    <row r="1438" spans="1:21">
      <c r="A1438" s="3"/>
      <c r="B1438" s="3"/>
      <c r="C1438" s="12"/>
      <c r="D1438" s="12"/>
      <c r="E1438" s="1"/>
      <c r="F1438" s="1"/>
      <c r="G1438" s="1"/>
      <c r="H1438" s="12"/>
      <c r="I1438" s="12"/>
      <c r="J1438" s="12"/>
      <c r="K1438" s="12"/>
      <c r="L1438" s="12"/>
      <c r="M1438" s="12"/>
      <c r="N1438" s="1"/>
      <c r="O1438" s="12"/>
      <c r="P1438" s="12"/>
      <c r="Q1438" s="12"/>
      <c r="R1438" s="5"/>
      <c r="S1438" s="5"/>
      <c r="T1438" s="5"/>
      <c r="U1438" s="5"/>
    </row>
    <row r="1439" spans="1:21">
      <c r="A1439" s="3"/>
      <c r="B1439" s="3"/>
      <c r="C1439" s="12"/>
      <c r="D1439" s="12"/>
      <c r="E1439" s="1"/>
      <c r="F1439" s="1"/>
      <c r="G1439" s="1"/>
      <c r="H1439" s="12"/>
      <c r="I1439" s="12"/>
      <c r="J1439" s="12"/>
      <c r="K1439" s="12"/>
      <c r="L1439" s="12"/>
      <c r="M1439" s="12"/>
      <c r="N1439" s="1"/>
      <c r="O1439" s="12"/>
      <c r="P1439" s="12"/>
      <c r="Q1439" s="12"/>
      <c r="R1439" s="5"/>
      <c r="S1439" s="5"/>
      <c r="T1439" s="5"/>
      <c r="U1439" s="5"/>
    </row>
    <row r="1440" spans="1:21">
      <c r="A1440" s="3"/>
      <c r="B1440" s="3"/>
      <c r="C1440" s="12"/>
      <c r="D1440" s="12"/>
      <c r="E1440" s="1"/>
      <c r="F1440" s="1"/>
      <c r="G1440" s="1"/>
      <c r="H1440" s="12"/>
      <c r="I1440" s="12"/>
      <c r="J1440" s="12"/>
      <c r="K1440" s="12"/>
      <c r="L1440" s="12"/>
      <c r="M1440" s="12"/>
      <c r="N1440" s="1"/>
      <c r="O1440" s="12"/>
      <c r="P1440" s="12"/>
      <c r="Q1440" s="12"/>
      <c r="R1440" s="5"/>
      <c r="S1440" s="5"/>
      <c r="T1440" s="5"/>
      <c r="U1440" s="5"/>
    </row>
    <row r="1441" spans="1:21">
      <c r="A1441" s="3"/>
      <c r="B1441" s="3"/>
      <c r="C1441" s="12"/>
      <c r="D1441" s="12"/>
      <c r="E1441" s="1"/>
      <c r="F1441" s="1"/>
      <c r="G1441" s="1"/>
      <c r="H1441" s="12"/>
      <c r="I1441" s="12"/>
      <c r="J1441" s="12"/>
      <c r="K1441" s="12"/>
      <c r="L1441" s="12"/>
      <c r="M1441" s="12"/>
      <c r="N1441" s="1"/>
      <c r="O1441" s="12"/>
      <c r="P1441" s="12"/>
      <c r="Q1441" s="12"/>
      <c r="R1441" s="5"/>
      <c r="S1441" s="5"/>
      <c r="T1441" s="5"/>
      <c r="U1441" s="5"/>
    </row>
    <row r="1442" spans="1:21">
      <c r="A1442" s="3"/>
      <c r="B1442" s="3"/>
      <c r="C1442" s="12"/>
      <c r="D1442" s="12"/>
      <c r="E1442" s="1"/>
      <c r="F1442" s="1"/>
      <c r="G1442" s="1"/>
      <c r="H1442" s="12"/>
      <c r="I1442" s="12"/>
      <c r="J1442" s="12"/>
      <c r="K1442" s="12"/>
      <c r="L1442" s="12"/>
      <c r="M1442" s="12"/>
      <c r="N1442" s="1"/>
      <c r="O1442" s="12"/>
      <c r="P1442" s="12"/>
      <c r="Q1442" s="12"/>
      <c r="R1442" s="5"/>
      <c r="S1442" s="5"/>
      <c r="T1442" s="5"/>
      <c r="U1442" s="5"/>
    </row>
    <row r="1443" spans="1:21">
      <c r="A1443" s="3"/>
      <c r="B1443" s="3"/>
      <c r="C1443" s="12"/>
      <c r="D1443" s="12"/>
      <c r="E1443" s="1"/>
      <c r="F1443" s="1"/>
      <c r="G1443" s="1"/>
      <c r="H1443" s="12"/>
      <c r="I1443" s="12"/>
      <c r="J1443" s="12"/>
      <c r="K1443" s="12"/>
      <c r="L1443" s="12"/>
      <c r="M1443" s="12"/>
      <c r="N1443" s="1"/>
      <c r="O1443" s="12"/>
      <c r="P1443" s="12"/>
      <c r="Q1443" s="12"/>
      <c r="R1443" s="5"/>
      <c r="S1443" s="5"/>
      <c r="T1443" s="5"/>
      <c r="U1443" s="5"/>
    </row>
    <row r="1444" spans="1:21">
      <c r="A1444" s="3"/>
      <c r="B1444" s="3"/>
      <c r="C1444" s="12"/>
      <c r="D1444" s="12"/>
      <c r="E1444" s="1"/>
      <c r="F1444" s="1"/>
      <c r="G1444" s="1"/>
      <c r="H1444" s="12"/>
      <c r="I1444" s="12"/>
      <c r="J1444" s="12"/>
      <c r="K1444" s="12"/>
      <c r="L1444" s="12"/>
      <c r="M1444" s="12"/>
      <c r="N1444" s="1"/>
      <c r="O1444" s="12"/>
      <c r="P1444" s="12"/>
      <c r="Q1444" s="12"/>
      <c r="R1444" s="5"/>
      <c r="S1444" s="5"/>
      <c r="T1444" s="5"/>
      <c r="U1444" s="5"/>
    </row>
    <row r="1445" spans="1:21">
      <c r="A1445" s="3"/>
      <c r="B1445" s="3"/>
      <c r="C1445" s="12"/>
      <c r="D1445" s="12"/>
      <c r="E1445" s="1"/>
      <c r="F1445" s="1"/>
      <c r="G1445" s="1"/>
      <c r="H1445" s="12"/>
      <c r="I1445" s="12"/>
      <c r="J1445" s="12"/>
      <c r="K1445" s="12"/>
      <c r="L1445" s="12"/>
      <c r="M1445" s="12"/>
      <c r="N1445" s="1"/>
      <c r="O1445" s="12"/>
      <c r="P1445" s="12"/>
      <c r="Q1445" s="12"/>
      <c r="R1445" s="5"/>
      <c r="S1445" s="5"/>
      <c r="T1445" s="5"/>
      <c r="U1445" s="5"/>
    </row>
    <row r="1446" spans="1:21">
      <c r="A1446" s="3"/>
      <c r="B1446" s="3"/>
      <c r="C1446" s="12"/>
      <c r="D1446" s="12"/>
      <c r="E1446" s="1"/>
      <c r="F1446" s="1"/>
      <c r="G1446" s="1"/>
      <c r="H1446" s="12"/>
      <c r="I1446" s="12"/>
      <c r="J1446" s="12"/>
      <c r="K1446" s="12"/>
      <c r="L1446" s="12"/>
      <c r="M1446" s="12"/>
      <c r="N1446" s="1"/>
      <c r="O1446" s="12"/>
      <c r="P1446" s="12"/>
      <c r="Q1446" s="12"/>
      <c r="R1446" s="5"/>
      <c r="S1446" s="5"/>
      <c r="T1446" s="5"/>
      <c r="U1446" s="5"/>
    </row>
    <row r="1447" spans="1:21">
      <c r="A1447" s="3"/>
      <c r="B1447" s="3"/>
      <c r="C1447" s="12"/>
      <c r="D1447" s="12"/>
      <c r="E1447" s="1"/>
      <c r="F1447" s="1"/>
      <c r="G1447" s="1"/>
      <c r="H1447" s="12"/>
      <c r="I1447" s="12"/>
      <c r="J1447" s="12"/>
      <c r="K1447" s="12"/>
      <c r="L1447" s="12"/>
      <c r="M1447" s="12"/>
      <c r="N1447" s="1"/>
      <c r="O1447" s="12"/>
      <c r="P1447" s="12"/>
      <c r="Q1447" s="12"/>
      <c r="R1447" s="5"/>
      <c r="S1447" s="5"/>
      <c r="T1447" s="5"/>
      <c r="U1447" s="5"/>
    </row>
    <row r="1448" spans="1:21">
      <c r="A1448" s="3"/>
      <c r="B1448" s="3"/>
      <c r="C1448" s="12"/>
      <c r="D1448" s="12"/>
      <c r="E1448" s="1"/>
      <c r="F1448" s="1"/>
      <c r="G1448" s="1"/>
      <c r="H1448" s="12"/>
      <c r="I1448" s="12"/>
      <c r="J1448" s="12"/>
      <c r="K1448" s="12"/>
      <c r="L1448" s="12"/>
      <c r="M1448" s="12"/>
      <c r="N1448" s="1"/>
      <c r="O1448" s="12"/>
      <c r="P1448" s="12"/>
      <c r="Q1448" s="12"/>
      <c r="R1448" s="5"/>
      <c r="S1448" s="5"/>
      <c r="T1448" s="5"/>
      <c r="U1448" s="5"/>
    </row>
    <row r="1449" spans="1:21">
      <c r="A1449" s="3"/>
      <c r="B1449" s="3"/>
      <c r="C1449" s="12"/>
      <c r="D1449" s="12"/>
      <c r="E1449" s="1"/>
      <c r="F1449" s="1"/>
      <c r="G1449" s="1"/>
      <c r="H1449" s="12"/>
      <c r="I1449" s="12"/>
      <c r="J1449" s="12"/>
      <c r="K1449" s="12"/>
      <c r="L1449" s="12"/>
      <c r="M1449" s="12"/>
      <c r="N1449" s="1"/>
      <c r="O1449" s="12"/>
      <c r="P1449" s="12"/>
      <c r="Q1449" s="12"/>
      <c r="R1449" s="5"/>
      <c r="S1449" s="5"/>
      <c r="T1449" s="5"/>
      <c r="U1449" s="5"/>
    </row>
    <row r="1450" spans="1:21">
      <c r="A1450" s="3"/>
      <c r="B1450" s="3"/>
      <c r="C1450" s="12"/>
      <c r="D1450" s="12"/>
      <c r="E1450" s="1"/>
      <c r="F1450" s="1"/>
      <c r="G1450" s="1"/>
      <c r="H1450" s="12"/>
      <c r="I1450" s="12"/>
      <c r="J1450" s="12"/>
      <c r="K1450" s="12"/>
      <c r="L1450" s="12"/>
      <c r="M1450" s="12"/>
      <c r="N1450" s="1"/>
      <c r="O1450" s="12"/>
      <c r="P1450" s="12"/>
      <c r="Q1450" s="12"/>
      <c r="R1450" s="5"/>
      <c r="S1450" s="5"/>
      <c r="T1450" s="5"/>
      <c r="U1450" s="5"/>
    </row>
    <row r="1451" spans="1:21">
      <c r="A1451" s="3"/>
      <c r="B1451" s="3"/>
      <c r="C1451" s="12"/>
      <c r="D1451" s="12"/>
      <c r="E1451" s="1"/>
      <c r="F1451" s="1"/>
      <c r="G1451" s="1"/>
      <c r="H1451" s="12"/>
      <c r="I1451" s="12"/>
      <c r="J1451" s="12"/>
      <c r="K1451" s="12"/>
      <c r="L1451" s="12"/>
      <c r="M1451" s="12"/>
      <c r="N1451" s="1"/>
      <c r="O1451" s="12"/>
      <c r="P1451" s="12"/>
      <c r="Q1451" s="12"/>
      <c r="R1451" s="5"/>
      <c r="S1451" s="5"/>
      <c r="T1451" s="5"/>
      <c r="U1451" s="5"/>
    </row>
    <row r="1452" spans="1:21">
      <c r="A1452" s="3"/>
      <c r="B1452" s="3"/>
      <c r="C1452" s="12"/>
      <c r="D1452" s="12"/>
      <c r="E1452" s="1"/>
      <c r="F1452" s="1"/>
      <c r="G1452" s="1"/>
      <c r="H1452" s="12"/>
      <c r="I1452" s="12"/>
      <c r="J1452" s="12"/>
      <c r="K1452" s="12"/>
      <c r="L1452" s="12"/>
      <c r="M1452" s="12"/>
      <c r="N1452" s="1"/>
      <c r="O1452" s="12"/>
      <c r="P1452" s="12"/>
      <c r="Q1452" s="12"/>
      <c r="R1452" s="5"/>
      <c r="S1452" s="5"/>
      <c r="T1452" s="5"/>
      <c r="U1452" s="5"/>
    </row>
    <row r="1453" spans="1:21">
      <c r="A1453" s="3"/>
      <c r="B1453" s="3"/>
      <c r="C1453" s="12"/>
      <c r="D1453" s="12"/>
      <c r="E1453" s="1"/>
      <c r="F1453" s="1"/>
      <c r="G1453" s="1"/>
      <c r="H1453" s="12"/>
      <c r="I1453" s="12"/>
      <c r="J1453" s="12"/>
      <c r="K1453" s="12"/>
      <c r="L1453" s="12"/>
      <c r="M1453" s="12"/>
      <c r="N1453" s="1"/>
      <c r="O1453" s="12"/>
      <c r="P1453" s="12"/>
      <c r="Q1453" s="12"/>
      <c r="R1453" s="5"/>
      <c r="S1453" s="5"/>
      <c r="T1453" s="5"/>
      <c r="U1453" s="5"/>
    </row>
    <row r="1454" spans="1:21">
      <c r="A1454" s="3"/>
      <c r="B1454" s="3"/>
      <c r="C1454" s="12"/>
      <c r="D1454" s="12"/>
      <c r="E1454" s="1"/>
      <c r="F1454" s="1"/>
      <c r="G1454" s="1"/>
      <c r="H1454" s="12"/>
      <c r="I1454" s="12"/>
      <c r="J1454" s="12"/>
      <c r="K1454" s="12"/>
      <c r="L1454" s="12"/>
      <c r="M1454" s="12"/>
      <c r="N1454" s="1"/>
      <c r="O1454" s="12"/>
      <c r="P1454" s="12"/>
      <c r="Q1454" s="12"/>
      <c r="R1454" s="5"/>
      <c r="S1454" s="5"/>
      <c r="T1454" s="5"/>
      <c r="U1454" s="5"/>
    </row>
    <row r="1455" spans="1:21">
      <c r="A1455" s="3"/>
      <c r="B1455" s="3"/>
      <c r="C1455" s="12"/>
      <c r="D1455" s="12"/>
      <c r="E1455" s="1"/>
      <c r="F1455" s="1"/>
      <c r="G1455" s="1"/>
      <c r="H1455" s="12"/>
      <c r="I1455" s="12"/>
      <c r="J1455" s="12"/>
      <c r="K1455" s="12"/>
      <c r="L1455" s="12"/>
      <c r="M1455" s="12"/>
      <c r="N1455" s="1"/>
      <c r="O1455" s="12"/>
      <c r="P1455" s="12"/>
      <c r="Q1455" s="12"/>
      <c r="R1455" s="5"/>
      <c r="S1455" s="5"/>
      <c r="T1455" s="5"/>
      <c r="U1455" s="5"/>
    </row>
    <row r="1456" spans="1:21">
      <c r="A1456" s="3"/>
      <c r="B1456" s="3"/>
      <c r="C1456" s="12"/>
      <c r="D1456" s="12"/>
      <c r="E1456" s="1"/>
      <c r="F1456" s="1"/>
      <c r="G1456" s="1"/>
      <c r="H1456" s="12"/>
      <c r="I1456" s="12"/>
      <c r="J1456" s="12"/>
      <c r="K1456" s="12"/>
      <c r="L1456" s="12"/>
      <c r="M1456" s="12"/>
      <c r="N1456" s="1"/>
      <c r="O1456" s="12"/>
      <c r="P1456" s="12"/>
      <c r="Q1456" s="12"/>
      <c r="R1456" s="23"/>
      <c r="S1456" s="22"/>
      <c r="T1456" s="5"/>
      <c r="U1456" s="5"/>
    </row>
    <row r="1457" spans="1:21">
      <c r="A1457" s="3"/>
      <c r="B1457" s="3"/>
      <c r="C1457" s="12"/>
      <c r="D1457" s="12"/>
      <c r="E1457" s="1"/>
      <c r="F1457" s="1"/>
      <c r="G1457" s="1"/>
      <c r="H1457" s="12"/>
      <c r="I1457" s="12"/>
      <c r="J1457" s="12"/>
      <c r="K1457" s="12"/>
      <c r="L1457" s="12"/>
      <c r="M1457" s="12"/>
      <c r="N1457" s="1"/>
      <c r="O1457" s="12"/>
      <c r="P1457" s="12"/>
      <c r="Q1457" s="12"/>
      <c r="R1457" s="22"/>
      <c r="S1457" s="22"/>
      <c r="T1457" s="5"/>
      <c r="U1457" s="5"/>
    </row>
    <row r="1458" spans="1:21">
      <c r="A1458" s="3"/>
      <c r="B1458" s="3"/>
      <c r="C1458" s="12"/>
      <c r="D1458" s="12"/>
      <c r="E1458" s="1"/>
      <c r="F1458" s="1"/>
      <c r="G1458" s="1"/>
      <c r="H1458" s="12"/>
      <c r="I1458" s="12"/>
      <c r="J1458" s="12"/>
      <c r="K1458" s="12"/>
      <c r="L1458" s="12"/>
      <c r="M1458" s="12"/>
      <c r="N1458" s="1"/>
      <c r="O1458" s="12"/>
      <c r="P1458" s="12"/>
      <c r="Q1458" s="12"/>
      <c r="R1458" s="23"/>
      <c r="S1458" s="23"/>
      <c r="T1458" s="5"/>
      <c r="U1458" s="5"/>
    </row>
    <row r="1459" spans="1:21">
      <c r="A1459" s="3"/>
      <c r="B1459" s="3"/>
      <c r="C1459" s="12"/>
      <c r="D1459" s="12"/>
      <c r="E1459" s="1"/>
      <c r="F1459" s="1"/>
      <c r="G1459" s="1"/>
      <c r="H1459" s="12"/>
      <c r="I1459" s="12"/>
      <c r="J1459" s="12"/>
      <c r="K1459" s="12"/>
      <c r="L1459" s="12"/>
      <c r="M1459" s="12"/>
      <c r="N1459" s="1"/>
      <c r="O1459" s="12"/>
      <c r="P1459" s="12"/>
      <c r="Q1459" s="12"/>
      <c r="R1459" s="23"/>
      <c r="S1459" s="23"/>
      <c r="T1459" s="5"/>
      <c r="U1459" s="5"/>
    </row>
    <row r="1460" spans="1:21">
      <c r="A1460" s="3"/>
      <c r="B1460" s="3"/>
      <c r="C1460" s="12"/>
      <c r="D1460" s="12"/>
      <c r="E1460" s="1"/>
      <c r="F1460" s="1"/>
      <c r="G1460" s="1"/>
      <c r="H1460" s="12"/>
      <c r="I1460" s="12"/>
      <c r="J1460" s="12"/>
      <c r="K1460" s="12"/>
      <c r="L1460" s="12"/>
      <c r="M1460" s="12"/>
      <c r="N1460" s="1"/>
      <c r="O1460" s="12"/>
      <c r="P1460" s="12"/>
      <c r="Q1460" s="12"/>
      <c r="R1460" s="22"/>
      <c r="S1460" s="22"/>
      <c r="T1460" s="23"/>
      <c r="U1460" s="23"/>
    </row>
    <row r="1461" spans="1:21">
      <c r="A1461" s="3"/>
      <c r="B1461" s="3"/>
      <c r="C1461" s="12"/>
      <c r="D1461" s="12"/>
      <c r="E1461" s="1"/>
      <c r="F1461" s="1"/>
      <c r="G1461" s="1"/>
      <c r="H1461" s="12"/>
      <c r="I1461" s="12"/>
      <c r="J1461" s="12"/>
      <c r="K1461" s="12"/>
      <c r="L1461" s="12"/>
      <c r="M1461" s="12"/>
      <c r="N1461" s="1"/>
      <c r="O1461" s="12"/>
      <c r="P1461" s="12"/>
      <c r="Q1461" s="12"/>
      <c r="R1461" s="22"/>
      <c r="S1461" s="22"/>
      <c r="T1461" s="23"/>
      <c r="U1461" s="23"/>
    </row>
    <row r="1462" spans="1:21">
      <c r="A1462" s="3"/>
      <c r="B1462" s="3"/>
      <c r="C1462" s="12"/>
      <c r="D1462" s="12"/>
      <c r="E1462" s="1"/>
      <c r="F1462" s="1"/>
      <c r="G1462" s="1"/>
      <c r="H1462" s="12"/>
      <c r="I1462" s="12"/>
      <c r="J1462" s="12"/>
      <c r="K1462" s="12"/>
      <c r="L1462" s="12"/>
      <c r="M1462" s="12"/>
      <c r="N1462" s="1"/>
      <c r="O1462" s="12"/>
      <c r="P1462" s="12"/>
      <c r="Q1462" s="12"/>
      <c r="R1462" s="5"/>
      <c r="S1462" s="5"/>
      <c r="T1462" s="5"/>
      <c r="U1462" s="5"/>
    </row>
    <row r="1463" spans="1:21">
      <c r="A1463" s="3"/>
      <c r="B1463" s="3"/>
      <c r="C1463" s="12"/>
      <c r="D1463" s="12"/>
      <c r="E1463" s="1"/>
      <c r="F1463" s="1"/>
      <c r="G1463" s="1"/>
      <c r="H1463" s="12"/>
      <c r="I1463" s="12"/>
      <c r="J1463" s="12"/>
      <c r="K1463" s="12"/>
      <c r="L1463" s="12"/>
      <c r="M1463" s="12"/>
      <c r="N1463" s="1"/>
      <c r="O1463" s="12"/>
      <c r="P1463" s="12"/>
      <c r="Q1463" s="12"/>
      <c r="R1463" s="5"/>
      <c r="S1463" s="5"/>
      <c r="T1463" s="5"/>
      <c r="U1463" s="5"/>
    </row>
    <row r="1464" spans="1:21">
      <c r="A1464" s="3"/>
      <c r="B1464" s="3"/>
      <c r="C1464" s="12"/>
      <c r="D1464" s="12"/>
      <c r="E1464" s="1"/>
      <c r="F1464" s="1"/>
      <c r="G1464" s="1"/>
      <c r="H1464" s="12"/>
      <c r="I1464" s="12"/>
      <c r="J1464" s="12"/>
      <c r="K1464" s="12"/>
      <c r="L1464" s="12"/>
      <c r="M1464" s="12"/>
      <c r="N1464" s="1"/>
      <c r="O1464" s="12"/>
      <c r="P1464" s="12"/>
      <c r="Q1464" s="12"/>
      <c r="R1464" s="5"/>
      <c r="S1464" s="5"/>
      <c r="T1464" s="5"/>
      <c r="U1464" s="5"/>
    </row>
    <row r="1465" spans="1:21">
      <c r="A1465" s="3"/>
      <c r="B1465" s="3"/>
      <c r="C1465" s="12"/>
      <c r="D1465" s="12"/>
      <c r="E1465" s="1"/>
      <c r="F1465" s="1"/>
      <c r="G1465" s="1"/>
      <c r="H1465" s="12"/>
      <c r="I1465" s="12"/>
      <c r="J1465" s="12"/>
      <c r="K1465" s="12"/>
      <c r="L1465" s="12"/>
      <c r="M1465" s="12"/>
      <c r="N1465" s="1"/>
      <c r="O1465" s="12"/>
      <c r="P1465" s="12"/>
      <c r="Q1465" s="12"/>
      <c r="R1465" s="5"/>
      <c r="S1465" s="5"/>
      <c r="T1465" s="5"/>
      <c r="U1465" s="5"/>
    </row>
    <row r="1466" spans="1:21">
      <c r="A1466" s="3"/>
      <c r="B1466" s="3"/>
      <c r="C1466" s="12"/>
      <c r="D1466" s="12"/>
      <c r="E1466" s="1"/>
      <c r="F1466" s="1"/>
      <c r="G1466" s="1"/>
      <c r="H1466" s="12"/>
      <c r="I1466" s="12"/>
      <c r="J1466" s="12"/>
      <c r="K1466" s="12"/>
      <c r="L1466" s="12"/>
      <c r="M1466" s="12"/>
      <c r="N1466" s="1"/>
      <c r="O1466" s="12"/>
      <c r="P1466" s="12"/>
      <c r="Q1466" s="12"/>
      <c r="R1466" s="5"/>
      <c r="S1466" s="5"/>
      <c r="T1466" s="5"/>
      <c r="U1466" s="5"/>
    </row>
    <row r="1467" spans="1:21">
      <c r="A1467" s="3"/>
      <c r="B1467" s="3"/>
      <c r="C1467" s="12"/>
      <c r="D1467" s="12"/>
      <c r="E1467" s="1"/>
      <c r="F1467" s="1"/>
      <c r="G1467" s="1"/>
      <c r="H1467" s="12"/>
      <c r="I1467" s="12"/>
      <c r="J1467" s="12"/>
      <c r="K1467" s="12"/>
      <c r="L1467" s="12"/>
      <c r="M1467" s="12"/>
      <c r="N1467" s="1"/>
      <c r="O1467" s="12"/>
      <c r="P1467" s="12"/>
      <c r="Q1467" s="12"/>
      <c r="R1467" s="5"/>
      <c r="S1467" s="5"/>
      <c r="T1467" s="5"/>
      <c r="U1467" s="5"/>
    </row>
    <row r="1468" spans="1:21">
      <c r="A1468" s="3"/>
      <c r="B1468" s="3"/>
      <c r="C1468" s="12"/>
      <c r="D1468" s="12"/>
      <c r="E1468" s="1"/>
      <c r="F1468" s="1"/>
      <c r="G1468" s="1"/>
      <c r="H1468" s="12"/>
      <c r="I1468" s="12"/>
      <c r="J1468" s="12"/>
      <c r="K1468" s="12"/>
      <c r="L1468" s="12"/>
      <c r="M1468" s="12"/>
      <c r="N1468" s="1"/>
      <c r="O1468" s="12"/>
      <c r="P1468" s="12"/>
      <c r="Q1468" s="12"/>
      <c r="R1468" s="5"/>
      <c r="S1468" s="5"/>
      <c r="T1468" s="5"/>
      <c r="U1468" s="5"/>
    </row>
    <row r="1469" spans="1:21">
      <c r="A1469" s="3"/>
      <c r="B1469" s="3"/>
      <c r="C1469" s="12"/>
      <c r="D1469" s="12"/>
      <c r="E1469" s="1"/>
      <c r="F1469" s="1"/>
      <c r="G1469" s="1"/>
      <c r="H1469" s="12"/>
      <c r="I1469" s="12"/>
      <c r="J1469" s="12"/>
      <c r="K1469" s="12"/>
      <c r="L1469" s="12"/>
      <c r="M1469" s="12"/>
      <c r="N1469" s="1"/>
      <c r="O1469" s="12"/>
      <c r="P1469" s="12"/>
      <c r="Q1469" s="12"/>
      <c r="R1469" s="5"/>
      <c r="S1469" s="5"/>
      <c r="T1469" s="5"/>
      <c r="U1469" s="5"/>
    </row>
    <row r="1470" spans="1:21">
      <c r="A1470" s="3"/>
      <c r="B1470" s="3"/>
      <c r="C1470" s="12"/>
      <c r="D1470" s="12"/>
      <c r="E1470" s="1"/>
      <c r="F1470" s="1"/>
      <c r="G1470" s="1"/>
      <c r="H1470" s="12"/>
      <c r="I1470" s="12"/>
      <c r="J1470" s="12"/>
      <c r="K1470" s="12"/>
      <c r="L1470" s="12"/>
      <c r="M1470" s="12"/>
      <c r="N1470" s="1"/>
      <c r="O1470" s="12"/>
      <c r="P1470" s="12"/>
      <c r="Q1470" s="12"/>
      <c r="R1470" s="5"/>
      <c r="S1470" s="5"/>
      <c r="T1470" s="5"/>
      <c r="U1470" s="5"/>
    </row>
    <row r="1471" spans="1:21">
      <c r="A1471" s="3"/>
      <c r="B1471" s="3"/>
      <c r="C1471" s="12"/>
      <c r="D1471" s="12"/>
      <c r="E1471" s="1"/>
      <c r="F1471" s="1"/>
      <c r="G1471" s="1"/>
      <c r="H1471" s="12"/>
      <c r="I1471" s="12"/>
      <c r="J1471" s="12"/>
      <c r="K1471" s="12"/>
      <c r="L1471" s="12"/>
      <c r="M1471" s="12"/>
      <c r="N1471" s="1"/>
      <c r="O1471" s="12"/>
      <c r="P1471" s="12"/>
      <c r="Q1471" s="12"/>
      <c r="R1471" s="5"/>
      <c r="S1471" s="5"/>
      <c r="T1471" s="5"/>
      <c r="U1471" s="5"/>
    </row>
    <row r="1472" spans="1:21">
      <c r="A1472" s="3"/>
      <c r="B1472" s="3"/>
      <c r="C1472" s="12"/>
      <c r="D1472" s="12"/>
      <c r="E1472" s="1"/>
      <c r="F1472" s="1"/>
      <c r="G1472" s="1"/>
      <c r="H1472" s="12"/>
      <c r="I1472" s="12"/>
      <c r="J1472" s="12"/>
      <c r="K1472" s="12"/>
      <c r="L1472" s="12"/>
      <c r="M1472" s="12"/>
      <c r="N1472" s="1"/>
      <c r="O1472" s="12"/>
      <c r="P1472" s="12"/>
      <c r="Q1472" s="12"/>
      <c r="R1472" s="5"/>
      <c r="S1472" s="5"/>
      <c r="T1472" s="5"/>
      <c r="U1472" s="5"/>
    </row>
    <row r="1473" spans="1:21">
      <c r="A1473" s="3"/>
      <c r="B1473" s="3"/>
      <c r="C1473" s="12"/>
      <c r="D1473" s="12"/>
      <c r="E1473" s="1"/>
      <c r="F1473" s="1"/>
      <c r="G1473" s="1"/>
      <c r="H1473" s="12"/>
      <c r="I1473" s="12"/>
      <c r="J1473" s="12"/>
      <c r="K1473" s="12"/>
      <c r="L1473" s="12"/>
      <c r="M1473" s="12"/>
      <c r="N1473" s="1"/>
      <c r="O1473" s="12"/>
      <c r="P1473" s="12"/>
      <c r="Q1473" s="12"/>
      <c r="R1473" s="5"/>
      <c r="S1473" s="5"/>
      <c r="T1473" s="5"/>
      <c r="U1473" s="5"/>
    </row>
    <row r="1474" spans="1:21">
      <c r="A1474" s="3"/>
      <c r="B1474" s="3"/>
      <c r="C1474" s="12"/>
      <c r="D1474" s="12"/>
      <c r="E1474" s="1"/>
      <c r="F1474" s="1"/>
      <c r="G1474" s="1"/>
      <c r="H1474" s="12"/>
      <c r="I1474" s="12"/>
      <c r="J1474" s="12"/>
      <c r="K1474" s="12"/>
      <c r="L1474" s="12"/>
      <c r="M1474" s="12"/>
      <c r="N1474" s="1"/>
      <c r="O1474" s="12"/>
      <c r="P1474" s="12"/>
      <c r="Q1474" s="12"/>
      <c r="R1474" s="5"/>
      <c r="S1474" s="5"/>
      <c r="T1474" s="5"/>
      <c r="U1474" s="5"/>
    </row>
    <row r="1475" spans="1:21">
      <c r="A1475" s="3"/>
      <c r="B1475" s="3"/>
      <c r="C1475" s="12"/>
      <c r="D1475" s="12"/>
      <c r="E1475" s="1"/>
      <c r="F1475" s="1"/>
      <c r="G1475" s="1"/>
      <c r="H1475" s="12"/>
      <c r="I1475" s="12"/>
      <c r="J1475" s="12"/>
      <c r="K1475" s="12"/>
      <c r="L1475" s="12"/>
      <c r="M1475" s="12"/>
      <c r="N1475" s="1"/>
      <c r="O1475" s="12"/>
      <c r="P1475" s="12"/>
      <c r="Q1475" s="12"/>
      <c r="R1475" s="5"/>
      <c r="S1475" s="5"/>
      <c r="T1475" s="5"/>
      <c r="U1475" s="5"/>
    </row>
    <row r="1476" spans="1:21">
      <c r="A1476" s="3"/>
      <c r="B1476" s="3"/>
      <c r="C1476" s="12"/>
      <c r="D1476" s="12"/>
      <c r="E1476" s="1"/>
      <c r="F1476" s="1"/>
      <c r="G1476" s="1"/>
      <c r="H1476" s="12"/>
      <c r="I1476" s="12"/>
      <c r="J1476" s="12"/>
      <c r="K1476" s="12"/>
      <c r="L1476" s="12"/>
      <c r="M1476" s="12"/>
      <c r="N1476" s="1"/>
      <c r="O1476" s="12"/>
      <c r="P1476" s="12"/>
      <c r="Q1476" s="12"/>
      <c r="R1476" s="5"/>
      <c r="S1476" s="5"/>
      <c r="T1476" s="5"/>
      <c r="U1476" s="5"/>
    </row>
    <row r="1477" spans="1:21">
      <c r="A1477" s="3"/>
      <c r="B1477" s="3"/>
      <c r="C1477" s="12"/>
      <c r="D1477" s="12"/>
      <c r="E1477" s="1"/>
      <c r="F1477" s="1"/>
      <c r="G1477" s="1"/>
      <c r="H1477" s="12"/>
      <c r="I1477" s="12"/>
      <c r="J1477" s="12"/>
      <c r="K1477" s="12"/>
      <c r="L1477" s="12"/>
      <c r="M1477" s="12"/>
      <c r="N1477" s="1"/>
      <c r="O1477" s="12"/>
      <c r="P1477" s="12"/>
      <c r="Q1477" s="12"/>
      <c r="R1477" s="5"/>
      <c r="S1477" s="5"/>
      <c r="T1477" s="5"/>
      <c r="U1477" s="5"/>
    </row>
    <row r="1478" spans="1:21">
      <c r="A1478" s="3"/>
      <c r="B1478" s="3"/>
      <c r="C1478" s="12"/>
      <c r="D1478" s="12"/>
      <c r="E1478" s="1"/>
      <c r="F1478" s="1"/>
      <c r="G1478" s="1"/>
      <c r="H1478" s="12"/>
      <c r="I1478" s="12"/>
      <c r="J1478" s="12"/>
      <c r="K1478" s="12"/>
      <c r="L1478" s="12"/>
      <c r="M1478" s="12"/>
      <c r="N1478" s="1"/>
      <c r="O1478" s="12"/>
      <c r="P1478" s="12"/>
      <c r="Q1478" s="12"/>
      <c r="R1478" s="5"/>
      <c r="S1478" s="5"/>
      <c r="T1478" s="5"/>
      <c r="U1478" s="5"/>
    </row>
    <row r="1479" spans="1:21">
      <c r="A1479" s="3"/>
      <c r="B1479" s="3"/>
      <c r="C1479" s="12"/>
      <c r="D1479" s="12"/>
      <c r="E1479" s="1"/>
      <c r="F1479" s="1"/>
      <c r="G1479" s="1"/>
      <c r="H1479" s="12"/>
      <c r="I1479" s="12"/>
      <c r="J1479" s="12"/>
      <c r="K1479" s="12"/>
      <c r="L1479" s="12"/>
      <c r="M1479" s="12"/>
      <c r="N1479" s="1"/>
      <c r="O1479" s="12"/>
      <c r="P1479" s="12"/>
      <c r="Q1479" s="12"/>
      <c r="R1479" s="5"/>
      <c r="S1479" s="5"/>
      <c r="T1479" s="5"/>
      <c r="U1479" s="5"/>
    </row>
    <row r="1480" spans="1:21">
      <c r="A1480" s="3"/>
      <c r="B1480" s="3"/>
      <c r="C1480" s="12"/>
      <c r="D1480" s="12"/>
      <c r="E1480" s="1"/>
      <c r="F1480" s="1"/>
      <c r="G1480" s="1"/>
      <c r="H1480" s="12"/>
      <c r="I1480" s="12"/>
      <c r="J1480" s="12"/>
      <c r="K1480" s="12"/>
      <c r="L1480" s="12"/>
      <c r="M1480" s="12"/>
      <c r="N1480" s="1"/>
      <c r="O1480" s="12"/>
      <c r="P1480" s="12"/>
      <c r="Q1480" s="12"/>
      <c r="R1480" s="5"/>
      <c r="S1480" s="5"/>
      <c r="T1480" s="5"/>
      <c r="U1480" s="5"/>
    </row>
    <row r="1481" spans="1:21">
      <c r="A1481" s="3"/>
      <c r="B1481" s="3"/>
      <c r="C1481" s="12"/>
      <c r="D1481" s="12"/>
      <c r="E1481" s="1"/>
      <c r="F1481" s="1"/>
      <c r="G1481" s="1"/>
      <c r="H1481" s="12"/>
      <c r="I1481" s="12"/>
      <c r="J1481" s="12"/>
      <c r="K1481" s="12"/>
      <c r="L1481" s="12"/>
      <c r="M1481" s="12"/>
      <c r="N1481" s="1"/>
      <c r="O1481" s="12"/>
      <c r="P1481" s="12"/>
      <c r="Q1481" s="12"/>
      <c r="R1481" s="5"/>
      <c r="S1481" s="5"/>
      <c r="T1481" s="5"/>
      <c r="U1481" s="5"/>
    </row>
    <row r="1482" spans="1:21">
      <c r="A1482" s="3"/>
      <c r="B1482" s="3"/>
      <c r="C1482" s="12"/>
      <c r="D1482" s="12"/>
      <c r="E1482" s="1"/>
      <c r="F1482" s="1"/>
      <c r="G1482" s="1"/>
      <c r="H1482" s="12"/>
      <c r="I1482" s="12"/>
      <c r="J1482" s="12"/>
      <c r="K1482" s="12"/>
      <c r="L1482" s="12"/>
      <c r="M1482" s="12"/>
      <c r="N1482" s="1"/>
      <c r="O1482" s="12"/>
      <c r="P1482" s="12"/>
      <c r="Q1482" s="12"/>
      <c r="R1482" s="5"/>
      <c r="S1482" s="5"/>
      <c r="T1482" s="5"/>
      <c r="U1482" s="5"/>
    </row>
    <row r="1483" spans="1:21">
      <c r="A1483" s="3"/>
      <c r="B1483" s="3"/>
      <c r="C1483" s="12"/>
      <c r="D1483" s="12"/>
      <c r="E1483" s="1"/>
      <c r="F1483" s="1"/>
      <c r="G1483" s="1"/>
      <c r="H1483" s="12"/>
      <c r="I1483" s="12"/>
      <c r="J1483" s="12"/>
      <c r="K1483" s="12"/>
      <c r="L1483" s="12"/>
      <c r="M1483" s="12"/>
      <c r="N1483" s="1"/>
      <c r="O1483" s="12"/>
      <c r="P1483" s="12"/>
      <c r="Q1483" s="12"/>
      <c r="R1483" s="5"/>
      <c r="S1483" s="5"/>
      <c r="T1483" s="5"/>
      <c r="U1483" s="5"/>
    </row>
    <row r="1484" spans="1:21">
      <c r="A1484" s="3"/>
      <c r="B1484" s="3"/>
      <c r="C1484" s="12"/>
      <c r="D1484" s="12"/>
      <c r="E1484" s="1"/>
      <c r="F1484" s="1"/>
      <c r="G1484" s="1"/>
      <c r="H1484" s="12"/>
      <c r="I1484" s="12"/>
      <c r="J1484" s="12"/>
      <c r="K1484" s="12"/>
      <c r="L1484" s="12"/>
      <c r="M1484" s="12"/>
      <c r="N1484" s="1"/>
      <c r="O1484" s="12"/>
      <c r="P1484" s="12"/>
      <c r="Q1484" s="12"/>
      <c r="R1484" s="5"/>
      <c r="S1484" s="5"/>
      <c r="T1484" s="5"/>
      <c r="U1484" s="5"/>
    </row>
    <row r="1485" spans="1:21">
      <c r="A1485" s="3"/>
      <c r="B1485" s="3"/>
      <c r="C1485" s="12"/>
      <c r="D1485" s="12"/>
      <c r="E1485" s="1"/>
      <c r="F1485" s="1"/>
      <c r="G1485" s="1"/>
      <c r="H1485" s="12"/>
      <c r="I1485" s="12"/>
      <c r="J1485" s="12"/>
      <c r="K1485" s="12"/>
      <c r="L1485" s="12"/>
      <c r="M1485" s="12"/>
      <c r="N1485" s="1"/>
      <c r="O1485" s="12"/>
      <c r="P1485" s="12"/>
      <c r="Q1485" s="12"/>
      <c r="R1485" s="5"/>
      <c r="S1485" s="5"/>
      <c r="T1485" s="5"/>
      <c r="U1485" s="5"/>
    </row>
    <row r="1486" spans="1:21">
      <c r="A1486" s="3"/>
      <c r="B1486" s="3"/>
      <c r="C1486" s="12"/>
      <c r="D1486" s="12"/>
      <c r="E1486" s="1"/>
      <c r="F1486" s="1"/>
      <c r="G1486" s="1"/>
      <c r="H1486" s="12"/>
      <c r="I1486" s="12"/>
      <c r="J1486" s="12"/>
      <c r="K1486" s="12"/>
      <c r="L1486" s="12"/>
      <c r="M1486" s="12"/>
      <c r="N1486" s="1"/>
      <c r="O1486" s="12"/>
      <c r="P1486" s="12"/>
      <c r="Q1486" s="12"/>
      <c r="R1486" s="5"/>
      <c r="S1486" s="5"/>
      <c r="T1486" s="5"/>
      <c r="U1486" s="5"/>
    </row>
    <row r="1487" spans="1:21">
      <c r="A1487" s="3"/>
      <c r="B1487" s="3"/>
      <c r="C1487" s="12"/>
      <c r="D1487" s="12"/>
      <c r="E1487" s="1"/>
      <c r="F1487" s="1"/>
      <c r="G1487" s="1"/>
      <c r="H1487" s="12"/>
      <c r="I1487" s="12"/>
      <c r="J1487" s="12"/>
      <c r="K1487" s="12"/>
      <c r="L1487" s="12"/>
      <c r="M1487" s="12"/>
      <c r="N1487" s="1"/>
      <c r="O1487" s="12"/>
      <c r="P1487" s="12"/>
      <c r="Q1487" s="12"/>
      <c r="R1487" s="5"/>
      <c r="S1487" s="5"/>
      <c r="T1487" s="5"/>
      <c r="U1487" s="5"/>
    </row>
    <row r="1488" spans="1:21">
      <c r="A1488" s="3"/>
      <c r="B1488" s="3"/>
      <c r="C1488" s="12"/>
      <c r="D1488" s="12"/>
      <c r="E1488" s="1"/>
      <c r="F1488" s="1"/>
      <c r="G1488" s="1"/>
      <c r="H1488" s="12"/>
      <c r="I1488" s="12"/>
      <c r="J1488" s="12"/>
      <c r="K1488" s="12"/>
      <c r="L1488" s="12"/>
      <c r="M1488" s="12"/>
      <c r="N1488" s="1"/>
      <c r="O1488" s="12"/>
      <c r="P1488" s="12"/>
      <c r="Q1488" s="12"/>
      <c r="R1488" s="5"/>
      <c r="S1488" s="5"/>
      <c r="T1488" s="5"/>
      <c r="U1488" s="5"/>
    </row>
    <row r="1489" spans="1:21">
      <c r="A1489" s="3"/>
      <c r="B1489" s="3"/>
      <c r="C1489" s="12"/>
      <c r="D1489" s="12"/>
      <c r="E1489" s="1"/>
      <c r="F1489" s="1"/>
      <c r="G1489" s="1"/>
      <c r="H1489" s="12"/>
      <c r="I1489" s="12"/>
      <c r="J1489" s="12"/>
      <c r="K1489" s="12"/>
      <c r="L1489" s="12"/>
      <c r="M1489" s="12"/>
      <c r="N1489" s="1"/>
      <c r="O1489" s="12"/>
      <c r="P1489" s="12"/>
      <c r="Q1489" s="12"/>
      <c r="R1489" s="5"/>
      <c r="S1489" s="5"/>
      <c r="T1489" s="5"/>
      <c r="U1489" s="5"/>
    </row>
    <row r="1490" spans="1:21">
      <c r="A1490" s="3"/>
      <c r="B1490" s="3"/>
      <c r="C1490" s="12"/>
      <c r="D1490" s="12"/>
      <c r="E1490" s="1"/>
      <c r="F1490" s="1"/>
      <c r="G1490" s="1"/>
      <c r="H1490" s="12"/>
      <c r="I1490" s="12"/>
      <c r="J1490" s="12"/>
      <c r="K1490" s="12"/>
      <c r="L1490" s="12"/>
      <c r="M1490" s="12"/>
      <c r="N1490" s="1"/>
      <c r="O1490" s="12"/>
      <c r="P1490" s="12"/>
      <c r="Q1490" s="12"/>
      <c r="R1490" s="5"/>
      <c r="S1490" s="5"/>
      <c r="T1490" s="5"/>
      <c r="U1490" s="5"/>
    </row>
    <row r="1491" spans="1:21">
      <c r="A1491" s="3"/>
      <c r="B1491" s="3"/>
      <c r="C1491" s="12"/>
      <c r="D1491" s="12"/>
      <c r="E1491" s="1"/>
      <c r="F1491" s="1"/>
      <c r="G1491" s="1"/>
      <c r="H1491" s="12"/>
      <c r="I1491" s="12"/>
      <c r="J1491" s="12"/>
      <c r="K1491" s="12"/>
      <c r="L1491" s="12"/>
      <c r="M1491" s="12"/>
      <c r="N1491" s="1"/>
      <c r="O1491" s="12"/>
      <c r="P1491" s="12"/>
      <c r="Q1491" s="12"/>
      <c r="R1491" s="5"/>
      <c r="S1491" s="5"/>
      <c r="T1491" s="5"/>
      <c r="U1491" s="5"/>
    </row>
    <row r="1492" spans="1:21">
      <c r="A1492" s="3"/>
      <c r="B1492" s="3"/>
      <c r="C1492" s="12"/>
      <c r="D1492" s="12"/>
      <c r="E1492" s="1"/>
      <c r="F1492" s="1"/>
      <c r="G1492" s="1"/>
      <c r="H1492" s="12"/>
      <c r="I1492" s="12"/>
      <c r="J1492" s="12"/>
      <c r="K1492" s="12"/>
      <c r="L1492" s="12"/>
      <c r="M1492" s="12"/>
      <c r="N1492" s="1"/>
      <c r="O1492" s="12"/>
      <c r="P1492" s="12"/>
      <c r="Q1492" s="12"/>
      <c r="R1492" s="5"/>
      <c r="S1492" s="5"/>
      <c r="T1492" s="5"/>
      <c r="U1492" s="5"/>
    </row>
    <row r="1493" spans="1:21">
      <c r="A1493" s="3"/>
      <c r="B1493" s="3"/>
      <c r="C1493" s="12"/>
      <c r="D1493" s="12"/>
      <c r="E1493" s="1"/>
      <c r="F1493" s="1"/>
      <c r="G1493" s="1"/>
      <c r="H1493" s="12"/>
      <c r="I1493" s="12"/>
      <c r="J1493" s="12"/>
      <c r="K1493" s="12"/>
      <c r="L1493" s="12"/>
      <c r="M1493" s="12"/>
      <c r="N1493" s="1"/>
      <c r="O1493" s="12"/>
      <c r="P1493" s="12"/>
      <c r="Q1493" s="12"/>
      <c r="R1493" s="5"/>
      <c r="S1493" s="5"/>
      <c r="T1493" s="5"/>
      <c r="U1493" s="5"/>
    </row>
    <row r="1494" spans="1:21">
      <c r="A1494" s="3"/>
      <c r="B1494" s="3"/>
      <c r="C1494" s="12"/>
      <c r="D1494" s="12"/>
      <c r="E1494" s="1"/>
      <c r="F1494" s="1"/>
      <c r="G1494" s="1"/>
      <c r="H1494" s="12"/>
      <c r="I1494" s="12"/>
      <c r="J1494" s="12"/>
      <c r="K1494" s="12"/>
      <c r="L1494" s="12"/>
      <c r="M1494" s="12"/>
      <c r="N1494" s="1"/>
      <c r="O1494" s="12"/>
      <c r="P1494" s="12"/>
      <c r="Q1494" s="12"/>
      <c r="R1494" s="5"/>
      <c r="S1494" s="5"/>
      <c r="T1494" s="5"/>
      <c r="U1494" s="5"/>
    </row>
    <row r="1495" spans="1:21">
      <c r="A1495" s="3"/>
      <c r="B1495" s="3"/>
      <c r="C1495" s="12"/>
      <c r="D1495" s="12"/>
      <c r="E1495" s="1"/>
      <c r="F1495" s="1"/>
      <c r="G1495" s="1"/>
      <c r="H1495" s="12"/>
      <c r="I1495" s="12"/>
      <c r="J1495" s="12"/>
      <c r="K1495" s="12"/>
      <c r="L1495" s="12"/>
      <c r="M1495" s="12"/>
      <c r="N1495" s="1"/>
      <c r="O1495" s="12"/>
      <c r="P1495" s="12"/>
      <c r="Q1495" s="12"/>
      <c r="R1495" s="5"/>
      <c r="S1495" s="5"/>
      <c r="T1495" s="5"/>
      <c r="U1495" s="5"/>
    </row>
    <row r="1496" spans="1:21">
      <c r="A1496" s="3"/>
      <c r="B1496" s="3"/>
      <c r="C1496" s="12"/>
      <c r="D1496" s="12"/>
      <c r="E1496" s="1"/>
      <c r="F1496" s="1"/>
      <c r="G1496" s="1"/>
      <c r="H1496" s="12"/>
      <c r="I1496" s="12"/>
      <c r="J1496" s="12"/>
      <c r="K1496" s="12"/>
      <c r="L1496" s="12"/>
      <c r="M1496" s="12"/>
      <c r="N1496" s="1"/>
      <c r="O1496" s="12"/>
      <c r="P1496" s="12"/>
      <c r="Q1496" s="12"/>
      <c r="R1496" s="5"/>
      <c r="S1496" s="5"/>
      <c r="T1496" s="5"/>
      <c r="U1496" s="5"/>
    </row>
    <row r="1497" spans="1:21">
      <c r="A1497" s="3"/>
      <c r="B1497" s="3"/>
      <c r="C1497" s="12"/>
      <c r="D1497" s="12"/>
      <c r="E1497" s="1"/>
      <c r="F1497" s="1"/>
      <c r="G1497" s="1"/>
      <c r="H1497" s="12"/>
      <c r="I1497" s="12"/>
      <c r="J1497" s="12"/>
      <c r="K1497" s="12"/>
      <c r="L1497" s="12"/>
      <c r="M1497" s="12"/>
      <c r="N1497" s="1"/>
      <c r="O1497" s="12"/>
      <c r="P1497" s="12"/>
      <c r="Q1497" s="12"/>
      <c r="R1497" s="5"/>
      <c r="S1497" s="5"/>
      <c r="T1497" s="5"/>
      <c r="U1497" s="5"/>
    </row>
    <row r="1498" spans="1:21">
      <c r="A1498" s="3"/>
      <c r="B1498" s="3"/>
      <c r="C1498" s="12"/>
      <c r="D1498" s="12"/>
      <c r="E1498" s="1"/>
      <c r="F1498" s="1"/>
      <c r="G1498" s="1"/>
      <c r="H1498" s="12"/>
      <c r="I1498" s="12"/>
      <c r="J1498" s="12"/>
      <c r="K1498" s="12"/>
      <c r="L1498" s="12"/>
      <c r="M1498" s="12"/>
      <c r="N1498" s="1"/>
      <c r="O1498" s="12"/>
      <c r="P1498" s="12"/>
      <c r="Q1498" s="12"/>
      <c r="R1498" s="5"/>
      <c r="S1498" s="5"/>
      <c r="T1498" s="5"/>
      <c r="U1498" s="5"/>
    </row>
    <row r="1499" spans="1:21">
      <c r="A1499" s="3"/>
      <c r="B1499" s="3"/>
      <c r="C1499" s="12"/>
      <c r="D1499" s="12"/>
      <c r="E1499" s="1"/>
      <c r="F1499" s="1"/>
      <c r="G1499" s="1"/>
      <c r="H1499" s="12"/>
      <c r="I1499" s="12"/>
      <c r="J1499" s="12"/>
      <c r="K1499" s="12"/>
      <c r="L1499" s="12"/>
      <c r="M1499" s="12"/>
      <c r="N1499" s="1"/>
      <c r="O1499" s="12"/>
      <c r="P1499" s="12"/>
      <c r="Q1499" s="12"/>
      <c r="R1499" s="5"/>
      <c r="S1499" s="5"/>
      <c r="T1499" s="5"/>
      <c r="U1499" s="5"/>
    </row>
    <row r="1500" spans="1:21">
      <c r="A1500" s="3"/>
      <c r="B1500" s="3"/>
      <c r="C1500" s="12"/>
      <c r="D1500" s="12"/>
      <c r="E1500" s="1"/>
      <c r="F1500" s="1"/>
      <c r="G1500" s="1"/>
      <c r="H1500" s="12"/>
      <c r="I1500" s="12"/>
      <c r="J1500" s="12"/>
      <c r="K1500" s="12"/>
      <c r="L1500" s="12"/>
      <c r="M1500" s="12"/>
      <c r="N1500" s="1"/>
      <c r="O1500" s="12"/>
      <c r="P1500" s="12"/>
      <c r="Q1500" s="12"/>
      <c r="R1500" s="5"/>
      <c r="S1500" s="5"/>
      <c r="T1500" s="5"/>
      <c r="U1500" s="5"/>
    </row>
    <row r="1501" spans="1:21">
      <c r="A1501" s="3"/>
      <c r="B1501" s="3"/>
      <c r="C1501" s="12"/>
      <c r="D1501" s="12"/>
      <c r="E1501" s="1"/>
      <c r="F1501" s="1"/>
      <c r="G1501" s="1"/>
      <c r="H1501" s="12"/>
      <c r="I1501" s="12"/>
      <c r="J1501" s="12"/>
      <c r="K1501" s="12"/>
      <c r="L1501" s="12"/>
      <c r="M1501" s="12"/>
      <c r="N1501" s="1"/>
      <c r="O1501" s="12"/>
      <c r="P1501" s="12"/>
      <c r="Q1501" s="12"/>
      <c r="R1501" s="5"/>
      <c r="S1501" s="5"/>
      <c r="T1501" s="5"/>
      <c r="U1501" s="5"/>
    </row>
    <row r="1502" spans="1:21">
      <c r="A1502" s="3"/>
      <c r="B1502" s="3"/>
      <c r="C1502" s="12"/>
      <c r="D1502" s="12"/>
      <c r="E1502" s="1"/>
      <c r="F1502" s="1"/>
      <c r="G1502" s="1"/>
      <c r="H1502" s="12"/>
      <c r="I1502" s="12"/>
      <c r="J1502" s="12"/>
      <c r="K1502" s="12"/>
      <c r="L1502" s="12"/>
      <c r="M1502" s="12"/>
      <c r="N1502" s="1"/>
      <c r="O1502" s="12"/>
      <c r="P1502" s="12"/>
      <c r="Q1502" s="12"/>
      <c r="R1502" s="5"/>
      <c r="S1502" s="5"/>
      <c r="T1502" s="5"/>
      <c r="U1502" s="5"/>
    </row>
    <row r="1503" spans="1:21">
      <c r="A1503" s="3"/>
      <c r="B1503" s="3"/>
      <c r="C1503" s="12"/>
      <c r="D1503" s="12"/>
      <c r="E1503" s="1"/>
      <c r="F1503" s="1"/>
      <c r="G1503" s="1"/>
      <c r="H1503" s="12"/>
      <c r="I1503" s="12"/>
      <c r="J1503" s="12"/>
      <c r="K1503" s="12"/>
      <c r="L1503" s="12"/>
      <c r="M1503" s="12"/>
      <c r="N1503" s="1"/>
      <c r="O1503" s="12"/>
      <c r="P1503" s="12"/>
      <c r="Q1503" s="12"/>
      <c r="R1503" s="5"/>
      <c r="S1503" s="5"/>
      <c r="T1503" s="5"/>
      <c r="U1503" s="5"/>
    </row>
    <row r="1504" spans="1:21">
      <c r="A1504" s="3"/>
      <c r="B1504" s="3"/>
      <c r="C1504" s="12"/>
      <c r="D1504" s="12"/>
      <c r="E1504" s="1"/>
      <c r="F1504" s="1"/>
      <c r="G1504" s="1"/>
      <c r="H1504" s="12"/>
      <c r="I1504" s="12"/>
      <c r="J1504" s="12"/>
      <c r="K1504" s="12"/>
      <c r="L1504" s="12"/>
      <c r="M1504" s="12"/>
      <c r="N1504" s="1"/>
      <c r="O1504" s="12"/>
      <c r="P1504" s="12"/>
      <c r="Q1504" s="12"/>
      <c r="R1504" s="5"/>
      <c r="S1504" s="5"/>
      <c r="T1504" s="5"/>
      <c r="U1504" s="5"/>
    </row>
    <row r="1505" spans="1:21">
      <c r="A1505" s="3"/>
      <c r="B1505" s="3"/>
      <c r="C1505" s="12"/>
      <c r="D1505" s="12"/>
      <c r="E1505" s="1"/>
      <c r="F1505" s="1"/>
      <c r="G1505" s="1"/>
      <c r="H1505" s="12"/>
      <c r="I1505" s="12"/>
      <c r="J1505" s="12"/>
      <c r="K1505" s="12"/>
      <c r="L1505" s="12"/>
      <c r="M1505" s="12"/>
      <c r="N1505" s="1"/>
      <c r="O1505" s="12"/>
      <c r="P1505" s="12"/>
      <c r="Q1505" s="12"/>
      <c r="R1505" s="5"/>
      <c r="S1505" s="5"/>
      <c r="T1505" s="5"/>
      <c r="U1505" s="5"/>
    </row>
    <row r="1506" spans="1:21">
      <c r="A1506" s="3"/>
      <c r="B1506" s="3"/>
      <c r="C1506" s="12"/>
      <c r="D1506" s="12"/>
      <c r="E1506" s="1"/>
      <c r="F1506" s="1"/>
      <c r="G1506" s="1"/>
      <c r="H1506" s="12"/>
      <c r="I1506" s="12"/>
      <c r="J1506" s="12"/>
      <c r="K1506" s="12"/>
      <c r="L1506" s="12"/>
      <c r="M1506" s="12"/>
      <c r="N1506" s="1"/>
      <c r="O1506" s="12"/>
      <c r="P1506" s="12"/>
      <c r="Q1506" s="12"/>
      <c r="R1506" s="5"/>
      <c r="S1506" s="5"/>
      <c r="T1506" s="5"/>
      <c r="U1506" s="5"/>
    </row>
    <row r="1507" spans="1:21">
      <c r="A1507" s="3"/>
      <c r="B1507" s="3"/>
      <c r="C1507" s="12"/>
      <c r="D1507" s="12"/>
      <c r="E1507" s="1"/>
      <c r="F1507" s="1"/>
      <c r="G1507" s="1"/>
      <c r="H1507" s="12"/>
      <c r="I1507" s="12"/>
      <c r="J1507" s="12"/>
      <c r="K1507" s="12"/>
      <c r="L1507" s="12"/>
      <c r="M1507" s="12"/>
      <c r="N1507" s="1"/>
      <c r="O1507" s="12"/>
      <c r="P1507" s="12"/>
      <c r="Q1507" s="12"/>
      <c r="R1507" s="5"/>
      <c r="S1507" s="5"/>
      <c r="T1507" s="5"/>
      <c r="U1507" s="5"/>
    </row>
    <row r="1508" spans="1:21" ht="15" customHeight="1">
      <c r="A1508" s="3"/>
      <c r="B1508" s="3"/>
      <c r="C1508" s="12"/>
      <c r="D1508" s="12"/>
      <c r="E1508" s="1"/>
      <c r="F1508" s="1"/>
      <c r="G1508" s="1"/>
      <c r="H1508" s="12"/>
      <c r="I1508" s="12"/>
      <c r="J1508" s="12"/>
      <c r="K1508" s="12"/>
      <c r="L1508" s="12"/>
      <c r="M1508" s="12"/>
      <c r="N1508" s="1"/>
      <c r="O1508" s="12"/>
      <c r="P1508" s="12"/>
      <c r="Q1508" s="12"/>
      <c r="R1508" s="23"/>
      <c r="S1508" s="22"/>
      <c r="T1508" s="5"/>
      <c r="U1508" s="5"/>
    </row>
    <row r="1509" spans="1:21" ht="15" customHeight="1">
      <c r="A1509" s="3"/>
      <c r="B1509" s="3"/>
      <c r="C1509" s="12"/>
      <c r="D1509" s="12"/>
      <c r="E1509" s="1"/>
      <c r="F1509" s="1"/>
      <c r="G1509" s="1"/>
      <c r="H1509" s="12"/>
      <c r="I1509" s="12"/>
      <c r="J1509" s="12"/>
      <c r="K1509" s="12"/>
      <c r="L1509" s="12"/>
      <c r="M1509" s="12"/>
      <c r="N1509" s="1"/>
      <c r="O1509" s="12"/>
      <c r="P1509" s="12"/>
      <c r="Q1509" s="12"/>
      <c r="R1509" s="22"/>
      <c r="S1509" s="22"/>
      <c r="T1509" s="5"/>
      <c r="U1509" s="5"/>
    </row>
    <row r="1510" spans="1:21" ht="15" customHeight="1">
      <c r="A1510" s="3"/>
      <c r="B1510" s="3"/>
      <c r="C1510" s="12"/>
      <c r="D1510" s="12"/>
      <c r="E1510" s="1"/>
      <c r="F1510" s="1"/>
      <c r="G1510" s="1"/>
      <c r="H1510" s="12"/>
      <c r="I1510" s="12"/>
      <c r="J1510" s="12"/>
      <c r="K1510" s="12"/>
      <c r="L1510" s="12"/>
      <c r="M1510" s="12"/>
      <c r="N1510" s="1"/>
      <c r="O1510" s="12"/>
      <c r="P1510" s="12"/>
      <c r="Q1510" s="12"/>
      <c r="R1510" s="23"/>
      <c r="S1510" s="22"/>
      <c r="T1510" s="5"/>
      <c r="U1510" s="5"/>
    </row>
    <row r="1511" spans="1:21" ht="15" customHeight="1">
      <c r="A1511" s="3"/>
      <c r="B1511" s="3"/>
      <c r="C1511" s="12"/>
      <c r="D1511" s="12"/>
      <c r="E1511" s="1"/>
      <c r="F1511" s="1"/>
      <c r="G1511" s="1"/>
      <c r="H1511" s="12"/>
      <c r="I1511" s="12"/>
      <c r="J1511" s="12"/>
      <c r="K1511" s="12"/>
      <c r="L1511" s="12"/>
      <c r="M1511" s="12"/>
      <c r="N1511" s="1"/>
      <c r="O1511" s="12"/>
      <c r="P1511" s="12"/>
      <c r="Q1511" s="12"/>
      <c r="R1511" s="22"/>
      <c r="S1511" s="22"/>
      <c r="T1511" s="5"/>
      <c r="U1511" s="5"/>
    </row>
    <row r="1512" spans="1:21" ht="15" customHeight="1">
      <c r="A1512" s="3"/>
      <c r="B1512" s="3"/>
      <c r="C1512" s="12"/>
      <c r="D1512" s="12"/>
      <c r="E1512" s="1"/>
      <c r="F1512" s="1"/>
      <c r="G1512" s="1"/>
      <c r="H1512" s="12"/>
      <c r="I1512" s="12"/>
      <c r="J1512" s="12"/>
      <c r="K1512" s="12"/>
      <c r="L1512" s="12"/>
      <c r="M1512" s="12"/>
      <c r="N1512" s="1"/>
      <c r="O1512" s="12"/>
      <c r="P1512" s="12"/>
      <c r="Q1512" s="12"/>
      <c r="R1512" s="22"/>
      <c r="S1512" s="22"/>
      <c r="T1512" s="23"/>
      <c r="U1512" s="23"/>
    </row>
    <row r="1513" spans="1:21" ht="15" customHeight="1">
      <c r="A1513" s="3"/>
      <c r="B1513" s="3"/>
      <c r="C1513" s="12"/>
      <c r="D1513" s="12"/>
      <c r="E1513" s="1"/>
      <c r="F1513" s="1"/>
      <c r="G1513" s="1"/>
      <c r="H1513" s="12"/>
      <c r="I1513" s="12"/>
      <c r="J1513" s="12"/>
      <c r="K1513" s="12"/>
      <c r="L1513" s="12"/>
      <c r="M1513" s="12"/>
      <c r="N1513" s="1"/>
      <c r="O1513" s="12"/>
      <c r="P1513" s="12"/>
      <c r="Q1513" s="12"/>
      <c r="R1513" s="22"/>
      <c r="S1513" s="22"/>
      <c r="T1513" s="23"/>
      <c r="U1513" s="23"/>
    </row>
    <row r="1514" spans="1:21">
      <c r="A1514" s="3"/>
      <c r="B1514" s="3"/>
      <c r="C1514" s="12"/>
      <c r="D1514" s="12"/>
      <c r="E1514" s="1"/>
      <c r="F1514" s="1"/>
      <c r="G1514" s="1"/>
      <c r="H1514" s="12"/>
      <c r="I1514" s="12"/>
      <c r="J1514" s="12"/>
      <c r="K1514" s="12"/>
      <c r="L1514" s="12"/>
      <c r="M1514" s="12"/>
      <c r="N1514" s="1"/>
      <c r="O1514" s="12"/>
      <c r="P1514" s="12"/>
      <c r="Q1514" s="12"/>
      <c r="R1514" s="5"/>
      <c r="S1514" s="5"/>
      <c r="T1514" s="5"/>
      <c r="U1514" s="5"/>
    </row>
    <row r="1515" spans="1:21">
      <c r="A1515" s="3"/>
      <c r="B1515" s="3"/>
      <c r="C1515" s="12"/>
      <c r="D1515" s="12"/>
      <c r="E1515" s="1"/>
      <c r="F1515" s="1"/>
      <c r="G1515" s="1"/>
      <c r="H1515" s="12"/>
      <c r="I1515" s="12"/>
      <c r="J1515" s="12"/>
      <c r="K1515" s="12"/>
      <c r="L1515" s="12"/>
      <c r="M1515" s="12"/>
      <c r="N1515" s="1"/>
      <c r="O1515" s="12"/>
      <c r="P1515" s="12"/>
      <c r="Q1515" s="12"/>
      <c r="R1515" s="5"/>
      <c r="S1515" s="5"/>
      <c r="T1515" s="5"/>
      <c r="U1515" s="5"/>
    </row>
    <row r="1516" spans="1:21">
      <c r="A1516" s="3"/>
      <c r="B1516" s="3"/>
      <c r="C1516" s="12"/>
      <c r="D1516" s="12"/>
      <c r="E1516" s="1"/>
      <c r="F1516" s="1"/>
      <c r="G1516" s="1"/>
      <c r="H1516" s="12"/>
      <c r="I1516" s="12"/>
      <c r="J1516" s="12"/>
      <c r="K1516" s="12"/>
      <c r="L1516" s="12"/>
      <c r="M1516" s="12"/>
      <c r="N1516" s="1"/>
      <c r="O1516" s="12"/>
      <c r="P1516" s="12"/>
      <c r="Q1516" s="12"/>
      <c r="R1516" s="5"/>
      <c r="S1516" s="5"/>
      <c r="T1516" s="5"/>
      <c r="U1516" s="5"/>
    </row>
    <row r="1517" spans="1:21">
      <c r="A1517" s="3"/>
      <c r="B1517" s="3"/>
      <c r="C1517" s="12"/>
      <c r="D1517" s="12"/>
      <c r="E1517" s="1"/>
      <c r="F1517" s="1"/>
      <c r="G1517" s="1"/>
      <c r="H1517" s="12"/>
      <c r="I1517" s="12"/>
      <c r="J1517" s="12"/>
      <c r="K1517" s="12"/>
      <c r="L1517" s="12"/>
      <c r="M1517" s="12"/>
      <c r="N1517" s="1"/>
      <c r="O1517" s="12"/>
      <c r="P1517" s="12"/>
      <c r="Q1517" s="12"/>
      <c r="R1517" s="5"/>
      <c r="S1517" s="5"/>
      <c r="T1517" s="5"/>
      <c r="U1517" s="5"/>
    </row>
    <row r="1518" spans="1:21">
      <c r="A1518" s="3"/>
      <c r="B1518" s="3"/>
      <c r="C1518" s="12"/>
      <c r="D1518" s="12"/>
      <c r="E1518" s="1"/>
      <c r="F1518" s="1"/>
      <c r="G1518" s="1"/>
      <c r="H1518" s="12"/>
      <c r="I1518" s="12"/>
      <c r="J1518" s="12"/>
      <c r="K1518" s="12"/>
      <c r="L1518" s="12"/>
      <c r="M1518" s="12"/>
      <c r="N1518" s="1"/>
      <c r="O1518" s="12"/>
      <c r="P1518" s="12"/>
      <c r="Q1518" s="12"/>
      <c r="R1518" s="5"/>
      <c r="S1518" s="5"/>
      <c r="T1518" s="5"/>
      <c r="U1518" s="5"/>
    </row>
    <row r="1519" spans="1:21">
      <c r="A1519" s="3"/>
      <c r="B1519" s="3"/>
      <c r="C1519" s="12"/>
      <c r="D1519" s="12"/>
      <c r="E1519" s="1"/>
      <c r="F1519" s="1"/>
      <c r="G1519" s="1"/>
      <c r="H1519" s="12"/>
      <c r="I1519" s="12"/>
      <c r="J1519" s="12"/>
      <c r="K1519" s="12"/>
      <c r="L1519" s="12"/>
      <c r="M1519" s="12"/>
      <c r="N1519" s="1"/>
      <c r="O1519" s="12"/>
      <c r="P1519" s="12"/>
      <c r="Q1519" s="12"/>
      <c r="R1519" s="5"/>
      <c r="S1519" s="5"/>
      <c r="T1519" s="5"/>
      <c r="U1519" s="5"/>
    </row>
    <row r="1520" spans="1:21">
      <c r="A1520" s="3"/>
      <c r="B1520" s="3"/>
      <c r="C1520" s="12"/>
      <c r="D1520" s="12"/>
      <c r="E1520" s="1"/>
      <c r="F1520" s="1"/>
      <c r="G1520" s="1"/>
      <c r="H1520" s="12"/>
      <c r="I1520" s="12"/>
      <c r="J1520" s="12"/>
      <c r="K1520" s="12"/>
      <c r="L1520" s="12"/>
      <c r="M1520" s="12"/>
      <c r="N1520" s="1"/>
      <c r="O1520" s="12"/>
      <c r="P1520" s="12"/>
      <c r="Q1520" s="12"/>
      <c r="R1520" s="5"/>
      <c r="S1520" s="5"/>
      <c r="T1520" s="5"/>
      <c r="U1520" s="5"/>
    </row>
    <row r="1521" spans="1:21">
      <c r="A1521" s="3"/>
      <c r="B1521" s="3"/>
      <c r="C1521" s="12"/>
      <c r="D1521" s="12"/>
      <c r="E1521" s="1"/>
      <c r="F1521" s="1"/>
      <c r="G1521" s="1"/>
      <c r="H1521" s="12"/>
      <c r="I1521" s="12"/>
      <c r="J1521" s="12"/>
      <c r="K1521" s="12"/>
      <c r="L1521" s="12"/>
      <c r="M1521" s="12"/>
      <c r="N1521" s="1"/>
      <c r="O1521" s="12"/>
      <c r="P1521" s="12"/>
      <c r="Q1521" s="12"/>
      <c r="R1521" s="5"/>
      <c r="S1521" s="5"/>
      <c r="T1521" s="5"/>
      <c r="U1521" s="5"/>
    </row>
    <row r="1522" spans="1:21">
      <c r="A1522" s="3"/>
      <c r="B1522" s="3"/>
      <c r="C1522" s="12"/>
      <c r="D1522" s="12"/>
      <c r="E1522" s="1"/>
      <c r="F1522" s="1"/>
      <c r="G1522" s="1"/>
      <c r="H1522" s="12"/>
      <c r="I1522" s="12"/>
      <c r="J1522" s="12"/>
      <c r="K1522" s="12"/>
      <c r="L1522" s="12"/>
      <c r="M1522" s="12"/>
      <c r="N1522" s="1"/>
      <c r="O1522" s="12"/>
      <c r="P1522" s="12"/>
      <c r="Q1522" s="12"/>
      <c r="R1522" s="5"/>
      <c r="S1522" s="5"/>
      <c r="T1522" s="5"/>
      <c r="U1522" s="5"/>
    </row>
    <row r="1523" spans="1:21">
      <c r="A1523" s="3"/>
      <c r="B1523" s="3"/>
      <c r="C1523" s="12"/>
      <c r="D1523" s="12"/>
      <c r="E1523" s="1"/>
      <c r="F1523" s="1"/>
      <c r="G1523" s="1"/>
      <c r="H1523" s="12"/>
      <c r="I1523" s="12"/>
      <c r="J1523" s="12"/>
      <c r="K1523" s="12"/>
      <c r="L1523" s="12"/>
      <c r="M1523" s="12"/>
      <c r="N1523" s="1"/>
      <c r="O1523" s="12"/>
      <c r="P1523" s="12"/>
      <c r="Q1523" s="12"/>
      <c r="R1523" s="5"/>
      <c r="S1523" s="5"/>
      <c r="T1523" s="5"/>
      <c r="U1523" s="5"/>
    </row>
    <row r="1524" spans="1:21">
      <c r="A1524" s="3"/>
      <c r="B1524" s="3"/>
      <c r="C1524" s="12"/>
      <c r="D1524" s="12"/>
      <c r="E1524" s="1"/>
      <c r="F1524" s="1"/>
      <c r="G1524" s="1"/>
      <c r="H1524" s="12"/>
      <c r="I1524" s="12"/>
      <c r="J1524" s="12"/>
      <c r="K1524" s="12"/>
      <c r="L1524" s="12"/>
      <c r="M1524" s="12"/>
      <c r="N1524" s="1"/>
      <c r="O1524" s="12"/>
      <c r="P1524" s="12"/>
      <c r="Q1524" s="12"/>
      <c r="R1524" s="5"/>
      <c r="S1524" s="5"/>
      <c r="T1524" s="5"/>
      <c r="U1524" s="5"/>
    </row>
    <row r="1525" spans="1:21">
      <c r="A1525" s="3"/>
      <c r="B1525" s="3"/>
      <c r="C1525" s="12"/>
      <c r="D1525" s="12"/>
      <c r="E1525" s="1"/>
      <c r="F1525" s="1"/>
      <c r="G1525" s="1"/>
      <c r="H1525" s="12"/>
      <c r="I1525" s="12"/>
      <c r="J1525" s="12"/>
      <c r="K1525" s="12"/>
      <c r="L1525" s="12"/>
      <c r="M1525" s="12"/>
      <c r="N1525" s="1"/>
      <c r="O1525" s="12"/>
      <c r="P1525" s="12"/>
      <c r="Q1525" s="12"/>
      <c r="R1525" s="5"/>
      <c r="S1525" s="5"/>
      <c r="T1525" s="5"/>
      <c r="U1525" s="5"/>
    </row>
    <row r="1526" spans="1:21">
      <c r="A1526" s="3"/>
      <c r="B1526" s="3"/>
      <c r="C1526" s="12"/>
      <c r="D1526" s="12"/>
      <c r="E1526" s="1"/>
      <c r="F1526" s="1"/>
      <c r="G1526" s="1"/>
      <c r="H1526" s="12"/>
      <c r="I1526" s="12"/>
      <c r="J1526" s="12"/>
      <c r="K1526" s="12"/>
      <c r="L1526" s="12"/>
      <c r="M1526" s="12"/>
      <c r="N1526" s="1"/>
      <c r="O1526" s="12"/>
      <c r="P1526" s="12"/>
      <c r="Q1526" s="12"/>
      <c r="R1526" s="5"/>
      <c r="S1526" s="5"/>
      <c r="T1526" s="5"/>
      <c r="U1526" s="5"/>
    </row>
    <row r="1527" spans="1:21">
      <c r="A1527" s="3"/>
      <c r="B1527" s="3"/>
      <c r="C1527" s="12"/>
      <c r="D1527" s="12"/>
      <c r="E1527" s="1"/>
      <c r="F1527" s="1"/>
      <c r="G1527" s="1"/>
      <c r="H1527" s="12"/>
      <c r="I1527" s="12"/>
      <c r="J1527" s="12"/>
      <c r="K1527" s="12"/>
      <c r="L1527" s="12"/>
      <c r="M1527" s="12"/>
      <c r="N1527" s="1"/>
      <c r="O1527" s="12"/>
      <c r="P1527" s="12"/>
      <c r="Q1527" s="12"/>
      <c r="R1527" s="5"/>
      <c r="S1527" s="5"/>
      <c r="T1527" s="5"/>
      <c r="U1527" s="5"/>
    </row>
    <row r="1528" spans="1:21">
      <c r="A1528" s="3"/>
      <c r="B1528" s="3"/>
      <c r="C1528" s="12"/>
      <c r="D1528" s="12"/>
      <c r="E1528" s="1"/>
      <c r="F1528" s="1"/>
      <c r="G1528" s="1"/>
      <c r="H1528" s="12"/>
      <c r="I1528" s="12"/>
      <c r="J1528" s="12"/>
      <c r="K1528" s="12"/>
      <c r="L1528" s="12"/>
      <c r="M1528" s="12"/>
      <c r="N1528" s="1"/>
      <c r="O1528" s="12"/>
      <c r="P1528" s="12"/>
      <c r="Q1528" s="12"/>
      <c r="R1528" s="5"/>
      <c r="S1528" s="5"/>
      <c r="T1528" s="5"/>
      <c r="U1528" s="5"/>
    </row>
    <row r="1529" spans="1:21">
      <c r="A1529" s="3"/>
      <c r="B1529" s="3"/>
      <c r="C1529" s="12"/>
      <c r="D1529" s="12"/>
      <c r="E1529" s="1"/>
      <c r="F1529" s="1"/>
      <c r="G1529" s="1"/>
      <c r="H1529" s="12"/>
      <c r="I1529" s="12"/>
      <c r="J1529" s="12"/>
      <c r="K1529" s="12"/>
      <c r="L1529" s="12"/>
      <c r="M1529" s="12"/>
      <c r="N1529" s="1"/>
      <c r="O1529" s="12"/>
      <c r="P1529" s="12"/>
      <c r="Q1529" s="12"/>
      <c r="R1529" s="5"/>
      <c r="S1529" s="5"/>
      <c r="T1529" s="5"/>
      <c r="U1529" s="5"/>
    </row>
    <row r="1530" spans="1:21">
      <c r="A1530" s="3"/>
      <c r="B1530" s="3"/>
      <c r="C1530" s="12"/>
      <c r="D1530" s="12"/>
      <c r="E1530" s="1"/>
      <c r="F1530" s="1"/>
      <c r="G1530" s="1"/>
      <c r="H1530" s="12"/>
      <c r="I1530" s="12"/>
      <c r="J1530" s="12"/>
      <c r="K1530" s="12"/>
      <c r="L1530" s="12"/>
      <c r="M1530" s="12"/>
      <c r="N1530" s="1"/>
      <c r="O1530" s="12"/>
      <c r="P1530" s="12"/>
      <c r="Q1530" s="12"/>
      <c r="R1530" s="5"/>
      <c r="S1530" s="5"/>
      <c r="T1530" s="5"/>
      <c r="U1530" s="5"/>
    </row>
    <row r="1531" spans="1:21">
      <c r="A1531" s="3"/>
      <c r="B1531" s="3"/>
      <c r="C1531" s="12"/>
      <c r="D1531" s="12"/>
      <c r="E1531" s="1"/>
      <c r="F1531" s="1"/>
      <c r="G1531" s="1"/>
      <c r="H1531" s="12"/>
      <c r="I1531" s="12"/>
      <c r="J1531" s="12"/>
      <c r="K1531" s="12"/>
      <c r="L1531" s="12"/>
      <c r="M1531" s="12"/>
      <c r="N1531" s="1"/>
      <c r="O1531" s="12"/>
      <c r="P1531" s="12"/>
      <c r="Q1531" s="12"/>
      <c r="R1531" s="5"/>
      <c r="S1531" s="5"/>
      <c r="T1531" s="5"/>
      <c r="U1531" s="5"/>
    </row>
    <row r="1532" spans="1:21">
      <c r="A1532" s="3"/>
      <c r="B1532" s="3"/>
      <c r="C1532" s="12"/>
      <c r="D1532" s="12"/>
      <c r="E1532" s="1"/>
      <c r="F1532" s="1"/>
      <c r="G1532" s="1"/>
      <c r="H1532" s="12"/>
      <c r="I1532" s="12"/>
      <c r="J1532" s="12"/>
      <c r="K1532" s="12"/>
      <c r="L1532" s="12"/>
      <c r="M1532" s="12"/>
      <c r="N1532" s="1"/>
      <c r="O1532" s="12"/>
      <c r="P1532" s="12"/>
      <c r="Q1532" s="12"/>
      <c r="R1532" s="5"/>
      <c r="S1532" s="5"/>
      <c r="T1532" s="5"/>
      <c r="U1532" s="5"/>
    </row>
    <row r="1533" spans="1:21">
      <c r="A1533" s="3"/>
      <c r="B1533" s="3"/>
      <c r="C1533" s="12"/>
      <c r="D1533" s="12"/>
      <c r="E1533" s="1"/>
      <c r="F1533" s="1"/>
      <c r="G1533" s="1"/>
      <c r="H1533" s="12"/>
      <c r="I1533" s="12"/>
      <c r="J1533" s="12"/>
      <c r="K1533" s="12"/>
      <c r="L1533" s="12"/>
      <c r="M1533" s="12"/>
      <c r="N1533" s="1"/>
      <c r="O1533" s="12"/>
      <c r="P1533" s="12"/>
      <c r="Q1533" s="12"/>
      <c r="R1533" s="5"/>
      <c r="S1533" s="5"/>
      <c r="T1533" s="5"/>
      <c r="U1533" s="5"/>
    </row>
    <row r="1534" spans="1:21">
      <c r="A1534" s="3"/>
      <c r="B1534" s="3"/>
      <c r="C1534" s="12"/>
      <c r="D1534" s="12"/>
      <c r="E1534" s="1"/>
      <c r="F1534" s="1"/>
      <c r="G1534" s="1"/>
      <c r="H1534" s="12"/>
      <c r="I1534" s="12"/>
      <c r="J1534" s="12"/>
      <c r="K1534" s="12"/>
      <c r="L1534" s="12"/>
      <c r="M1534" s="12"/>
      <c r="N1534" s="1"/>
      <c r="O1534" s="12"/>
      <c r="P1534" s="12"/>
      <c r="Q1534" s="12"/>
      <c r="R1534" s="5"/>
      <c r="S1534" s="5"/>
      <c r="T1534" s="5"/>
      <c r="U1534" s="5"/>
    </row>
    <row r="1535" spans="1:21">
      <c r="A1535" s="3"/>
      <c r="B1535" s="3"/>
      <c r="C1535" s="12"/>
      <c r="D1535" s="12"/>
      <c r="E1535" s="1"/>
      <c r="F1535" s="1"/>
      <c r="G1535" s="1"/>
      <c r="H1535" s="12"/>
      <c r="I1535" s="12"/>
      <c r="J1535" s="12"/>
      <c r="K1535" s="12"/>
      <c r="L1535" s="12"/>
      <c r="M1535" s="12"/>
      <c r="N1535" s="1"/>
      <c r="O1535" s="12"/>
      <c r="P1535" s="12"/>
      <c r="Q1535" s="12"/>
      <c r="R1535" s="5"/>
      <c r="S1535" s="5"/>
      <c r="T1535" s="5"/>
      <c r="U1535" s="5"/>
    </row>
    <row r="1536" spans="1:21">
      <c r="A1536" s="3"/>
      <c r="B1536" s="3"/>
      <c r="C1536" s="12"/>
      <c r="D1536" s="12"/>
      <c r="E1536" s="1"/>
      <c r="F1536" s="1"/>
      <c r="G1536" s="1"/>
      <c r="H1536" s="12"/>
      <c r="I1536" s="12"/>
      <c r="J1536" s="12"/>
      <c r="K1536" s="12"/>
      <c r="L1536" s="12"/>
      <c r="M1536" s="12"/>
      <c r="N1536" s="1"/>
      <c r="O1536" s="12"/>
      <c r="P1536" s="12"/>
      <c r="Q1536" s="12"/>
      <c r="R1536" s="5"/>
      <c r="S1536" s="5"/>
      <c r="T1536" s="5"/>
      <c r="U1536" s="5"/>
    </row>
    <row r="1537" spans="1:21">
      <c r="A1537" s="3"/>
      <c r="B1537" s="3"/>
      <c r="C1537" s="12"/>
      <c r="D1537" s="12"/>
      <c r="E1537" s="1"/>
      <c r="F1537" s="1"/>
      <c r="G1537" s="1"/>
      <c r="H1537" s="12"/>
      <c r="I1537" s="12"/>
      <c r="J1537" s="12"/>
      <c r="K1537" s="12"/>
      <c r="L1537" s="12"/>
      <c r="M1537" s="12"/>
      <c r="N1537" s="1"/>
      <c r="O1537" s="12"/>
      <c r="P1537" s="12"/>
      <c r="Q1537" s="12"/>
      <c r="R1537" s="5"/>
      <c r="S1537" s="5"/>
      <c r="T1537" s="5"/>
      <c r="U1537" s="5"/>
    </row>
    <row r="1538" spans="1:21">
      <c r="A1538" s="3"/>
      <c r="B1538" s="3"/>
      <c r="C1538" s="12"/>
      <c r="D1538" s="12"/>
      <c r="E1538" s="1"/>
      <c r="F1538" s="1"/>
      <c r="G1538" s="1"/>
      <c r="H1538" s="12"/>
      <c r="I1538" s="12"/>
      <c r="J1538" s="12"/>
      <c r="K1538" s="12"/>
      <c r="L1538" s="12"/>
      <c r="M1538" s="12"/>
      <c r="N1538" s="1"/>
      <c r="O1538" s="12"/>
      <c r="P1538" s="12"/>
      <c r="Q1538" s="12"/>
      <c r="R1538" s="5"/>
      <c r="S1538" s="5"/>
      <c r="T1538" s="5"/>
      <c r="U1538" s="5"/>
    </row>
    <row r="1539" spans="1:21">
      <c r="A1539" s="3"/>
      <c r="B1539" s="3"/>
      <c r="C1539" s="12"/>
      <c r="D1539" s="12"/>
      <c r="E1539" s="1"/>
      <c r="F1539" s="1"/>
      <c r="G1539" s="1"/>
      <c r="H1539" s="12"/>
      <c r="I1539" s="12"/>
      <c r="J1539" s="12"/>
      <c r="K1539" s="12"/>
      <c r="L1539" s="12"/>
      <c r="M1539" s="12"/>
      <c r="N1539" s="1"/>
      <c r="O1539" s="12"/>
      <c r="P1539" s="12"/>
      <c r="Q1539" s="12"/>
      <c r="R1539" s="5"/>
      <c r="S1539" s="5"/>
      <c r="T1539" s="5"/>
      <c r="U1539" s="5"/>
    </row>
    <row r="1540" spans="1:21">
      <c r="A1540" s="3"/>
      <c r="B1540" s="3"/>
      <c r="C1540" s="12"/>
      <c r="D1540" s="12"/>
      <c r="E1540" s="1"/>
      <c r="F1540" s="1"/>
      <c r="G1540" s="1"/>
      <c r="H1540" s="12"/>
      <c r="I1540" s="12"/>
      <c r="J1540" s="12"/>
      <c r="K1540" s="12"/>
      <c r="L1540" s="12"/>
      <c r="M1540" s="12"/>
      <c r="N1540" s="1"/>
      <c r="O1540" s="12"/>
      <c r="P1540" s="12"/>
      <c r="Q1540" s="12"/>
      <c r="R1540" s="5"/>
      <c r="S1540" s="5"/>
      <c r="T1540" s="5"/>
      <c r="U1540" s="5"/>
    </row>
    <row r="1541" spans="1:21">
      <c r="A1541" s="3"/>
      <c r="B1541" s="3"/>
      <c r="C1541" s="12"/>
      <c r="D1541" s="12"/>
      <c r="E1541" s="1"/>
      <c r="F1541" s="1"/>
      <c r="G1541" s="1"/>
      <c r="H1541" s="12"/>
      <c r="I1541" s="12"/>
      <c r="J1541" s="12"/>
      <c r="K1541" s="12"/>
      <c r="L1541" s="12"/>
      <c r="M1541" s="12"/>
      <c r="N1541" s="1"/>
      <c r="O1541" s="12"/>
      <c r="P1541" s="12"/>
      <c r="Q1541" s="12"/>
      <c r="R1541" s="5"/>
      <c r="S1541" s="5"/>
      <c r="T1541" s="5"/>
      <c r="U1541" s="5"/>
    </row>
    <row r="1542" spans="1:21">
      <c r="A1542" s="3"/>
      <c r="B1542" s="3"/>
      <c r="C1542" s="12"/>
      <c r="D1542" s="12"/>
      <c r="E1542" s="1"/>
      <c r="F1542" s="1"/>
      <c r="G1542" s="1"/>
      <c r="H1542" s="12"/>
      <c r="I1542" s="12"/>
      <c r="J1542" s="12"/>
      <c r="K1542" s="12"/>
      <c r="L1542" s="12"/>
      <c r="M1542" s="12"/>
      <c r="N1542" s="1"/>
      <c r="O1542" s="12"/>
      <c r="P1542" s="12"/>
      <c r="Q1542" s="12"/>
      <c r="R1542" s="5"/>
      <c r="S1542" s="5"/>
      <c r="T1542" s="5"/>
      <c r="U1542" s="5"/>
    </row>
    <row r="1543" spans="1:21">
      <c r="A1543" s="3"/>
      <c r="B1543" s="3"/>
      <c r="C1543" s="12"/>
      <c r="D1543" s="12"/>
      <c r="E1543" s="1"/>
      <c r="F1543" s="1"/>
      <c r="G1543" s="1"/>
      <c r="H1543" s="12"/>
      <c r="I1543" s="12"/>
      <c r="J1543" s="12"/>
      <c r="K1543" s="12"/>
      <c r="L1543" s="12"/>
      <c r="M1543" s="12"/>
      <c r="N1543" s="1"/>
      <c r="O1543" s="12"/>
      <c r="P1543" s="12"/>
      <c r="Q1543" s="12"/>
      <c r="R1543" s="5"/>
      <c r="S1543" s="5"/>
      <c r="T1543" s="5"/>
      <c r="U1543" s="5"/>
    </row>
    <row r="1544" spans="1:21">
      <c r="A1544" s="3"/>
      <c r="B1544" s="3"/>
      <c r="C1544" s="12"/>
      <c r="D1544" s="12"/>
      <c r="E1544" s="1"/>
      <c r="F1544" s="1"/>
      <c r="G1544" s="1"/>
      <c r="H1544" s="12"/>
      <c r="I1544" s="12"/>
      <c r="J1544" s="12"/>
      <c r="K1544" s="12"/>
      <c r="L1544" s="12"/>
      <c r="M1544" s="12"/>
      <c r="N1544" s="1"/>
      <c r="O1544" s="12"/>
      <c r="P1544" s="12"/>
      <c r="Q1544" s="12"/>
      <c r="R1544" s="5"/>
      <c r="S1544" s="5"/>
      <c r="T1544" s="5"/>
      <c r="U1544" s="5"/>
    </row>
    <row r="1545" spans="1:21">
      <c r="A1545" s="3"/>
      <c r="B1545" s="3"/>
      <c r="C1545" s="12"/>
      <c r="D1545" s="12"/>
      <c r="E1545" s="1"/>
      <c r="F1545" s="1"/>
      <c r="G1545" s="1"/>
      <c r="H1545" s="12"/>
      <c r="I1545" s="12"/>
      <c r="J1545" s="12"/>
      <c r="K1545" s="12"/>
      <c r="L1545" s="12"/>
      <c r="M1545" s="12"/>
      <c r="N1545" s="1"/>
      <c r="O1545" s="12"/>
      <c r="P1545" s="12"/>
      <c r="Q1545" s="12"/>
      <c r="R1545" s="5"/>
      <c r="S1545" s="5"/>
      <c r="T1545" s="5"/>
      <c r="U1545" s="5"/>
    </row>
    <row r="1546" spans="1:21">
      <c r="A1546" s="3"/>
      <c r="B1546" s="3"/>
      <c r="C1546" s="12"/>
      <c r="D1546" s="12"/>
      <c r="E1546" s="1"/>
      <c r="F1546" s="1"/>
      <c r="G1546" s="1"/>
      <c r="H1546" s="12"/>
      <c r="I1546" s="12"/>
      <c r="J1546" s="12"/>
      <c r="K1546" s="12"/>
      <c r="L1546" s="12"/>
      <c r="M1546" s="12"/>
      <c r="N1546" s="1"/>
      <c r="O1546" s="12"/>
      <c r="P1546" s="12"/>
      <c r="Q1546" s="12"/>
      <c r="R1546" s="5"/>
      <c r="S1546" s="5"/>
      <c r="T1546" s="5"/>
      <c r="U1546" s="5"/>
    </row>
    <row r="1547" spans="1:21">
      <c r="A1547" s="3"/>
      <c r="B1547" s="3"/>
      <c r="C1547" s="12"/>
      <c r="D1547" s="12"/>
      <c r="E1547" s="1"/>
      <c r="F1547" s="1"/>
      <c r="G1547" s="1"/>
      <c r="H1547" s="12"/>
      <c r="I1547" s="12"/>
      <c r="J1547" s="12"/>
      <c r="K1547" s="12"/>
      <c r="L1547" s="12"/>
      <c r="M1547" s="12"/>
      <c r="N1547" s="1"/>
      <c r="O1547" s="12"/>
      <c r="P1547" s="12"/>
      <c r="Q1547" s="12"/>
      <c r="R1547" s="5"/>
      <c r="S1547" s="5"/>
      <c r="T1547" s="5"/>
      <c r="U1547" s="5"/>
    </row>
    <row r="1548" spans="1:21">
      <c r="A1548" s="3"/>
      <c r="B1548" s="3"/>
      <c r="C1548" s="12"/>
      <c r="D1548" s="12"/>
      <c r="E1548" s="1"/>
      <c r="F1548" s="1"/>
      <c r="G1548" s="1"/>
      <c r="H1548" s="12"/>
      <c r="I1548" s="12"/>
      <c r="J1548" s="12"/>
      <c r="K1548" s="12"/>
      <c r="L1548" s="12"/>
      <c r="M1548" s="12"/>
      <c r="N1548" s="1"/>
      <c r="O1548" s="12"/>
      <c r="P1548" s="12"/>
      <c r="Q1548" s="12"/>
      <c r="R1548" s="5"/>
      <c r="S1548" s="5"/>
      <c r="T1548" s="5"/>
      <c r="U1548" s="5"/>
    </row>
    <row r="1549" spans="1:21">
      <c r="A1549" s="3"/>
      <c r="B1549" s="3"/>
      <c r="C1549" s="12"/>
      <c r="D1549" s="12"/>
      <c r="E1549" s="1"/>
      <c r="F1549" s="1"/>
      <c r="G1549" s="1"/>
      <c r="H1549" s="12"/>
      <c r="I1549" s="12"/>
      <c r="J1549" s="12"/>
      <c r="K1549" s="12"/>
      <c r="L1549" s="12"/>
      <c r="M1549" s="12"/>
      <c r="N1549" s="1"/>
      <c r="O1549" s="12"/>
      <c r="P1549" s="12"/>
      <c r="Q1549" s="12"/>
      <c r="R1549" s="5"/>
      <c r="S1549" s="5"/>
      <c r="T1549" s="5"/>
      <c r="U1549" s="5"/>
    </row>
    <row r="1550" spans="1:21">
      <c r="A1550" s="3"/>
      <c r="B1550" s="3"/>
      <c r="C1550" s="12"/>
      <c r="D1550" s="12"/>
      <c r="E1550" s="1"/>
      <c r="F1550" s="1"/>
      <c r="G1550" s="1"/>
      <c r="H1550" s="12"/>
      <c r="I1550" s="12"/>
      <c r="J1550" s="12"/>
      <c r="K1550" s="12"/>
      <c r="L1550" s="12"/>
      <c r="M1550" s="12"/>
      <c r="N1550" s="1"/>
      <c r="O1550" s="12"/>
      <c r="P1550" s="12"/>
      <c r="Q1550" s="12"/>
      <c r="R1550" s="5"/>
      <c r="S1550" s="5"/>
      <c r="T1550" s="5"/>
      <c r="U1550" s="5"/>
    </row>
    <row r="1551" spans="1:21">
      <c r="A1551" s="3"/>
      <c r="B1551" s="3"/>
      <c r="C1551" s="12"/>
      <c r="D1551" s="12"/>
      <c r="E1551" s="1"/>
      <c r="F1551" s="1"/>
      <c r="G1551" s="1"/>
      <c r="H1551" s="12"/>
      <c r="I1551" s="12"/>
      <c r="J1551" s="12"/>
      <c r="K1551" s="12"/>
      <c r="L1551" s="12"/>
      <c r="M1551" s="12"/>
      <c r="N1551" s="1"/>
      <c r="O1551" s="12"/>
      <c r="P1551" s="12"/>
      <c r="Q1551" s="12"/>
      <c r="R1551" s="5"/>
      <c r="S1551" s="5"/>
      <c r="T1551" s="5"/>
      <c r="U1551" s="5"/>
    </row>
    <row r="1552" spans="1:21">
      <c r="A1552" s="3"/>
      <c r="B1552" s="3"/>
      <c r="C1552" s="12"/>
      <c r="D1552" s="12"/>
      <c r="E1552" s="1"/>
      <c r="F1552" s="1"/>
      <c r="G1552" s="1"/>
      <c r="H1552" s="12"/>
      <c r="I1552" s="12"/>
      <c r="J1552" s="12"/>
      <c r="K1552" s="12"/>
      <c r="L1552" s="12"/>
      <c r="M1552" s="12"/>
      <c r="N1552" s="1"/>
      <c r="O1552" s="12"/>
      <c r="P1552" s="12"/>
      <c r="Q1552" s="12"/>
      <c r="R1552" s="5"/>
      <c r="S1552" s="5"/>
      <c r="T1552" s="5"/>
      <c r="U1552" s="5"/>
    </row>
    <row r="1553" spans="1:21">
      <c r="A1553" s="3"/>
      <c r="B1553" s="3"/>
      <c r="C1553" s="12"/>
      <c r="D1553" s="12"/>
      <c r="E1553" s="1"/>
      <c r="F1553" s="1"/>
      <c r="G1553" s="1"/>
      <c r="H1553" s="12"/>
      <c r="I1553" s="12"/>
      <c r="J1553" s="12"/>
      <c r="K1553" s="12"/>
      <c r="L1553" s="12"/>
      <c r="M1553" s="12"/>
      <c r="N1553" s="1"/>
      <c r="O1553" s="12"/>
      <c r="P1553" s="12"/>
      <c r="Q1553" s="12"/>
      <c r="R1553" s="5"/>
      <c r="S1553" s="5"/>
      <c r="T1553" s="5"/>
      <c r="U1553" s="5"/>
    </row>
    <row r="1554" spans="1:21">
      <c r="A1554" s="3"/>
      <c r="B1554" s="3"/>
      <c r="C1554" s="12"/>
      <c r="D1554" s="12"/>
      <c r="E1554" s="1"/>
      <c r="F1554" s="1"/>
      <c r="G1554" s="1"/>
      <c r="H1554" s="12"/>
      <c r="I1554" s="12"/>
      <c r="J1554" s="12"/>
      <c r="K1554" s="12"/>
      <c r="L1554" s="12"/>
      <c r="M1554" s="12"/>
      <c r="N1554" s="1"/>
      <c r="O1554" s="12"/>
      <c r="P1554" s="12"/>
      <c r="Q1554" s="12"/>
      <c r="R1554" s="5"/>
      <c r="S1554" s="5"/>
      <c r="T1554" s="5"/>
      <c r="U1554" s="5"/>
    </row>
    <row r="1555" spans="1:21">
      <c r="A1555" s="3"/>
      <c r="B1555" s="3"/>
      <c r="C1555" s="12"/>
      <c r="D1555" s="12"/>
      <c r="E1555" s="1"/>
      <c r="F1555" s="1"/>
      <c r="G1555" s="1"/>
      <c r="H1555" s="12"/>
      <c r="I1555" s="12"/>
      <c r="J1555" s="12"/>
      <c r="K1555" s="12"/>
      <c r="L1555" s="12"/>
      <c r="M1555" s="12"/>
      <c r="N1555" s="1"/>
      <c r="O1555" s="12"/>
      <c r="P1555" s="12"/>
      <c r="Q1555" s="12"/>
      <c r="R1555" s="5"/>
      <c r="S1555" s="5"/>
      <c r="T1555" s="5"/>
      <c r="U1555" s="5"/>
    </row>
    <row r="1556" spans="1:21">
      <c r="A1556" s="3"/>
      <c r="B1556" s="3"/>
      <c r="C1556" s="12"/>
      <c r="D1556" s="12"/>
      <c r="E1556" s="1"/>
      <c r="F1556" s="1"/>
      <c r="G1556" s="1"/>
      <c r="H1556" s="12"/>
      <c r="I1556" s="12"/>
      <c r="J1556" s="12"/>
      <c r="K1556" s="12"/>
      <c r="L1556" s="12"/>
      <c r="M1556" s="12"/>
      <c r="N1556" s="1"/>
      <c r="O1556" s="12"/>
      <c r="P1556" s="12"/>
      <c r="Q1556" s="12"/>
      <c r="R1556" s="5"/>
      <c r="S1556" s="5"/>
      <c r="T1556" s="5"/>
      <c r="U1556" s="5"/>
    </row>
    <row r="1557" spans="1:21">
      <c r="A1557" s="3"/>
      <c r="B1557" s="3"/>
      <c r="C1557" s="12"/>
      <c r="D1557" s="12"/>
      <c r="E1557" s="1"/>
      <c r="F1557" s="1"/>
      <c r="G1557" s="1"/>
      <c r="H1557" s="12"/>
      <c r="I1557" s="12"/>
      <c r="J1557" s="12"/>
      <c r="K1557" s="12"/>
      <c r="L1557" s="12"/>
      <c r="M1557" s="12"/>
      <c r="N1557" s="1"/>
      <c r="O1557" s="12"/>
      <c r="P1557" s="12"/>
      <c r="Q1557" s="12"/>
      <c r="R1557" s="5"/>
      <c r="S1557" s="5"/>
      <c r="T1557" s="5"/>
      <c r="U1557" s="5"/>
    </row>
    <row r="1558" spans="1:21">
      <c r="A1558" s="3"/>
      <c r="B1558" s="3"/>
      <c r="C1558" s="12"/>
      <c r="D1558" s="12"/>
      <c r="E1558" s="1"/>
      <c r="F1558" s="1"/>
      <c r="G1558" s="1"/>
      <c r="H1558" s="12"/>
      <c r="I1558" s="12"/>
      <c r="J1558" s="12"/>
      <c r="K1558" s="12"/>
      <c r="L1558" s="12"/>
      <c r="M1558" s="12"/>
      <c r="N1558" s="1"/>
      <c r="O1558" s="12"/>
      <c r="P1558" s="12"/>
      <c r="Q1558" s="12"/>
      <c r="R1558" s="5"/>
      <c r="S1558" s="5"/>
      <c r="T1558" s="5"/>
      <c r="U1558" s="5"/>
    </row>
    <row r="1559" spans="1:21">
      <c r="A1559" s="3"/>
      <c r="B1559" s="3"/>
      <c r="C1559" s="12"/>
      <c r="D1559" s="12"/>
      <c r="E1559" s="1"/>
      <c r="F1559" s="1"/>
      <c r="G1559" s="1"/>
      <c r="H1559" s="12"/>
      <c r="I1559" s="12"/>
      <c r="J1559" s="12"/>
      <c r="K1559" s="12"/>
      <c r="L1559" s="12"/>
      <c r="M1559" s="12"/>
      <c r="N1559" s="1"/>
      <c r="O1559" s="12"/>
      <c r="P1559" s="12"/>
      <c r="Q1559" s="12"/>
      <c r="R1559" s="5"/>
      <c r="S1559" s="5"/>
      <c r="T1559" s="5"/>
      <c r="U1559" s="5"/>
    </row>
    <row r="1560" spans="1:21">
      <c r="A1560" s="3"/>
      <c r="B1560" s="3"/>
      <c r="C1560" s="12"/>
      <c r="D1560" s="12"/>
      <c r="E1560" s="1"/>
      <c r="F1560" s="1"/>
      <c r="G1560" s="1"/>
      <c r="H1560" s="12"/>
      <c r="I1560" s="12"/>
      <c r="J1560" s="12"/>
      <c r="K1560" s="12"/>
      <c r="L1560" s="12"/>
      <c r="M1560" s="12"/>
      <c r="N1560" s="1"/>
      <c r="O1560" s="12"/>
      <c r="P1560" s="12"/>
      <c r="Q1560" s="12"/>
      <c r="R1560" s="23"/>
      <c r="S1560" s="22"/>
      <c r="T1560" s="5"/>
      <c r="U1560" s="5"/>
    </row>
    <row r="1561" spans="1:21">
      <c r="A1561" s="3"/>
      <c r="B1561" s="3"/>
      <c r="C1561" s="12"/>
      <c r="D1561" s="12"/>
      <c r="E1561" s="1"/>
      <c r="F1561" s="1"/>
      <c r="G1561" s="1"/>
      <c r="H1561" s="12"/>
      <c r="I1561" s="12"/>
      <c r="J1561" s="12"/>
      <c r="K1561" s="12"/>
      <c r="L1561" s="12"/>
      <c r="M1561" s="12"/>
      <c r="N1561" s="1"/>
      <c r="O1561" s="12"/>
      <c r="P1561" s="12"/>
      <c r="Q1561" s="12"/>
      <c r="R1561" s="22"/>
      <c r="S1561" s="22"/>
      <c r="T1561" s="5"/>
      <c r="U1561" s="5"/>
    </row>
    <row r="1562" spans="1:21">
      <c r="A1562" s="3"/>
      <c r="B1562" s="3"/>
      <c r="C1562" s="12"/>
      <c r="D1562" s="12"/>
      <c r="E1562" s="1"/>
      <c r="F1562" s="1"/>
      <c r="G1562" s="1"/>
      <c r="H1562" s="12"/>
      <c r="I1562" s="12"/>
      <c r="J1562" s="12"/>
      <c r="K1562" s="12"/>
      <c r="L1562" s="12"/>
      <c r="M1562" s="12"/>
      <c r="N1562" s="1"/>
      <c r="O1562" s="12"/>
      <c r="P1562" s="12"/>
      <c r="Q1562" s="12"/>
      <c r="R1562" s="23"/>
      <c r="S1562" s="23"/>
      <c r="T1562" s="5"/>
      <c r="U1562" s="5"/>
    </row>
    <row r="1563" spans="1:21">
      <c r="A1563" s="3"/>
      <c r="B1563" s="3"/>
      <c r="C1563" s="12"/>
      <c r="D1563" s="12"/>
      <c r="E1563" s="1"/>
      <c r="F1563" s="1"/>
      <c r="G1563" s="1"/>
      <c r="H1563" s="12"/>
      <c r="I1563" s="12"/>
      <c r="J1563" s="12"/>
      <c r="K1563" s="12"/>
      <c r="L1563" s="12"/>
      <c r="M1563" s="12"/>
      <c r="N1563" s="1"/>
      <c r="O1563" s="12"/>
      <c r="P1563" s="12"/>
      <c r="Q1563" s="12"/>
      <c r="R1563" s="23"/>
      <c r="S1563" s="23"/>
      <c r="T1563" s="5"/>
      <c r="U1563" s="5"/>
    </row>
    <row r="1564" spans="1:21">
      <c r="A1564" s="3"/>
      <c r="B1564" s="3"/>
      <c r="C1564" s="12"/>
      <c r="D1564" s="12"/>
      <c r="E1564" s="1"/>
      <c r="F1564" s="1"/>
      <c r="G1564" s="1"/>
      <c r="H1564" s="12"/>
      <c r="I1564" s="12"/>
      <c r="J1564" s="12"/>
      <c r="K1564" s="12"/>
      <c r="L1564" s="12"/>
      <c r="M1564" s="12"/>
      <c r="N1564" s="1"/>
      <c r="O1564" s="12"/>
      <c r="P1564" s="12"/>
      <c r="Q1564" s="12"/>
      <c r="R1564" s="22"/>
      <c r="S1564" s="22"/>
      <c r="T1564" s="23"/>
      <c r="U1564" s="23"/>
    </row>
    <row r="1565" spans="1:21">
      <c r="A1565" s="3"/>
      <c r="B1565" s="3"/>
      <c r="C1565" s="12"/>
      <c r="D1565" s="12"/>
      <c r="E1565" s="1"/>
      <c r="F1565" s="1"/>
      <c r="G1565" s="1"/>
      <c r="H1565" s="12"/>
      <c r="I1565" s="12"/>
      <c r="J1565" s="12"/>
      <c r="K1565" s="12"/>
      <c r="L1565" s="12"/>
      <c r="M1565" s="12"/>
      <c r="N1565" s="1"/>
      <c r="O1565" s="12"/>
      <c r="P1565" s="12"/>
      <c r="Q1565" s="12"/>
      <c r="R1565" s="22"/>
      <c r="S1565" s="22"/>
      <c r="T1565" s="23"/>
      <c r="U1565" s="23"/>
    </row>
    <row r="1566" spans="1:21">
      <c r="A1566" s="3"/>
      <c r="B1566" s="3"/>
      <c r="C1566" s="12"/>
      <c r="D1566" s="12"/>
      <c r="E1566" s="1"/>
      <c r="F1566" s="1"/>
      <c r="G1566" s="1"/>
      <c r="H1566" s="12"/>
      <c r="I1566" s="12"/>
      <c r="J1566" s="12"/>
      <c r="K1566" s="12"/>
      <c r="L1566" s="12"/>
      <c r="M1566" s="12"/>
      <c r="N1566" s="1"/>
      <c r="O1566" s="12"/>
      <c r="P1566" s="12"/>
      <c r="Q1566" s="12"/>
      <c r="R1566" s="5"/>
      <c r="S1566" s="5"/>
      <c r="T1566" s="5"/>
      <c r="U1566" s="5"/>
    </row>
    <row r="1567" spans="1:21">
      <c r="A1567" s="3"/>
      <c r="B1567" s="3"/>
      <c r="C1567" s="12"/>
      <c r="D1567" s="12"/>
      <c r="E1567" s="1"/>
      <c r="F1567" s="1"/>
      <c r="G1567" s="1"/>
      <c r="H1567" s="12"/>
      <c r="I1567" s="12"/>
      <c r="J1567" s="12"/>
      <c r="K1567" s="12"/>
      <c r="L1567" s="12"/>
      <c r="M1567" s="12"/>
      <c r="N1567" s="1"/>
      <c r="O1567" s="12"/>
      <c r="P1567" s="12"/>
      <c r="Q1567" s="12"/>
      <c r="R1567" s="5"/>
      <c r="S1567" s="5"/>
      <c r="T1567" s="5"/>
      <c r="U1567" s="5"/>
    </row>
    <row r="1568" spans="1:21">
      <c r="A1568" s="3"/>
      <c r="B1568" s="3"/>
      <c r="C1568" s="12"/>
      <c r="D1568" s="12"/>
      <c r="E1568" s="1"/>
      <c r="F1568" s="1"/>
      <c r="G1568" s="1"/>
      <c r="H1568" s="12"/>
      <c r="I1568" s="12"/>
      <c r="J1568" s="12"/>
      <c r="K1568" s="12"/>
      <c r="L1568" s="12"/>
      <c r="M1568" s="12"/>
      <c r="N1568" s="1"/>
      <c r="O1568" s="12"/>
      <c r="P1568" s="12"/>
      <c r="Q1568" s="12"/>
      <c r="R1568" s="5"/>
      <c r="S1568" s="5"/>
      <c r="T1568" s="5"/>
      <c r="U1568" s="5"/>
    </row>
    <row r="1569" spans="1:21">
      <c r="A1569" s="3"/>
      <c r="B1569" s="3"/>
      <c r="C1569" s="12"/>
      <c r="D1569" s="12"/>
      <c r="E1569" s="1"/>
      <c r="F1569" s="1"/>
      <c r="G1569" s="1"/>
      <c r="H1569" s="12"/>
      <c r="I1569" s="12"/>
      <c r="J1569" s="12"/>
      <c r="K1569" s="12"/>
      <c r="L1569" s="12"/>
      <c r="M1569" s="12"/>
      <c r="N1569" s="1"/>
      <c r="O1569" s="12"/>
      <c r="P1569" s="12"/>
      <c r="Q1569" s="12"/>
      <c r="R1569" s="5"/>
      <c r="S1569" s="5"/>
      <c r="T1569" s="5"/>
      <c r="U1569" s="5"/>
    </row>
    <row r="1570" spans="1:21">
      <c r="A1570" s="3"/>
      <c r="B1570" s="3"/>
      <c r="C1570" s="12"/>
      <c r="D1570" s="12"/>
      <c r="E1570" s="1"/>
      <c r="F1570" s="1"/>
      <c r="G1570" s="1"/>
      <c r="H1570" s="12"/>
      <c r="I1570" s="12"/>
      <c r="J1570" s="12"/>
      <c r="K1570" s="12"/>
      <c r="L1570" s="12"/>
      <c r="M1570" s="12"/>
      <c r="N1570" s="1"/>
      <c r="O1570" s="12"/>
      <c r="P1570" s="12"/>
      <c r="Q1570" s="12"/>
      <c r="R1570" s="5"/>
      <c r="S1570" s="5"/>
      <c r="T1570" s="5"/>
      <c r="U1570" s="5"/>
    </row>
    <row r="1571" spans="1:21">
      <c r="A1571" s="3"/>
      <c r="B1571" s="3"/>
      <c r="C1571" s="12"/>
      <c r="D1571" s="12"/>
      <c r="E1571" s="1"/>
      <c r="F1571" s="1"/>
      <c r="G1571" s="1"/>
      <c r="H1571" s="12"/>
      <c r="I1571" s="12"/>
      <c r="J1571" s="12"/>
      <c r="K1571" s="12"/>
      <c r="L1571" s="12"/>
      <c r="M1571" s="12"/>
      <c r="N1571" s="1"/>
      <c r="O1571" s="12"/>
      <c r="P1571" s="12"/>
      <c r="Q1571" s="12"/>
      <c r="R1571" s="5"/>
      <c r="S1571" s="5"/>
      <c r="T1571" s="5"/>
      <c r="U1571" s="5"/>
    </row>
    <row r="1572" spans="1:21">
      <c r="A1572" s="3"/>
      <c r="B1572" s="3"/>
      <c r="C1572" s="12"/>
      <c r="D1572" s="12"/>
      <c r="E1572" s="1"/>
      <c r="F1572" s="1"/>
      <c r="G1572" s="1"/>
      <c r="H1572" s="12"/>
      <c r="I1572" s="12"/>
      <c r="J1572" s="12"/>
      <c r="K1572" s="12"/>
      <c r="L1572" s="12"/>
      <c r="M1572" s="12"/>
      <c r="N1572" s="1"/>
      <c r="O1572" s="12"/>
      <c r="P1572" s="12"/>
      <c r="Q1572" s="12"/>
      <c r="R1572" s="5"/>
      <c r="S1572" s="5"/>
      <c r="T1572" s="5"/>
      <c r="U1572" s="5"/>
    </row>
    <row r="1573" spans="1:21">
      <c r="A1573" s="3"/>
      <c r="B1573" s="3"/>
      <c r="C1573" s="12"/>
      <c r="D1573" s="12"/>
      <c r="E1573" s="1"/>
      <c r="F1573" s="1"/>
      <c r="G1573" s="1"/>
      <c r="H1573" s="12"/>
      <c r="I1573" s="12"/>
      <c r="J1573" s="12"/>
      <c r="K1573" s="12"/>
      <c r="L1573" s="12"/>
      <c r="M1573" s="12"/>
      <c r="N1573" s="1"/>
      <c r="O1573" s="12"/>
      <c r="P1573" s="12"/>
      <c r="Q1573" s="12"/>
      <c r="R1573" s="5"/>
      <c r="S1573" s="5"/>
      <c r="T1573" s="5"/>
      <c r="U1573" s="5"/>
    </row>
    <row r="1574" spans="1:21">
      <c r="A1574" s="3"/>
      <c r="B1574" s="3"/>
      <c r="C1574" s="12"/>
      <c r="D1574" s="12"/>
      <c r="E1574" s="1"/>
      <c r="F1574" s="1"/>
      <c r="G1574" s="1"/>
      <c r="H1574" s="12"/>
      <c r="I1574" s="12"/>
      <c r="J1574" s="12"/>
      <c r="K1574" s="12"/>
      <c r="L1574" s="12"/>
      <c r="M1574" s="12"/>
      <c r="N1574" s="1"/>
      <c r="O1574" s="12"/>
      <c r="P1574" s="12"/>
      <c r="Q1574" s="12"/>
      <c r="R1574" s="5"/>
      <c r="S1574" s="5"/>
      <c r="T1574" s="5"/>
      <c r="U1574" s="5"/>
    </row>
    <row r="1575" spans="1:21">
      <c r="A1575" s="3"/>
      <c r="B1575" s="3"/>
      <c r="C1575" s="12"/>
      <c r="D1575" s="12"/>
      <c r="E1575" s="1"/>
      <c r="F1575" s="1"/>
      <c r="G1575" s="1"/>
      <c r="H1575" s="12"/>
      <c r="I1575" s="12"/>
      <c r="J1575" s="12"/>
      <c r="K1575" s="12"/>
      <c r="L1575" s="12"/>
      <c r="M1575" s="12"/>
      <c r="N1575" s="1"/>
      <c r="O1575" s="12"/>
      <c r="P1575" s="12"/>
      <c r="Q1575" s="12"/>
      <c r="R1575" s="5"/>
      <c r="S1575" s="5"/>
      <c r="T1575" s="5"/>
      <c r="U1575" s="5"/>
    </row>
    <row r="1576" spans="1:21">
      <c r="A1576" s="3"/>
      <c r="B1576" s="3"/>
      <c r="C1576" s="12"/>
      <c r="D1576" s="12"/>
      <c r="E1576" s="1"/>
      <c r="F1576" s="1"/>
      <c r="G1576" s="1"/>
      <c r="H1576" s="12"/>
      <c r="I1576" s="12"/>
      <c r="J1576" s="12"/>
      <c r="K1576" s="12"/>
      <c r="L1576" s="12"/>
      <c r="M1576" s="12"/>
      <c r="N1576" s="1"/>
      <c r="O1576" s="12"/>
      <c r="P1576" s="12"/>
      <c r="Q1576" s="12"/>
      <c r="R1576" s="5"/>
      <c r="S1576" s="5"/>
      <c r="T1576" s="5"/>
      <c r="U1576" s="5"/>
    </row>
    <row r="1577" spans="1:21">
      <c r="A1577" s="3"/>
      <c r="B1577" s="3"/>
      <c r="C1577" s="12"/>
      <c r="D1577" s="12"/>
      <c r="E1577" s="1"/>
      <c r="F1577" s="1"/>
      <c r="G1577" s="1"/>
      <c r="H1577" s="12"/>
      <c r="I1577" s="12"/>
      <c r="J1577" s="12"/>
      <c r="K1577" s="12"/>
      <c r="L1577" s="12"/>
      <c r="M1577" s="12"/>
      <c r="N1577" s="1"/>
      <c r="O1577" s="12"/>
      <c r="P1577" s="12"/>
      <c r="Q1577" s="12"/>
      <c r="R1577" s="5"/>
      <c r="S1577" s="5"/>
      <c r="T1577" s="5"/>
      <c r="U1577" s="5"/>
    </row>
    <row r="1578" spans="1:21">
      <c r="A1578" s="3"/>
      <c r="B1578" s="3"/>
      <c r="C1578" s="12"/>
      <c r="D1578" s="12"/>
      <c r="E1578" s="1"/>
      <c r="F1578" s="1"/>
      <c r="G1578" s="1"/>
      <c r="H1578" s="12"/>
      <c r="I1578" s="12"/>
      <c r="J1578" s="12"/>
      <c r="K1578" s="12"/>
      <c r="L1578" s="12"/>
      <c r="M1578" s="12"/>
      <c r="N1578" s="1"/>
      <c r="O1578" s="12"/>
      <c r="P1578" s="12"/>
      <c r="Q1578" s="12"/>
      <c r="R1578" s="5"/>
      <c r="S1578" s="5"/>
      <c r="T1578" s="5"/>
      <c r="U1578" s="5"/>
    </row>
    <row r="1579" spans="1:21">
      <c r="A1579" s="3"/>
      <c r="B1579" s="3"/>
      <c r="C1579" s="12"/>
      <c r="D1579" s="12"/>
      <c r="E1579" s="1"/>
      <c r="F1579" s="1"/>
      <c r="G1579" s="1"/>
      <c r="H1579" s="12"/>
      <c r="I1579" s="12"/>
      <c r="J1579" s="12"/>
      <c r="K1579" s="12"/>
      <c r="L1579" s="12"/>
      <c r="M1579" s="12"/>
      <c r="N1579" s="1"/>
      <c r="O1579" s="12"/>
      <c r="P1579" s="12"/>
      <c r="Q1579" s="12"/>
      <c r="R1579" s="5"/>
      <c r="S1579" s="5"/>
      <c r="T1579" s="5"/>
      <c r="U1579" s="5"/>
    </row>
    <row r="1580" spans="1:21">
      <c r="A1580" s="3"/>
      <c r="B1580" s="3"/>
      <c r="C1580" s="12"/>
      <c r="D1580" s="12"/>
      <c r="E1580" s="1"/>
      <c r="F1580" s="1"/>
      <c r="G1580" s="1"/>
      <c r="H1580" s="12"/>
      <c r="I1580" s="12"/>
      <c r="J1580" s="12"/>
      <c r="K1580" s="12"/>
      <c r="L1580" s="12"/>
      <c r="M1580" s="12"/>
      <c r="N1580" s="1"/>
      <c r="O1580" s="12"/>
      <c r="P1580" s="12"/>
      <c r="Q1580" s="12"/>
      <c r="R1580" s="5"/>
      <c r="S1580" s="5"/>
      <c r="T1580" s="5"/>
      <c r="U1580" s="5"/>
    </row>
    <row r="1581" spans="1:21">
      <c r="A1581" s="3"/>
      <c r="B1581" s="3"/>
      <c r="C1581" s="12"/>
      <c r="D1581" s="12"/>
      <c r="E1581" s="1"/>
      <c r="F1581" s="1"/>
      <c r="G1581" s="1"/>
      <c r="H1581" s="12"/>
      <c r="I1581" s="12"/>
      <c r="J1581" s="12"/>
      <c r="K1581" s="12"/>
      <c r="L1581" s="12"/>
      <c r="M1581" s="12"/>
      <c r="N1581" s="1"/>
      <c r="O1581" s="12"/>
      <c r="P1581" s="12"/>
      <c r="Q1581" s="12"/>
      <c r="R1581" s="5"/>
      <c r="S1581" s="5"/>
      <c r="T1581" s="5"/>
      <c r="U1581" s="5"/>
    </row>
    <row r="1582" spans="1:21">
      <c r="A1582" s="3"/>
      <c r="B1582" s="3"/>
      <c r="C1582" s="12"/>
      <c r="D1582" s="12"/>
      <c r="E1582" s="1"/>
      <c r="F1582" s="1"/>
      <c r="G1582" s="1"/>
      <c r="H1582" s="12"/>
      <c r="I1582" s="12"/>
      <c r="J1582" s="12"/>
      <c r="K1582" s="12"/>
      <c r="L1582" s="12"/>
      <c r="M1582" s="12"/>
      <c r="N1582" s="1"/>
      <c r="O1582" s="12"/>
      <c r="P1582" s="12"/>
      <c r="Q1582" s="12"/>
      <c r="R1582" s="5"/>
      <c r="S1582" s="5"/>
      <c r="T1582" s="5"/>
      <c r="U1582" s="5"/>
    </row>
    <row r="1583" spans="1:21">
      <c r="A1583" s="3"/>
      <c r="B1583" s="3"/>
      <c r="C1583" s="12"/>
      <c r="D1583" s="12"/>
      <c r="E1583" s="1"/>
      <c r="F1583" s="1"/>
      <c r="G1583" s="1"/>
      <c r="H1583" s="12"/>
      <c r="I1583" s="12"/>
      <c r="J1583" s="12"/>
      <c r="K1583" s="12"/>
      <c r="L1583" s="12"/>
      <c r="M1583" s="12"/>
      <c r="N1583" s="1"/>
      <c r="O1583" s="12"/>
      <c r="P1583" s="12"/>
      <c r="Q1583" s="12"/>
      <c r="R1583" s="5"/>
      <c r="S1583" s="5"/>
      <c r="T1583" s="5"/>
      <c r="U1583" s="5"/>
    </row>
    <row r="1584" spans="1:21">
      <c r="A1584" s="3"/>
      <c r="B1584" s="3"/>
      <c r="C1584" s="12"/>
      <c r="D1584" s="12"/>
      <c r="E1584" s="1"/>
      <c r="F1584" s="1"/>
      <c r="G1584" s="1"/>
      <c r="H1584" s="12"/>
      <c r="I1584" s="12"/>
      <c r="J1584" s="12"/>
      <c r="K1584" s="12"/>
      <c r="L1584" s="12"/>
      <c r="M1584" s="12"/>
      <c r="N1584" s="1"/>
      <c r="O1584" s="12"/>
      <c r="P1584" s="12"/>
      <c r="Q1584" s="12"/>
      <c r="R1584" s="5"/>
      <c r="S1584" s="5"/>
      <c r="T1584" s="5"/>
      <c r="U1584" s="5"/>
    </row>
    <row r="1585" spans="1:21">
      <c r="A1585" s="3"/>
      <c r="B1585" s="3"/>
      <c r="C1585" s="12"/>
      <c r="D1585" s="12"/>
      <c r="E1585" s="1"/>
      <c r="F1585" s="1"/>
      <c r="G1585" s="1"/>
      <c r="H1585" s="12"/>
      <c r="I1585" s="12"/>
      <c r="J1585" s="12"/>
      <c r="K1585" s="12"/>
      <c r="L1585" s="12"/>
      <c r="M1585" s="12"/>
      <c r="N1585" s="1"/>
      <c r="O1585" s="12"/>
      <c r="P1585" s="12"/>
      <c r="Q1585" s="12"/>
      <c r="R1585" s="5"/>
      <c r="S1585" s="5"/>
      <c r="T1585" s="5"/>
      <c r="U1585" s="5"/>
    </row>
    <row r="1586" spans="1:21">
      <c r="A1586" s="3"/>
      <c r="B1586" s="3"/>
      <c r="C1586" s="12"/>
      <c r="D1586" s="12"/>
      <c r="E1586" s="1"/>
      <c r="F1586" s="1"/>
      <c r="G1586" s="1"/>
      <c r="H1586" s="12"/>
      <c r="I1586" s="12"/>
      <c r="J1586" s="12"/>
      <c r="K1586" s="12"/>
      <c r="L1586" s="12"/>
      <c r="M1586" s="12"/>
      <c r="N1586" s="1"/>
      <c r="O1586" s="12"/>
      <c r="P1586" s="12"/>
      <c r="Q1586" s="12"/>
      <c r="R1586" s="5"/>
      <c r="S1586" s="5"/>
      <c r="T1586" s="5"/>
      <c r="U1586" s="5"/>
    </row>
    <row r="1587" spans="1:21">
      <c r="A1587" s="3"/>
      <c r="B1587" s="3"/>
      <c r="C1587" s="12"/>
      <c r="D1587" s="12"/>
      <c r="E1587" s="1"/>
      <c r="F1587" s="1"/>
      <c r="G1587" s="1"/>
      <c r="H1587" s="12"/>
      <c r="I1587" s="12"/>
      <c r="J1587" s="12"/>
      <c r="K1587" s="12"/>
      <c r="L1587" s="12"/>
      <c r="M1587" s="12"/>
      <c r="N1587" s="1"/>
      <c r="O1587" s="12"/>
      <c r="P1587" s="12"/>
      <c r="Q1587" s="12"/>
      <c r="R1587" s="5"/>
      <c r="S1587" s="5"/>
      <c r="T1587" s="5"/>
      <c r="U1587" s="5"/>
    </row>
    <row r="1588" spans="1:21">
      <c r="A1588" s="3"/>
      <c r="B1588" s="3"/>
      <c r="C1588" s="12"/>
      <c r="D1588" s="12"/>
      <c r="E1588" s="1"/>
      <c r="F1588" s="1"/>
      <c r="G1588" s="1"/>
      <c r="H1588" s="12"/>
      <c r="I1588" s="12"/>
      <c r="J1588" s="12"/>
      <c r="K1588" s="12"/>
      <c r="L1588" s="12"/>
      <c r="M1588" s="12"/>
      <c r="N1588" s="1"/>
      <c r="O1588" s="12"/>
      <c r="P1588" s="12"/>
      <c r="Q1588" s="12"/>
      <c r="R1588" s="5"/>
      <c r="S1588" s="5"/>
      <c r="T1588" s="5"/>
      <c r="U1588" s="5"/>
    </row>
    <row r="1589" spans="1:21">
      <c r="A1589" s="3"/>
      <c r="B1589" s="3"/>
      <c r="C1589" s="12"/>
      <c r="D1589" s="12"/>
      <c r="E1589" s="1"/>
      <c r="F1589" s="1"/>
      <c r="G1589" s="1"/>
      <c r="H1589" s="12"/>
      <c r="I1589" s="12"/>
      <c r="J1589" s="12"/>
      <c r="K1589" s="12"/>
      <c r="L1589" s="12"/>
      <c r="M1589" s="12"/>
      <c r="N1589" s="1"/>
      <c r="O1589" s="12"/>
      <c r="P1589" s="12"/>
      <c r="Q1589" s="12"/>
      <c r="R1589" s="5"/>
      <c r="S1589" s="5"/>
      <c r="T1589" s="5"/>
      <c r="U1589" s="5"/>
    </row>
    <row r="1590" spans="1:21">
      <c r="A1590" s="3"/>
      <c r="B1590" s="3"/>
      <c r="C1590" s="12"/>
      <c r="D1590" s="12"/>
      <c r="E1590" s="1"/>
      <c r="F1590" s="1"/>
      <c r="G1590" s="1"/>
      <c r="H1590" s="12"/>
      <c r="I1590" s="12"/>
      <c r="J1590" s="12"/>
      <c r="K1590" s="12"/>
      <c r="L1590" s="12"/>
      <c r="M1590" s="12"/>
      <c r="N1590" s="1"/>
      <c r="O1590" s="12"/>
      <c r="P1590" s="12"/>
      <c r="Q1590" s="12"/>
      <c r="R1590" s="5"/>
      <c r="S1590" s="5"/>
      <c r="T1590" s="5"/>
      <c r="U1590" s="5"/>
    </row>
    <row r="1591" spans="1:21">
      <c r="A1591" s="3"/>
      <c r="B1591" s="3"/>
      <c r="C1591" s="12"/>
      <c r="D1591" s="12"/>
      <c r="E1591" s="1"/>
      <c r="F1591" s="1"/>
      <c r="G1591" s="1"/>
      <c r="H1591" s="12"/>
      <c r="I1591" s="12"/>
      <c r="J1591" s="12"/>
      <c r="K1591" s="12"/>
      <c r="L1591" s="12"/>
      <c r="M1591" s="12"/>
      <c r="N1591" s="1"/>
      <c r="O1591" s="12"/>
      <c r="P1591" s="12"/>
      <c r="Q1591" s="12"/>
      <c r="R1591" s="5"/>
      <c r="S1591" s="5"/>
      <c r="T1591" s="5"/>
      <c r="U1591" s="5"/>
    </row>
    <row r="1592" spans="1:21">
      <c r="A1592" s="3"/>
      <c r="B1592" s="3"/>
      <c r="C1592" s="12"/>
      <c r="D1592" s="12"/>
      <c r="E1592" s="1"/>
      <c r="F1592" s="1"/>
      <c r="G1592" s="1"/>
      <c r="H1592" s="12"/>
      <c r="I1592" s="12"/>
      <c r="J1592" s="12"/>
      <c r="K1592" s="12"/>
      <c r="L1592" s="12"/>
      <c r="M1592" s="12"/>
      <c r="N1592" s="1"/>
      <c r="O1592" s="12"/>
      <c r="P1592" s="12"/>
      <c r="Q1592" s="12"/>
      <c r="R1592" s="5"/>
      <c r="S1592" s="5"/>
      <c r="T1592" s="5"/>
      <c r="U1592" s="5"/>
    </row>
    <row r="1593" spans="1:21">
      <c r="A1593" s="3"/>
      <c r="B1593" s="3"/>
      <c r="C1593" s="12"/>
      <c r="D1593" s="12"/>
      <c r="E1593" s="1"/>
      <c r="F1593" s="1"/>
      <c r="G1593" s="1"/>
      <c r="H1593" s="12"/>
      <c r="I1593" s="12"/>
      <c r="J1593" s="12"/>
      <c r="K1593" s="12"/>
      <c r="L1593" s="12"/>
      <c r="M1593" s="12"/>
      <c r="N1593" s="1"/>
      <c r="O1593" s="12"/>
      <c r="P1593" s="12"/>
      <c r="Q1593" s="12"/>
      <c r="R1593" s="5"/>
      <c r="S1593" s="5"/>
      <c r="T1593" s="5"/>
      <c r="U1593" s="5"/>
    </row>
    <row r="1594" spans="1:21">
      <c r="A1594" s="3"/>
      <c r="B1594" s="3"/>
      <c r="C1594" s="12"/>
      <c r="D1594" s="12"/>
      <c r="E1594" s="1"/>
      <c r="F1594" s="1"/>
      <c r="G1594" s="1"/>
      <c r="H1594" s="12"/>
      <c r="I1594" s="12"/>
      <c r="J1594" s="12"/>
      <c r="K1594" s="12"/>
      <c r="L1594" s="12"/>
      <c r="M1594" s="12"/>
      <c r="N1594" s="1"/>
      <c r="O1594" s="12"/>
      <c r="P1594" s="12"/>
      <c r="Q1594" s="12"/>
      <c r="R1594" s="5"/>
      <c r="S1594" s="5"/>
      <c r="T1594" s="5"/>
      <c r="U1594" s="5"/>
    </row>
    <row r="1595" spans="1:21">
      <c r="A1595" s="3"/>
      <c r="B1595" s="3"/>
      <c r="C1595" s="12"/>
      <c r="D1595" s="12"/>
      <c r="E1595" s="1"/>
      <c r="F1595" s="1"/>
      <c r="G1595" s="1"/>
      <c r="H1595" s="12"/>
      <c r="I1595" s="12"/>
      <c r="J1595" s="12"/>
      <c r="K1595" s="12"/>
      <c r="L1595" s="12"/>
      <c r="M1595" s="12"/>
      <c r="N1595" s="1"/>
      <c r="O1595" s="12"/>
      <c r="P1595" s="12"/>
      <c r="Q1595" s="12"/>
      <c r="R1595" s="5"/>
      <c r="S1595" s="5"/>
      <c r="T1595" s="5"/>
      <c r="U1595" s="5"/>
    </row>
    <row r="1596" spans="1:21">
      <c r="A1596" s="3"/>
      <c r="B1596" s="3"/>
      <c r="C1596" s="12"/>
      <c r="D1596" s="12"/>
      <c r="E1596" s="1"/>
      <c r="F1596" s="1"/>
      <c r="G1596" s="1"/>
      <c r="H1596" s="12"/>
      <c r="I1596" s="12"/>
      <c r="J1596" s="12"/>
      <c r="K1596" s="12"/>
      <c r="L1596" s="12"/>
      <c r="M1596" s="12"/>
      <c r="N1596" s="1"/>
      <c r="O1596" s="12"/>
      <c r="P1596" s="12"/>
      <c r="Q1596" s="12"/>
      <c r="R1596" s="5"/>
      <c r="S1596" s="5"/>
      <c r="T1596" s="5"/>
      <c r="U1596" s="5"/>
    </row>
    <row r="1597" spans="1:21">
      <c r="A1597" s="3"/>
      <c r="B1597" s="3"/>
      <c r="C1597" s="12"/>
      <c r="D1597" s="12"/>
      <c r="E1597" s="1"/>
      <c r="F1597" s="1"/>
      <c r="G1597" s="1"/>
      <c r="H1597" s="12"/>
      <c r="I1597" s="12"/>
      <c r="J1597" s="12"/>
      <c r="K1597" s="12"/>
      <c r="L1597" s="12"/>
      <c r="M1597" s="12"/>
      <c r="N1597" s="1"/>
      <c r="O1597" s="12"/>
      <c r="P1597" s="12"/>
      <c r="Q1597" s="12"/>
      <c r="R1597" s="5"/>
      <c r="S1597" s="5"/>
      <c r="T1597" s="5"/>
      <c r="U1597" s="5"/>
    </row>
    <row r="1598" spans="1:21">
      <c r="A1598" s="3"/>
      <c r="B1598" s="3"/>
      <c r="C1598" s="12"/>
      <c r="D1598" s="12"/>
      <c r="E1598" s="1"/>
      <c r="F1598" s="1"/>
      <c r="G1598" s="1"/>
      <c r="H1598" s="12"/>
      <c r="I1598" s="12"/>
      <c r="J1598" s="12"/>
      <c r="K1598" s="12"/>
      <c r="L1598" s="12"/>
      <c r="M1598" s="12"/>
      <c r="N1598" s="1"/>
      <c r="O1598" s="12"/>
      <c r="P1598" s="12"/>
      <c r="Q1598" s="12"/>
      <c r="R1598" s="5"/>
      <c r="S1598" s="5"/>
      <c r="T1598" s="5"/>
      <c r="U1598" s="5"/>
    </row>
    <row r="1599" spans="1:21">
      <c r="A1599" s="3"/>
      <c r="B1599" s="3"/>
      <c r="C1599" s="12"/>
      <c r="D1599" s="12"/>
      <c r="E1599" s="1"/>
      <c r="F1599" s="1"/>
      <c r="G1599" s="1"/>
      <c r="H1599" s="12"/>
      <c r="I1599" s="12"/>
      <c r="J1599" s="12"/>
      <c r="K1599" s="12"/>
      <c r="L1599" s="12"/>
      <c r="M1599" s="12"/>
      <c r="N1599" s="1"/>
      <c r="O1599" s="12"/>
      <c r="P1599" s="12"/>
      <c r="Q1599" s="12"/>
      <c r="R1599" s="5"/>
      <c r="S1599" s="5"/>
      <c r="T1599" s="5"/>
      <c r="U1599" s="5"/>
    </row>
    <row r="1600" spans="1:21">
      <c r="A1600" s="3"/>
      <c r="B1600" s="3"/>
      <c r="C1600" s="12"/>
      <c r="D1600" s="12"/>
      <c r="E1600" s="1"/>
      <c r="F1600" s="1"/>
      <c r="G1600" s="1"/>
      <c r="H1600" s="12"/>
      <c r="I1600" s="12"/>
      <c r="J1600" s="12"/>
      <c r="K1600" s="12"/>
      <c r="L1600" s="12"/>
      <c r="M1600" s="12"/>
      <c r="N1600" s="1"/>
      <c r="O1600" s="12"/>
      <c r="P1600" s="12"/>
      <c r="Q1600" s="12"/>
      <c r="R1600" s="5"/>
      <c r="S1600" s="5"/>
      <c r="T1600" s="5"/>
      <c r="U1600" s="5"/>
    </row>
    <row r="1601" spans="1:21">
      <c r="A1601" s="3"/>
      <c r="B1601" s="3"/>
      <c r="C1601" s="12"/>
      <c r="D1601" s="12"/>
      <c r="E1601" s="1"/>
      <c r="F1601" s="1"/>
      <c r="G1601" s="1"/>
      <c r="H1601" s="12"/>
      <c r="I1601" s="12"/>
      <c r="J1601" s="12"/>
      <c r="K1601" s="12"/>
      <c r="L1601" s="12"/>
      <c r="M1601" s="12"/>
      <c r="N1601" s="1"/>
      <c r="O1601" s="12"/>
      <c r="P1601" s="12"/>
      <c r="Q1601" s="12"/>
      <c r="R1601" s="5"/>
      <c r="S1601" s="5"/>
      <c r="T1601" s="5"/>
      <c r="U1601" s="5"/>
    </row>
    <row r="1602" spans="1:21">
      <c r="A1602" s="3"/>
      <c r="B1602" s="3"/>
      <c r="C1602" s="12"/>
      <c r="D1602" s="12"/>
      <c r="E1602" s="1"/>
      <c r="F1602" s="1"/>
      <c r="G1602" s="1"/>
      <c r="H1602" s="12"/>
      <c r="I1602" s="12"/>
      <c r="J1602" s="12"/>
      <c r="K1602" s="12"/>
      <c r="L1602" s="12"/>
      <c r="M1602" s="12"/>
      <c r="N1602" s="1"/>
      <c r="O1602" s="12"/>
      <c r="P1602" s="12"/>
      <c r="Q1602" s="12"/>
      <c r="R1602" s="5"/>
      <c r="S1602" s="5"/>
      <c r="T1602" s="5"/>
      <c r="U1602" s="5"/>
    </row>
    <row r="1603" spans="1:21">
      <c r="A1603" s="3"/>
      <c r="B1603" s="3"/>
      <c r="C1603" s="12"/>
      <c r="D1603" s="12"/>
      <c r="E1603" s="1"/>
      <c r="F1603" s="1"/>
      <c r="G1603" s="1"/>
      <c r="H1603" s="12"/>
      <c r="I1603" s="12"/>
      <c r="J1603" s="12"/>
      <c r="K1603" s="12"/>
      <c r="L1603" s="12"/>
      <c r="M1603" s="12"/>
      <c r="N1603" s="1"/>
      <c r="O1603" s="12"/>
      <c r="P1603" s="12"/>
      <c r="Q1603" s="12"/>
      <c r="R1603" s="5"/>
      <c r="S1603" s="5"/>
      <c r="T1603" s="5"/>
      <c r="U1603" s="5"/>
    </row>
    <row r="1604" spans="1:21">
      <c r="A1604" s="3"/>
      <c r="B1604" s="3"/>
      <c r="C1604" s="12"/>
      <c r="D1604" s="12"/>
      <c r="E1604" s="1"/>
      <c r="F1604" s="1"/>
      <c r="G1604" s="1"/>
      <c r="H1604" s="12"/>
      <c r="I1604" s="12"/>
      <c r="J1604" s="12"/>
      <c r="K1604" s="12"/>
      <c r="L1604" s="12"/>
      <c r="M1604" s="12"/>
      <c r="N1604" s="1"/>
      <c r="O1604" s="12"/>
      <c r="P1604" s="12"/>
      <c r="Q1604" s="12"/>
      <c r="R1604" s="5"/>
      <c r="S1604" s="5"/>
      <c r="T1604" s="5"/>
      <c r="U1604" s="5"/>
    </row>
    <row r="1605" spans="1:21">
      <c r="A1605" s="3"/>
      <c r="B1605" s="3"/>
      <c r="C1605" s="12"/>
      <c r="D1605" s="12"/>
      <c r="E1605" s="1"/>
      <c r="F1605" s="1"/>
      <c r="G1605" s="1"/>
      <c r="H1605" s="12"/>
      <c r="I1605" s="12"/>
      <c r="J1605" s="12"/>
      <c r="K1605" s="12"/>
      <c r="L1605" s="12"/>
      <c r="M1605" s="12"/>
      <c r="N1605" s="1"/>
      <c r="O1605" s="12"/>
      <c r="P1605" s="12"/>
      <c r="Q1605" s="12"/>
      <c r="R1605" s="5"/>
      <c r="S1605" s="5"/>
      <c r="T1605" s="5"/>
      <c r="U1605" s="5"/>
    </row>
    <row r="1606" spans="1:21">
      <c r="A1606" s="3"/>
      <c r="B1606" s="3"/>
      <c r="C1606" s="12"/>
      <c r="D1606" s="12"/>
      <c r="E1606" s="1"/>
      <c r="F1606" s="1"/>
      <c r="G1606" s="1"/>
      <c r="H1606" s="12"/>
      <c r="I1606" s="12"/>
      <c r="J1606" s="12"/>
      <c r="K1606" s="12"/>
      <c r="L1606" s="12"/>
      <c r="M1606" s="12"/>
      <c r="N1606" s="1"/>
      <c r="O1606" s="12"/>
      <c r="P1606" s="12"/>
      <c r="Q1606" s="12"/>
      <c r="R1606" s="5"/>
      <c r="S1606" s="5"/>
      <c r="T1606" s="5"/>
      <c r="U1606" s="5"/>
    </row>
    <row r="1607" spans="1:21">
      <c r="A1607" s="3"/>
      <c r="B1607" s="3"/>
      <c r="C1607" s="12"/>
      <c r="D1607" s="12"/>
      <c r="E1607" s="1"/>
      <c r="F1607" s="1"/>
      <c r="G1607" s="1"/>
      <c r="H1607" s="12"/>
      <c r="I1607" s="12"/>
      <c r="J1607" s="12"/>
      <c r="K1607" s="12"/>
      <c r="L1607" s="12"/>
      <c r="M1607" s="12"/>
      <c r="N1607" s="1"/>
      <c r="O1607" s="12"/>
      <c r="P1607" s="12"/>
      <c r="Q1607" s="12"/>
      <c r="R1607" s="5"/>
      <c r="S1607" s="5"/>
      <c r="T1607" s="5"/>
      <c r="U1607" s="5"/>
    </row>
    <row r="1608" spans="1:21">
      <c r="A1608" s="3"/>
      <c r="B1608" s="3"/>
      <c r="C1608" s="12"/>
      <c r="D1608" s="12"/>
      <c r="E1608" s="1"/>
      <c r="F1608" s="1"/>
      <c r="G1608" s="1"/>
      <c r="H1608" s="12"/>
      <c r="I1608" s="12"/>
      <c r="J1608" s="12"/>
      <c r="K1608" s="12"/>
      <c r="L1608" s="12"/>
      <c r="M1608" s="12"/>
      <c r="N1608" s="1"/>
      <c r="O1608" s="12"/>
      <c r="P1608" s="12"/>
      <c r="Q1608" s="12"/>
      <c r="R1608" s="5"/>
      <c r="S1608" s="5"/>
      <c r="T1608" s="5"/>
      <c r="U1608" s="5"/>
    </row>
    <row r="1609" spans="1:21">
      <c r="A1609" s="3"/>
      <c r="B1609" s="3"/>
      <c r="C1609" s="12"/>
      <c r="D1609" s="12"/>
      <c r="E1609" s="1"/>
      <c r="F1609" s="1"/>
      <c r="G1609" s="1"/>
      <c r="H1609" s="12"/>
      <c r="I1609" s="12"/>
      <c r="J1609" s="12"/>
      <c r="K1609" s="12"/>
      <c r="L1609" s="12"/>
      <c r="M1609" s="12"/>
      <c r="N1609" s="1"/>
      <c r="O1609" s="12"/>
      <c r="P1609" s="12"/>
      <c r="Q1609" s="12"/>
      <c r="R1609" s="5"/>
      <c r="S1609" s="5"/>
      <c r="T1609" s="5"/>
      <c r="U1609" s="5"/>
    </row>
    <row r="1610" spans="1:21">
      <c r="A1610" s="3"/>
      <c r="B1610" s="3"/>
      <c r="C1610" s="12"/>
      <c r="D1610" s="12"/>
      <c r="E1610" s="1"/>
      <c r="F1610" s="1"/>
      <c r="G1610" s="1"/>
      <c r="H1610" s="12"/>
      <c r="I1610" s="12"/>
      <c r="J1610" s="12"/>
      <c r="K1610" s="12"/>
      <c r="L1610" s="12"/>
      <c r="M1610" s="12"/>
      <c r="N1610" s="1"/>
      <c r="O1610" s="12"/>
      <c r="P1610" s="12"/>
      <c r="Q1610" s="12"/>
      <c r="R1610" s="5"/>
      <c r="S1610" s="5"/>
      <c r="T1610" s="5"/>
      <c r="U1610" s="5"/>
    </row>
    <row r="1611" spans="1:21">
      <c r="A1611" s="3"/>
      <c r="B1611" s="3"/>
      <c r="C1611" s="12"/>
      <c r="D1611" s="12"/>
      <c r="E1611" s="1"/>
      <c r="F1611" s="1"/>
      <c r="G1611" s="1"/>
      <c r="H1611" s="12"/>
      <c r="I1611" s="12"/>
      <c r="J1611" s="12"/>
      <c r="K1611" s="12"/>
      <c r="L1611" s="12"/>
      <c r="M1611" s="12"/>
      <c r="N1611" s="1"/>
      <c r="O1611" s="12"/>
      <c r="P1611" s="12"/>
      <c r="Q1611" s="12"/>
      <c r="R1611" s="5"/>
      <c r="S1611" s="5"/>
      <c r="T1611" s="5"/>
      <c r="U1611" s="5"/>
    </row>
    <row r="1612" spans="1:21">
      <c r="A1612" s="3"/>
      <c r="B1612" s="3"/>
      <c r="C1612" s="12"/>
      <c r="D1612" s="12"/>
      <c r="E1612" s="1"/>
      <c r="F1612" s="1"/>
      <c r="G1612" s="1"/>
      <c r="H1612" s="12"/>
      <c r="I1612" s="12"/>
      <c r="J1612" s="12"/>
      <c r="K1612" s="12"/>
      <c r="L1612" s="12"/>
      <c r="M1612" s="12"/>
      <c r="N1612" s="1"/>
      <c r="O1612" s="12"/>
      <c r="P1612" s="12"/>
      <c r="Q1612" s="12"/>
      <c r="R1612" s="23"/>
      <c r="S1612" s="23"/>
      <c r="T1612" s="5"/>
      <c r="U1612" s="5"/>
    </row>
    <row r="1613" spans="1:21">
      <c r="A1613" s="3"/>
      <c r="B1613" s="3"/>
      <c r="C1613" s="12"/>
      <c r="D1613" s="12"/>
      <c r="E1613" s="1"/>
      <c r="F1613" s="1"/>
      <c r="G1613" s="1"/>
      <c r="H1613" s="12"/>
      <c r="I1613" s="12"/>
      <c r="J1613" s="12"/>
      <c r="K1613" s="12"/>
      <c r="L1613" s="12"/>
      <c r="M1613" s="12"/>
      <c r="N1613" s="1"/>
      <c r="O1613" s="12"/>
      <c r="P1613" s="12"/>
      <c r="Q1613" s="12"/>
      <c r="R1613" s="23"/>
      <c r="S1613" s="23"/>
      <c r="T1613" s="5"/>
      <c r="U1613" s="5"/>
    </row>
    <row r="1614" spans="1:21">
      <c r="A1614" s="3"/>
      <c r="B1614" s="3"/>
      <c r="C1614" s="12"/>
      <c r="D1614" s="12"/>
      <c r="E1614" s="1"/>
      <c r="F1614" s="1"/>
      <c r="G1614" s="1"/>
      <c r="H1614" s="12"/>
      <c r="I1614" s="12"/>
      <c r="J1614" s="12"/>
      <c r="K1614" s="12"/>
      <c r="L1614" s="12"/>
      <c r="M1614" s="12"/>
      <c r="N1614" s="1"/>
      <c r="O1614" s="12"/>
      <c r="P1614" s="12"/>
      <c r="Q1614" s="12"/>
      <c r="R1614" s="23"/>
      <c r="S1614" s="23"/>
      <c r="T1614" s="5"/>
      <c r="U1614" s="5"/>
    </row>
    <row r="1615" spans="1:21">
      <c r="A1615" s="3"/>
      <c r="B1615" s="3"/>
      <c r="C1615" s="12"/>
      <c r="D1615" s="12"/>
      <c r="E1615" s="1"/>
      <c r="F1615" s="1"/>
      <c r="G1615" s="1"/>
      <c r="H1615" s="12"/>
      <c r="I1615" s="12"/>
      <c r="J1615" s="12"/>
      <c r="K1615" s="12"/>
      <c r="L1615" s="12"/>
      <c r="M1615" s="12"/>
      <c r="N1615" s="1"/>
      <c r="O1615" s="12"/>
      <c r="P1615" s="12"/>
      <c r="Q1615" s="12"/>
      <c r="R1615" s="23"/>
      <c r="S1615" s="23"/>
      <c r="T1615" s="5"/>
      <c r="U1615" s="5"/>
    </row>
    <row r="1616" spans="1:21">
      <c r="A1616" s="3"/>
      <c r="B1616" s="3"/>
      <c r="C1616" s="12"/>
      <c r="D1616" s="12"/>
      <c r="E1616" s="1"/>
      <c r="F1616" s="1"/>
      <c r="G1616" s="1"/>
      <c r="H1616" s="12"/>
      <c r="I1616" s="12"/>
      <c r="J1616" s="12"/>
      <c r="K1616" s="12"/>
      <c r="L1616" s="12"/>
      <c r="M1616" s="12"/>
      <c r="N1616" s="1"/>
      <c r="O1616" s="12"/>
      <c r="P1616" s="12"/>
      <c r="Q1616" s="12"/>
      <c r="R1616" s="22"/>
      <c r="S1616" s="22"/>
      <c r="T1616" s="23"/>
      <c r="U1616" s="23"/>
    </row>
    <row r="1617" spans="1:21">
      <c r="A1617" s="3"/>
      <c r="B1617" s="3"/>
      <c r="C1617" s="12"/>
      <c r="D1617" s="12"/>
      <c r="E1617" s="1"/>
      <c r="F1617" s="1"/>
      <c r="G1617" s="1"/>
      <c r="H1617" s="12"/>
      <c r="I1617" s="12"/>
      <c r="J1617" s="12"/>
      <c r="K1617" s="12"/>
      <c r="L1617" s="12"/>
      <c r="M1617" s="12"/>
      <c r="N1617" s="1"/>
      <c r="O1617" s="12"/>
      <c r="P1617" s="12"/>
      <c r="Q1617" s="12"/>
      <c r="R1617" s="22"/>
      <c r="S1617" s="22"/>
      <c r="T1617" s="23"/>
      <c r="U1617" s="23"/>
    </row>
    <row r="1618" spans="1:21">
      <c r="A1618" s="3"/>
      <c r="B1618" s="3"/>
      <c r="C1618" s="12"/>
      <c r="D1618" s="12"/>
      <c r="E1618" s="1"/>
      <c r="F1618" s="1"/>
      <c r="G1618" s="1"/>
      <c r="H1618" s="12"/>
      <c r="I1618" s="12"/>
      <c r="J1618" s="12"/>
      <c r="K1618" s="12"/>
      <c r="L1618" s="12"/>
      <c r="M1618" s="12"/>
      <c r="N1618" s="1"/>
      <c r="O1618" s="12"/>
      <c r="P1618" s="12"/>
      <c r="Q1618" s="12"/>
      <c r="R1618" s="5"/>
      <c r="S1618" s="5"/>
      <c r="T1618" s="5"/>
      <c r="U1618" s="5"/>
    </row>
    <row r="1619" spans="1:21">
      <c r="A1619" s="3"/>
      <c r="B1619" s="3"/>
      <c r="C1619" s="12"/>
      <c r="D1619" s="12"/>
      <c r="E1619" s="1"/>
      <c r="F1619" s="1"/>
      <c r="G1619" s="1"/>
      <c r="H1619" s="12"/>
      <c r="I1619" s="12"/>
      <c r="J1619" s="12"/>
      <c r="K1619" s="12"/>
      <c r="L1619" s="12"/>
      <c r="M1619" s="12"/>
      <c r="N1619" s="1"/>
      <c r="O1619" s="12"/>
      <c r="P1619" s="12"/>
      <c r="Q1619" s="12"/>
      <c r="R1619" s="5"/>
      <c r="S1619" s="5"/>
      <c r="T1619" s="5"/>
      <c r="U1619" s="5"/>
    </row>
    <row r="1620" spans="1:21">
      <c r="A1620" s="3"/>
      <c r="B1620" s="3"/>
      <c r="C1620" s="12"/>
      <c r="D1620" s="12"/>
      <c r="E1620" s="1"/>
      <c r="F1620" s="1"/>
      <c r="G1620" s="1"/>
      <c r="H1620" s="12"/>
      <c r="I1620" s="12"/>
      <c r="J1620" s="12"/>
      <c r="K1620" s="12"/>
      <c r="L1620" s="12"/>
      <c r="M1620" s="12"/>
      <c r="N1620" s="1"/>
      <c r="O1620" s="12"/>
      <c r="P1620" s="12"/>
      <c r="Q1620" s="12"/>
      <c r="R1620" s="5"/>
      <c r="S1620" s="5"/>
      <c r="T1620" s="5"/>
      <c r="U1620" s="5"/>
    </row>
    <row r="1621" spans="1:21">
      <c r="A1621" s="3"/>
      <c r="B1621" s="3"/>
      <c r="C1621" s="12"/>
      <c r="D1621" s="12"/>
      <c r="E1621" s="1"/>
      <c r="F1621" s="1"/>
      <c r="G1621" s="1"/>
      <c r="H1621" s="12"/>
      <c r="I1621" s="12"/>
      <c r="J1621" s="12"/>
      <c r="K1621" s="12"/>
      <c r="L1621" s="12"/>
      <c r="M1621" s="12"/>
      <c r="N1621" s="1"/>
      <c r="O1621" s="12"/>
      <c r="P1621" s="12"/>
      <c r="Q1621" s="12"/>
      <c r="R1621" s="5"/>
      <c r="S1621" s="5"/>
      <c r="T1621" s="5"/>
      <c r="U1621" s="5"/>
    </row>
    <row r="1622" spans="1:21">
      <c r="A1622" s="3"/>
      <c r="B1622" s="3"/>
      <c r="C1622" s="12"/>
      <c r="D1622" s="12"/>
      <c r="E1622" s="1"/>
      <c r="F1622" s="1"/>
      <c r="G1622" s="1"/>
      <c r="H1622" s="12"/>
      <c r="I1622" s="12"/>
      <c r="J1622" s="12"/>
      <c r="K1622" s="12"/>
      <c r="L1622" s="12"/>
      <c r="M1622" s="12"/>
      <c r="N1622" s="1"/>
      <c r="O1622" s="12"/>
      <c r="P1622" s="12"/>
      <c r="Q1622" s="12"/>
      <c r="R1622" s="5"/>
      <c r="S1622" s="5"/>
      <c r="T1622" s="5"/>
      <c r="U1622" s="5"/>
    </row>
    <row r="1623" spans="1:21">
      <c r="A1623" s="3"/>
      <c r="B1623" s="3"/>
      <c r="C1623" s="12"/>
      <c r="D1623" s="12"/>
      <c r="E1623" s="1"/>
      <c r="F1623" s="1"/>
      <c r="G1623" s="1"/>
      <c r="H1623" s="12"/>
      <c r="I1623" s="12"/>
      <c r="J1623" s="12"/>
      <c r="K1623" s="12"/>
      <c r="L1623" s="12"/>
      <c r="M1623" s="12"/>
      <c r="N1623" s="1"/>
      <c r="O1623" s="12"/>
      <c r="P1623" s="12"/>
      <c r="Q1623" s="12"/>
      <c r="R1623" s="5"/>
      <c r="S1623" s="5"/>
      <c r="T1623" s="5"/>
      <c r="U1623" s="5"/>
    </row>
    <row r="1624" spans="1:21">
      <c r="A1624" s="3"/>
      <c r="B1624" s="3"/>
      <c r="C1624" s="12"/>
      <c r="D1624" s="12"/>
      <c r="E1624" s="1"/>
      <c r="F1624" s="1"/>
      <c r="G1624" s="1"/>
      <c r="H1624" s="12"/>
      <c r="I1624" s="12"/>
      <c r="J1624" s="12"/>
      <c r="K1624" s="12"/>
      <c r="L1624" s="12"/>
      <c r="M1624" s="12"/>
      <c r="N1624" s="1"/>
      <c r="O1624" s="12"/>
      <c r="P1624" s="12"/>
      <c r="Q1624" s="12"/>
      <c r="R1624" s="5"/>
      <c r="S1624" s="5"/>
      <c r="T1624" s="5"/>
      <c r="U1624" s="5"/>
    </row>
    <row r="1625" spans="1:21">
      <c r="A1625" s="3"/>
      <c r="B1625" s="3"/>
      <c r="C1625" s="12"/>
      <c r="D1625" s="12"/>
      <c r="E1625" s="1"/>
      <c r="F1625" s="1"/>
      <c r="G1625" s="1"/>
      <c r="H1625" s="12"/>
      <c r="I1625" s="12"/>
      <c r="J1625" s="12"/>
      <c r="K1625" s="12"/>
      <c r="L1625" s="12"/>
      <c r="M1625" s="12"/>
      <c r="N1625" s="1"/>
      <c r="O1625" s="12"/>
      <c r="P1625" s="12"/>
      <c r="Q1625" s="12"/>
      <c r="R1625" s="5"/>
      <c r="S1625" s="5"/>
      <c r="T1625" s="5"/>
      <c r="U1625" s="5"/>
    </row>
    <row r="1626" spans="1:21">
      <c r="A1626" s="3"/>
      <c r="B1626" s="3"/>
      <c r="C1626" s="12"/>
      <c r="D1626" s="12"/>
      <c r="E1626" s="1"/>
      <c r="F1626" s="1"/>
      <c r="G1626" s="1"/>
      <c r="H1626" s="12"/>
      <c r="I1626" s="12"/>
      <c r="J1626" s="12"/>
      <c r="K1626" s="12"/>
      <c r="L1626" s="12"/>
      <c r="M1626" s="12"/>
      <c r="N1626" s="1"/>
      <c r="O1626" s="12"/>
      <c r="P1626" s="12"/>
      <c r="Q1626" s="12"/>
      <c r="R1626" s="5"/>
      <c r="S1626" s="5"/>
      <c r="T1626" s="5"/>
      <c r="U1626" s="5"/>
    </row>
    <row r="1627" spans="1:21">
      <c r="A1627" s="3"/>
      <c r="B1627" s="3"/>
      <c r="C1627" s="12"/>
      <c r="D1627" s="12"/>
      <c r="E1627" s="1"/>
      <c r="F1627" s="1"/>
      <c r="G1627" s="1"/>
      <c r="H1627" s="12"/>
      <c r="I1627" s="12"/>
      <c r="J1627" s="12"/>
      <c r="K1627" s="12"/>
      <c r="L1627" s="12"/>
      <c r="M1627" s="12"/>
      <c r="N1627" s="1"/>
      <c r="O1627" s="12"/>
      <c r="P1627" s="12"/>
      <c r="Q1627" s="12"/>
      <c r="R1627" s="5"/>
      <c r="S1627" s="5"/>
      <c r="T1627" s="5"/>
      <c r="U1627" s="5"/>
    </row>
    <row r="1628" spans="1:21">
      <c r="A1628" s="3"/>
      <c r="B1628" s="3"/>
      <c r="C1628" s="12"/>
      <c r="D1628" s="12"/>
      <c r="E1628" s="1"/>
      <c r="F1628" s="1"/>
      <c r="G1628" s="1"/>
      <c r="H1628" s="12"/>
      <c r="I1628" s="12"/>
      <c r="J1628" s="12"/>
      <c r="K1628" s="12"/>
      <c r="L1628" s="12"/>
      <c r="M1628" s="12"/>
      <c r="N1628" s="1"/>
      <c r="O1628" s="12"/>
      <c r="P1628" s="12"/>
      <c r="Q1628" s="12"/>
      <c r="R1628" s="5"/>
      <c r="S1628" s="5"/>
      <c r="T1628" s="5"/>
      <c r="U1628" s="5"/>
    </row>
    <row r="1629" spans="1:21">
      <c r="A1629" s="3"/>
      <c r="B1629" s="3"/>
      <c r="C1629" s="12"/>
      <c r="D1629" s="12"/>
      <c r="E1629" s="1"/>
      <c r="F1629" s="1"/>
      <c r="G1629" s="1"/>
      <c r="H1629" s="12"/>
      <c r="I1629" s="12"/>
      <c r="J1629" s="12"/>
      <c r="K1629" s="12"/>
      <c r="L1629" s="12"/>
      <c r="M1629" s="12"/>
      <c r="N1629" s="1"/>
      <c r="O1629" s="12"/>
      <c r="P1629" s="12"/>
      <c r="Q1629" s="12"/>
      <c r="R1629" s="5"/>
      <c r="S1629" s="5"/>
      <c r="T1629" s="5"/>
      <c r="U1629" s="5"/>
    </row>
    <row r="1630" spans="1:21">
      <c r="A1630" s="3"/>
      <c r="B1630" s="3"/>
      <c r="C1630" s="12"/>
      <c r="D1630" s="12"/>
      <c r="E1630" s="1"/>
      <c r="F1630" s="1"/>
      <c r="G1630" s="1"/>
      <c r="H1630" s="12"/>
      <c r="I1630" s="12"/>
      <c r="J1630" s="12"/>
      <c r="K1630" s="12"/>
      <c r="L1630" s="12"/>
      <c r="M1630" s="12"/>
      <c r="N1630" s="1"/>
      <c r="O1630" s="12"/>
      <c r="P1630" s="12"/>
      <c r="Q1630" s="12"/>
      <c r="R1630" s="5"/>
      <c r="S1630" s="5"/>
      <c r="T1630" s="5"/>
      <c r="U1630" s="5"/>
    </row>
    <row r="1631" spans="1:21">
      <c r="A1631" s="3"/>
      <c r="B1631" s="3"/>
      <c r="C1631" s="12"/>
      <c r="D1631" s="12"/>
      <c r="E1631" s="1"/>
      <c r="F1631" s="1"/>
      <c r="G1631" s="1"/>
      <c r="H1631" s="12"/>
      <c r="I1631" s="12"/>
      <c r="J1631" s="12"/>
      <c r="K1631" s="12"/>
      <c r="L1631" s="12"/>
      <c r="M1631" s="12"/>
      <c r="N1631" s="1"/>
      <c r="O1631" s="12"/>
      <c r="P1631" s="12"/>
      <c r="Q1631" s="12"/>
      <c r="R1631" s="5"/>
      <c r="S1631" s="5"/>
      <c r="T1631" s="5"/>
      <c r="U1631" s="5"/>
    </row>
    <row r="1632" spans="1:21">
      <c r="A1632" s="3"/>
      <c r="B1632" s="3"/>
      <c r="C1632" s="12"/>
      <c r="D1632" s="12"/>
      <c r="E1632" s="1"/>
      <c r="F1632" s="1"/>
      <c r="G1632" s="1"/>
      <c r="H1632" s="12"/>
      <c r="I1632" s="12"/>
      <c r="J1632" s="12"/>
      <c r="K1632" s="12"/>
      <c r="L1632" s="12"/>
      <c r="M1632" s="12"/>
      <c r="N1632" s="1"/>
      <c r="O1632" s="12"/>
      <c r="P1632" s="12"/>
      <c r="Q1632" s="12"/>
      <c r="R1632" s="5"/>
      <c r="S1632" s="5"/>
      <c r="T1632" s="5"/>
      <c r="U1632" s="5"/>
    </row>
    <row r="1633" spans="1:21">
      <c r="A1633" s="3"/>
      <c r="B1633" s="3"/>
      <c r="C1633" s="12"/>
      <c r="D1633" s="12"/>
      <c r="E1633" s="1"/>
      <c r="F1633" s="1"/>
      <c r="G1633" s="1"/>
      <c r="H1633" s="12"/>
      <c r="I1633" s="12"/>
      <c r="J1633" s="12"/>
      <c r="K1633" s="12"/>
      <c r="L1633" s="12"/>
      <c r="M1633" s="12"/>
      <c r="N1633" s="1"/>
      <c r="O1633" s="12"/>
      <c r="P1633" s="12"/>
      <c r="Q1633" s="12"/>
      <c r="R1633" s="5"/>
      <c r="S1633" s="5"/>
      <c r="T1633" s="5"/>
      <c r="U1633" s="5"/>
    </row>
    <row r="1634" spans="1:21">
      <c r="A1634" s="3"/>
      <c r="B1634" s="3"/>
      <c r="C1634" s="12"/>
      <c r="D1634" s="12"/>
      <c r="E1634" s="1"/>
      <c r="F1634" s="1"/>
      <c r="G1634" s="1"/>
      <c r="H1634" s="12"/>
      <c r="I1634" s="12"/>
      <c r="J1634" s="12"/>
      <c r="K1634" s="12"/>
      <c r="L1634" s="12"/>
      <c r="M1634" s="12"/>
      <c r="N1634" s="1"/>
      <c r="O1634" s="12"/>
      <c r="P1634" s="12"/>
      <c r="Q1634" s="12"/>
      <c r="R1634" s="5"/>
      <c r="S1634" s="5"/>
      <c r="T1634" s="5"/>
      <c r="U1634" s="5"/>
    </row>
    <row r="1635" spans="1:21">
      <c r="A1635" s="3"/>
      <c r="B1635" s="3"/>
      <c r="C1635" s="12"/>
      <c r="D1635" s="12"/>
      <c r="E1635" s="1"/>
      <c r="F1635" s="1"/>
      <c r="G1635" s="1"/>
      <c r="H1635" s="12"/>
      <c r="I1635" s="12"/>
      <c r="J1635" s="12"/>
      <c r="K1635" s="12"/>
      <c r="L1635" s="12"/>
      <c r="M1635" s="12"/>
      <c r="N1635" s="1"/>
      <c r="O1635" s="12"/>
      <c r="P1635" s="12"/>
      <c r="Q1635" s="12"/>
      <c r="R1635" s="5"/>
      <c r="S1635" s="5"/>
      <c r="T1635" s="5"/>
      <c r="U1635" s="5"/>
    </row>
    <row r="1636" spans="1:21">
      <c r="A1636" s="3"/>
      <c r="B1636" s="3"/>
      <c r="C1636" s="12"/>
      <c r="D1636" s="12"/>
      <c r="E1636" s="1"/>
      <c r="F1636" s="1"/>
      <c r="G1636" s="1"/>
      <c r="H1636" s="12"/>
      <c r="I1636" s="12"/>
      <c r="J1636" s="12"/>
      <c r="K1636" s="12"/>
      <c r="L1636" s="12"/>
      <c r="M1636" s="12"/>
      <c r="N1636" s="1"/>
      <c r="O1636" s="12"/>
      <c r="P1636" s="12"/>
      <c r="Q1636" s="12"/>
      <c r="R1636" s="5"/>
      <c r="S1636" s="5"/>
      <c r="T1636" s="5"/>
      <c r="U1636" s="5"/>
    </row>
    <row r="1637" spans="1:21">
      <c r="A1637" s="3"/>
      <c r="B1637" s="3"/>
      <c r="C1637" s="12"/>
      <c r="D1637" s="12"/>
      <c r="E1637" s="1"/>
      <c r="F1637" s="1"/>
      <c r="G1637" s="1"/>
      <c r="H1637" s="12"/>
      <c r="I1637" s="12"/>
      <c r="J1637" s="12"/>
      <c r="K1637" s="12"/>
      <c r="L1637" s="12"/>
      <c r="M1637" s="12"/>
      <c r="N1637" s="1"/>
      <c r="O1637" s="12"/>
      <c r="P1637" s="12"/>
      <c r="Q1637" s="12"/>
      <c r="R1637" s="5"/>
      <c r="S1637" s="5"/>
      <c r="T1637" s="5"/>
      <c r="U1637" s="5"/>
    </row>
    <row r="1638" spans="1:21">
      <c r="A1638" s="3"/>
      <c r="B1638" s="3"/>
      <c r="C1638" s="12"/>
      <c r="D1638" s="12"/>
      <c r="E1638" s="1"/>
      <c r="F1638" s="1"/>
      <c r="G1638" s="1"/>
      <c r="H1638" s="12"/>
      <c r="I1638" s="12"/>
      <c r="J1638" s="12"/>
      <c r="K1638" s="12"/>
      <c r="L1638" s="12"/>
      <c r="M1638" s="12"/>
      <c r="N1638" s="1"/>
      <c r="O1638" s="12"/>
      <c r="P1638" s="12"/>
      <c r="Q1638" s="12"/>
      <c r="R1638" s="5"/>
      <c r="S1638" s="5"/>
      <c r="T1638" s="5"/>
      <c r="U1638" s="5"/>
    </row>
    <row r="1639" spans="1:21">
      <c r="A1639" s="3"/>
      <c r="B1639" s="3"/>
      <c r="C1639" s="12"/>
      <c r="D1639" s="12"/>
      <c r="E1639" s="1"/>
      <c r="F1639" s="1"/>
      <c r="G1639" s="1"/>
      <c r="H1639" s="12"/>
      <c r="I1639" s="12"/>
      <c r="J1639" s="12"/>
      <c r="K1639" s="12"/>
      <c r="L1639" s="12"/>
      <c r="M1639" s="12"/>
      <c r="N1639" s="1"/>
      <c r="O1639" s="12"/>
      <c r="P1639" s="12"/>
      <c r="Q1639" s="12"/>
      <c r="R1639" s="5"/>
      <c r="S1639" s="5"/>
      <c r="T1639" s="5"/>
      <c r="U1639" s="5"/>
    </row>
    <row r="1640" spans="1:21">
      <c r="A1640" s="3"/>
      <c r="B1640" s="3"/>
      <c r="C1640" s="12"/>
      <c r="D1640" s="12"/>
      <c r="E1640" s="1"/>
      <c r="F1640" s="1"/>
      <c r="G1640" s="1"/>
      <c r="H1640" s="12"/>
      <c r="I1640" s="12"/>
      <c r="J1640" s="12"/>
      <c r="K1640" s="12"/>
      <c r="L1640" s="12"/>
      <c r="M1640" s="12"/>
      <c r="N1640" s="1"/>
      <c r="O1640" s="12"/>
      <c r="P1640" s="12"/>
      <c r="Q1640" s="12"/>
      <c r="R1640" s="5"/>
      <c r="S1640" s="5"/>
      <c r="T1640" s="5"/>
      <c r="U1640" s="5"/>
    </row>
    <row r="1641" spans="1:21">
      <c r="A1641" s="3"/>
      <c r="B1641" s="3"/>
      <c r="C1641" s="12"/>
      <c r="D1641" s="12"/>
      <c r="E1641" s="1"/>
      <c r="F1641" s="1"/>
      <c r="G1641" s="1"/>
      <c r="H1641" s="12"/>
      <c r="I1641" s="12"/>
      <c r="J1641" s="12"/>
      <c r="K1641" s="12"/>
      <c r="L1641" s="12"/>
      <c r="M1641" s="12"/>
      <c r="N1641" s="1"/>
      <c r="O1641" s="12"/>
      <c r="P1641" s="12"/>
      <c r="Q1641" s="12"/>
      <c r="R1641" s="5"/>
      <c r="S1641" s="5"/>
      <c r="T1641" s="5"/>
      <c r="U1641" s="5"/>
    </row>
    <row r="1642" spans="1:21">
      <c r="A1642" s="3"/>
      <c r="B1642" s="3"/>
      <c r="C1642" s="12"/>
      <c r="D1642" s="12"/>
      <c r="E1642" s="1"/>
      <c r="F1642" s="1"/>
      <c r="G1642" s="1"/>
      <c r="H1642" s="12"/>
      <c r="I1642" s="12"/>
      <c r="J1642" s="12"/>
      <c r="K1642" s="12"/>
      <c r="L1642" s="12"/>
      <c r="M1642" s="12"/>
      <c r="N1642" s="1"/>
      <c r="O1642" s="12"/>
      <c r="P1642" s="12"/>
      <c r="Q1642" s="12"/>
      <c r="R1642" s="5"/>
      <c r="S1642" s="5"/>
      <c r="T1642" s="5"/>
      <c r="U1642" s="5"/>
    </row>
    <row r="1643" spans="1:21">
      <c r="A1643" s="3"/>
      <c r="B1643" s="3"/>
      <c r="C1643" s="12"/>
      <c r="D1643" s="12"/>
      <c r="E1643" s="1"/>
      <c r="F1643" s="1"/>
      <c r="G1643" s="1"/>
      <c r="H1643" s="12"/>
      <c r="I1643" s="12"/>
      <c r="J1643" s="12"/>
      <c r="K1643" s="12"/>
      <c r="L1643" s="12"/>
      <c r="M1643" s="12"/>
      <c r="N1643" s="1"/>
      <c r="O1643" s="12"/>
      <c r="P1643" s="12"/>
      <c r="Q1643" s="12"/>
      <c r="R1643" s="5"/>
      <c r="S1643" s="5"/>
      <c r="T1643" s="5"/>
      <c r="U1643" s="5"/>
    </row>
    <row r="1644" spans="1:21">
      <c r="A1644" s="3"/>
      <c r="B1644" s="3"/>
      <c r="C1644" s="12"/>
      <c r="D1644" s="12"/>
      <c r="E1644" s="1"/>
      <c r="F1644" s="1"/>
      <c r="G1644" s="1"/>
      <c r="H1644" s="12"/>
      <c r="I1644" s="12"/>
      <c r="J1644" s="12"/>
      <c r="K1644" s="12"/>
      <c r="L1644" s="12"/>
      <c r="M1644" s="12"/>
      <c r="N1644" s="1"/>
      <c r="O1644" s="12"/>
      <c r="P1644" s="12"/>
      <c r="Q1644" s="12"/>
      <c r="R1644" s="5"/>
      <c r="S1644" s="5"/>
      <c r="T1644" s="5"/>
      <c r="U1644" s="5"/>
    </row>
    <row r="1645" spans="1:21">
      <c r="A1645" s="3"/>
      <c r="B1645" s="3"/>
      <c r="C1645" s="12"/>
      <c r="D1645" s="12"/>
      <c r="E1645" s="1"/>
      <c r="F1645" s="1"/>
      <c r="G1645" s="1"/>
      <c r="H1645" s="12"/>
      <c r="I1645" s="12"/>
      <c r="J1645" s="12"/>
      <c r="K1645" s="12"/>
      <c r="L1645" s="12"/>
      <c r="M1645" s="12"/>
      <c r="N1645" s="1"/>
      <c r="O1645" s="12"/>
      <c r="P1645" s="12"/>
      <c r="Q1645" s="12"/>
      <c r="R1645" s="5"/>
      <c r="S1645" s="5"/>
      <c r="T1645" s="5"/>
      <c r="U1645" s="5"/>
    </row>
    <row r="1646" spans="1:21">
      <c r="A1646" s="3"/>
      <c r="B1646" s="3"/>
      <c r="C1646" s="12"/>
      <c r="D1646" s="12"/>
      <c r="E1646" s="1"/>
      <c r="F1646" s="1"/>
      <c r="G1646" s="1"/>
      <c r="H1646" s="12"/>
      <c r="I1646" s="12"/>
      <c r="J1646" s="12"/>
      <c r="K1646" s="12"/>
      <c r="L1646" s="12"/>
      <c r="M1646" s="12"/>
      <c r="N1646" s="1"/>
      <c r="O1646" s="12"/>
      <c r="P1646" s="12"/>
      <c r="Q1646" s="12"/>
      <c r="R1646" s="5"/>
      <c r="S1646" s="5"/>
      <c r="T1646" s="5"/>
      <c r="U1646" s="5"/>
    </row>
    <row r="1647" spans="1:21">
      <c r="A1647" s="3"/>
      <c r="B1647" s="3"/>
      <c r="C1647" s="12"/>
      <c r="D1647" s="12"/>
      <c r="E1647" s="1"/>
      <c r="F1647" s="1"/>
      <c r="G1647" s="1"/>
      <c r="H1647" s="12"/>
      <c r="I1647" s="12"/>
      <c r="J1647" s="12"/>
      <c r="K1647" s="12"/>
      <c r="L1647" s="12"/>
      <c r="M1647" s="12"/>
      <c r="N1647" s="1"/>
      <c r="O1647" s="12"/>
      <c r="P1647" s="12"/>
      <c r="Q1647" s="12"/>
      <c r="R1647" s="5"/>
      <c r="S1647" s="5"/>
      <c r="T1647" s="5"/>
      <c r="U1647" s="5"/>
    </row>
    <row r="1648" spans="1:21">
      <c r="A1648" s="3"/>
      <c r="B1648" s="3"/>
      <c r="C1648" s="12"/>
      <c r="D1648" s="12"/>
      <c r="E1648" s="1"/>
      <c r="F1648" s="1"/>
      <c r="G1648" s="1"/>
      <c r="H1648" s="12"/>
      <c r="I1648" s="12"/>
      <c r="J1648" s="12"/>
      <c r="K1648" s="12"/>
      <c r="L1648" s="12"/>
      <c r="M1648" s="12"/>
      <c r="N1648" s="1"/>
      <c r="O1648" s="12"/>
      <c r="P1648" s="12"/>
      <c r="Q1648" s="12"/>
      <c r="R1648" s="5"/>
      <c r="S1648" s="5"/>
      <c r="T1648" s="5"/>
      <c r="U1648" s="5"/>
    </row>
    <row r="1649" spans="1:21">
      <c r="A1649" s="3"/>
      <c r="B1649" s="3"/>
      <c r="C1649" s="12"/>
      <c r="D1649" s="12"/>
      <c r="E1649" s="1"/>
      <c r="F1649" s="1"/>
      <c r="G1649" s="1"/>
      <c r="H1649" s="12"/>
      <c r="I1649" s="12"/>
      <c r="J1649" s="12"/>
      <c r="K1649" s="12"/>
      <c r="L1649" s="12"/>
      <c r="M1649" s="12"/>
      <c r="N1649" s="1"/>
      <c r="O1649" s="12"/>
      <c r="P1649" s="12"/>
      <c r="Q1649" s="12"/>
      <c r="R1649" s="5"/>
      <c r="S1649" s="5"/>
      <c r="T1649" s="5"/>
      <c r="U1649" s="5"/>
    </row>
    <row r="1650" spans="1:21">
      <c r="A1650" s="3"/>
      <c r="B1650" s="3"/>
      <c r="C1650" s="12"/>
      <c r="D1650" s="12"/>
      <c r="E1650" s="1"/>
      <c r="F1650" s="1"/>
      <c r="G1650" s="1"/>
      <c r="H1650" s="12"/>
      <c r="I1650" s="12"/>
      <c r="J1650" s="12"/>
      <c r="K1650" s="12"/>
      <c r="L1650" s="12"/>
      <c r="M1650" s="12"/>
      <c r="N1650" s="1"/>
      <c r="O1650" s="12"/>
      <c r="P1650" s="12"/>
      <c r="Q1650" s="12"/>
      <c r="R1650" s="5"/>
      <c r="S1650" s="5"/>
      <c r="T1650" s="5"/>
      <c r="U1650" s="5"/>
    </row>
    <row r="1651" spans="1:21">
      <c r="A1651" s="3"/>
      <c r="B1651" s="3"/>
      <c r="C1651" s="12"/>
      <c r="D1651" s="12"/>
      <c r="E1651" s="1"/>
      <c r="F1651" s="1"/>
      <c r="G1651" s="1"/>
      <c r="H1651" s="12"/>
      <c r="I1651" s="12"/>
      <c r="J1651" s="12"/>
      <c r="K1651" s="12"/>
      <c r="L1651" s="12"/>
      <c r="M1651" s="12"/>
      <c r="N1651" s="1"/>
      <c r="O1651" s="12"/>
      <c r="P1651" s="12"/>
      <c r="Q1651" s="12"/>
      <c r="R1651" s="5"/>
      <c r="S1651" s="5"/>
      <c r="T1651" s="5"/>
      <c r="U1651" s="5"/>
    </row>
    <row r="1652" spans="1:21">
      <c r="A1652" s="3"/>
      <c r="B1652" s="3"/>
      <c r="C1652" s="12"/>
      <c r="D1652" s="12"/>
      <c r="E1652" s="1"/>
      <c r="F1652" s="1"/>
      <c r="G1652" s="1"/>
      <c r="H1652" s="12"/>
      <c r="I1652" s="12"/>
      <c r="J1652" s="12"/>
      <c r="K1652" s="12"/>
      <c r="L1652" s="12"/>
      <c r="M1652" s="12"/>
      <c r="N1652" s="1"/>
      <c r="O1652" s="12"/>
      <c r="P1652" s="12"/>
      <c r="Q1652" s="12"/>
      <c r="R1652" s="5"/>
      <c r="S1652" s="5"/>
      <c r="T1652" s="5"/>
      <c r="U1652" s="5"/>
    </row>
    <row r="1653" spans="1:21">
      <c r="A1653" s="3"/>
      <c r="B1653" s="3"/>
      <c r="C1653" s="12"/>
      <c r="D1653" s="12"/>
      <c r="E1653" s="1"/>
      <c r="F1653" s="1"/>
      <c r="G1653" s="1"/>
      <c r="H1653" s="12"/>
      <c r="I1653" s="12"/>
      <c r="J1653" s="12"/>
      <c r="K1653" s="12"/>
      <c r="L1653" s="12"/>
      <c r="M1653" s="12"/>
      <c r="N1653" s="1"/>
      <c r="O1653" s="12"/>
      <c r="P1653" s="12"/>
      <c r="Q1653" s="12"/>
      <c r="R1653" s="5"/>
      <c r="S1653" s="5"/>
      <c r="T1653" s="5"/>
      <c r="U1653" s="5"/>
    </row>
    <row r="1654" spans="1:21">
      <c r="A1654" s="3"/>
      <c r="B1654" s="3"/>
      <c r="C1654" s="12"/>
      <c r="D1654" s="12"/>
      <c r="E1654" s="1"/>
      <c r="F1654" s="1"/>
      <c r="G1654" s="1"/>
      <c r="H1654" s="12"/>
      <c r="I1654" s="12"/>
      <c r="J1654" s="12"/>
      <c r="K1654" s="12"/>
      <c r="L1654" s="12"/>
      <c r="M1654" s="12"/>
      <c r="N1654" s="1"/>
      <c r="O1654" s="12"/>
      <c r="P1654" s="12"/>
      <c r="Q1654" s="12"/>
      <c r="R1654" s="5"/>
      <c r="S1654" s="5"/>
      <c r="T1654" s="5"/>
      <c r="U1654" s="5"/>
    </row>
    <row r="1655" spans="1:21">
      <c r="A1655" s="3"/>
      <c r="B1655" s="3"/>
      <c r="C1655" s="12"/>
      <c r="D1655" s="12"/>
      <c r="E1655" s="1"/>
      <c r="F1655" s="1"/>
      <c r="G1655" s="1"/>
      <c r="H1655" s="12"/>
      <c r="I1655" s="12"/>
      <c r="J1655" s="12"/>
      <c r="K1655" s="12"/>
      <c r="L1655" s="12"/>
      <c r="M1655" s="12"/>
      <c r="N1655" s="1"/>
      <c r="O1655" s="12"/>
      <c r="P1655" s="12"/>
      <c r="Q1655" s="12"/>
      <c r="R1655" s="5"/>
      <c r="S1655" s="5"/>
      <c r="T1655" s="5"/>
      <c r="U1655" s="5"/>
    </row>
    <row r="1656" spans="1:21">
      <c r="A1656" s="3"/>
      <c r="B1656" s="3"/>
      <c r="C1656" s="12"/>
      <c r="D1656" s="12"/>
      <c r="E1656" s="1"/>
      <c r="F1656" s="1"/>
      <c r="G1656" s="1"/>
      <c r="H1656" s="12"/>
      <c r="I1656" s="12"/>
      <c r="J1656" s="12"/>
      <c r="K1656" s="12"/>
      <c r="L1656" s="12"/>
      <c r="M1656" s="12"/>
      <c r="N1656" s="1"/>
      <c r="O1656" s="12"/>
      <c r="P1656" s="12"/>
      <c r="Q1656" s="12"/>
      <c r="R1656" s="5"/>
      <c r="S1656" s="5"/>
      <c r="T1656" s="5"/>
      <c r="U1656" s="5"/>
    </row>
    <row r="1657" spans="1:21">
      <c r="A1657" s="3"/>
      <c r="B1657" s="3"/>
      <c r="C1657" s="12"/>
      <c r="D1657" s="12"/>
      <c r="E1657" s="1"/>
      <c r="F1657" s="1"/>
      <c r="G1657" s="1"/>
      <c r="H1657" s="12"/>
      <c r="I1657" s="12"/>
      <c r="J1657" s="12"/>
      <c r="K1657" s="12"/>
      <c r="L1657" s="12"/>
      <c r="M1657" s="12"/>
      <c r="N1657" s="1"/>
      <c r="O1657" s="12"/>
      <c r="P1657" s="12"/>
      <c r="Q1657" s="12"/>
      <c r="R1657" s="5"/>
      <c r="S1657" s="5"/>
      <c r="T1657" s="5"/>
      <c r="U1657" s="5"/>
    </row>
    <row r="1658" spans="1:21">
      <c r="A1658" s="3"/>
      <c r="B1658" s="3"/>
      <c r="C1658" s="12"/>
      <c r="D1658" s="12"/>
      <c r="E1658" s="1"/>
      <c r="F1658" s="1"/>
      <c r="G1658" s="1"/>
      <c r="H1658" s="12"/>
      <c r="I1658" s="12"/>
      <c r="J1658" s="12"/>
      <c r="K1658" s="12"/>
      <c r="L1658" s="12"/>
      <c r="M1658" s="12"/>
      <c r="N1658" s="1"/>
      <c r="O1658" s="12"/>
      <c r="P1658" s="12"/>
      <c r="Q1658" s="12"/>
      <c r="R1658" s="5"/>
      <c r="S1658" s="5"/>
      <c r="T1658" s="5"/>
      <c r="U1658" s="5"/>
    </row>
    <row r="1659" spans="1:21">
      <c r="A1659" s="3"/>
      <c r="B1659" s="3"/>
      <c r="C1659" s="12"/>
      <c r="D1659" s="12"/>
      <c r="E1659" s="1"/>
      <c r="F1659" s="1"/>
      <c r="G1659" s="1"/>
      <c r="H1659" s="12"/>
      <c r="I1659" s="12"/>
      <c r="J1659" s="12"/>
      <c r="K1659" s="12"/>
      <c r="L1659" s="12"/>
      <c r="M1659" s="12"/>
      <c r="N1659" s="1"/>
      <c r="O1659" s="12"/>
      <c r="P1659" s="12"/>
      <c r="Q1659" s="12"/>
      <c r="R1659" s="5"/>
      <c r="S1659" s="5"/>
      <c r="T1659" s="5"/>
      <c r="U1659" s="5"/>
    </row>
    <row r="1660" spans="1:21">
      <c r="A1660" s="3"/>
      <c r="B1660" s="3"/>
      <c r="C1660" s="12"/>
      <c r="D1660" s="12"/>
      <c r="E1660" s="1"/>
      <c r="F1660" s="1"/>
      <c r="G1660" s="1"/>
      <c r="H1660" s="12"/>
      <c r="I1660" s="12"/>
      <c r="J1660" s="12"/>
      <c r="K1660" s="12"/>
      <c r="L1660" s="12"/>
      <c r="M1660" s="12"/>
      <c r="N1660" s="1"/>
      <c r="O1660" s="12"/>
      <c r="P1660" s="12"/>
      <c r="Q1660" s="12"/>
      <c r="R1660" s="5"/>
      <c r="S1660" s="5"/>
      <c r="T1660" s="5"/>
      <c r="U1660" s="5"/>
    </row>
    <row r="1661" spans="1:21">
      <c r="A1661" s="3"/>
      <c r="B1661" s="3"/>
      <c r="C1661" s="12"/>
      <c r="D1661" s="12"/>
      <c r="E1661" s="1"/>
      <c r="F1661" s="1"/>
      <c r="G1661" s="1"/>
      <c r="H1661" s="12"/>
      <c r="I1661" s="12"/>
      <c r="J1661" s="12"/>
      <c r="K1661" s="12"/>
      <c r="L1661" s="12"/>
      <c r="M1661" s="12"/>
      <c r="N1661" s="1"/>
      <c r="O1661" s="12"/>
      <c r="P1661" s="12"/>
      <c r="Q1661" s="12"/>
      <c r="R1661" s="5"/>
      <c r="S1661" s="5"/>
      <c r="T1661" s="5"/>
      <c r="U1661" s="5"/>
    </row>
    <row r="1662" spans="1:21">
      <c r="A1662" s="3"/>
      <c r="B1662" s="3"/>
      <c r="C1662" s="12"/>
      <c r="D1662" s="12"/>
      <c r="E1662" s="1"/>
      <c r="F1662" s="1"/>
      <c r="G1662" s="1"/>
      <c r="H1662" s="12"/>
      <c r="I1662" s="12"/>
      <c r="J1662" s="12"/>
      <c r="K1662" s="12"/>
      <c r="L1662" s="12"/>
      <c r="M1662" s="12"/>
      <c r="N1662" s="1"/>
      <c r="O1662" s="12"/>
      <c r="P1662" s="12"/>
      <c r="Q1662" s="12"/>
      <c r="R1662" s="5"/>
      <c r="S1662" s="5"/>
      <c r="T1662" s="5"/>
      <c r="U1662" s="5"/>
    </row>
    <row r="1663" spans="1:21">
      <c r="A1663" s="3"/>
      <c r="B1663" s="3"/>
      <c r="C1663" s="12"/>
      <c r="D1663" s="12"/>
      <c r="E1663" s="1"/>
      <c r="F1663" s="1"/>
      <c r="G1663" s="1"/>
      <c r="H1663" s="12"/>
      <c r="I1663" s="12"/>
      <c r="J1663" s="12"/>
      <c r="K1663" s="12"/>
      <c r="L1663" s="12"/>
      <c r="M1663" s="12"/>
      <c r="N1663" s="1"/>
      <c r="O1663" s="12"/>
      <c r="P1663" s="12"/>
      <c r="Q1663" s="12"/>
      <c r="R1663" s="5"/>
      <c r="S1663" s="5"/>
      <c r="T1663" s="5"/>
      <c r="U1663" s="5"/>
    </row>
    <row r="1664" spans="1:21">
      <c r="A1664" s="3"/>
      <c r="B1664" s="3"/>
      <c r="C1664" s="12"/>
      <c r="D1664" s="12"/>
      <c r="E1664" s="1"/>
      <c r="F1664" s="1"/>
      <c r="G1664" s="1"/>
      <c r="H1664" s="12"/>
      <c r="I1664" s="12"/>
      <c r="J1664" s="12"/>
      <c r="K1664" s="12"/>
      <c r="L1664" s="12"/>
      <c r="M1664" s="12"/>
      <c r="N1664" s="1"/>
      <c r="O1664" s="12"/>
      <c r="P1664" s="12"/>
      <c r="Q1664" s="12"/>
      <c r="R1664" s="23"/>
      <c r="S1664" s="23"/>
      <c r="T1664" s="5"/>
      <c r="U1664" s="5"/>
    </row>
    <row r="1665" spans="1:21">
      <c r="A1665" s="3"/>
      <c r="B1665" s="3"/>
      <c r="C1665" s="12"/>
      <c r="D1665" s="12"/>
      <c r="E1665" s="1"/>
      <c r="F1665" s="1"/>
      <c r="G1665" s="1"/>
      <c r="H1665" s="12"/>
      <c r="I1665" s="12"/>
      <c r="J1665" s="12"/>
      <c r="K1665" s="12"/>
      <c r="L1665" s="12"/>
      <c r="M1665" s="12"/>
      <c r="N1665" s="1"/>
      <c r="O1665" s="12"/>
      <c r="P1665" s="12"/>
      <c r="Q1665" s="12"/>
      <c r="R1665" s="23"/>
      <c r="S1665" s="23"/>
      <c r="T1665" s="5"/>
      <c r="U1665" s="5"/>
    </row>
    <row r="1666" spans="1:21">
      <c r="A1666" s="3"/>
      <c r="B1666" s="3"/>
      <c r="C1666" s="12"/>
      <c r="D1666" s="12"/>
      <c r="E1666" s="1"/>
      <c r="F1666" s="1"/>
      <c r="G1666" s="1"/>
      <c r="H1666" s="12"/>
      <c r="I1666" s="12"/>
      <c r="J1666" s="12"/>
      <c r="K1666" s="12"/>
      <c r="L1666" s="12"/>
      <c r="M1666" s="12"/>
      <c r="N1666" s="1"/>
      <c r="O1666" s="12"/>
      <c r="P1666" s="12"/>
      <c r="Q1666" s="12"/>
      <c r="R1666" s="23"/>
      <c r="S1666" s="23"/>
      <c r="T1666" s="5"/>
      <c r="U1666" s="5"/>
    </row>
    <row r="1667" spans="1:21">
      <c r="A1667" s="3"/>
      <c r="B1667" s="3"/>
      <c r="C1667" s="12"/>
      <c r="D1667" s="12"/>
      <c r="E1667" s="1"/>
      <c r="F1667" s="1"/>
      <c r="G1667" s="1"/>
      <c r="H1667" s="12"/>
      <c r="I1667" s="12"/>
      <c r="J1667" s="12"/>
      <c r="K1667" s="12"/>
      <c r="L1667" s="12"/>
      <c r="M1667" s="12"/>
      <c r="N1667" s="1"/>
      <c r="O1667" s="12"/>
      <c r="P1667" s="12"/>
      <c r="Q1667" s="12"/>
      <c r="R1667" s="23"/>
      <c r="S1667" s="23"/>
      <c r="T1667" s="5"/>
      <c r="U1667" s="5"/>
    </row>
    <row r="1668" spans="1:21">
      <c r="A1668" s="3"/>
      <c r="B1668" s="3"/>
      <c r="C1668" s="12"/>
      <c r="D1668" s="12"/>
      <c r="E1668" s="1"/>
      <c r="F1668" s="1"/>
      <c r="G1668" s="1"/>
      <c r="H1668" s="12"/>
      <c r="I1668" s="12"/>
      <c r="J1668" s="12"/>
      <c r="K1668" s="12"/>
      <c r="L1668" s="12"/>
      <c r="M1668" s="12"/>
      <c r="N1668" s="1"/>
      <c r="O1668" s="12"/>
      <c r="P1668" s="12"/>
      <c r="Q1668" s="12"/>
      <c r="R1668" s="22"/>
      <c r="S1668" s="22"/>
      <c r="T1668" s="23"/>
      <c r="U1668" s="23"/>
    </row>
    <row r="1669" spans="1:21">
      <c r="A1669" s="3"/>
      <c r="B1669" s="3"/>
      <c r="C1669" s="12"/>
      <c r="D1669" s="12"/>
      <c r="E1669" s="1"/>
      <c r="F1669" s="1"/>
      <c r="G1669" s="1"/>
      <c r="H1669" s="12"/>
      <c r="I1669" s="12"/>
      <c r="J1669" s="12"/>
      <c r="K1669" s="12"/>
      <c r="L1669" s="12"/>
      <c r="M1669" s="12"/>
      <c r="N1669" s="1"/>
      <c r="O1669" s="12"/>
      <c r="P1669" s="12"/>
      <c r="Q1669" s="12"/>
      <c r="R1669" s="22"/>
      <c r="S1669" s="22"/>
      <c r="T1669" s="23"/>
      <c r="U1669" s="23"/>
    </row>
    <row r="1670" spans="1:21">
      <c r="A1670" s="3"/>
      <c r="B1670" s="3"/>
      <c r="C1670" s="12"/>
      <c r="D1670" s="12"/>
      <c r="E1670" s="1"/>
      <c r="F1670" s="1"/>
      <c r="G1670" s="1"/>
      <c r="H1670" s="12"/>
      <c r="I1670" s="12"/>
      <c r="J1670" s="12"/>
      <c r="K1670" s="12"/>
      <c r="L1670" s="12"/>
      <c r="M1670" s="12"/>
      <c r="N1670" s="1"/>
      <c r="O1670" s="12"/>
      <c r="P1670" s="12"/>
      <c r="Q1670" s="12"/>
      <c r="R1670" s="5"/>
      <c r="S1670" s="5"/>
      <c r="T1670" s="5"/>
      <c r="U1670" s="5"/>
    </row>
    <row r="1671" spans="1:21">
      <c r="A1671" s="3"/>
      <c r="B1671" s="3"/>
      <c r="C1671" s="12"/>
      <c r="D1671" s="12"/>
      <c r="E1671" s="1"/>
      <c r="F1671" s="1"/>
      <c r="G1671" s="1"/>
      <c r="H1671" s="12"/>
      <c r="I1671" s="12"/>
      <c r="J1671" s="12"/>
      <c r="K1671" s="12"/>
      <c r="L1671" s="12"/>
      <c r="M1671" s="12"/>
      <c r="N1671" s="1"/>
      <c r="O1671" s="12"/>
      <c r="P1671" s="12"/>
      <c r="Q1671" s="12"/>
      <c r="R1671" s="5"/>
      <c r="S1671" s="5"/>
      <c r="T1671" s="5"/>
      <c r="U1671" s="5"/>
    </row>
    <row r="1672" spans="1:21">
      <c r="A1672" s="3"/>
      <c r="B1672" s="3"/>
      <c r="C1672" s="12"/>
      <c r="D1672" s="12"/>
      <c r="E1672" s="1"/>
      <c r="F1672" s="1"/>
      <c r="G1672" s="1"/>
      <c r="H1672" s="12"/>
      <c r="I1672" s="12"/>
      <c r="J1672" s="12"/>
      <c r="K1672" s="12"/>
      <c r="L1672" s="12"/>
      <c r="M1672" s="12"/>
      <c r="N1672" s="1"/>
      <c r="O1672" s="12"/>
      <c r="P1672" s="12"/>
      <c r="Q1672" s="12"/>
      <c r="R1672" s="5"/>
      <c r="S1672" s="5"/>
      <c r="T1672" s="5"/>
      <c r="U1672" s="5"/>
    </row>
    <row r="1673" spans="1:21">
      <c r="A1673" s="3"/>
      <c r="B1673" s="3"/>
      <c r="C1673" s="12"/>
      <c r="D1673" s="12"/>
      <c r="E1673" s="1"/>
      <c r="F1673" s="1"/>
      <c r="G1673" s="1"/>
      <c r="H1673" s="12"/>
      <c r="I1673" s="12"/>
      <c r="J1673" s="12"/>
      <c r="K1673" s="12"/>
      <c r="L1673" s="12"/>
      <c r="M1673" s="12"/>
      <c r="N1673" s="1"/>
      <c r="O1673" s="12"/>
      <c r="P1673" s="12"/>
      <c r="Q1673" s="12"/>
      <c r="R1673" s="5"/>
      <c r="S1673" s="5"/>
      <c r="T1673" s="5"/>
      <c r="U1673" s="5"/>
    </row>
    <row r="1674" spans="1:21">
      <c r="A1674" s="3"/>
      <c r="B1674" s="3"/>
      <c r="C1674" s="12"/>
      <c r="D1674" s="12"/>
      <c r="E1674" s="1"/>
      <c r="F1674" s="1"/>
      <c r="G1674" s="1"/>
      <c r="H1674" s="12"/>
      <c r="I1674" s="12"/>
      <c r="J1674" s="12"/>
      <c r="K1674" s="12"/>
      <c r="L1674" s="12"/>
      <c r="M1674" s="12"/>
      <c r="N1674" s="1"/>
      <c r="O1674" s="12"/>
      <c r="P1674" s="12"/>
      <c r="Q1674" s="12"/>
      <c r="R1674" s="5"/>
      <c r="S1674" s="5"/>
      <c r="T1674" s="5"/>
      <c r="U1674" s="5"/>
    </row>
    <row r="1675" spans="1:21">
      <c r="A1675" s="3"/>
      <c r="B1675" s="3"/>
      <c r="C1675" s="12"/>
      <c r="D1675" s="12"/>
      <c r="E1675" s="1"/>
      <c r="F1675" s="1"/>
      <c r="G1675" s="1"/>
      <c r="H1675" s="12"/>
      <c r="I1675" s="12"/>
      <c r="J1675" s="12"/>
      <c r="K1675" s="12"/>
      <c r="L1675" s="12"/>
      <c r="M1675" s="12"/>
      <c r="N1675" s="1"/>
      <c r="O1675" s="12"/>
      <c r="P1675" s="12"/>
      <c r="Q1675" s="12"/>
      <c r="R1675" s="5"/>
      <c r="S1675" s="5"/>
      <c r="T1675" s="5"/>
      <c r="U1675" s="5"/>
    </row>
    <row r="1676" spans="1:21">
      <c r="A1676" s="3"/>
      <c r="B1676" s="3"/>
      <c r="C1676" s="12"/>
      <c r="D1676" s="12"/>
      <c r="E1676" s="1"/>
      <c r="F1676" s="1"/>
      <c r="G1676" s="1"/>
      <c r="H1676" s="12"/>
      <c r="I1676" s="12"/>
      <c r="J1676" s="12"/>
      <c r="K1676" s="12"/>
      <c r="L1676" s="12"/>
      <c r="M1676" s="12"/>
      <c r="N1676" s="1"/>
      <c r="O1676" s="12"/>
      <c r="P1676" s="12"/>
      <c r="Q1676" s="12"/>
      <c r="R1676" s="5"/>
      <c r="S1676" s="5"/>
      <c r="T1676" s="5"/>
      <c r="U1676" s="5"/>
    </row>
    <row r="1677" spans="1:21">
      <c r="A1677" s="3"/>
      <c r="B1677" s="3"/>
      <c r="C1677" s="12"/>
      <c r="D1677" s="12"/>
      <c r="E1677" s="1"/>
      <c r="F1677" s="1"/>
      <c r="G1677" s="1"/>
      <c r="H1677" s="12"/>
      <c r="I1677" s="12"/>
      <c r="J1677" s="12"/>
      <c r="K1677" s="12"/>
      <c r="L1677" s="12"/>
      <c r="M1677" s="12"/>
      <c r="N1677" s="1"/>
      <c r="O1677" s="12"/>
      <c r="P1677" s="12"/>
      <c r="Q1677" s="12"/>
      <c r="R1677" s="5"/>
      <c r="S1677" s="5"/>
      <c r="T1677" s="5"/>
      <c r="U1677" s="5"/>
    </row>
    <row r="1678" spans="1:21">
      <c r="A1678" s="3"/>
      <c r="B1678" s="3"/>
      <c r="C1678" s="12"/>
      <c r="D1678" s="12"/>
      <c r="E1678" s="1"/>
      <c r="F1678" s="1"/>
      <c r="G1678" s="1"/>
      <c r="H1678" s="12"/>
      <c r="I1678" s="12"/>
      <c r="J1678" s="12"/>
      <c r="K1678" s="12"/>
      <c r="L1678" s="12"/>
      <c r="M1678" s="12"/>
      <c r="N1678" s="1"/>
      <c r="O1678" s="12"/>
      <c r="P1678" s="12"/>
      <c r="Q1678" s="12"/>
      <c r="R1678" s="5"/>
      <c r="S1678" s="5"/>
      <c r="T1678" s="5"/>
      <c r="U1678" s="5"/>
    </row>
    <row r="1679" spans="1:21">
      <c r="A1679" s="3"/>
      <c r="B1679" s="3"/>
      <c r="C1679" s="12"/>
      <c r="D1679" s="12"/>
      <c r="E1679" s="1"/>
      <c r="F1679" s="1"/>
      <c r="G1679" s="1"/>
      <c r="H1679" s="12"/>
      <c r="I1679" s="12"/>
      <c r="J1679" s="12"/>
      <c r="K1679" s="12"/>
      <c r="L1679" s="12"/>
      <c r="M1679" s="12"/>
      <c r="N1679" s="1"/>
      <c r="O1679" s="12"/>
      <c r="P1679" s="12"/>
      <c r="Q1679" s="12"/>
      <c r="R1679" s="5"/>
      <c r="S1679" s="5"/>
      <c r="T1679" s="5"/>
      <c r="U1679" s="5"/>
    </row>
    <row r="1680" spans="1:21">
      <c r="A1680" s="3"/>
      <c r="B1680" s="3"/>
      <c r="C1680" s="12"/>
      <c r="D1680" s="12"/>
      <c r="E1680" s="1"/>
      <c r="F1680" s="1"/>
      <c r="G1680" s="1"/>
      <c r="H1680" s="12"/>
      <c r="I1680" s="12"/>
      <c r="J1680" s="12"/>
      <c r="K1680" s="12"/>
      <c r="L1680" s="12"/>
      <c r="M1680" s="12"/>
      <c r="N1680" s="1"/>
      <c r="O1680" s="12"/>
      <c r="P1680" s="12"/>
      <c r="Q1680" s="12"/>
      <c r="R1680" s="5"/>
      <c r="S1680" s="5"/>
      <c r="T1680" s="5"/>
      <c r="U1680" s="5"/>
    </row>
    <row r="1681" spans="1:21">
      <c r="A1681" s="3"/>
      <c r="B1681" s="3"/>
      <c r="C1681" s="12"/>
      <c r="D1681" s="12"/>
      <c r="E1681" s="1"/>
      <c r="F1681" s="1"/>
      <c r="G1681" s="1"/>
      <c r="H1681" s="12"/>
      <c r="I1681" s="12"/>
      <c r="J1681" s="12"/>
      <c r="K1681" s="12"/>
      <c r="L1681" s="12"/>
      <c r="M1681" s="12"/>
      <c r="N1681" s="1"/>
      <c r="O1681" s="12"/>
      <c r="P1681" s="12"/>
      <c r="Q1681" s="12"/>
      <c r="R1681" s="5"/>
      <c r="S1681" s="5"/>
      <c r="T1681" s="5"/>
      <c r="U1681" s="5"/>
    </row>
    <row r="1682" spans="1:21">
      <c r="A1682" s="3"/>
      <c r="B1682" s="3"/>
      <c r="C1682" s="12"/>
      <c r="D1682" s="12"/>
      <c r="E1682" s="1"/>
      <c r="F1682" s="1"/>
      <c r="G1682" s="1"/>
      <c r="H1682" s="12"/>
      <c r="I1682" s="12"/>
      <c r="J1682" s="12"/>
      <c r="K1682" s="12"/>
      <c r="L1682" s="12"/>
      <c r="M1682" s="12"/>
      <c r="N1682" s="1"/>
      <c r="O1682" s="12"/>
      <c r="P1682" s="12"/>
      <c r="Q1682" s="12"/>
      <c r="R1682" s="5"/>
      <c r="S1682" s="5"/>
      <c r="T1682" s="5"/>
      <c r="U1682" s="5"/>
    </row>
    <row r="1683" spans="1:21">
      <c r="A1683" s="3"/>
      <c r="B1683" s="3"/>
      <c r="C1683" s="12"/>
      <c r="D1683" s="12"/>
      <c r="E1683" s="1"/>
      <c r="F1683" s="1"/>
      <c r="G1683" s="1"/>
      <c r="H1683" s="12"/>
      <c r="I1683" s="12"/>
      <c r="J1683" s="12"/>
      <c r="K1683" s="12"/>
      <c r="L1683" s="12"/>
      <c r="M1683" s="12"/>
      <c r="N1683" s="1"/>
      <c r="O1683" s="12"/>
      <c r="P1683" s="12"/>
      <c r="Q1683" s="12"/>
      <c r="R1683" s="5"/>
      <c r="S1683" s="5"/>
      <c r="T1683" s="5"/>
      <c r="U1683" s="5"/>
    </row>
    <row r="1684" spans="1:21">
      <c r="A1684" s="3"/>
      <c r="B1684" s="3"/>
      <c r="C1684" s="12"/>
      <c r="D1684" s="12"/>
      <c r="E1684" s="1"/>
      <c r="F1684" s="1"/>
      <c r="G1684" s="1"/>
      <c r="H1684" s="12"/>
      <c r="I1684" s="12"/>
      <c r="J1684" s="12"/>
      <c r="K1684" s="12"/>
      <c r="L1684" s="12"/>
      <c r="M1684" s="12"/>
      <c r="N1684" s="1"/>
      <c r="O1684" s="12"/>
      <c r="P1684" s="12"/>
      <c r="Q1684" s="12"/>
      <c r="R1684" s="5"/>
      <c r="S1684" s="5"/>
      <c r="T1684" s="5"/>
      <c r="U1684" s="5"/>
    </row>
    <row r="1685" spans="1:21">
      <c r="A1685" s="3"/>
      <c r="B1685" s="3"/>
      <c r="C1685" s="12"/>
      <c r="D1685" s="12"/>
      <c r="E1685" s="1"/>
      <c r="F1685" s="1"/>
      <c r="G1685" s="1"/>
      <c r="H1685" s="12"/>
      <c r="I1685" s="12"/>
      <c r="J1685" s="12"/>
      <c r="K1685" s="12"/>
      <c r="L1685" s="12"/>
      <c r="M1685" s="12"/>
      <c r="N1685" s="1"/>
      <c r="O1685" s="12"/>
      <c r="P1685" s="12"/>
      <c r="Q1685" s="12"/>
      <c r="R1685" s="5"/>
      <c r="S1685" s="5"/>
      <c r="T1685" s="5"/>
      <c r="U1685" s="5"/>
    </row>
    <row r="1686" spans="1:21">
      <c r="A1686" s="3"/>
      <c r="B1686" s="3"/>
      <c r="C1686" s="12"/>
      <c r="D1686" s="12"/>
      <c r="E1686" s="1"/>
      <c r="F1686" s="1"/>
      <c r="G1686" s="1"/>
      <c r="H1686" s="12"/>
      <c r="I1686" s="12"/>
      <c r="J1686" s="12"/>
      <c r="K1686" s="12"/>
      <c r="L1686" s="12"/>
      <c r="M1686" s="12"/>
      <c r="N1686" s="1"/>
      <c r="O1686" s="12"/>
      <c r="P1686" s="12"/>
      <c r="Q1686" s="12"/>
      <c r="R1686" s="5"/>
      <c r="S1686" s="5"/>
      <c r="T1686" s="5"/>
      <c r="U1686" s="5"/>
    </row>
    <row r="1687" spans="1:21">
      <c r="A1687" s="3"/>
      <c r="B1687" s="3"/>
      <c r="C1687" s="12"/>
      <c r="D1687" s="12"/>
      <c r="E1687" s="1"/>
      <c r="F1687" s="1"/>
      <c r="G1687" s="1"/>
      <c r="H1687" s="12"/>
      <c r="I1687" s="12"/>
      <c r="J1687" s="12"/>
      <c r="K1687" s="12"/>
      <c r="L1687" s="12"/>
      <c r="M1687" s="12"/>
      <c r="N1687" s="1"/>
      <c r="O1687" s="12"/>
      <c r="P1687" s="12"/>
      <c r="Q1687" s="12"/>
      <c r="R1687" s="5"/>
      <c r="S1687" s="5"/>
      <c r="T1687" s="5"/>
      <c r="U1687" s="5"/>
    </row>
    <row r="1688" spans="1:21">
      <c r="A1688" s="3"/>
      <c r="B1688" s="3"/>
      <c r="C1688" s="12"/>
      <c r="D1688" s="12"/>
      <c r="E1688" s="1"/>
      <c r="F1688" s="1"/>
      <c r="G1688" s="1"/>
      <c r="H1688" s="12"/>
      <c r="I1688" s="12"/>
      <c r="J1688" s="12"/>
      <c r="K1688" s="12"/>
      <c r="L1688" s="12"/>
      <c r="M1688" s="12"/>
      <c r="N1688" s="1"/>
      <c r="O1688" s="12"/>
      <c r="P1688" s="12"/>
      <c r="Q1688" s="12"/>
      <c r="R1688" s="5"/>
      <c r="S1688" s="5"/>
      <c r="T1688" s="5"/>
      <c r="U1688" s="5"/>
    </row>
    <row r="1689" spans="1:21">
      <c r="A1689" s="3"/>
      <c r="B1689" s="3"/>
      <c r="C1689" s="12"/>
      <c r="D1689" s="12"/>
      <c r="E1689" s="1"/>
      <c r="F1689" s="1"/>
      <c r="G1689" s="1"/>
      <c r="H1689" s="12"/>
      <c r="I1689" s="12"/>
      <c r="J1689" s="12"/>
      <c r="K1689" s="12"/>
      <c r="L1689" s="12"/>
      <c r="M1689" s="12"/>
      <c r="N1689" s="1"/>
      <c r="O1689" s="12"/>
      <c r="P1689" s="12"/>
      <c r="Q1689" s="12"/>
      <c r="R1689" s="5"/>
      <c r="S1689" s="5"/>
      <c r="T1689" s="5"/>
      <c r="U1689" s="5"/>
    </row>
    <row r="1690" spans="1:21">
      <c r="A1690" s="3"/>
      <c r="B1690" s="3"/>
      <c r="C1690" s="12"/>
      <c r="D1690" s="12"/>
      <c r="E1690" s="1"/>
      <c r="F1690" s="1"/>
      <c r="G1690" s="1"/>
      <c r="H1690" s="12"/>
      <c r="I1690" s="12"/>
      <c r="J1690" s="12"/>
      <c r="K1690" s="12"/>
      <c r="L1690" s="12"/>
      <c r="M1690" s="12"/>
      <c r="N1690" s="1"/>
      <c r="O1690" s="12"/>
      <c r="P1690" s="12"/>
      <c r="Q1690" s="12"/>
      <c r="R1690" s="5"/>
      <c r="S1690" s="5"/>
      <c r="T1690" s="5"/>
      <c r="U1690" s="5"/>
    </row>
    <row r="1691" spans="1:21">
      <c r="A1691" s="3"/>
      <c r="B1691" s="3"/>
      <c r="C1691" s="12"/>
      <c r="D1691" s="12"/>
      <c r="E1691" s="1"/>
      <c r="F1691" s="1"/>
      <c r="G1691" s="1"/>
      <c r="H1691" s="12"/>
      <c r="I1691" s="12"/>
      <c r="J1691" s="12"/>
      <c r="K1691" s="12"/>
      <c r="L1691" s="12"/>
      <c r="M1691" s="12"/>
      <c r="N1691" s="1"/>
      <c r="O1691" s="12"/>
      <c r="P1691" s="12"/>
      <c r="Q1691" s="12"/>
      <c r="R1691" s="5"/>
      <c r="S1691" s="5"/>
      <c r="T1691" s="5"/>
      <c r="U1691" s="5"/>
    </row>
    <row r="1692" spans="1:21">
      <c r="A1692" s="3"/>
      <c r="B1692" s="3"/>
      <c r="C1692" s="12"/>
      <c r="D1692" s="12"/>
      <c r="E1692" s="1"/>
      <c r="F1692" s="1"/>
      <c r="G1692" s="1"/>
      <c r="H1692" s="12"/>
      <c r="I1692" s="12"/>
      <c r="J1692" s="12"/>
      <c r="K1692" s="12"/>
      <c r="L1692" s="12"/>
      <c r="M1692" s="12"/>
      <c r="N1692" s="1"/>
      <c r="O1692" s="12"/>
      <c r="P1692" s="12"/>
      <c r="Q1692" s="12"/>
      <c r="R1692" s="5"/>
      <c r="S1692" s="5"/>
      <c r="T1692" s="5"/>
      <c r="U1692" s="5"/>
    </row>
    <row r="1693" spans="1:21">
      <c r="A1693" s="3"/>
      <c r="B1693" s="3"/>
      <c r="C1693" s="12"/>
      <c r="D1693" s="12"/>
      <c r="E1693" s="1"/>
      <c r="F1693" s="1"/>
      <c r="G1693" s="1"/>
      <c r="H1693" s="12"/>
      <c r="I1693" s="12"/>
      <c r="J1693" s="12"/>
      <c r="K1693" s="12"/>
      <c r="L1693" s="12"/>
      <c r="M1693" s="12"/>
      <c r="N1693" s="1"/>
      <c r="O1693" s="12"/>
      <c r="P1693" s="12"/>
      <c r="Q1693" s="12"/>
      <c r="R1693" s="5"/>
      <c r="S1693" s="5"/>
      <c r="T1693" s="5"/>
      <c r="U1693" s="5"/>
    </row>
    <row r="1694" spans="1:21">
      <c r="A1694" s="3"/>
      <c r="B1694" s="3"/>
      <c r="C1694" s="12"/>
      <c r="D1694" s="12"/>
      <c r="E1694" s="1"/>
      <c r="F1694" s="1"/>
      <c r="G1694" s="1"/>
      <c r="H1694" s="12"/>
      <c r="I1694" s="12"/>
      <c r="J1694" s="12"/>
      <c r="K1694" s="12"/>
      <c r="L1694" s="12"/>
      <c r="M1694" s="12"/>
      <c r="N1694" s="1"/>
      <c r="O1694" s="12"/>
      <c r="P1694" s="12"/>
      <c r="Q1694" s="12"/>
      <c r="R1694" s="5"/>
      <c r="S1694" s="5"/>
      <c r="T1694" s="5"/>
      <c r="U1694" s="5"/>
    </row>
    <row r="1695" spans="1:21">
      <c r="A1695" s="3"/>
      <c r="B1695" s="3"/>
      <c r="C1695" s="12"/>
      <c r="D1695" s="12"/>
      <c r="E1695" s="1"/>
      <c r="F1695" s="1"/>
      <c r="G1695" s="1"/>
      <c r="H1695" s="12"/>
      <c r="I1695" s="12"/>
      <c r="J1695" s="12"/>
      <c r="K1695" s="12"/>
      <c r="L1695" s="12"/>
      <c r="M1695" s="12"/>
      <c r="N1695" s="1"/>
      <c r="O1695" s="12"/>
      <c r="P1695" s="12"/>
      <c r="Q1695" s="12"/>
      <c r="R1695" s="5"/>
      <c r="S1695" s="5"/>
      <c r="T1695" s="5"/>
      <c r="U1695" s="5"/>
    </row>
    <row r="1696" spans="1:21">
      <c r="A1696" s="3"/>
      <c r="B1696" s="3"/>
      <c r="C1696" s="12"/>
      <c r="D1696" s="12"/>
      <c r="E1696" s="1"/>
      <c r="F1696" s="1"/>
      <c r="G1696" s="1"/>
      <c r="H1696" s="12"/>
      <c r="I1696" s="12"/>
      <c r="J1696" s="12"/>
      <c r="K1696" s="12"/>
      <c r="L1696" s="12"/>
      <c r="M1696" s="12"/>
      <c r="N1696" s="1"/>
      <c r="O1696" s="12"/>
      <c r="P1696" s="12"/>
      <c r="Q1696" s="12"/>
      <c r="R1696" s="5"/>
      <c r="S1696" s="5"/>
      <c r="T1696" s="5"/>
      <c r="U1696" s="5"/>
    </row>
    <row r="1697" spans="1:21">
      <c r="A1697" s="3"/>
      <c r="B1697" s="3"/>
      <c r="C1697" s="12"/>
      <c r="D1697" s="12"/>
      <c r="E1697" s="1"/>
      <c r="F1697" s="1"/>
      <c r="G1697" s="1"/>
      <c r="H1697" s="12"/>
      <c r="I1697" s="12"/>
      <c r="J1697" s="12"/>
      <c r="K1697" s="12"/>
      <c r="L1697" s="12"/>
      <c r="M1697" s="12"/>
      <c r="N1697" s="1"/>
      <c r="O1697" s="12"/>
      <c r="P1697" s="12"/>
      <c r="Q1697" s="12"/>
      <c r="R1697" s="5"/>
      <c r="S1697" s="5"/>
      <c r="T1697" s="5"/>
      <c r="U1697" s="5"/>
    </row>
    <row r="1698" spans="1:21">
      <c r="A1698" s="3"/>
      <c r="B1698" s="3"/>
      <c r="C1698" s="12"/>
      <c r="D1698" s="12"/>
      <c r="E1698" s="1"/>
      <c r="F1698" s="1"/>
      <c r="G1698" s="1"/>
      <c r="H1698" s="12"/>
      <c r="I1698" s="12"/>
      <c r="J1698" s="12"/>
      <c r="K1698" s="12"/>
      <c r="L1698" s="12"/>
      <c r="M1698" s="12"/>
      <c r="N1698" s="1"/>
      <c r="O1698" s="12"/>
      <c r="P1698" s="12"/>
      <c r="Q1698" s="12"/>
      <c r="R1698" s="5"/>
      <c r="S1698" s="5"/>
      <c r="T1698" s="5"/>
      <c r="U1698" s="5"/>
    </row>
    <row r="1699" spans="1:21">
      <c r="A1699" s="3"/>
      <c r="B1699" s="3"/>
      <c r="C1699" s="12"/>
      <c r="D1699" s="12"/>
      <c r="E1699" s="1"/>
      <c r="F1699" s="1"/>
      <c r="G1699" s="1"/>
      <c r="H1699" s="12"/>
      <c r="I1699" s="12"/>
      <c r="J1699" s="12"/>
      <c r="K1699" s="12"/>
      <c r="L1699" s="12"/>
      <c r="M1699" s="12"/>
      <c r="N1699" s="1"/>
      <c r="O1699" s="12"/>
      <c r="P1699" s="12"/>
      <c r="Q1699" s="12"/>
      <c r="R1699" s="5"/>
      <c r="S1699" s="5"/>
      <c r="T1699" s="5"/>
      <c r="U1699" s="5"/>
    </row>
    <row r="1700" spans="1:21">
      <c r="A1700" s="3"/>
      <c r="B1700" s="3"/>
      <c r="C1700" s="12"/>
      <c r="D1700" s="12"/>
      <c r="E1700" s="1"/>
      <c r="F1700" s="1"/>
      <c r="G1700" s="1"/>
      <c r="H1700" s="12"/>
      <c r="I1700" s="12"/>
      <c r="J1700" s="12"/>
      <c r="K1700" s="12"/>
      <c r="L1700" s="12"/>
      <c r="M1700" s="12"/>
      <c r="N1700" s="1"/>
      <c r="O1700" s="12"/>
      <c r="P1700" s="12"/>
      <c r="Q1700" s="12"/>
      <c r="R1700" s="5"/>
      <c r="S1700" s="5"/>
      <c r="T1700" s="5"/>
      <c r="U1700" s="5"/>
    </row>
    <row r="1701" spans="1:21">
      <c r="A1701" s="3"/>
      <c r="B1701" s="3"/>
      <c r="C1701" s="12"/>
      <c r="D1701" s="12"/>
      <c r="E1701" s="1"/>
      <c r="F1701" s="1"/>
      <c r="G1701" s="1"/>
      <c r="H1701" s="12"/>
      <c r="I1701" s="12"/>
      <c r="J1701" s="12"/>
      <c r="K1701" s="12"/>
      <c r="L1701" s="12"/>
      <c r="M1701" s="12"/>
      <c r="N1701" s="1"/>
      <c r="O1701" s="12"/>
      <c r="P1701" s="12"/>
      <c r="Q1701" s="12"/>
      <c r="R1701" s="5"/>
      <c r="S1701" s="5"/>
      <c r="T1701" s="5"/>
      <c r="U1701" s="5"/>
    </row>
    <row r="1702" spans="1:21">
      <c r="A1702" s="3"/>
      <c r="B1702" s="3"/>
      <c r="C1702" s="12"/>
      <c r="D1702" s="12"/>
      <c r="E1702" s="1"/>
      <c r="F1702" s="1"/>
      <c r="G1702" s="1"/>
      <c r="H1702" s="12"/>
      <c r="I1702" s="12"/>
      <c r="J1702" s="12"/>
      <c r="K1702" s="12"/>
      <c r="L1702" s="12"/>
      <c r="M1702" s="12"/>
      <c r="N1702" s="1"/>
      <c r="O1702" s="12"/>
      <c r="P1702" s="12"/>
      <c r="Q1702" s="12"/>
      <c r="R1702" s="5"/>
      <c r="S1702" s="5"/>
      <c r="T1702" s="5"/>
      <c r="U1702" s="5"/>
    </row>
    <row r="1703" spans="1:21">
      <c r="A1703" s="3"/>
      <c r="B1703" s="3"/>
      <c r="C1703" s="12"/>
      <c r="D1703" s="12"/>
      <c r="E1703" s="1"/>
      <c r="F1703" s="1"/>
      <c r="G1703" s="1"/>
      <c r="H1703" s="12"/>
      <c r="I1703" s="12"/>
      <c r="J1703" s="12"/>
      <c r="K1703" s="12"/>
      <c r="L1703" s="12"/>
      <c r="M1703" s="12"/>
      <c r="N1703" s="1"/>
      <c r="O1703" s="12"/>
      <c r="P1703" s="12"/>
      <c r="Q1703" s="12"/>
      <c r="R1703" s="5"/>
      <c r="S1703" s="5"/>
      <c r="T1703" s="5"/>
      <c r="U1703" s="5"/>
    </row>
    <row r="1704" spans="1:21">
      <c r="A1704" s="3"/>
      <c r="B1704" s="3"/>
      <c r="C1704" s="12"/>
      <c r="D1704" s="12"/>
      <c r="E1704" s="1"/>
      <c r="F1704" s="1"/>
      <c r="G1704" s="1"/>
      <c r="H1704" s="12"/>
      <c r="I1704" s="12"/>
      <c r="J1704" s="12"/>
      <c r="K1704" s="12"/>
      <c r="L1704" s="12"/>
      <c r="M1704" s="12"/>
      <c r="N1704" s="1"/>
      <c r="O1704" s="12"/>
      <c r="P1704" s="12"/>
      <c r="Q1704" s="12"/>
      <c r="R1704" s="5"/>
      <c r="S1704" s="5"/>
      <c r="T1704" s="5"/>
      <c r="U1704" s="5"/>
    </row>
    <row r="1705" spans="1:21">
      <c r="A1705" s="3"/>
      <c r="B1705" s="3"/>
      <c r="C1705" s="12"/>
      <c r="D1705" s="12"/>
      <c r="E1705" s="1"/>
      <c r="F1705" s="1"/>
      <c r="G1705" s="1"/>
      <c r="H1705" s="12"/>
      <c r="I1705" s="12"/>
      <c r="J1705" s="12"/>
      <c r="K1705" s="12"/>
      <c r="L1705" s="12"/>
      <c r="M1705" s="12"/>
      <c r="N1705" s="1"/>
      <c r="O1705" s="12"/>
      <c r="P1705" s="12"/>
      <c r="Q1705" s="12"/>
      <c r="R1705" s="5"/>
      <c r="S1705" s="5"/>
      <c r="T1705" s="5"/>
      <c r="U1705" s="5"/>
    </row>
    <row r="1706" spans="1:21">
      <c r="A1706" s="3"/>
      <c r="B1706" s="3"/>
      <c r="C1706" s="12"/>
      <c r="D1706" s="12"/>
      <c r="E1706" s="1"/>
      <c r="F1706" s="1"/>
      <c r="G1706" s="1"/>
      <c r="H1706" s="12"/>
      <c r="I1706" s="12"/>
      <c r="J1706" s="12"/>
      <c r="K1706" s="12"/>
      <c r="L1706" s="12"/>
      <c r="M1706" s="12"/>
      <c r="N1706" s="1"/>
      <c r="O1706" s="12"/>
      <c r="P1706" s="12"/>
      <c r="Q1706" s="12"/>
      <c r="R1706" s="5"/>
      <c r="S1706" s="5"/>
      <c r="T1706" s="5"/>
      <c r="U1706" s="5"/>
    </row>
    <row r="1707" spans="1:21">
      <c r="A1707" s="3"/>
      <c r="B1707" s="3"/>
      <c r="C1707" s="12"/>
      <c r="D1707" s="12"/>
      <c r="E1707" s="1"/>
      <c r="F1707" s="1"/>
      <c r="G1707" s="1"/>
      <c r="H1707" s="12"/>
      <c r="I1707" s="12"/>
      <c r="J1707" s="12"/>
      <c r="K1707" s="12"/>
      <c r="L1707" s="12"/>
      <c r="M1707" s="12"/>
      <c r="N1707" s="1"/>
      <c r="O1707" s="12"/>
      <c r="P1707" s="12"/>
      <c r="Q1707" s="12"/>
      <c r="R1707" s="5"/>
      <c r="S1707" s="5"/>
      <c r="T1707" s="5"/>
      <c r="U1707" s="5"/>
    </row>
    <row r="1708" spans="1:21">
      <c r="A1708" s="3"/>
      <c r="B1708" s="3"/>
      <c r="C1708" s="12"/>
      <c r="D1708" s="12"/>
      <c r="E1708" s="1"/>
      <c r="F1708" s="1"/>
      <c r="G1708" s="1"/>
      <c r="H1708" s="12"/>
      <c r="I1708" s="12"/>
      <c r="J1708" s="12"/>
      <c r="K1708" s="12"/>
      <c r="L1708" s="12"/>
      <c r="M1708" s="12"/>
      <c r="N1708" s="1"/>
      <c r="O1708" s="12"/>
      <c r="P1708" s="12"/>
      <c r="Q1708" s="12"/>
      <c r="R1708" s="5"/>
      <c r="S1708" s="5"/>
      <c r="T1708" s="5"/>
      <c r="U1708" s="5"/>
    </row>
    <row r="1709" spans="1:21">
      <c r="A1709" s="3"/>
      <c r="B1709" s="3"/>
      <c r="C1709" s="12"/>
      <c r="D1709" s="12"/>
      <c r="E1709" s="1"/>
      <c r="F1709" s="1"/>
      <c r="G1709" s="1"/>
      <c r="H1709" s="12"/>
      <c r="I1709" s="12"/>
      <c r="J1709" s="12"/>
      <c r="K1709" s="12"/>
      <c r="L1709" s="12"/>
      <c r="M1709" s="12"/>
      <c r="N1709" s="1"/>
      <c r="O1709" s="12"/>
      <c r="P1709" s="12"/>
      <c r="Q1709" s="12"/>
      <c r="R1709" s="5"/>
      <c r="S1709" s="5"/>
      <c r="T1709" s="5"/>
      <c r="U1709" s="5"/>
    </row>
    <row r="1710" spans="1:21">
      <c r="A1710" s="3"/>
      <c r="B1710" s="3"/>
      <c r="C1710" s="12"/>
      <c r="D1710" s="12"/>
      <c r="E1710" s="1"/>
      <c r="F1710" s="1"/>
      <c r="G1710" s="1"/>
      <c r="H1710" s="12"/>
      <c r="I1710" s="12"/>
      <c r="J1710" s="12"/>
      <c r="K1710" s="12"/>
      <c r="L1710" s="12"/>
      <c r="M1710" s="12"/>
      <c r="N1710" s="1"/>
      <c r="O1710" s="12"/>
      <c r="P1710" s="12"/>
      <c r="Q1710" s="12"/>
      <c r="R1710" s="5"/>
      <c r="S1710" s="5"/>
      <c r="T1710" s="5"/>
      <c r="U1710" s="5"/>
    </row>
    <row r="1711" spans="1:21">
      <c r="A1711" s="3"/>
      <c r="B1711" s="3"/>
      <c r="C1711" s="12"/>
      <c r="D1711" s="12"/>
      <c r="E1711" s="1"/>
      <c r="F1711" s="1"/>
      <c r="G1711" s="1"/>
      <c r="H1711" s="12"/>
      <c r="I1711" s="12"/>
      <c r="J1711" s="12"/>
      <c r="K1711" s="12"/>
      <c r="L1711" s="12"/>
      <c r="M1711" s="12"/>
      <c r="N1711" s="1"/>
      <c r="O1711" s="12"/>
      <c r="P1711" s="12"/>
      <c r="Q1711" s="12"/>
      <c r="R1711" s="5"/>
      <c r="S1711" s="5"/>
      <c r="T1711" s="5"/>
      <c r="U1711" s="5"/>
    </row>
    <row r="1712" spans="1:21">
      <c r="A1712" s="3"/>
      <c r="B1712" s="3"/>
      <c r="C1712" s="12"/>
      <c r="D1712" s="12"/>
      <c r="E1712" s="1"/>
      <c r="F1712" s="1"/>
      <c r="G1712" s="1"/>
      <c r="H1712" s="12"/>
      <c r="I1712" s="12"/>
      <c r="J1712" s="12"/>
      <c r="K1712" s="12"/>
      <c r="L1712" s="12"/>
      <c r="M1712" s="12"/>
      <c r="N1712" s="1"/>
      <c r="O1712" s="12"/>
      <c r="P1712" s="12"/>
      <c r="Q1712" s="12"/>
      <c r="R1712" s="5"/>
      <c r="S1712" s="5"/>
      <c r="T1712" s="5"/>
      <c r="U1712" s="5"/>
    </row>
    <row r="1713" spans="1:21">
      <c r="A1713" s="3"/>
      <c r="B1713" s="3"/>
      <c r="C1713" s="12"/>
      <c r="D1713" s="12"/>
      <c r="E1713" s="1"/>
      <c r="F1713" s="1"/>
      <c r="G1713" s="1"/>
      <c r="H1713" s="12"/>
      <c r="I1713" s="12"/>
      <c r="J1713" s="12"/>
      <c r="K1713" s="12"/>
      <c r="L1713" s="12"/>
      <c r="M1713" s="12"/>
      <c r="N1713" s="1"/>
      <c r="O1713" s="12"/>
      <c r="P1713" s="12"/>
      <c r="Q1713" s="12"/>
      <c r="R1713" s="5"/>
      <c r="S1713" s="5"/>
      <c r="T1713" s="5"/>
      <c r="U1713" s="5"/>
    </row>
    <row r="1714" spans="1:21">
      <c r="A1714" s="3"/>
      <c r="B1714" s="3"/>
      <c r="C1714" s="12"/>
      <c r="D1714" s="12"/>
      <c r="E1714" s="1"/>
      <c r="F1714" s="1"/>
      <c r="G1714" s="1"/>
      <c r="H1714" s="12"/>
      <c r="I1714" s="12"/>
      <c r="J1714" s="12"/>
      <c r="K1714" s="12"/>
      <c r="L1714" s="12"/>
      <c r="M1714" s="12"/>
      <c r="N1714" s="1"/>
      <c r="O1714" s="12"/>
      <c r="P1714" s="12"/>
      <c r="Q1714" s="12"/>
      <c r="R1714" s="5"/>
      <c r="S1714" s="5"/>
      <c r="T1714" s="5"/>
      <c r="U1714" s="5"/>
    </row>
    <row r="1715" spans="1:21">
      <c r="A1715" s="3"/>
      <c r="B1715" s="3"/>
      <c r="C1715" s="12"/>
      <c r="D1715" s="12"/>
      <c r="E1715" s="1"/>
      <c r="F1715" s="1"/>
      <c r="G1715" s="1"/>
      <c r="H1715" s="12"/>
      <c r="I1715" s="12"/>
      <c r="J1715" s="12"/>
      <c r="K1715" s="12"/>
      <c r="L1715" s="12"/>
      <c r="M1715" s="12"/>
      <c r="N1715" s="1"/>
      <c r="O1715" s="12"/>
      <c r="P1715" s="12"/>
      <c r="Q1715" s="12"/>
      <c r="R1715" s="5"/>
      <c r="S1715" s="5"/>
      <c r="T1715" s="5"/>
      <c r="U1715" s="5"/>
    </row>
    <row r="1716" spans="1:21">
      <c r="A1716" s="3"/>
      <c r="B1716" s="3"/>
      <c r="C1716" s="12"/>
      <c r="D1716" s="12"/>
      <c r="E1716" s="1"/>
      <c r="F1716" s="1"/>
      <c r="G1716" s="1"/>
      <c r="H1716" s="12"/>
      <c r="I1716" s="12"/>
      <c r="J1716" s="12"/>
      <c r="K1716" s="12"/>
      <c r="L1716" s="12"/>
      <c r="M1716" s="12"/>
      <c r="N1716" s="1"/>
      <c r="O1716" s="12"/>
      <c r="P1716" s="12"/>
      <c r="Q1716" s="12"/>
      <c r="R1716" s="23"/>
      <c r="S1716" s="23"/>
      <c r="T1716" s="5"/>
      <c r="U1716" s="5"/>
    </row>
    <row r="1717" spans="1:21">
      <c r="A1717" s="3"/>
      <c r="B1717" s="3"/>
      <c r="C1717" s="12"/>
      <c r="D1717" s="12"/>
      <c r="E1717" s="1"/>
      <c r="F1717" s="1"/>
      <c r="G1717" s="1"/>
      <c r="H1717" s="12"/>
      <c r="I1717" s="12"/>
      <c r="J1717" s="12"/>
      <c r="K1717" s="12"/>
      <c r="L1717" s="12"/>
      <c r="M1717" s="12"/>
      <c r="N1717" s="1"/>
      <c r="O1717" s="12"/>
      <c r="P1717" s="12"/>
      <c r="Q1717" s="12"/>
      <c r="R1717" s="23"/>
      <c r="S1717" s="23"/>
      <c r="T1717" s="5"/>
      <c r="U1717" s="5"/>
    </row>
    <row r="1718" spans="1:21">
      <c r="A1718" s="3"/>
      <c r="B1718" s="3"/>
      <c r="C1718" s="12"/>
      <c r="D1718" s="12"/>
      <c r="E1718" s="1"/>
      <c r="F1718" s="1"/>
      <c r="G1718" s="1"/>
      <c r="H1718" s="12"/>
      <c r="I1718" s="12"/>
      <c r="J1718" s="12"/>
      <c r="K1718" s="12"/>
      <c r="L1718" s="12"/>
      <c r="M1718" s="12"/>
      <c r="N1718" s="1"/>
      <c r="O1718" s="12"/>
      <c r="P1718" s="12"/>
      <c r="Q1718" s="12"/>
      <c r="R1718" s="23"/>
      <c r="S1718" s="23"/>
      <c r="T1718" s="5"/>
      <c r="U1718" s="5"/>
    </row>
    <row r="1719" spans="1:21">
      <c r="A1719" s="3"/>
      <c r="B1719" s="3"/>
      <c r="C1719" s="12"/>
      <c r="D1719" s="12"/>
      <c r="E1719" s="1"/>
      <c r="F1719" s="1"/>
      <c r="G1719" s="1"/>
      <c r="H1719" s="12"/>
      <c r="I1719" s="12"/>
      <c r="J1719" s="12"/>
      <c r="K1719" s="12"/>
      <c r="L1719" s="12"/>
      <c r="M1719" s="12"/>
      <c r="N1719" s="1"/>
      <c r="O1719" s="12"/>
      <c r="P1719" s="12"/>
      <c r="Q1719" s="12"/>
      <c r="R1719" s="23"/>
      <c r="S1719" s="23"/>
      <c r="T1719" s="5"/>
      <c r="U1719" s="5"/>
    </row>
    <row r="1720" spans="1:21">
      <c r="A1720" s="3"/>
      <c r="B1720" s="3"/>
      <c r="C1720" s="12"/>
      <c r="D1720" s="12"/>
      <c r="E1720" s="1"/>
      <c r="F1720" s="1"/>
      <c r="G1720" s="1"/>
      <c r="H1720" s="12"/>
      <c r="I1720" s="12"/>
      <c r="J1720" s="12"/>
      <c r="K1720" s="12"/>
      <c r="L1720" s="12"/>
      <c r="M1720" s="12"/>
      <c r="N1720" s="1"/>
      <c r="O1720" s="12"/>
      <c r="P1720" s="12"/>
      <c r="Q1720" s="12"/>
      <c r="R1720" s="22"/>
      <c r="S1720" s="22"/>
      <c r="T1720" s="23"/>
      <c r="U1720" s="23"/>
    </row>
    <row r="1721" spans="1:21">
      <c r="A1721" s="3"/>
      <c r="B1721" s="3"/>
      <c r="C1721" s="12"/>
      <c r="D1721" s="12"/>
      <c r="E1721" s="1"/>
      <c r="F1721" s="1"/>
      <c r="G1721" s="1"/>
      <c r="H1721" s="12"/>
      <c r="I1721" s="12"/>
      <c r="J1721" s="12"/>
      <c r="K1721" s="12"/>
      <c r="L1721" s="12"/>
      <c r="M1721" s="12"/>
      <c r="N1721" s="1"/>
      <c r="O1721" s="12"/>
      <c r="P1721" s="12"/>
      <c r="Q1721" s="12"/>
      <c r="R1721" s="22"/>
      <c r="S1721" s="22"/>
      <c r="T1721" s="23"/>
      <c r="U1721" s="23"/>
    </row>
    <row r="1722" spans="1:21">
      <c r="A1722" s="3"/>
      <c r="B1722" s="3"/>
      <c r="C1722" s="12"/>
      <c r="D1722" s="12"/>
      <c r="E1722" s="1"/>
      <c r="F1722" s="1"/>
      <c r="G1722" s="1"/>
      <c r="H1722" s="12"/>
      <c r="I1722" s="12"/>
      <c r="J1722" s="12"/>
      <c r="K1722" s="12"/>
      <c r="L1722" s="12"/>
      <c r="M1722" s="12"/>
      <c r="N1722" s="1"/>
      <c r="O1722" s="12"/>
      <c r="P1722" s="12"/>
      <c r="Q1722" s="12"/>
      <c r="R1722" s="5"/>
      <c r="S1722" s="5"/>
      <c r="T1722" s="5"/>
      <c r="U1722" s="5"/>
    </row>
    <row r="1723" spans="1:21">
      <c r="A1723" s="3"/>
      <c r="B1723" s="3"/>
      <c r="C1723" s="12"/>
      <c r="D1723" s="12"/>
      <c r="E1723" s="1"/>
      <c r="F1723" s="1"/>
      <c r="G1723" s="1"/>
      <c r="H1723" s="12"/>
      <c r="I1723" s="12"/>
      <c r="J1723" s="12"/>
      <c r="K1723" s="12"/>
      <c r="L1723" s="12"/>
      <c r="M1723" s="12"/>
      <c r="N1723" s="1"/>
      <c r="O1723" s="12"/>
      <c r="P1723" s="12"/>
      <c r="Q1723" s="12"/>
      <c r="R1723" s="5"/>
      <c r="S1723" s="5"/>
      <c r="T1723" s="5"/>
      <c r="U1723" s="5"/>
    </row>
    <row r="1724" spans="1:21">
      <c r="A1724" s="3"/>
      <c r="B1724" s="3"/>
      <c r="C1724" s="12"/>
      <c r="D1724" s="12"/>
      <c r="E1724" s="1"/>
      <c r="F1724" s="1"/>
      <c r="G1724" s="1"/>
      <c r="H1724" s="12"/>
      <c r="I1724" s="12"/>
      <c r="J1724" s="12"/>
      <c r="K1724" s="12"/>
      <c r="L1724" s="12"/>
      <c r="M1724" s="12"/>
      <c r="N1724" s="1"/>
      <c r="O1724" s="12"/>
      <c r="P1724" s="12"/>
      <c r="Q1724" s="12"/>
      <c r="R1724" s="5"/>
      <c r="S1724" s="5"/>
      <c r="T1724" s="5"/>
      <c r="U1724" s="5"/>
    </row>
    <row r="1725" spans="1:21">
      <c r="A1725" s="3"/>
      <c r="B1725" s="3"/>
      <c r="C1725" s="12"/>
      <c r="D1725" s="12"/>
      <c r="E1725" s="1"/>
      <c r="F1725" s="1"/>
      <c r="G1725" s="1"/>
      <c r="H1725" s="12"/>
      <c r="I1725" s="12"/>
      <c r="J1725" s="12"/>
      <c r="K1725" s="12"/>
      <c r="L1725" s="12"/>
      <c r="M1725" s="12"/>
      <c r="N1725" s="1"/>
      <c r="O1725" s="12"/>
      <c r="P1725" s="12"/>
      <c r="Q1725" s="12"/>
      <c r="R1725" s="5"/>
      <c r="S1725" s="5"/>
      <c r="T1725" s="5"/>
      <c r="U1725" s="5"/>
    </row>
    <row r="1726" spans="1:21">
      <c r="A1726" s="3"/>
      <c r="B1726" s="3"/>
      <c r="C1726" s="12"/>
      <c r="D1726" s="12"/>
      <c r="E1726" s="1"/>
      <c r="F1726" s="1"/>
      <c r="G1726" s="1"/>
      <c r="H1726" s="12"/>
      <c r="I1726" s="12"/>
      <c r="J1726" s="12"/>
      <c r="K1726" s="12"/>
      <c r="L1726" s="12"/>
      <c r="M1726" s="12"/>
      <c r="N1726" s="1"/>
      <c r="O1726" s="12"/>
      <c r="P1726" s="12"/>
      <c r="Q1726" s="12"/>
      <c r="R1726" s="5"/>
      <c r="S1726" s="5"/>
      <c r="T1726" s="5"/>
      <c r="U1726" s="5"/>
    </row>
    <row r="1727" spans="1:21">
      <c r="A1727" s="3"/>
      <c r="B1727" s="3"/>
      <c r="C1727" s="12"/>
      <c r="D1727" s="12"/>
      <c r="E1727" s="1"/>
      <c r="F1727" s="1"/>
      <c r="G1727" s="1"/>
      <c r="H1727" s="12"/>
      <c r="I1727" s="12"/>
      <c r="J1727" s="12"/>
      <c r="K1727" s="12"/>
      <c r="L1727" s="12"/>
      <c r="M1727" s="12"/>
      <c r="N1727" s="1"/>
      <c r="O1727" s="12"/>
      <c r="P1727" s="12"/>
      <c r="Q1727" s="12"/>
      <c r="R1727" s="5"/>
      <c r="S1727" s="5"/>
      <c r="T1727" s="5"/>
      <c r="U1727" s="5"/>
    </row>
    <row r="1728" spans="1:21">
      <c r="A1728" s="3"/>
      <c r="B1728" s="3"/>
      <c r="C1728" s="12"/>
      <c r="D1728" s="12"/>
      <c r="E1728" s="1"/>
      <c r="F1728" s="1"/>
      <c r="G1728" s="1"/>
      <c r="H1728" s="12"/>
      <c r="I1728" s="12"/>
      <c r="J1728" s="12"/>
      <c r="K1728" s="12"/>
      <c r="L1728" s="12"/>
      <c r="M1728" s="12"/>
      <c r="N1728" s="1"/>
      <c r="O1728" s="12"/>
      <c r="P1728" s="12"/>
      <c r="Q1728" s="12"/>
      <c r="R1728" s="5"/>
      <c r="S1728" s="5"/>
      <c r="T1728" s="5"/>
      <c r="U1728" s="5"/>
    </row>
    <row r="1729" spans="1:21">
      <c r="A1729" s="3"/>
      <c r="B1729" s="3"/>
      <c r="C1729" s="12"/>
      <c r="D1729" s="12"/>
      <c r="E1729" s="1"/>
      <c r="F1729" s="1"/>
      <c r="G1729" s="1"/>
      <c r="H1729" s="12"/>
      <c r="I1729" s="12"/>
      <c r="J1729" s="12"/>
      <c r="K1729" s="12"/>
      <c r="L1729" s="12"/>
      <c r="M1729" s="12"/>
      <c r="N1729" s="1"/>
      <c r="O1729" s="12"/>
      <c r="P1729" s="12"/>
      <c r="Q1729" s="12"/>
      <c r="R1729" s="5"/>
      <c r="S1729" s="5"/>
      <c r="T1729" s="5"/>
      <c r="U1729" s="5"/>
    </row>
    <row r="1730" spans="1:21">
      <c r="A1730" s="3"/>
      <c r="B1730" s="3"/>
      <c r="C1730" s="12"/>
      <c r="D1730" s="12"/>
      <c r="E1730" s="1"/>
      <c r="F1730" s="1"/>
      <c r="G1730" s="1"/>
      <c r="H1730" s="12"/>
      <c r="I1730" s="12"/>
      <c r="J1730" s="12"/>
      <c r="K1730" s="12"/>
      <c r="L1730" s="12"/>
      <c r="M1730" s="12"/>
      <c r="N1730" s="1"/>
      <c r="O1730" s="12"/>
      <c r="P1730" s="12"/>
      <c r="Q1730" s="12"/>
      <c r="R1730" s="5"/>
      <c r="S1730" s="5"/>
      <c r="T1730" s="5"/>
      <c r="U1730" s="5"/>
    </row>
    <row r="1731" spans="1:21">
      <c r="A1731" s="3"/>
      <c r="B1731" s="3"/>
      <c r="C1731" s="12"/>
      <c r="D1731" s="12"/>
      <c r="E1731" s="1"/>
      <c r="F1731" s="1"/>
      <c r="G1731" s="1"/>
      <c r="H1731" s="12"/>
      <c r="I1731" s="12"/>
      <c r="J1731" s="12"/>
      <c r="K1731" s="12"/>
      <c r="L1731" s="12"/>
      <c r="M1731" s="12"/>
      <c r="N1731" s="1"/>
      <c r="O1731" s="12"/>
      <c r="P1731" s="12"/>
      <c r="Q1731" s="12"/>
      <c r="R1731" s="5"/>
      <c r="S1731" s="5"/>
      <c r="T1731" s="5"/>
      <c r="U1731" s="5"/>
    </row>
    <row r="1732" spans="1:21">
      <c r="A1732" s="3"/>
      <c r="B1732" s="3"/>
      <c r="C1732" s="12"/>
      <c r="D1732" s="12"/>
      <c r="E1732" s="1"/>
      <c r="F1732" s="1"/>
      <c r="G1732" s="1"/>
      <c r="H1732" s="12"/>
      <c r="I1732" s="12"/>
      <c r="J1732" s="12"/>
      <c r="K1732" s="12"/>
      <c r="L1732" s="12"/>
      <c r="M1732" s="12"/>
      <c r="N1732" s="1"/>
      <c r="O1732" s="12"/>
      <c r="P1732" s="12"/>
      <c r="Q1732" s="12"/>
      <c r="R1732" s="5"/>
      <c r="S1732" s="5"/>
      <c r="T1732" s="5"/>
      <c r="U1732" s="5"/>
    </row>
    <row r="1733" spans="1:21">
      <c r="A1733" s="3"/>
      <c r="B1733" s="3"/>
      <c r="C1733" s="12"/>
      <c r="D1733" s="12"/>
      <c r="E1733" s="1"/>
      <c r="F1733" s="1"/>
      <c r="G1733" s="1"/>
      <c r="H1733" s="12"/>
      <c r="I1733" s="12"/>
      <c r="J1733" s="12"/>
      <c r="K1733" s="12"/>
      <c r="L1733" s="12"/>
      <c r="M1733" s="12"/>
      <c r="N1733" s="1"/>
      <c r="O1733" s="12"/>
      <c r="P1733" s="12"/>
      <c r="Q1733" s="12"/>
      <c r="R1733" s="5"/>
      <c r="S1733" s="5"/>
      <c r="T1733" s="5"/>
      <c r="U1733" s="5"/>
    </row>
    <row r="1734" spans="1:21">
      <c r="A1734" s="3"/>
      <c r="B1734" s="3"/>
      <c r="C1734" s="12"/>
      <c r="D1734" s="12"/>
      <c r="E1734" s="1"/>
      <c r="F1734" s="1"/>
      <c r="G1734" s="1"/>
      <c r="H1734" s="12"/>
      <c r="I1734" s="12"/>
      <c r="J1734" s="12"/>
      <c r="K1734" s="12"/>
      <c r="L1734" s="12"/>
      <c r="M1734" s="12"/>
      <c r="N1734" s="1"/>
      <c r="O1734" s="12"/>
      <c r="P1734" s="12"/>
      <c r="Q1734" s="12"/>
      <c r="R1734" s="5"/>
      <c r="S1734" s="5"/>
      <c r="T1734" s="5"/>
      <c r="U1734" s="5"/>
    </row>
    <row r="1735" spans="1:21">
      <c r="A1735" s="3"/>
      <c r="B1735" s="3"/>
      <c r="C1735" s="12"/>
      <c r="D1735" s="12"/>
      <c r="E1735" s="1"/>
      <c r="F1735" s="1"/>
      <c r="G1735" s="1"/>
      <c r="H1735" s="12"/>
      <c r="I1735" s="12"/>
      <c r="J1735" s="12"/>
      <c r="K1735" s="12"/>
      <c r="L1735" s="12"/>
      <c r="M1735" s="12"/>
      <c r="N1735" s="1"/>
      <c r="O1735" s="12"/>
      <c r="P1735" s="12"/>
      <c r="Q1735" s="12"/>
      <c r="R1735" s="5"/>
      <c r="S1735" s="5"/>
      <c r="T1735" s="5"/>
      <c r="U1735" s="5"/>
    </row>
    <row r="1736" spans="1:21">
      <c r="A1736" s="3"/>
      <c r="B1736" s="3"/>
      <c r="C1736" s="12"/>
      <c r="D1736" s="12"/>
      <c r="E1736" s="1"/>
      <c r="F1736" s="1"/>
      <c r="G1736" s="1"/>
      <c r="H1736" s="12"/>
      <c r="I1736" s="12"/>
      <c r="J1736" s="12"/>
      <c r="K1736" s="12"/>
      <c r="L1736" s="12"/>
      <c r="M1736" s="12"/>
      <c r="N1736" s="1"/>
      <c r="O1736" s="12"/>
      <c r="P1736" s="12"/>
      <c r="Q1736" s="12"/>
      <c r="R1736" s="5"/>
      <c r="S1736" s="5"/>
      <c r="T1736" s="5"/>
      <c r="U1736" s="5"/>
    </row>
    <row r="1737" spans="1:21">
      <c r="A1737" s="3"/>
      <c r="B1737" s="3"/>
      <c r="C1737" s="12"/>
      <c r="D1737" s="12"/>
      <c r="E1737" s="1"/>
      <c r="F1737" s="1"/>
      <c r="G1737" s="1"/>
      <c r="H1737" s="12"/>
      <c r="I1737" s="12"/>
      <c r="J1737" s="12"/>
      <c r="K1737" s="12"/>
      <c r="L1737" s="12"/>
      <c r="M1737" s="12"/>
      <c r="N1737" s="1"/>
      <c r="O1737" s="12"/>
      <c r="P1737" s="12"/>
      <c r="Q1737" s="12"/>
      <c r="R1737" s="5"/>
      <c r="S1737" s="5"/>
      <c r="T1737" s="5"/>
      <c r="U1737" s="5"/>
    </row>
    <row r="1738" spans="1:21">
      <c r="A1738" s="3"/>
      <c r="B1738" s="3"/>
      <c r="C1738" s="12"/>
      <c r="D1738" s="12"/>
      <c r="E1738" s="1"/>
      <c r="F1738" s="1"/>
      <c r="G1738" s="1"/>
      <c r="H1738" s="12"/>
      <c r="I1738" s="12"/>
      <c r="J1738" s="12"/>
      <c r="K1738" s="12"/>
      <c r="L1738" s="12"/>
      <c r="M1738" s="12"/>
      <c r="N1738" s="1"/>
      <c r="O1738" s="12"/>
      <c r="P1738" s="12"/>
      <c r="Q1738" s="12"/>
      <c r="R1738" s="5"/>
      <c r="S1738" s="5"/>
      <c r="T1738" s="5"/>
      <c r="U1738" s="5"/>
    </row>
    <row r="1739" spans="1:21">
      <c r="A1739" s="3"/>
      <c r="B1739" s="3"/>
      <c r="C1739" s="12"/>
      <c r="D1739" s="12"/>
      <c r="E1739" s="1"/>
      <c r="F1739" s="1"/>
      <c r="G1739" s="1"/>
      <c r="H1739" s="12"/>
      <c r="I1739" s="12"/>
      <c r="J1739" s="12"/>
      <c r="K1739" s="12"/>
      <c r="L1739" s="12"/>
      <c r="M1739" s="12"/>
      <c r="N1739" s="1"/>
      <c r="O1739" s="12"/>
      <c r="P1739" s="12"/>
      <c r="Q1739" s="12"/>
      <c r="R1739" s="5"/>
      <c r="S1739" s="5"/>
      <c r="T1739" s="5"/>
      <c r="U1739" s="5"/>
    </row>
    <row r="1740" spans="1:21">
      <c r="A1740" s="3"/>
      <c r="B1740" s="3"/>
      <c r="C1740" s="12"/>
      <c r="D1740" s="12"/>
      <c r="E1740" s="1"/>
      <c r="F1740" s="1"/>
      <c r="G1740" s="1"/>
      <c r="H1740" s="12"/>
      <c r="I1740" s="12"/>
      <c r="J1740" s="12"/>
      <c r="K1740" s="12"/>
      <c r="L1740" s="12"/>
      <c r="M1740" s="12"/>
      <c r="N1740" s="1"/>
      <c r="O1740" s="12"/>
      <c r="P1740" s="12"/>
      <c r="Q1740" s="12"/>
      <c r="R1740" s="5"/>
      <c r="S1740" s="5"/>
      <c r="T1740" s="5"/>
      <c r="U1740" s="5"/>
    </row>
    <row r="1741" spans="1:21">
      <c r="A1741" s="3"/>
      <c r="B1741" s="3"/>
      <c r="C1741" s="12"/>
      <c r="D1741" s="12"/>
      <c r="E1741" s="1"/>
      <c r="F1741" s="1"/>
      <c r="G1741" s="1"/>
      <c r="H1741" s="12"/>
      <c r="I1741" s="12"/>
      <c r="J1741" s="12"/>
      <c r="K1741" s="12"/>
      <c r="L1741" s="12"/>
      <c r="M1741" s="12"/>
      <c r="N1741" s="1"/>
      <c r="O1741" s="12"/>
      <c r="P1741" s="12"/>
      <c r="Q1741" s="12"/>
      <c r="R1741" s="5"/>
      <c r="S1741" s="5"/>
      <c r="T1741" s="5"/>
      <c r="U1741" s="5"/>
    </row>
    <row r="1742" spans="1:21">
      <c r="A1742" s="3"/>
      <c r="B1742" s="3"/>
      <c r="C1742" s="12"/>
      <c r="D1742" s="12"/>
      <c r="E1742" s="1"/>
      <c r="F1742" s="1"/>
      <c r="G1742" s="1"/>
      <c r="H1742" s="12"/>
      <c r="I1742" s="12"/>
      <c r="J1742" s="12"/>
      <c r="K1742" s="12"/>
      <c r="L1742" s="12"/>
      <c r="M1742" s="12"/>
      <c r="N1742" s="1"/>
      <c r="O1742" s="12"/>
      <c r="P1742" s="12"/>
      <c r="Q1742" s="12"/>
      <c r="R1742" s="5"/>
      <c r="S1742" s="5"/>
      <c r="T1742" s="5"/>
      <c r="U1742" s="5"/>
    </row>
    <row r="1743" spans="1:21">
      <c r="A1743" s="3"/>
      <c r="B1743" s="3"/>
      <c r="C1743" s="12"/>
      <c r="D1743" s="12"/>
      <c r="E1743" s="1"/>
      <c r="F1743" s="1"/>
      <c r="G1743" s="1"/>
      <c r="H1743" s="12"/>
      <c r="I1743" s="12"/>
      <c r="J1743" s="12"/>
      <c r="K1743" s="12"/>
      <c r="L1743" s="12"/>
      <c r="M1743" s="12"/>
      <c r="N1743" s="1"/>
      <c r="O1743" s="12"/>
      <c r="P1743" s="12"/>
      <c r="Q1743" s="12"/>
      <c r="R1743" s="5"/>
      <c r="S1743" s="5"/>
      <c r="T1743" s="5"/>
      <c r="U1743" s="5"/>
    </row>
    <row r="1744" spans="1:21">
      <c r="A1744" s="3"/>
      <c r="B1744" s="3"/>
      <c r="C1744" s="12"/>
      <c r="D1744" s="12"/>
      <c r="E1744" s="1"/>
      <c r="F1744" s="1"/>
      <c r="G1744" s="1"/>
      <c r="H1744" s="12"/>
      <c r="I1744" s="12"/>
      <c r="J1744" s="12"/>
      <c r="K1744" s="12"/>
      <c r="L1744" s="12"/>
      <c r="M1744" s="12"/>
      <c r="N1744" s="1"/>
      <c r="O1744" s="12"/>
      <c r="P1744" s="12"/>
      <c r="Q1744" s="12"/>
      <c r="R1744" s="5"/>
      <c r="S1744" s="5"/>
      <c r="T1744" s="5"/>
      <c r="U1744" s="5"/>
    </row>
    <row r="1745" spans="1:21">
      <c r="A1745" s="3"/>
      <c r="B1745" s="3"/>
      <c r="C1745" s="12"/>
      <c r="D1745" s="12"/>
      <c r="E1745" s="1"/>
      <c r="F1745" s="1"/>
      <c r="G1745" s="1"/>
      <c r="H1745" s="12"/>
      <c r="I1745" s="12"/>
      <c r="J1745" s="12"/>
      <c r="K1745" s="12"/>
      <c r="L1745" s="12"/>
      <c r="M1745" s="12"/>
      <c r="N1745" s="1"/>
      <c r="O1745" s="12"/>
      <c r="P1745" s="12"/>
      <c r="Q1745" s="12"/>
      <c r="R1745" s="5"/>
      <c r="S1745" s="5"/>
      <c r="T1745" s="5"/>
      <c r="U1745" s="5"/>
    </row>
    <row r="1746" spans="1:21">
      <c r="A1746" s="3"/>
      <c r="B1746" s="3"/>
      <c r="C1746" s="12"/>
      <c r="D1746" s="12"/>
      <c r="E1746" s="1"/>
      <c r="F1746" s="1"/>
      <c r="G1746" s="1"/>
      <c r="H1746" s="12"/>
      <c r="I1746" s="12"/>
      <c r="J1746" s="12"/>
      <c r="K1746" s="12"/>
      <c r="L1746" s="12"/>
      <c r="M1746" s="12"/>
      <c r="N1746" s="1"/>
      <c r="O1746" s="12"/>
      <c r="P1746" s="12"/>
      <c r="Q1746" s="12"/>
      <c r="R1746" s="5"/>
      <c r="S1746" s="5"/>
      <c r="T1746" s="5"/>
      <c r="U1746" s="5"/>
    </row>
    <row r="1747" spans="1:21">
      <c r="A1747" s="3"/>
      <c r="B1747" s="3"/>
      <c r="C1747" s="12"/>
      <c r="D1747" s="12"/>
      <c r="E1747" s="1"/>
      <c r="F1747" s="1"/>
      <c r="G1747" s="1"/>
      <c r="H1747" s="12"/>
      <c r="I1747" s="12"/>
      <c r="J1747" s="12"/>
      <c r="K1747" s="12"/>
      <c r="L1747" s="12"/>
      <c r="M1747" s="12"/>
      <c r="N1747" s="1"/>
      <c r="O1747" s="12"/>
      <c r="P1747" s="12"/>
      <c r="Q1747" s="12"/>
      <c r="R1747" s="5"/>
      <c r="S1747" s="5"/>
      <c r="T1747" s="5"/>
      <c r="U1747" s="5"/>
    </row>
    <row r="1748" spans="1:21">
      <c r="A1748" s="3"/>
      <c r="B1748" s="3"/>
      <c r="C1748" s="12"/>
      <c r="D1748" s="12"/>
      <c r="E1748" s="1"/>
      <c r="F1748" s="1"/>
      <c r="G1748" s="1"/>
      <c r="H1748" s="12"/>
      <c r="I1748" s="12"/>
      <c r="J1748" s="12"/>
      <c r="K1748" s="12"/>
      <c r="L1748" s="12"/>
      <c r="M1748" s="12"/>
      <c r="N1748" s="1"/>
      <c r="O1748" s="12"/>
      <c r="P1748" s="12"/>
      <c r="Q1748" s="12"/>
      <c r="R1748" s="5"/>
      <c r="S1748" s="5"/>
      <c r="T1748" s="5"/>
      <c r="U1748" s="5"/>
    </row>
    <row r="1749" spans="1:21">
      <c r="A1749" s="3"/>
      <c r="B1749" s="3"/>
      <c r="C1749" s="12"/>
      <c r="D1749" s="12"/>
      <c r="E1749" s="1"/>
      <c r="F1749" s="1"/>
      <c r="G1749" s="1"/>
      <c r="H1749" s="12"/>
      <c r="I1749" s="12"/>
      <c r="J1749" s="12"/>
      <c r="K1749" s="12"/>
      <c r="L1749" s="12"/>
      <c r="M1749" s="12"/>
      <c r="N1749" s="1"/>
      <c r="O1749" s="12"/>
      <c r="P1749" s="12"/>
      <c r="Q1749" s="12"/>
      <c r="R1749" s="5"/>
      <c r="S1749" s="5"/>
      <c r="T1749" s="5"/>
      <c r="U1749" s="5"/>
    </row>
    <row r="1750" spans="1:21">
      <c r="A1750" s="3"/>
      <c r="B1750" s="3"/>
      <c r="C1750" s="12"/>
      <c r="D1750" s="12"/>
      <c r="E1750" s="1"/>
      <c r="F1750" s="1"/>
      <c r="G1750" s="1"/>
      <c r="H1750" s="12"/>
      <c r="I1750" s="12"/>
      <c r="J1750" s="12"/>
      <c r="K1750" s="12"/>
      <c r="L1750" s="12"/>
      <c r="M1750" s="12"/>
      <c r="N1750" s="1"/>
      <c r="O1750" s="12"/>
      <c r="P1750" s="12"/>
      <c r="Q1750" s="12"/>
      <c r="R1750" s="5"/>
      <c r="S1750" s="5"/>
      <c r="T1750" s="5"/>
      <c r="U1750" s="5"/>
    </row>
    <row r="1751" spans="1:21">
      <c r="A1751" s="3"/>
      <c r="B1751" s="3"/>
      <c r="C1751" s="12"/>
      <c r="D1751" s="12"/>
      <c r="E1751" s="1"/>
      <c r="F1751" s="1"/>
      <c r="G1751" s="1"/>
      <c r="H1751" s="12"/>
      <c r="I1751" s="12"/>
      <c r="J1751" s="12"/>
      <c r="K1751" s="12"/>
      <c r="L1751" s="12"/>
      <c r="M1751" s="12"/>
      <c r="N1751" s="1"/>
      <c r="O1751" s="12"/>
      <c r="P1751" s="12"/>
      <c r="Q1751" s="12"/>
      <c r="R1751" s="5"/>
      <c r="S1751" s="5"/>
      <c r="T1751" s="5"/>
      <c r="U1751" s="5"/>
    </row>
    <row r="1752" spans="1:21">
      <c r="A1752" s="3"/>
      <c r="B1752" s="3"/>
      <c r="C1752" s="12"/>
      <c r="D1752" s="12"/>
      <c r="E1752" s="1"/>
      <c r="F1752" s="1"/>
      <c r="G1752" s="1"/>
      <c r="H1752" s="12"/>
      <c r="I1752" s="12"/>
      <c r="J1752" s="12"/>
      <c r="K1752" s="12"/>
      <c r="L1752" s="12"/>
      <c r="M1752" s="12"/>
      <c r="N1752" s="1"/>
      <c r="O1752" s="12"/>
      <c r="P1752" s="12"/>
      <c r="Q1752" s="12"/>
      <c r="R1752" s="5"/>
      <c r="S1752" s="5"/>
      <c r="T1752" s="5"/>
      <c r="U1752" s="5"/>
    </row>
    <row r="1753" spans="1:21">
      <c r="A1753" s="3"/>
      <c r="B1753" s="3"/>
      <c r="C1753" s="12"/>
      <c r="D1753" s="12"/>
      <c r="E1753" s="1"/>
      <c r="F1753" s="1"/>
      <c r="G1753" s="1"/>
      <c r="H1753" s="12"/>
      <c r="I1753" s="12"/>
      <c r="J1753" s="12"/>
      <c r="K1753" s="12"/>
      <c r="L1753" s="12"/>
      <c r="M1753" s="12"/>
      <c r="N1753" s="1"/>
      <c r="O1753" s="12"/>
      <c r="P1753" s="12"/>
      <c r="Q1753" s="12"/>
      <c r="R1753" s="5"/>
      <c r="S1753" s="5"/>
      <c r="T1753" s="5"/>
      <c r="U1753" s="5"/>
    </row>
    <row r="1754" spans="1:21">
      <c r="A1754" s="3"/>
      <c r="B1754" s="3"/>
      <c r="C1754" s="12"/>
      <c r="D1754" s="12"/>
      <c r="E1754" s="1"/>
      <c r="F1754" s="1"/>
      <c r="G1754" s="1"/>
      <c r="H1754" s="12"/>
      <c r="I1754" s="12"/>
      <c r="J1754" s="12"/>
      <c r="K1754" s="12"/>
      <c r="L1754" s="12"/>
      <c r="M1754" s="12"/>
      <c r="N1754" s="1"/>
      <c r="O1754" s="12"/>
      <c r="P1754" s="12"/>
      <c r="Q1754" s="12"/>
      <c r="R1754" s="5"/>
      <c r="S1754" s="5"/>
      <c r="T1754" s="5"/>
      <c r="U1754" s="5"/>
    </row>
    <row r="1755" spans="1:21">
      <c r="A1755" s="3"/>
      <c r="B1755" s="3"/>
      <c r="C1755" s="12"/>
      <c r="D1755" s="12"/>
      <c r="E1755" s="1"/>
      <c r="F1755" s="1"/>
      <c r="G1755" s="1"/>
      <c r="H1755" s="12"/>
      <c r="I1755" s="12"/>
      <c r="J1755" s="12"/>
      <c r="K1755" s="12"/>
      <c r="L1755" s="12"/>
      <c r="M1755" s="12"/>
      <c r="N1755" s="1"/>
      <c r="O1755" s="12"/>
      <c r="P1755" s="12"/>
      <c r="Q1755" s="12"/>
      <c r="R1755" s="5"/>
      <c r="S1755" s="5"/>
      <c r="T1755" s="5"/>
      <c r="U1755" s="5"/>
    </row>
    <row r="1756" spans="1:21">
      <c r="A1756" s="3"/>
      <c r="B1756" s="3"/>
      <c r="C1756" s="12"/>
      <c r="D1756" s="12"/>
      <c r="E1756" s="1"/>
      <c r="F1756" s="1"/>
      <c r="G1756" s="1"/>
      <c r="H1756" s="12"/>
      <c r="I1756" s="12"/>
      <c r="J1756" s="12"/>
      <c r="K1756" s="12"/>
      <c r="L1756" s="12"/>
      <c r="M1756" s="12"/>
      <c r="N1756" s="1"/>
      <c r="O1756" s="12"/>
      <c r="P1756" s="12"/>
      <c r="Q1756" s="12"/>
      <c r="R1756" s="5"/>
      <c r="S1756" s="5"/>
      <c r="T1756" s="5"/>
      <c r="U1756" s="5"/>
    </row>
    <row r="1757" spans="1:21">
      <c r="A1757" s="3"/>
      <c r="B1757" s="3"/>
      <c r="C1757" s="12"/>
      <c r="D1757" s="12"/>
      <c r="E1757" s="1"/>
      <c r="F1757" s="1"/>
      <c r="G1757" s="1"/>
      <c r="H1757" s="12"/>
      <c r="I1757" s="12"/>
      <c r="J1757" s="12"/>
      <c r="K1757" s="12"/>
      <c r="L1757" s="12"/>
      <c r="M1757" s="12"/>
      <c r="N1757" s="1"/>
      <c r="O1757" s="12"/>
      <c r="P1757" s="12"/>
      <c r="Q1757" s="12"/>
      <c r="R1757" s="5"/>
      <c r="S1757" s="5"/>
      <c r="T1757" s="5"/>
      <c r="U1757" s="5"/>
    </row>
    <row r="1758" spans="1:21">
      <c r="A1758" s="3"/>
      <c r="B1758" s="3"/>
      <c r="C1758" s="12"/>
      <c r="D1758" s="12"/>
      <c r="E1758" s="1"/>
      <c r="F1758" s="1"/>
      <c r="G1758" s="1"/>
      <c r="H1758" s="12"/>
      <c r="I1758" s="12"/>
      <c r="J1758" s="12"/>
      <c r="K1758" s="12"/>
      <c r="L1758" s="12"/>
      <c r="M1758" s="12"/>
      <c r="N1758" s="1"/>
      <c r="O1758" s="12"/>
      <c r="P1758" s="12"/>
      <c r="Q1758" s="12"/>
      <c r="R1758" s="5"/>
      <c r="S1758" s="5"/>
      <c r="T1758" s="5"/>
      <c r="U1758" s="5"/>
    </row>
    <row r="1759" spans="1:21">
      <c r="A1759" s="3"/>
      <c r="B1759" s="3"/>
      <c r="C1759" s="12"/>
      <c r="D1759" s="12"/>
      <c r="E1759" s="1"/>
      <c r="F1759" s="1"/>
      <c r="G1759" s="1"/>
      <c r="H1759" s="12"/>
      <c r="I1759" s="12"/>
      <c r="J1759" s="12"/>
      <c r="K1759" s="12"/>
      <c r="L1759" s="12"/>
      <c r="M1759" s="12"/>
      <c r="N1759" s="1"/>
      <c r="O1759" s="12"/>
      <c r="P1759" s="12"/>
      <c r="Q1759" s="12"/>
      <c r="R1759" s="5"/>
      <c r="S1759" s="5"/>
      <c r="T1759" s="5"/>
      <c r="U1759" s="5"/>
    </row>
    <row r="1760" spans="1:21">
      <c r="A1760" s="3"/>
      <c r="B1760" s="3"/>
      <c r="C1760" s="12"/>
      <c r="D1760" s="12"/>
      <c r="E1760" s="1"/>
      <c r="F1760" s="1"/>
      <c r="G1760" s="1"/>
      <c r="H1760" s="12"/>
      <c r="I1760" s="12"/>
      <c r="J1760" s="12"/>
      <c r="K1760" s="12"/>
      <c r="L1760" s="12"/>
      <c r="M1760" s="12"/>
      <c r="N1760" s="1"/>
      <c r="O1760" s="12"/>
      <c r="P1760" s="12"/>
      <c r="Q1760" s="12"/>
      <c r="R1760" s="5"/>
      <c r="S1760" s="5"/>
      <c r="T1760" s="5"/>
      <c r="U1760" s="5"/>
    </row>
    <row r="1761" spans="1:21">
      <c r="A1761" s="3"/>
      <c r="B1761" s="3"/>
      <c r="C1761" s="12"/>
      <c r="D1761" s="12"/>
      <c r="E1761" s="1"/>
      <c r="F1761" s="1"/>
      <c r="G1761" s="1"/>
      <c r="H1761" s="12"/>
      <c r="I1761" s="12"/>
      <c r="J1761" s="12"/>
      <c r="K1761" s="12"/>
      <c r="L1761" s="12"/>
      <c r="M1761" s="12"/>
      <c r="N1761" s="1"/>
      <c r="O1761" s="12"/>
      <c r="P1761" s="12"/>
      <c r="Q1761" s="12"/>
      <c r="R1761" s="5"/>
      <c r="S1761" s="5"/>
      <c r="T1761" s="5"/>
      <c r="U1761" s="5"/>
    </row>
    <row r="1762" spans="1:21">
      <c r="A1762" s="3"/>
      <c r="B1762" s="3"/>
      <c r="C1762" s="12"/>
      <c r="D1762" s="12"/>
      <c r="E1762" s="1"/>
      <c r="F1762" s="1"/>
      <c r="G1762" s="1"/>
      <c r="H1762" s="12"/>
      <c r="I1762" s="12"/>
      <c r="J1762" s="12"/>
      <c r="K1762" s="12"/>
      <c r="L1762" s="12"/>
      <c r="M1762" s="12"/>
      <c r="N1762" s="1"/>
      <c r="O1762" s="12"/>
      <c r="P1762" s="12"/>
      <c r="Q1762" s="12"/>
      <c r="R1762" s="5"/>
      <c r="S1762" s="5"/>
      <c r="T1762" s="5"/>
      <c r="U1762" s="5"/>
    </row>
    <row r="1763" spans="1:21">
      <c r="A1763" s="3"/>
      <c r="B1763" s="3"/>
      <c r="C1763" s="12"/>
      <c r="D1763" s="12"/>
      <c r="E1763" s="1"/>
      <c r="F1763" s="1"/>
      <c r="G1763" s="1"/>
      <c r="H1763" s="12"/>
      <c r="I1763" s="12"/>
      <c r="J1763" s="12"/>
      <c r="K1763" s="12"/>
      <c r="L1763" s="12"/>
      <c r="M1763" s="12"/>
      <c r="N1763" s="1"/>
      <c r="O1763" s="12"/>
      <c r="P1763" s="12"/>
      <c r="Q1763" s="12"/>
      <c r="R1763" s="5"/>
      <c r="S1763" s="5"/>
      <c r="T1763" s="5"/>
      <c r="U1763" s="5"/>
    </row>
    <row r="1764" spans="1:21">
      <c r="A1764" s="3"/>
      <c r="B1764" s="3"/>
      <c r="C1764" s="12"/>
      <c r="D1764" s="12"/>
      <c r="E1764" s="1"/>
      <c r="F1764" s="1"/>
      <c r="G1764" s="1"/>
      <c r="H1764" s="12"/>
      <c r="I1764" s="12"/>
      <c r="J1764" s="12"/>
      <c r="K1764" s="12"/>
      <c r="L1764" s="12"/>
      <c r="M1764" s="12"/>
      <c r="N1764" s="1"/>
      <c r="O1764" s="12"/>
      <c r="P1764" s="12"/>
      <c r="Q1764" s="12"/>
      <c r="R1764" s="5"/>
      <c r="S1764" s="5"/>
      <c r="T1764" s="5"/>
      <c r="U1764" s="5"/>
    </row>
    <row r="1765" spans="1:21">
      <c r="A1765" s="3"/>
      <c r="B1765" s="3"/>
      <c r="C1765" s="12"/>
      <c r="D1765" s="12"/>
      <c r="E1765" s="1"/>
      <c r="F1765" s="1"/>
      <c r="G1765" s="1"/>
      <c r="H1765" s="12"/>
      <c r="I1765" s="12"/>
      <c r="J1765" s="12"/>
      <c r="K1765" s="12"/>
      <c r="L1765" s="12"/>
      <c r="M1765" s="12"/>
      <c r="N1765" s="1"/>
      <c r="O1765" s="12"/>
      <c r="P1765" s="12"/>
      <c r="Q1765" s="12"/>
      <c r="R1765" s="5"/>
      <c r="S1765" s="5"/>
      <c r="T1765" s="5"/>
      <c r="U1765" s="5"/>
    </row>
    <row r="1766" spans="1:21">
      <c r="A1766" s="3"/>
      <c r="B1766" s="3"/>
      <c r="C1766" s="12"/>
      <c r="D1766" s="12"/>
      <c r="E1766" s="1"/>
      <c r="F1766" s="1"/>
      <c r="G1766" s="1"/>
      <c r="H1766" s="12"/>
      <c r="I1766" s="12"/>
      <c r="J1766" s="12"/>
      <c r="K1766" s="12"/>
      <c r="L1766" s="12"/>
      <c r="M1766" s="12"/>
      <c r="N1766" s="1"/>
      <c r="O1766" s="12"/>
      <c r="P1766" s="12"/>
      <c r="Q1766" s="12"/>
      <c r="R1766" s="5"/>
      <c r="S1766" s="5"/>
      <c r="T1766" s="5"/>
      <c r="U1766" s="5"/>
    </row>
    <row r="1767" spans="1:21">
      <c r="A1767" s="3"/>
      <c r="B1767" s="3"/>
      <c r="C1767" s="12"/>
      <c r="D1767" s="12"/>
      <c r="E1767" s="1"/>
      <c r="F1767" s="1"/>
      <c r="G1767" s="1"/>
      <c r="H1767" s="12"/>
      <c r="I1767" s="12"/>
      <c r="J1767" s="12"/>
      <c r="K1767" s="12"/>
      <c r="L1767" s="12"/>
      <c r="M1767" s="12"/>
      <c r="N1767" s="1"/>
      <c r="O1767" s="12"/>
      <c r="P1767" s="12"/>
      <c r="Q1767" s="12"/>
      <c r="R1767" s="5"/>
      <c r="S1767" s="5"/>
      <c r="T1767" s="5"/>
      <c r="U1767" s="5"/>
    </row>
    <row r="1768" spans="1:21">
      <c r="A1768" s="3"/>
      <c r="B1768" s="3"/>
      <c r="C1768" s="12"/>
      <c r="D1768" s="12"/>
      <c r="E1768" s="1"/>
      <c r="F1768" s="1"/>
      <c r="G1768" s="1"/>
      <c r="H1768" s="12"/>
      <c r="I1768" s="12"/>
      <c r="J1768" s="12"/>
      <c r="K1768" s="12"/>
      <c r="L1768" s="12"/>
      <c r="M1768" s="12"/>
      <c r="N1768" s="1"/>
      <c r="O1768" s="12"/>
      <c r="P1768" s="12"/>
      <c r="Q1768" s="12"/>
      <c r="R1768" s="23"/>
      <c r="S1768" s="23"/>
      <c r="T1768" s="5"/>
      <c r="U1768" s="5"/>
    </row>
    <row r="1769" spans="1:21">
      <c r="A1769" s="3"/>
      <c r="B1769" s="3"/>
      <c r="C1769" s="12"/>
      <c r="D1769" s="12"/>
      <c r="E1769" s="1"/>
      <c r="F1769" s="1"/>
      <c r="G1769" s="1"/>
      <c r="H1769" s="12"/>
      <c r="I1769" s="12"/>
      <c r="J1769" s="12"/>
      <c r="K1769" s="12"/>
      <c r="L1769" s="12"/>
      <c r="M1769" s="12"/>
      <c r="N1769" s="1"/>
      <c r="O1769" s="12"/>
      <c r="P1769" s="12"/>
      <c r="Q1769" s="12"/>
      <c r="R1769" s="23"/>
      <c r="S1769" s="23"/>
      <c r="T1769" s="5"/>
      <c r="U1769" s="5"/>
    </row>
    <row r="1770" spans="1:21">
      <c r="A1770" s="3"/>
      <c r="B1770" s="3"/>
      <c r="C1770" s="12"/>
      <c r="D1770" s="12"/>
      <c r="E1770" s="1"/>
      <c r="F1770" s="1"/>
      <c r="G1770" s="1"/>
      <c r="H1770" s="12"/>
      <c r="I1770" s="12"/>
      <c r="J1770" s="12"/>
      <c r="K1770" s="12"/>
      <c r="L1770" s="12"/>
      <c r="M1770" s="12"/>
      <c r="N1770" s="1"/>
      <c r="O1770" s="12"/>
      <c r="P1770" s="12"/>
      <c r="Q1770" s="12"/>
      <c r="R1770" s="23"/>
      <c r="S1770" s="23"/>
      <c r="T1770" s="5"/>
      <c r="U1770" s="5"/>
    </row>
    <row r="1771" spans="1:21">
      <c r="A1771" s="3"/>
      <c r="B1771" s="3"/>
      <c r="C1771" s="12"/>
      <c r="D1771" s="12"/>
      <c r="E1771" s="1"/>
      <c r="F1771" s="1"/>
      <c r="G1771" s="1"/>
      <c r="H1771" s="12"/>
      <c r="I1771" s="12"/>
      <c r="J1771" s="12"/>
      <c r="K1771" s="12"/>
      <c r="L1771" s="12"/>
      <c r="M1771" s="12"/>
      <c r="N1771" s="1"/>
      <c r="O1771" s="12"/>
      <c r="P1771" s="12"/>
      <c r="Q1771" s="12"/>
      <c r="R1771" s="23"/>
      <c r="S1771" s="23"/>
      <c r="T1771" s="5"/>
      <c r="U1771" s="5"/>
    </row>
    <row r="1772" spans="1:21">
      <c r="A1772" s="3"/>
      <c r="B1772" s="3"/>
      <c r="C1772" s="12"/>
      <c r="D1772" s="12"/>
      <c r="E1772" s="1"/>
      <c r="F1772" s="1"/>
      <c r="G1772" s="1"/>
      <c r="H1772" s="12"/>
      <c r="I1772" s="12"/>
      <c r="J1772" s="12"/>
      <c r="K1772" s="12"/>
      <c r="L1772" s="12"/>
      <c r="M1772" s="12"/>
      <c r="N1772" s="1"/>
      <c r="O1772" s="12"/>
      <c r="P1772" s="12"/>
      <c r="Q1772" s="12"/>
      <c r="R1772" s="22"/>
      <c r="S1772" s="22"/>
      <c r="T1772" s="23"/>
      <c r="U1772" s="23"/>
    </row>
    <row r="1773" spans="1:21">
      <c r="A1773" s="3"/>
      <c r="B1773" s="3"/>
      <c r="C1773" s="12"/>
      <c r="D1773" s="12"/>
      <c r="E1773" s="1"/>
      <c r="F1773" s="1"/>
      <c r="G1773" s="1"/>
      <c r="H1773" s="12"/>
      <c r="I1773" s="12"/>
      <c r="J1773" s="12"/>
      <c r="K1773" s="12"/>
      <c r="L1773" s="12"/>
      <c r="M1773" s="12"/>
      <c r="N1773" s="1"/>
      <c r="O1773" s="12"/>
      <c r="P1773" s="12"/>
      <c r="Q1773" s="12"/>
      <c r="R1773" s="22"/>
      <c r="S1773" s="22"/>
      <c r="T1773" s="23"/>
      <c r="U1773" s="23"/>
    </row>
    <row r="1774" spans="1:21">
      <c r="A1774" s="3"/>
      <c r="B1774" s="3"/>
      <c r="C1774" s="12"/>
      <c r="D1774" s="12"/>
      <c r="E1774" s="1"/>
      <c r="F1774" s="1"/>
      <c r="G1774" s="1"/>
      <c r="H1774" s="12"/>
      <c r="I1774" s="12"/>
      <c r="J1774" s="12"/>
      <c r="K1774" s="12"/>
      <c r="L1774" s="12"/>
      <c r="M1774" s="12"/>
      <c r="N1774" s="1"/>
      <c r="O1774" s="12"/>
      <c r="P1774" s="12"/>
      <c r="Q1774" s="12"/>
      <c r="R1774" s="12"/>
      <c r="S1774" s="12"/>
      <c r="T1774" s="12"/>
      <c r="U1774" s="12"/>
    </row>
    <row r="1775" spans="1:21">
      <c r="A1775" s="3"/>
      <c r="B1775" s="3"/>
      <c r="C1775" s="12"/>
      <c r="D1775" s="12"/>
      <c r="E1775" s="1"/>
      <c r="F1775" s="1"/>
      <c r="G1775" s="1"/>
      <c r="H1775" s="12"/>
      <c r="I1775" s="12"/>
      <c r="J1775" s="12"/>
      <c r="K1775" s="12"/>
      <c r="L1775" s="12"/>
      <c r="M1775" s="12"/>
      <c r="N1775" s="1"/>
      <c r="O1775" s="12"/>
      <c r="P1775" s="12"/>
      <c r="Q1775" s="12"/>
      <c r="R1775" s="12"/>
      <c r="S1775" s="12"/>
      <c r="T1775" s="12"/>
      <c r="U1775" s="12"/>
    </row>
    <row r="1776" spans="1:21">
      <c r="A1776" s="3"/>
      <c r="B1776" s="3"/>
      <c r="C1776" s="12"/>
      <c r="D1776" s="12"/>
      <c r="E1776" s="1"/>
      <c r="F1776" s="1"/>
      <c r="G1776" s="1"/>
      <c r="H1776" s="12"/>
      <c r="I1776" s="12"/>
      <c r="J1776" s="12"/>
      <c r="K1776" s="12"/>
      <c r="L1776" s="12"/>
      <c r="M1776" s="12"/>
      <c r="N1776" s="1"/>
      <c r="O1776" s="12"/>
      <c r="P1776" s="12"/>
      <c r="Q1776" s="12"/>
      <c r="R1776" s="12"/>
      <c r="S1776" s="12"/>
      <c r="T1776" s="12"/>
      <c r="U1776" s="12"/>
    </row>
    <row r="1777" spans="1:21">
      <c r="A1777" s="3"/>
      <c r="B1777" s="3"/>
      <c r="C1777" s="12"/>
      <c r="D1777" s="12"/>
      <c r="E1777" s="1"/>
      <c r="F1777" s="1"/>
      <c r="G1777" s="1"/>
      <c r="H1777" s="12"/>
      <c r="I1777" s="12"/>
      <c r="J1777" s="12"/>
      <c r="K1777" s="12"/>
      <c r="L1777" s="12"/>
      <c r="M1777" s="12"/>
      <c r="N1777" s="1"/>
      <c r="O1777" s="12"/>
      <c r="P1777" s="12"/>
      <c r="Q1777" s="12"/>
      <c r="R1777" s="12"/>
      <c r="S1777" s="12"/>
      <c r="T1777" s="12"/>
      <c r="U1777" s="12"/>
    </row>
    <row r="1778" spans="1:21">
      <c r="A1778" s="3"/>
      <c r="B1778" s="3"/>
      <c r="C1778" s="12"/>
      <c r="D1778" s="12"/>
      <c r="E1778" s="1"/>
      <c r="F1778" s="1"/>
      <c r="G1778" s="1"/>
      <c r="H1778" s="12"/>
      <c r="I1778" s="12"/>
      <c r="J1778" s="12"/>
      <c r="K1778" s="12"/>
      <c r="L1778" s="12"/>
      <c r="M1778" s="12"/>
      <c r="N1778" s="1"/>
      <c r="O1778" s="12"/>
      <c r="P1778" s="12"/>
      <c r="Q1778" s="12"/>
      <c r="R1778" s="12"/>
      <c r="S1778" s="12"/>
      <c r="T1778" s="12"/>
      <c r="U1778" s="12"/>
    </row>
    <row r="1779" spans="1:21">
      <c r="A1779" s="3"/>
      <c r="B1779" s="3"/>
      <c r="C1779" s="12"/>
      <c r="D1779" s="12"/>
      <c r="E1779" s="1"/>
      <c r="F1779" s="1"/>
      <c r="G1779" s="1"/>
      <c r="H1779" s="12"/>
      <c r="I1779" s="12"/>
      <c r="J1779" s="12"/>
      <c r="K1779" s="12"/>
      <c r="L1779" s="12"/>
      <c r="M1779" s="12"/>
      <c r="N1779" s="1"/>
      <c r="O1779" s="12"/>
      <c r="P1779" s="12"/>
      <c r="Q1779" s="12"/>
      <c r="R1779" s="12"/>
      <c r="S1779" s="12"/>
      <c r="T1779" s="12"/>
      <c r="U1779" s="12"/>
    </row>
    <row r="1780" spans="1:21">
      <c r="A1780" s="3"/>
      <c r="B1780" s="3"/>
      <c r="C1780" s="12"/>
      <c r="D1780" s="12"/>
      <c r="E1780" s="1"/>
      <c r="F1780" s="1"/>
      <c r="G1780" s="1"/>
      <c r="H1780" s="12"/>
      <c r="I1780" s="12"/>
      <c r="J1780" s="12"/>
      <c r="K1780" s="12"/>
      <c r="L1780" s="12"/>
      <c r="M1780" s="12"/>
      <c r="N1780" s="1"/>
      <c r="O1780" s="12"/>
      <c r="P1780" s="12"/>
      <c r="Q1780" s="12"/>
      <c r="R1780" s="12"/>
      <c r="S1780" s="12"/>
      <c r="T1780" s="12"/>
      <c r="U1780" s="12"/>
    </row>
    <row r="1781" spans="1:21">
      <c r="A1781" s="3"/>
      <c r="B1781" s="3"/>
      <c r="C1781" s="12"/>
      <c r="D1781" s="12"/>
      <c r="E1781" s="1"/>
      <c r="F1781" s="1"/>
      <c r="G1781" s="1"/>
      <c r="H1781" s="12"/>
      <c r="I1781" s="12"/>
      <c r="J1781" s="12"/>
      <c r="K1781" s="12"/>
      <c r="L1781" s="12"/>
      <c r="M1781" s="12"/>
      <c r="N1781" s="1"/>
      <c r="O1781" s="12"/>
      <c r="P1781" s="12"/>
      <c r="Q1781" s="12"/>
      <c r="R1781" s="12"/>
      <c r="S1781" s="12"/>
      <c r="T1781" s="12"/>
      <c r="U1781" s="12"/>
    </row>
    <row r="1782" spans="1:21">
      <c r="A1782" s="3"/>
      <c r="B1782" s="3"/>
      <c r="C1782" s="12"/>
      <c r="D1782" s="12"/>
      <c r="E1782" s="1"/>
      <c r="F1782" s="1"/>
      <c r="G1782" s="1"/>
      <c r="H1782" s="12"/>
      <c r="I1782" s="12"/>
      <c r="J1782" s="12"/>
      <c r="K1782" s="12"/>
      <c r="L1782" s="12"/>
      <c r="M1782" s="12"/>
      <c r="N1782" s="1"/>
      <c r="O1782" s="12"/>
      <c r="P1782" s="12"/>
      <c r="Q1782" s="12"/>
      <c r="R1782" s="12"/>
      <c r="S1782" s="12"/>
      <c r="T1782" s="12"/>
      <c r="U1782" s="12"/>
    </row>
    <row r="1783" spans="1:21">
      <c r="A1783" s="3"/>
      <c r="B1783" s="3"/>
      <c r="C1783" s="12"/>
      <c r="D1783" s="12"/>
      <c r="E1783" s="1"/>
      <c r="F1783" s="1"/>
      <c r="G1783" s="1"/>
      <c r="H1783" s="12"/>
      <c r="I1783" s="12"/>
      <c r="J1783" s="12"/>
      <c r="K1783" s="12"/>
      <c r="L1783" s="12"/>
      <c r="M1783" s="12"/>
      <c r="N1783" s="1"/>
      <c r="O1783" s="12"/>
      <c r="P1783" s="12"/>
      <c r="Q1783" s="12"/>
      <c r="R1783" s="12"/>
      <c r="S1783" s="12"/>
      <c r="T1783" s="12"/>
      <c r="U1783" s="12"/>
    </row>
    <row r="1784" spans="1:21">
      <c r="A1784" s="3"/>
      <c r="B1784" s="3"/>
      <c r="C1784" s="12"/>
      <c r="D1784" s="12"/>
      <c r="E1784" s="1"/>
      <c r="F1784" s="1"/>
      <c r="G1784" s="1"/>
      <c r="H1784" s="12"/>
      <c r="I1784" s="12"/>
      <c r="J1784" s="12"/>
      <c r="K1784" s="12"/>
      <c r="L1784" s="12"/>
      <c r="M1784" s="12"/>
      <c r="N1784" s="1"/>
      <c r="O1784" s="12"/>
      <c r="P1784" s="12"/>
      <c r="Q1784" s="12"/>
      <c r="R1784" s="12"/>
      <c r="S1784" s="12"/>
      <c r="T1784" s="12"/>
      <c r="U1784" s="12"/>
    </row>
    <row r="1785" spans="1:21">
      <c r="A1785" s="3"/>
      <c r="B1785" s="3"/>
      <c r="C1785" s="12"/>
      <c r="D1785" s="12"/>
      <c r="E1785" s="1"/>
      <c r="F1785" s="1"/>
      <c r="G1785" s="1"/>
      <c r="H1785" s="12"/>
      <c r="I1785" s="12"/>
      <c r="J1785" s="12"/>
      <c r="K1785" s="12"/>
      <c r="L1785" s="12"/>
      <c r="M1785" s="12"/>
      <c r="N1785" s="1"/>
      <c r="O1785" s="12"/>
      <c r="P1785" s="12"/>
      <c r="Q1785" s="12"/>
      <c r="R1785" s="12"/>
      <c r="S1785" s="12"/>
      <c r="T1785" s="12"/>
      <c r="U1785" s="12"/>
    </row>
    <row r="1786" spans="1:21">
      <c r="A1786" s="3"/>
      <c r="B1786" s="3"/>
      <c r="C1786" s="12"/>
      <c r="D1786" s="12"/>
      <c r="E1786" s="1"/>
      <c r="F1786" s="1"/>
      <c r="G1786" s="1"/>
      <c r="H1786" s="12"/>
      <c r="I1786" s="12"/>
      <c r="J1786" s="12"/>
      <c r="K1786" s="12"/>
      <c r="L1786" s="12"/>
      <c r="M1786" s="12"/>
      <c r="N1786" s="1"/>
      <c r="O1786" s="12"/>
      <c r="P1786" s="12"/>
      <c r="Q1786" s="12"/>
      <c r="R1786" s="12"/>
      <c r="S1786" s="12"/>
      <c r="T1786" s="12"/>
      <c r="U1786" s="12"/>
    </row>
    <row r="1787" spans="1:21">
      <c r="A1787" s="3"/>
      <c r="B1787" s="3"/>
      <c r="C1787" s="12"/>
      <c r="D1787" s="12"/>
      <c r="E1787" s="1"/>
      <c r="F1787" s="1"/>
      <c r="G1787" s="1"/>
      <c r="H1787" s="12"/>
      <c r="I1787" s="12"/>
      <c r="J1787" s="12"/>
      <c r="K1787" s="12"/>
      <c r="L1787" s="12"/>
      <c r="M1787" s="12"/>
      <c r="N1787" s="1"/>
      <c r="O1787" s="12"/>
      <c r="P1787" s="12"/>
      <c r="Q1787" s="12"/>
      <c r="R1787" s="12"/>
      <c r="S1787" s="12"/>
      <c r="T1787" s="12"/>
      <c r="U1787" s="12"/>
    </row>
    <row r="1788" spans="1:21">
      <c r="A1788" s="3"/>
      <c r="B1788" s="3"/>
      <c r="C1788" s="12"/>
      <c r="D1788" s="12"/>
      <c r="E1788" s="1"/>
      <c r="F1788" s="1"/>
      <c r="G1788" s="1"/>
      <c r="H1788" s="12"/>
      <c r="I1788" s="12"/>
      <c r="J1788" s="12"/>
      <c r="K1788" s="12"/>
      <c r="L1788" s="12"/>
      <c r="M1788" s="12"/>
      <c r="N1788" s="1"/>
      <c r="O1788" s="12"/>
      <c r="P1788" s="12"/>
      <c r="Q1788" s="12"/>
      <c r="R1788" s="12"/>
      <c r="S1788" s="12"/>
      <c r="T1788" s="12"/>
      <c r="U1788" s="12"/>
    </row>
    <row r="1789" spans="1:21">
      <c r="A1789" s="3"/>
      <c r="B1789" s="3"/>
      <c r="C1789" s="12"/>
      <c r="D1789" s="12"/>
      <c r="E1789" s="1"/>
      <c r="F1789" s="1"/>
      <c r="G1789" s="1"/>
      <c r="H1789" s="12"/>
      <c r="I1789" s="12"/>
      <c r="J1789" s="12"/>
      <c r="K1789" s="12"/>
      <c r="L1789" s="12"/>
      <c r="M1789" s="12"/>
      <c r="N1789" s="1"/>
      <c r="O1789" s="12"/>
      <c r="P1789" s="12"/>
      <c r="Q1789" s="12"/>
      <c r="R1789" s="12"/>
      <c r="S1789" s="12"/>
      <c r="T1789" s="12"/>
      <c r="U1789" s="12"/>
    </row>
    <row r="1790" spans="1:21">
      <c r="A1790" s="3"/>
      <c r="B1790" s="3"/>
      <c r="C1790" s="12"/>
      <c r="D1790" s="12"/>
      <c r="E1790" s="1"/>
      <c r="F1790" s="1"/>
      <c r="G1790" s="1"/>
      <c r="H1790" s="12"/>
      <c r="I1790" s="12"/>
      <c r="J1790" s="12"/>
      <c r="K1790" s="12"/>
      <c r="L1790" s="12"/>
      <c r="M1790" s="12"/>
      <c r="N1790" s="1"/>
      <c r="O1790" s="12"/>
      <c r="P1790" s="12"/>
      <c r="Q1790" s="12"/>
      <c r="R1790" s="12"/>
      <c r="S1790" s="12"/>
      <c r="T1790" s="12"/>
      <c r="U1790" s="12"/>
    </row>
    <row r="1791" spans="1:21">
      <c r="A1791" s="3"/>
      <c r="B1791" s="3"/>
      <c r="C1791" s="12"/>
      <c r="D1791" s="12"/>
      <c r="E1791" s="1"/>
      <c r="F1791" s="1"/>
      <c r="G1791" s="1"/>
      <c r="H1791" s="12"/>
      <c r="I1791" s="12"/>
      <c r="J1791" s="12"/>
      <c r="K1791" s="12"/>
      <c r="L1791" s="12"/>
      <c r="M1791" s="12"/>
      <c r="N1791" s="1"/>
      <c r="O1791" s="12"/>
      <c r="P1791" s="12"/>
      <c r="Q1791" s="12"/>
      <c r="R1791" s="12"/>
      <c r="S1791" s="12"/>
      <c r="T1791" s="12"/>
      <c r="U1791" s="12"/>
    </row>
    <row r="1792" spans="1:21">
      <c r="A1792" s="3"/>
      <c r="B1792" s="3"/>
      <c r="C1792" s="12"/>
      <c r="D1792" s="12"/>
      <c r="E1792" s="1"/>
      <c r="F1792" s="1"/>
      <c r="G1792" s="1"/>
      <c r="H1792" s="12"/>
      <c r="I1792" s="12"/>
      <c r="J1792" s="12"/>
      <c r="K1792" s="12"/>
      <c r="L1792" s="12"/>
      <c r="M1792" s="12"/>
      <c r="N1792" s="1"/>
      <c r="O1792" s="12"/>
      <c r="P1792" s="12"/>
      <c r="Q1792" s="12"/>
      <c r="R1792" s="12"/>
      <c r="S1792" s="12"/>
      <c r="T1792" s="12"/>
      <c r="U1792" s="12"/>
    </row>
    <row r="1793" spans="1:21">
      <c r="A1793" s="3"/>
      <c r="B1793" s="3"/>
      <c r="C1793" s="12"/>
      <c r="D1793" s="12"/>
      <c r="E1793" s="1"/>
      <c r="F1793" s="1"/>
      <c r="G1793" s="1"/>
      <c r="H1793" s="12"/>
      <c r="I1793" s="12"/>
      <c r="J1793" s="12"/>
      <c r="K1793" s="12"/>
      <c r="L1793" s="12"/>
      <c r="M1793" s="12"/>
      <c r="N1793" s="1"/>
      <c r="O1793" s="12"/>
      <c r="P1793" s="12"/>
      <c r="Q1793" s="12"/>
      <c r="R1793" s="12"/>
      <c r="S1793" s="12"/>
      <c r="T1793" s="12"/>
      <c r="U1793" s="12"/>
    </row>
    <row r="1794" spans="1:21">
      <c r="A1794" s="3"/>
      <c r="B1794" s="3"/>
      <c r="C1794" s="12"/>
      <c r="D1794" s="12"/>
      <c r="E1794" s="1"/>
      <c r="F1794" s="1"/>
      <c r="G1794" s="1"/>
      <c r="H1794" s="12"/>
      <c r="I1794" s="12"/>
      <c r="J1794" s="12"/>
      <c r="K1794" s="12"/>
      <c r="L1794" s="12"/>
      <c r="M1794" s="12"/>
      <c r="N1794" s="1"/>
      <c r="O1794" s="12"/>
      <c r="P1794" s="12"/>
      <c r="Q1794" s="12"/>
      <c r="R1794" s="12"/>
      <c r="S1794" s="12"/>
      <c r="T1794" s="12"/>
      <c r="U1794" s="12"/>
    </row>
    <row r="1795" spans="1:21">
      <c r="A1795" s="3"/>
      <c r="B1795" s="3"/>
      <c r="C1795" s="12"/>
      <c r="D1795" s="12"/>
      <c r="E1795" s="1"/>
      <c r="F1795" s="1"/>
      <c r="G1795" s="1"/>
      <c r="H1795" s="12"/>
      <c r="I1795" s="12"/>
      <c r="J1795" s="12"/>
      <c r="K1795" s="12"/>
      <c r="L1795" s="12"/>
      <c r="M1795" s="12"/>
      <c r="N1795" s="1"/>
      <c r="O1795" s="12"/>
      <c r="P1795" s="12"/>
      <c r="Q1795" s="12"/>
      <c r="R1795" s="12"/>
      <c r="S1795" s="12"/>
      <c r="T1795" s="12"/>
      <c r="U1795" s="12"/>
    </row>
    <row r="1796" spans="1:21">
      <c r="A1796" s="3"/>
      <c r="B1796" s="3"/>
      <c r="C1796" s="12"/>
      <c r="D1796" s="12"/>
      <c r="E1796" s="1"/>
      <c r="F1796" s="1"/>
      <c r="G1796" s="1"/>
      <c r="H1796" s="12"/>
      <c r="I1796" s="12"/>
      <c r="J1796" s="12"/>
      <c r="K1796" s="12"/>
      <c r="L1796" s="12"/>
      <c r="M1796" s="12"/>
      <c r="N1796" s="1"/>
      <c r="O1796" s="12"/>
      <c r="P1796" s="12"/>
      <c r="Q1796" s="12"/>
      <c r="R1796" s="12"/>
      <c r="S1796" s="12"/>
      <c r="T1796" s="12"/>
      <c r="U1796" s="12"/>
    </row>
    <row r="1797" spans="1:21">
      <c r="A1797" s="3"/>
      <c r="B1797" s="3"/>
      <c r="C1797" s="12"/>
      <c r="D1797" s="12"/>
      <c r="E1797" s="1"/>
      <c r="F1797" s="1"/>
      <c r="G1797" s="1"/>
      <c r="H1797" s="12"/>
      <c r="I1797" s="12"/>
      <c r="J1797" s="12"/>
      <c r="K1797" s="12"/>
      <c r="L1797" s="12"/>
      <c r="M1797" s="12"/>
      <c r="N1797" s="1"/>
      <c r="O1797" s="12"/>
      <c r="P1797" s="12"/>
      <c r="Q1797" s="12"/>
      <c r="R1797" s="12"/>
      <c r="S1797" s="12"/>
      <c r="T1797" s="12"/>
      <c r="U1797" s="12"/>
    </row>
    <row r="1798" spans="1:21">
      <c r="A1798" s="3"/>
      <c r="B1798" s="3"/>
      <c r="C1798" s="12"/>
      <c r="D1798" s="12"/>
      <c r="E1798" s="1"/>
      <c r="F1798" s="1"/>
      <c r="G1798" s="1"/>
      <c r="H1798" s="12"/>
      <c r="I1798" s="12"/>
      <c r="J1798" s="12"/>
      <c r="K1798" s="12"/>
      <c r="L1798" s="12"/>
      <c r="M1798" s="12"/>
      <c r="N1798" s="1"/>
      <c r="O1798" s="12"/>
      <c r="P1798" s="12"/>
      <c r="Q1798" s="12"/>
      <c r="R1798" s="12"/>
      <c r="S1798" s="12"/>
      <c r="T1798" s="12"/>
      <c r="U1798" s="12"/>
    </row>
    <row r="1799" spans="1:21">
      <c r="A1799" s="3"/>
      <c r="B1799" s="3"/>
      <c r="C1799" s="12"/>
      <c r="D1799" s="12"/>
      <c r="E1799" s="1"/>
      <c r="F1799" s="1"/>
      <c r="G1799" s="1"/>
      <c r="H1799" s="12"/>
      <c r="I1799" s="12"/>
      <c r="J1799" s="12"/>
      <c r="K1799" s="12"/>
      <c r="L1799" s="12"/>
      <c r="M1799" s="12"/>
      <c r="N1799" s="1"/>
      <c r="O1799" s="12"/>
      <c r="P1799" s="12"/>
      <c r="Q1799" s="12"/>
      <c r="R1799" s="12"/>
      <c r="S1799" s="12"/>
      <c r="T1799" s="12"/>
      <c r="U1799" s="12"/>
    </row>
    <row r="1800" spans="1:21">
      <c r="A1800" s="3"/>
      <c r="B1800" s="3"/>
      <c r="C1800" s="12"/>
      <c r="D1800" s="12"/>
      <c r="E1800" s="1"/>
      <c r="F1800" s="1"/>
      <c r="G1800" s="1"/>
      <c r="H1800" s="12"/>
      <c r="I1800" s="12"/>
      <c r="J1800" s="12"/>
      <c r="K1800" s="12"/>
      <c r="L1800" s="12"/>
      <c r="M1800" s="12"/>
      <c r="N1800" s="1"/>
      <c r="O1800" s="12"/>
      <c r="P1800" s="12"/>
      <c r="Q1800" s="12"/>
      <c r="R1800" s="12"/>
      <c r="S1800" s="12"/>
      <c r="T1800" s="12"/>
      <c r="U1800" s="12"/>
    </row>
    <row r="1801" spans="1:21">
      <c r="A1801" s="3"/>
      <c r="B1801" s="3"/>
      <c r="C1801" s="12"/>
      <c r="D1801" s="12"/>
      <c r="E1801" s="1"/>
      <c r="F1801" s="1"/>
      <c r="G1801" s="1"/>
      <c r="H1801" s="12"/>
      <c r="I1801" s="12"/>
      <c r="J1801" s="12"/>
      <c r="K1801" s="12"/>
      <c r="L1801" s="12"/>
      <c r="M1801" s="12"/>
      <c r="N1801" s="1"/>
      <c r="O1801" s="12"/>
      <c r="P1801" s="12"/>
      <c r="Q1801" s="12"/>
      <c r="R1801" s="12"/>
      <c r="S1801" s="12"/>
      <c r="T1801" s="12"/>
      <c r="U1801" s="12"/>
    </row>
    <row r="1802" spans="1:21">
      <c r="A1802" s="3"/>
      <c r="B1802" s="3"/>
      <c r="C1802" s="12"/>
      <c r="D1802" s="12"/>
      <c r="E1802" s="1"/>
      <c r="F1802" s="1"/>
      <c r="G1802" s="1"/>
      <c r="H1802" s="12"/>
      <c r="I1802" s="12"/>
      <c r="J1802" s="12"/>
      <c r="K1802" s="12"/>
      <c r="L1802" s="12"/>
      <c r="M1802" s="12"/>
      <c r="N1802" s="1"/>
      <c r="O1802" s="12"/>
      <c r="P1802" s="12"/>
      <c r="Q1802" s="12"/>
      <c r="R1802" s="12"/>
      <c r="S1802" s="12"/>
      <c r="T1802" s="12"/>
      <c r="U1802" s="12"/>
    </row>
    <row r="1803" spans="1:21">
      <c r="A1803" s="3"/>
      <c r="B1803" s="3"/>
      <c r="C1803" s="12"/>
      <c r="D1803" s="12"/>
      <c r="E1803" s="1"/>
      <c r="F1803" s="1"/>
      <c r="G1803" s="1"/>
      <c r="H1803" s="12"/>
      <c r="I1803" s="12"/>
      <c r="J1803" s="12"/>
      <c r="K1803" s="12"/>
      <c r="L1803" s="12"/>
      <c r="M1803" s="12"/>
      <c r="N1803" s="1"/>
      <c r="O1803" s="12"/>
      <c r="P1803" s="12"/>
      <c r="Q1803" s="12"/>
      <c r="R1803" s="12"/>
      <c r="S1803" s="12"/>
      <c r="T1803" s="12"/>
      <c r="U1803" s="12"/>
    </row>
    <row r="1804" spans="1:21">
      <c r="A1804" s="3"/>
      <c r="B1804" s="3"/>
      <c r="C1804" s="12"/>
      <c r="D1804" s="12"/>
      <c r="E1804" s="1"/>
      <c r="F1804" s="1"/>
      <c r="G1804" s="1"/>
      <c r="H1804" s="12"/>
      <c r="I1804" s="12"/>
      <c r="J1804" s="12"/>
      <c r="K1804" s="12"/>
      <c r="L1804" s="12"/>
      <c r="M1804" s="12"/>
      <c r="N1804" s="1"/>
      <c r="O1804" s="12"/>
      <c r="P1804" s="12"/>
      <c r="Q1804" s="12"/>
      <c r="R1804" s="12"/>
      <c r="S1804" s="12"/>
      <c r="T1804" s="12"/>
      <c r="U1804" s="12"/>
    </row>
    <row r="1805" spans="1:21">
      <c r="A1805" s="3"/>
      <c r="B1805" s="3"/>
      <c r="C1805" s="12"/>
      <c r="D1805" s="12"/>
      <c r="E1805" s="1"/>
      <c r="F1805" s="1"/>
      <c r="G1805" s="1"/>
      <c r="H1805" s="12"/>
      <c r="I1805" s="12"/>
      <c r="J1805" s="12"/>
      <c r="K1805" s="12"/>
      <c r="L1805" s="12"/>
      <c r="M1805" s="12"/>
      <c r="N1805" s="1"/>
      <c r="O1805" s="12"/>
      <c r="P1805" s="12"/>
      <c r="Q1805" s="12"/>
      <c r="R1805" s="12"/>
      <c r="S1805" s="12"/>
      <c r="T1805" s="12"/>
      <c r="U1805" s="12"/>
    </row>
    <row r="1806" spans="1:21">
      <c r="A1806" s="3"/>
      <c r="B1806" s="3"/>
      <c r="C1806" s="12"/>
      <c r="D1806" s="12"/>
      <c r="E1806" s="1"/>
      <c r="F1806" s="1"/>
      <c r="G1806" s="1"/>
      <c r="H1806" s="12"/>
      <c r="I1806" s="12"/>
      <c r="J1806" s="12"/>
      <c r="K1806" s="12"/>
      <c r="L1806" s="12"/>
      <c r="M1806" s="12"/>
      <c r="N1806" s="1"/>
      <c r="O1806" s="12"/>
      <c r="P1806" s="12"/>
      <c r="Q1806" s="12"/>
      <c r="R1806" s="12"/>
      <c r="S1806" s="12"/>
      <c r="T1806" s="12"/>
      <c r="U1806" s="12"/>
    </row>
    <row r="1807" spans="1:21">
      <c r="A1807" s="3"/>
      <c r="B1807" s="3"/>
      <c r="C1807" s="12"/>
      <c r="D1807" s="12"/>
      <c r="E1807" s="1"/>
      <c r="F1807" s="1"/>
      <c r="G1807" s="1"/>
      <c r="H1807" s="12"/>
      <c r="I1807" s="12"/>
      <c r="J1807" s="12"/>
      <c r="K1807" s="12"/>
      <c r="L1807" s="12"/>
      <c r="M1807" s="12"/>
      <c r="N1807" s="1"/>
      <c r="O1807" s="12"/>
      <c r="P1807" s="12"/>
      <c r="Q1807" s="12"/>
      <c r="R1807" s="12"/>
      <c r="S1807" s="12"/>
      <c r="T1807" s="12"/>
      <c r="U1807" s="12"/>
    </row>
    <row r="1808" spans="1:21">
      <c r="A1808" s="3"/>
      <c r="B1808" s="3"/>
      <c r="C1808" s="12"/>
      <c r="D1808" s="12"/>
      <c r="E1808" s="1"/>
      <c r="F1808" s="1"/>
      <c r="G1808" s="1"/>
      <c r="H1808" s="12"/>
      <c r="I1808" s="12"/>
      <c r="J1808" s="12"/>
      <c r="K1808" s="12"/>
      <c r="L1808" s="12"/>
      <c r="M1808" s="12"/>
      <c r="N1808" s="1"/>
      <c r="O1808" s="12"/>
      <c r="P1808" s="12"/>
      <c r="Q1808" s="12"/>
      <c r="R1808" s="12"/>
      <c r="S1808" s="12"/>
      <c r="T1808" s="12"/>
      <c r="U1808" s="12"/>
    </row>
    <row r="1809" spans="1:21">
      <c r="A1809" s="3"/>
      <c r="B1809" s="3"/>
      <c r="C1809" s="12"/>
      <c r="D1809" s="12"/>
      <c r="E1809" s="1"/>
      <c r="F1809" s="1"/>
      <c r="G1809" s="1"/>
      <c r="H1809" s="12"/>
      <c r="I1809" s="12"/>
      <c r="J1809" s="12"/>
      <c r="K1809" s="12"/>
      <c r="L1809" s="12"/>
      <c r="M1809" s="12"/>
      <c r="N1809" s="1"/>
      <c r="O1809" s="12"/>
      <c r="P1809" s="12"/>
      <c r="Q1809" s="12"/>
      <c r="R1809" s="12"/>
      <c r="S1809" s="12"/>
      <c r="T1809" s="12"/>
      <c r="U1809" s="12"/>
    </row>
    <row r="1810" spans="1:21">
      <c r="A1810" s="3"/>
      <c r="B1810" s="3"/>
      <c r="C1810" s="12"/>
      <c r="D1810" s="12"/>
      <c r="E1810" s="1"/>
      <c r="F1810" s="1"/>
      <c r="G1810" s="1"/>
      <c r="H1810" s="12"/>
      <c r="I1810" s="12"/>
      <c r="J1810" s="12"/>
      <c r="K1810" s="12"/>
      <c r="L1810" s="12"/>
      <c r="M1810" s="12"/>
      <c r="N1810" s="1"/>
      <c r="O1810" s="12"/>
      <c r="P1810" s="12"/>
      <c r="Q1810" s="12"/>
      <c r="R1810" s="12"/>
      <c r="S1810" s="12"/>
      <c r="T1810" s="12"/>
      <c r="U1810" s="12"/>
    </row>
    <row r="1811" spans="1:21">
      <c r="A1811" s="3"/>
      <c r="B1811" s="3"/>
      <c r="C1811" s="12"/>
      <c r="D1811" s="12"/>
      <c r="E1811" s="1"/>
      <c r="F1811" s="1"/>
      <c r="G1811" s="1"/>
      <c r="H1811" s="12"/>
      <c r="I1811" s="12"/>
      <c r="J1811" s="12"/>
      <c r="K1811" s="12"/>
      <c r="L1811" s="12"/>
      <c r="M1811" s="12"/>
      <c r="N1811" s="1"/>
      <c r="O1811" s="12"/>
      <c r="P1811" s="12"/>
      <c r="Q1811" s="12"/>
      <c r="R1811" s="12"/>
      <c r="S1811" s="12"/>
      <c r="T1811" s="12"/>
      <c r="U1811" s="12"/>
    </row>
    <row r="1812" spans="1:21">
      <c r="A1812" s="3"/>
      <c r="B1812" s="3"/>
      <c r="C1812" s="12"/>
      <c r="D1812" s="12"/>
      <c r="E1812" s="1"/>
      <c r="F1812" s="1"/>
      <c r="G1812" s="1"/>
      <c r="H1812" s="12"/>
      <c r="I1812" s="12"/>
      <c r="J1812" s="12"/>
      <c r="K1812" s="12"/>
      <c r="L1812" s="12"/>
      <c r="M1812" s="12"/>
      <c r="N1812" s="1"/>
      <c r="O1812" s="12"/>
      <c r="P1812" s="12"/>
      <c r="Q1812" s="12"/>
      <c r="R1812" s="12"/>
      <c r="S1812" s="12"/>
      <c r="T1812" s="12"/>
      <c r="U1812" s="12"/>
    </row>
    <row r="1813" spans="1:21">
      <c r="A1813" s="3"/>
      <c r="B1813" s="3"/>
      <c r="C1813" s="12"/>
      <c r="D1813" s="12"/>
      <c r="E1813" s="1"/>
      <c r="F1813" s="1"/>
      <c r="G1813" s="1"/>
      <c r="H1813" s="12"/>
      <c r="I1813" s="12"/>
      <c r="J1813" s="12"/>
      <c r="K1813" s="12"/>
      <c r="L1813" s="12"/>
      <c r="M1813" s="12"/>
      <c r="N1813" s="1"/>
      <c r="O1813" s="12"/>
      <c r="P1813" s="12"/>
      <c r="Q1813" s="12"/>
      <c r="R1813" s="12"/>
      <c r="S1813" s="12"/>
      <c r="T1813" s="12"/>
      <c r="U1813" s="12"/>
    </row>
    <row r="1814" spans="1:21">
      <c r="A1814" s="3"/>
      <c r="B1814" s="3"/>
      <c r="C1814" s="12"/>
      <c r="D1814" s="12"/>
      <c r="E1814" s="1"/>
      <c r="F1814" s="1"/>
      <c r="G1814" s="1"/>
      <c r="H1814" s="12"/>
      <c r="I1814" s="12"/>
      <c r="J1814" s="12"/>
      <c r="K1814" s="12"/>
      <c r="L1814" s="12"/>
      <c r="M1814" s="12"/>
      <c r="N1814" s="1"/>
      <c r="O1814" s="12"/>
      <c r="P1814" s="12"/>
      <c r="Q1814" s="12"/>
      <c r="R1814" s="12"/>
      <c r="S1814" s="12"/>
      <c r="T1814" s="12"/>
      <c r="U1814" s="12"/>
    </row>
    <row r="1815" spans="1:21">
      <c r="A1815" s="3"/>
      <c r="B1815" s="3"/>
      <c r="C1815" s="12"/>
      <c r="D1815" s="12"/>
      <c r="E1815" s="1"/>
      <c r="F1815" s="1"/>
      <c r="G1815" s="1"/>
      <c r="H1815" s="12"/>
      <c r="I1815" s="12"/>
      <c r="J1815" s="12"/>
      <c r="K1815" s="12"/>
      <c r="L1815" s="12"/>
      <c r="M1815" s="12"/>
      <c r="N1815" s="1"/>
      <c r="O1815" s="12"/>
      <c r="P1815" s="12"/>
      <c r="Q1815" s="12"/>
      <c r="R1815" s="12"/>
      <c r="S1815" s="12"/>
      <c r="T1815" s="12"/>
      <c r="U1815" s="12"/>
    </row>
    <row r="1816" spans="1:21">
      <c r="A1816" s="3"/>
      <c r="B1816" s="3"/>
      <c r="C1816" s="12"/>
      <c r="D1816" s="12"/>
      <c r="E1816" s="1"/>
      <c r="F1816" s="1"/>
      <c r="G1816" s="1"/>
      <c r="H1816" s="12"/>
      <c r="I1816" s="12"/>
      <c r="J1816" s="12"/>
      <c r="K1816" s="12"/>
      <c r="L1816" s="12"/>
      <c r="M1816" s="12"/>
      <c r="N1816" s="1"/>
      <c r="O1816" s="12"/>
      <c r="P1816" s="12"/>
      <c r="Q1816" s="12"/>
      <c r="R1816" s="12"/>
      <c r="S1816" s="12"/>
      <c r="T1816" s="12"/>
      <c r="U1816" s="12"/>
    </row>
    <row r="1817" spans="1:21">
      <c r="A1817" s="3"/>
      <c r="B1817" s="3"/>
      <c r="C1817" s="12"/>
      <c r="D1817" s="12"/>
      <c r="E1817" s="1"/>
      <c r="F1817" s="1"/>
      <c r="G1817" s="1"/>
      <c r="H1817" s="12"/>
      <c r="I1817" s="12"/>
      <c r="J1817" s="12"/>
      <c r="K1817" s="12"/>
      <c r="L1817" s="12"/>
      <c r="M1817" s="12"/>
      <c r="N1817" s="1"/>
      <c r="O1817" s="12"/>
      <c r="P1817" s="12"/>
      <c r="Q1817" s="12"/>
      <c r="R1817" s="12"/>
      <c r="S1817" s="12"/>
      <c r="T1817" s="12"/>
      <c r="U1817" s="12"/>
    </row>
    <row r="1818" spans="1:21">
      <c r="A1818" s="3"/>
      <c r="B1818" s="3"/>
      <c r="C1818" s="12"/>
      <c r="D1818" s="12"/>
      <c r="E1818" s="1"/>
      <c r="F1818" s="1"/>
      <c r="G1818" s="1"/>
      <c r="H1818" s="12"/>
      <c r="I1818" s="12"/>
      <c r="J1818" s="12"/>
      <c r="K1818" s="12"/>
      <c r="L1818" s="12"/>
      <c r="M1818" s="12"/>
      <c r="N1818" s="1"/>
      <c r="O1818" s="12"/>
      <c r="P1818" s="12"/>
      <c r="Q1818" s="12"/>
      <c r="R1818" s="12"/>
      <c r="S1818" s="12"/>
      <c r="T1818" s="12"/>
      <c r="U1818" s="12"/>
    </row>
    <row r="1819" spans="1:21">
      <c r="A1819" s="3"/>
      <c r="B1819" s="3"/>
      <c r="C1819" s="12"/>
      <c r="D1819" s="12"/>
      <c r="E1819" s="1"/>
      <c r="F1819" s="1"/>
      <c r="G1819" s="1"/>
      <c r="H1819" s="12"/>
      <c r="I1819" s="12"/>
      <c r="J1819" s="12"/>
      <c r="K1819" s="12"/>
      <c r="L1819" s="12"/>
      <c r="M1819" s="12"/>
      <c r="N1819" s="1"/>
      <c r="O1819" s="12"/>
      <c r="P1819" s="12"/>
      <c r="Q1819" s="12"/>
      <c r="R1819" s="12"/>
      <c r="S1819" s="12"/>
      <c r="T1819" s="12"/>
      <c r="U1819" s="12"/>
    </row>
    <row r="1820" spans="1:21">
      <c r="A1820" s="3"/>
      <c r="B1820" s="3"/>
      <c r="C1820" s="12"/>
      <c r="D1820" s="12"/>
      <c r="E1820" s="1"/>
      <c r="F1820" s="1"/>
      <c r="G1820" s="1"/>
      <c r="H1820" s="12"/>
      <c r="I1820" s="12"/>
      <c r="J1820" s="12"/>
      <c r="K1820" s="12"/>
      <c r="L1820" s="12"/>
      <c r="M1820" s="12"/>
      <c r="N1820" s="1"/>
      <c r="O1820" s="12"/>
      <c r="P1820" s="12"/>
      <c r="Q1820" s="12"/>
      <c r="R1820" s="23"/>
      <c r="S1820" s="23"/>
      <c r="T1820" s="5"/>
      <c r="U1820" s="5"/>
    </row>
    <row r="1821" spans="1:21">
      <c r="A1821" s="3"/>
      <c r="B1821" s="3"/>
      <c r="C1821" s="12"/>
      <c r="D1821" s="12"/>
      <c r="E1821" s="1"/>
      <c r="F1821" s="1"/>
      <c r="G1821" s="1"/>
      <c r="H1821" s="12"/>
      <c r="I1821" s="12"/>
      <c r="J1821" s="12"/>
      <c r="K1821" s="12"/>
      <c r="L1821" s="12"/>
      <c r="M1821" s="12"/>
      <c r="N1821" s="1"/>
      <c r="O1821" s="12"/>
      <c r="P1821" s="12"/>
      <c r="Q1821" s="12"/>
      <c r="R1821" s="23"/>
      <c r="S1821" s="23"/>
      <c r="T1821" s="5"/>
      <c r="U1821" s="5"/>
    </row>
    <row r="1822" spans="1:21">
      <c r="A1822" s="3"/>
      <c r="B1822" s="3"/>
      <c r="C1822" s="12"/>
      <c r="D1822" s="12"/>
      <c r="E1822" s="1"/>
      <c r="F1822" s="1"/>
      <c r="G1822" s="1"/>
      <c r="H1822" s="12"/>
      <c r="I1822" s="12"/>
      <c r="J1822" s="12"/>
      <c r="K1822" s="12"/>
      <c r="L1822" s="12"/>
      <c r="M1822" s="12"/>
      <c r="N1822" s="1"/>
      <c r="O1822" s="12"/>
      <c r="P1822" s="12"/>
      <c r="Q1822" s="12"/>
      <c r="R1822" s="23"/>
      <c r="S1822" s="23"/>
      <c r="T1822" s="5"/>
      <c r="U1822" s="5"/>
    </row>
    <row r="1823" spans="1:21">
      <c r="A1823" s="3"/>
      <c r="B1823" s="3"/>
      <c r="C1823" s="12"/>
      <c r="D1823" s="12"/>
      <c r="E1823" s="1"/>
      <c r="F1823" s="1"/>
      <c r="G1823" s="1"/>
      <c r="H1823" s="12"/>
      <c r="I1823" s="12"/>
      <c r="J1823" s="12"/>
      <c r="K1823" s="12"/>
      <c r="L1823" s="12"/>
      <c r="M1823" s="12"/>
      <c r="N1823" s="1"/>
      <c r="O1823" s="12"/>
      <c r="P1823" s="12"/>
      <c r="Q1823" s="12"/>
      <c r="R1823" s="23"/>
      <c r="S1823" s="23"/>
      <c r="T1823" s="5"/>
      <c r="U1823" s="5"/>
    </row>
    <row r="1824" spans="1:21">
      <c r="A1824" s="3"/>
      <c r="B1824" s="3"/>
      <c r="C1824" s="12"/>
      <c r="D1824" s="12"/>
      <c r="E1824" s="1"/>
      <c r="F1824" s="1"/>
      <c r="G1824" s="1"/>
      <c r="H1824" s="12"/>
      <c r="I1824" s="12"/>
      <c r="J1824" s="12"/>
      <c r="K1824" s="12"/>
      <c r="L1824" s="12"/>
      <c r="M1824" s="12"/>
      <c r="N1824" s="1"/>
      <c r="O1824" s="12"/>
      <c r="P1824" s="12"/>
      <c r="Q1824" s="12"/>
      <c r="R1824" s="22"/>
      <c r="S1824" s="22"/>
      <c r="T1824" s="23"/>
      <c r="U1824" s="23"/>
    </row>
    <row r="1825" spans="1:21">
      <c r="A1825" s="3"/>
      <c r="B1825" s="3"/>
      <c r="C1825" s="12"/>
      <c r="D1825" s="12"/>
      <c r="E1825" s="1"/>
      <c r="F1825" s="1"/>
      <c r="G1825" s="1"/>
      <c r="H1825" s="12"/>
      <c r="I1825" s="12"/>
      <c r="J1825" s="12"/>
      <c r="K1825" s="12"/>
      <c r="L1825" s="12"/>
      <c r="M1825" s="12"/>
      <c r="N1825" s="1"/>
      <c r="O1825" s="12"/>
      <c r="P1825" s="12"/>
      <c r="Q1825" s="12"/>
      <c r="R1825" s="22"/>
      <c r="S1825" s="22"/>
      <c r="T1825" s="23"/>
      <c r="U1825" s="23"/>
    </row>
    <row r="1826" spans="1:21">
      <c r="A1826" s="3"/>
      <c r="B1826" s="3"/>
      <c r="C1826" s="12"/>
      <c r="D1826" s="12"/>
      <c r="E1826" s="1"/>
      <c r="F1826" s="1"/>
      <c r="G1826" s="1"/>
      <c r="H1826" s="12"/>
      <c r="I1826" s="12"/>
      <c r="J1826" s="12"/>
      <c r="K1826" s="12"/>
      <c r="L1826" s="12"/>
      <c r="M1826" s="12"/>
      <c r="N1826" s="1"/>
      <c r="O1826" s="12"/>
      <c r="P1826" s="12"/>
      <c r="Q1826" s="12"/>
      <c r="R1826" s="12"/>
      <c r="S1826" s="12"/>
      <c r="T1826" s="12"/>
      <c r="U1826" s="12"/>
    </row>
    <row r="1827" spans="1:21">
      <c r="A1827" s="3"/>
      <c r="B1827" s="3"/>
      <c r="C1827" s="12"/>
      <c r="D1827" s="12"/>
      <c r="E1827" s="1"/>
      <c r="F1827" s="1"/>
      <c r="G1827" s="1"/>
      <c r="H1827" s="12"/>
      <c r="I1827" s="12"/>
      <c r="J1827" s="12"/>
      <c r="K1827" s="12"/>
      <c r="L1827" s="12"/>
      <c r="M1827" s="12"/>
      <c r="N1827" s="1"/>
      <c r="O1827" s="12"/>
      <c r="P1827" s="12"/>
      <c r="Q1827" s="12"/>
      <c r="R1827" s="12"/>
      <c r="S1827" s="12"/>
      <c r="T1827" s="12"/>
      <c r="U1827" s="12"/>
    </row>
    <row r="1828" spans="1:21">
      <c r="A1828" s="3"/>
      <c r="B1828" s="3"/>
      <c r="C1828" s="12"/>
      <c r="D1828" s="12"/>
      <c r="E1828" s="1"/>
      <c r="F1828" s="1"/>
      <c r="G1828" s="1"/>
      <c r="H1828" s="12"/>
      <c r="I1828" s="12"/>
      <c r="J1828" s="12"/>
      <c r="K1828" s="12"/>
      <c r="L1828" s="12"/>
      <c r="M1828" s="12"/>
      <c r="N1828" s="1"/>
      <c r="O1828" s="12"/>
      <c r="P1828" s="12"/>
      <c r="Q1828" s="12"/>
      <c r="R1828" s="12"/>
      <c r="S1828" s="12"/>
      <c r="T1828" s="12"/>
      <c r="U1828" s="12"/>
    </row>
    <row r="1829" spans="1:21">
      <c r="A1829" s="3"/>
      <c r="B1829" s="3"/>
      <c r="C1829" s="12"/>
      <c r="D1829" s="12"/>
      <c r="E1829" s="1"/>
      <c r="F1829" s="1"/>
      <c r="G1829" s="1"/>
      <c r="H1829" s="12"/>
      <c r="I1829" s="12"/>
      <c r="J1829" s="12"/>
      <c r="K1829" s="12"/>
      <c r="L1829" s="12"/>
      <c r="M1829" s="12"/>
      <c r="N1829" s="1"/>
      <c r="O1829" s="12"/>
      <c r="P1829" s="12"/>
      <c r="Q1829" s="12"/>
      <c r="R1829" s="12"/>
      <c r="S1829" s="12"/>
      <c r="T1829" s="12"/>
      <c r="U1829" s="12"/>
    </row>
    <row r="1830" spans="1:21">
      <c r="A1830" s="3"/>
      <c r="B1830" s="3"/>
      <c r="C1830" s="12"/>
      <c r="D1830" s="12"/>
      <c r="E1830" s="1"/>
      <c r="F1830" s="1"/>
      <c r="G1830" s="1"/>
      <c r="H1830" s="12"/>
      <c r="I1830" s="12"/>
      <c r="J1830" s="12"/>
      <c r="K1830" s="12"/>
      <c r="L1830" s="12"/>
      <c r="M1830" s="12"/>
      <c r="N1830" s="1"/>
      <c r="O1830" s="12"/>
      <c r="P1830" s="12"/>
      <c r="Q1830" s="12"/>
      <c r="R1830" s="12"/>
      <c r="S1830" s="12"/>
      <c r="T1830" s="12"/>
      <c r="U1830" s="12"/>
    </row>
    <row r="1831" spans="1:21">
      <c r="A1831" s="3"/>
      <c r="B1831" s="3"/>
      <c r="C1831" s="12"/>
      <c r="D1831" s="12"/>
      <c r="E1831" s="1"/>
      <c r="F1831" s="1"/>
      <c r="G1831" s="1"/>
      <c r="H1831" s="12"/>
      <c r="I1831" s="12"/>
      <c r="J1831" s="12"/>
      <c r="K1831" s="12"/>
      <c r="L1831" s="12"/>
      <c r="M1831" s="12"/>
      <c r="N1831" s="1"/>
      <c r="O1831" s="12"/>
      <c r="P1831" s="12"/>
      <c r="Q1831" s="12"/>
      <c r="R1831" s="12"/>
      <c r="S1831" s="12"/>
      <c r="T1831" s="12"/>
      <c r="U1831" s="12"/>
    </row>
    <row r="1832" spans="1:21">
      <c r="A1832" s="3"/>
      <c r="B1832" s="3"/>
      <c r="C1832" s="12"/>
      <c r="D1832" s="12"/>
      <c r="E1832" s="1"/>
      <c r="F1832" s="1"/>
      <c r="G1832" s="1"/>
      <c r="H1832" s="12"/>
      <c r="I1832" s="12"/>
      <c r="J1832" s="12"/>
      <c r="K1832" s="12"/>
      <c r="L1832" s="12"/>
      <c r="M1832" s="12"/>
      <c r="N1832" s="1"/>
      <c r="O1832" s="12"/>
      <c r="P1832" s="12"/>
      <c r="Q1832" s="12"/>
      <c r="R1832" s="12"/>
      <c r="S1832" s="12"/>
      <c r="T1832" s="12"/>
      <c r="U1832" s="12"/>
    </row>
    <row r="1833" spans="1:21">
      <c r="A1833" s="3"/>
      <c r="B1833" s="3"/>
      <c r="C1833" s="12"/>
      <c r="D1833" s="12"/>
      <c r="E1833" s="1"/>
      <c r="F1833" s="1"/>
      <c r="G1833" s="1"/>
      <c r="H1833" s="12"/>
      <c r="I1833" s="12"/>
      <c r="J1833" s="12"/>
      <c r="K1833" s="12"/>
      <c r="L1833" s="12"/>
      <c r="M1833" s="12"/>
      <c r="N1833" s="1"/>
      <c r="O1833" s="12"/>
      <c r="P1833" s="12"/>
      <c r="Q1833" s="12"/>
      <c r="R1833" s="12"/>
      <c r="S1833" s="12"/>
      <c r="T1833" s="12"/>
      <c r="U1833" s="12"/>
    </row>
    <row r="1834" spans="1:21">
      <c r="A1834" s="3"/>
      <c r="B1834" s="3"/>
      <c r="C1834" s="12"/>
      <c r="D1834" s="12"/>
      <c r="E1834" s="1"/>
      <c r="F1834" s="1"/>
      <c r="G1834" s="1"/>
      <c r="H1834" s="12"/>
      <c r="I1834" s="12"/>
      <c r="J1834" s="12"/>
      <c r="K1834" s="12"/>
      <c r="L1834" s="12"/>
      <c r="M1834" s="12"/>
      <c r="N1834" s="1"/>
      <c r="O1834" s="12"/>
      <c r="P1834" s="12"/>
      <c r="Q1834" s="12"/>
      <c r="R1834" s="12"/>
      <c r="S1834" s="12"/>
      <c r="T1834" s="12"/>
      <c r="U1834" s="12"/>
    </row>
    <row r="1835" spans="1:21">
      <c r="A1835" s="3"/>
      <c r="B1835" s="3"/>
      <c r="C1835" s="12"/>
      <c r="D1835" s="12"/>
      <c r="E1835" s="1"/>
      <c r="F1835" s="1"/>
      <c r="G1835" s="1"/>
      <c r="H1835" s="12"/>
      <c r="I1835" s="12"/>
      <c r="J1835" s="12"/>
      <c r="K1835" s="12"/>
      <c r="L1835" s="12"/>
      <c r="M1835" s="12"/>
      <c r="N1835" s="1"/>
      <c r="O1835" s="12"/>
      <c r="P1835" s="12"/>
      <c r="Q1835" s="12"/>
      <c r="R1835" s="12"/>
      <c r="S1835" s="12"/>
      <c r="T1835" s="12"/>
      <c r="U1835" s="12"/>
    </row>
    <row r="1836" spans="1:21">
      <c r="A1836" s="3"/>
      <c r="B1836" s="3"/>
      <c r="C1836" s="12"/>
      <c r="D1836" s="12"/>
      <c r="E1836" s="1"/>
      <c r="F1836" s="1"/>
      <c r="G1836" s="1"/>
      <c r="H1836" s="12"/>
      <c r="I1836" s="12"/>
      <c r="J1836" s="12"/>
      <c r="K1836" s="12"/>
      <c r="L1836" s="12"/>
      <c r="M1836" s="12"/>
      <c r="N1836" s="1"/>
      <c r="O1836" s="12"/>
      <c r="P1836" s="12"/>
      <c r="Q1836" s="12"/>
      <c r="R1836" s="12"/>
      <c r="S1836" s="12"/>
      <c r="T1836" s="12"/>
      <c r="U1836" s="12"/>
    </row>
    <row r="1837" spans="1:21">
      <c r="A1837" s="3"/>
      <c r="B1837" s="3"/>
      <c r="C1837" s="12"/>
      <c r="D1837" s="12"/>
      <c r="E1837" s="1"/>
      <c r="F1837" s="1"/>
      <c r="G1837" s="1"/>
      <c r="H1837" s="12"/>
      <c r="I1837" s="12"/>
      <c r="J1837" s="12"/>
      <c r="K1837" s="12"/>
      <c r="L1837" s="12"/>
      <c r="M1837" s="12"/>
      <c r="N1837" s="1"/>
      <c r="O1837" s="12"/>
      <c r="P1837" s="12"/>
      <c r="Q1837" s="12"/>
      <c r="R1837" s="12"/>
      <c r="S1837" s="12"/>
      <c r="T1837" s="12"/>
      <c r="U1837" s="12"/>
    </row>
    <row r="1838" spans="1:21">
      <c r="A1838" s="3"/>
      <c r="B1838" s="3"/>
      <c r="C1838" s="12"/>
      <c r="D1838" s="12"/>
      <c r="E1838" s="1"/>
      <c r="F1838" s="1"/>
      <c r="G1838" s="1"/>
      <c r="H1838" s="12"/>
      <c r="I1838" s="12"/>
      <c r="J1838" s="12"/>
      <c r="K1838" s="12"/>
      <c r="L1838" s="12"/>
      <c r="M1838" s="12"/>
      <c r="N1838" s="1"/>
      <c r="O1838" s="12"/>
      <c r="P1838" s="12"/>
      <c r="Q1838" s="12"/>
      <c r="R1838" s="12"/>
      <c r="S1838" s="12"/>
      <c r="T1838" s="12"/>
      <c r="U1838" s="12"/>
    </row>
    <row r="1839" spans="1:21">
      <c r="A1839" s="3"/>
      <c r="B1839" s="3"/>
      <c r="C1839" s="12"/>
      <c r="D1839" s="12"/>
      <c r="E1839" s="1"/>
      <c r="F1839" s="1"/>
      <c r="G1839" s="1"/>
      <c r="H1839" s="12"/>
      <c r="I1839" s="12"/>
      <c r="J1839" s="12"/>
      <c r="K1839" s="12"/>
      <c r="L1839" s="12"/>
      <c r="M1839" s="12"/>
      <c r="N1839" s="1"/>
      <c r="O1839" s="12"/>
      <c r="P1839" s="12"/>
      <c r="Q1839" s="12"/>
      <c r="R1839" s="12"/>
      <c r="S1839" s="12"/>
      <c r="T1839" s="12"/>
      <c r="U1839" s="12"/>
    </row>
    <row r="1840" spans="1:21">
      <c r="A1840" s="3"/>
      <c r="B1840" s="3"/>
      <c r="C1840" s="12"/>
      <c r="D1840" s="12"/>
      <c r="E1840" s="1"/>
      <c r="F1840" s="1"/>
      <c r="G1840" s="1"/>
      <c r="H1840" s="12"/>
      <c r="I1840" s="12"/>
      <c r="J1840" s="12"/>
      <c r="K1840" s="12"/>
      <c r="L1840" s="12"/>
      <c r="M1840" s="12"/>
      <c r="N1840" s="1"/>
      <c r="O1840" s="12"/>
      <c r="P1840" s="12"/>
      <c r="Q1840" s="12"/>
      <c r="R1840" s="12"/>
      <c r="S1840" s="12"/>
      <c r="T1840" s="12"/>
      <c r="U1840" s="12"/>
    </row>
    <row r="1841" spans="1:21">
      <c r="A1841" s="3"/>
      <c r="B1841" s="3"/>
      <c r="C1841" s="12"/>
      <c r="D1841" s="12"/>
      <c r="E1841" s="1"/>
      <c r="F1841" s="1"/>
      <c r="G1841" s="1"/>
      <c r="H1841" s="12"/>
      <c r="I1841" s="12"/>
      <c r="J1841" s="12"/>
      <c r="K1841" s="12"/>
      <c r="L1841" s="12"/>
      <c r="M1841" s="12"/>
      <c r="N1841" s="1"/>
      <c r="O1841" s="12"/>
      <c r="P1841" s="12"/>
      <c r="Q1841" s="12"/>
      <c r="R1841" s="12"/>
      <c r="S1841" s="12"/>
      <c r="T1841" s="12"/>
      <c r="U1841" s="12"/>
    </row>
    <row r="1842" spans="1:21">
      <c r="A1842" s="3"/>
      <c r="B1842" s="3"/>
      <c r="C1842" s="12"/>
      <c r="D1842" s="12"/>
      <c r="E1842" s="1"/>
      <c r="F1842" s="1"/>
      <c r="G1842" s="1"/>
      <c r="H1842" s="12"/>
      <c r="I1842" s="12"/>
      <c r="J1842" s="12"/>
      <c r="K1842" s="12"/>
      <c r="L1842" s="12"/>
      <c r="M1842" s="12"/>
      <c r="N1842" s="1"/>
      <c r="O1842" s="12"/>
      <c r="P1842" s="12"/>
      <c r="Q1842" s="12"/>
      <c r="R1842" s="12"/>
      <c r="S1842" s="12"/>
      <c r="T1842" s="12"/>
      <c r="U1842" s="12"/>
    </row>
    <row r="1843" spans="1:21">
      <c r="A1843" s="3"/>
      <c r="B1843" s="3"/>
      <c r="C1843" s="12"/>
      <c r="D1843" s="12"/>
      <c r="E1843" s="1"/>
      <c r="F1843" s="1"/>
      <c r="G1843" s="1"/>
      <c r="H1843" s="12"/>
      <c r="I1843" s="12"/>
      <c r="J1843" s="12"/>
      <c r="K1843" s="12"/>
      <c r="L1843" s="12"/>
      <c r="M1843" s="12"/>
      <c r="N1843" s="1"/>
      <c r="O1843" s="12"/>
      <c r="P1843" s="12"/>
      <c r="Q1843" s="12"/>
      <c r="R1843" s="12"/>
      <c r="S1843" s="12"/>
      <c r="T1843" s="12"/>
      <c r="U1843" s="12"/>
    </row>
    <row r="1844" spans="1:21">
      <c r="A1844" s="3"/>
      <c r="B1844" s="3"/>
      <c r="C1844" s="12"/>
      <c r="D1844" s="12"/>
      <c r="E1844" s="1"/>
      <c r="F1844" s="1"/>
      <c r="G1844" s="1"/>
      <c r="H1844" s="12"/>
      <c r="I1844" s="12"/>
      <c r="J1844" s="12"/>
      <c r="K1844" s="12"/>
      <c r="L1844" s="12"/>
      <c r="M1844" s="12"/>
      <c r="N1844" s="1"/>
      <c r="O1844" s="12"/>
      <c r="P1844" s="12"/>
      <c r="Q1844" s="12"/>
      <c r="R1844" s="12"/>
      <c r="S1844" s="12"/>
      <c r="T1844" s="12"/>
      <c r="U1844" s="12"/>
    </row>
    <row r="1845" spans="1:21">
      <c r="A1845" s="3"/>
      <c r="B1845" s="3"/>
      <c r="C1845" s="12"/>
      <c r="D1845" s="12"/>
      <c r="E1845" s="1"/>
      <c r="F1845" s="1"/>
      <c r="G1845" s="1"/>
      <c r="H1845" s="12"/>
      <c r="I1845" s="12"/>
      <c r="J1845" s="12"/>
      <c r="K1845" s="12"/>
      <c r="L1845" s="12"/>
      <c r="M1845" s="12"/>
      <c r="N1845" s="1"/>
      <c r="O1845" s="12"/>
      <c r="P1845" s="12"/>
      <c r="Q1845" s="12"/>
      <c r="R1845" s="12"/>
      <c r="S1845" s="12"/>
      <c r="T1845" s="12"/>
      <c r="U1845" s="12"/>
    </row>
    <row r="1846" spans="1:21">
      <c r="A1846" s="3"/>
      <c r="B1846" s="3"/>
      <c r="C1846" s="12"/>
      <c r="D1846" s="12"/>
      <c r="E1846" s="1"/>
      <c r="F1846" s="1"/>
      <c r="G1846" s="1"/>
      <c r="H1846" s="12"/>
      <c r="I1846" s="12"/>
      <c r="J1846" s="12"/>
      <c r="K1846" s="12"/>
      <c r="L1846" s="12"/>
      <c r="M1846" s="12"/>
      <c r="N1846" s="1"/>
      <c r="O1846" s="12"/>
      <c r="P1846" s="12"/>
      <c r="Q1846" s="12"/>
      <c r="R1846" s="12"/>
      <c r="S1846" s="12"/>
      <c r="T1846" s="12"/>
      <c r="U1846" s="12"/>
    </row>
    <row r="1847" spans="1:21">
      <c r="A1847" s="3"/>
      <c r="B1847" s="3"/>
      <c r="C1847" s="12"/>
      <c r="D1847" s="12"/>
      <c r="E1847" s="1"/>
      <c r="F1847" s="1"/>
      <c r="G1847" s="1"/>
      <c r="H1847" s="12"/>
      <c r="I1847" s="12"/>
      <c r="J1847" s="12"/>
      <c r="K1847" s="12"/>
      <c r="L1847" s="12"/>
      <c r="M1847" s="12"/>
      <c r="N1847" s="1"/>
      <c r="O1847" s="12"/>
      <c r="P1847" s="12"/>
      <c r="Q1847" s="12"/>
      <c r="R1847" s="12"/>
      <c r="S1847" s="12"/>
      <c r="T1847" s="12"/>
      <c r="U1847" s="12"/>
    </row>
    <row r="1848" spans="1:21">
      <c r="A1848" s="3"/>
      <c r="B1848" s="3"/>
      <c r="C1848" s="12"/>
      <c r="D1848" s="12"/>
      <c r="E1848" s="1"/>
      <c r="F1848" s="1"/>
      <c r="G1848" s="1"/>
      <c r="H1848" s="12"/>
      <c r="I1848" s="12"/>
      <c r="J1848" s="12"/>
      <c r="K1848" s="12"/>
      <c r="L1848" s="12"/>
      <c r="M1848" s="12"/>
      <c r="N1848" s="1"/>
      <c r="O1848" s="12"/>
      <c r="P1848" s="12"/>
      <c r="Q1848" s="12"/>
      <c r="R1848" s="12"/>
      <c r="S1848" s="12"/>
      <c r="T1848" s="12"/>
      <c r="U1848" s="12"/>
    </row>
    <row r="1849" spans="1:21">
      <c r="A1849" s="3"/>
      <c r="B1849" s="3"/>
      <c r="C1849" s="12"/>
      <c r="D1849" s="12"/>
      <c r="E1849" s="1"/>
      <c r="F1849" s="1"/>
      <c r="G1849" s="1"/>
      <c r="H1849" s="12"/>
      <c r="I1849" s="12"/>
      <c r="J1849" s="12"/>
      <c r="K1849" s="12"/>
      <c r="L1849" s="12"/>
      <c r="M1849" s="12"/>
      <c r="N1849" s="1"/>
      <c r="O1849" s="12"/>
      <c r="P1849" s="12"/>
      <c r="Q1849" s="12"/>
      <c r="R1849" s="12"/>
      <c r="S1849" s="12"/>
      <c r="T1849" s="12"/>
      <c r="U1849" s="12"/>
    </row>
    <row r="1850" spans="1:21">
      <c r="A1850" s="3"/>
      <c r="B1850" s="3"/>
      <c r="C1850" s="12"/>
      <c r="D1850" s="12"/>
      <c r="E1850" s="1"/>
      <c r="F1850" s="1"/>
      <c r="G1850" s="1"/>
      <c r="H1850" s="12"/>
      <c r="I1850" s="12"/>
      <c r="J1850" s="12"/>
      <c r="K1850" s="12"/>
      <c r="L1850" s="12"/>
      <c r="M1850" s="12"/>
      <c r="N1850" s="1"/>
      <c r="O1850" s="12"/>
      <c r="P1850" s="12"/>
      <c r="Q1850" s="12"/>
      <c r="R1850" s="12"/>
      <c r="S1850" s="12"/>
      <c r="T1850" s="12"/>
      <c r="U1850" s="12"/>
    </row>
    <row r="1851" spans="1:21">
      <c r="A1851" s="3"/>
      <c r="B1851" s="3"/>
      <c r="C1851" s="12"/>
      <c r="D1851" s="12"/>
      <c r="E1851" s="1"/>
      <c r="F1851" s="1"/>
      <c r="G1851" s="1"/>
      <c r="H1851" s="12"/>
      <c r="I1851" s="12"/>
      <c r="J1851" s="12"/>
      <c r="K1851" s="12"/>
      <c r="L1851" s="12"/>
      <c r="M1851" s="12"/>
      <c r="N1851" s="1"/>
      <c r="O1851" s="12"/>
      <c r="P1851" s="12"/>
      <c r="Q1851" s="12"/>
      <c r="R1851" s="12"/>
      <c r="S1851" s="12"/>
      <c r="T1851" s="12"/>
      <c r="U1851" s="12"/>
    </row>
    <row r="1852" spans="1:21">
      <c r="A1852" s="3"/>
      <c r="B1852" s="3"/>
      <c r="C1852" s="12"/>
      <c r="D1852" s="12"/>
      <c r="E1852" s="1"/>
      <c r="F1852" s="1"/>
      <c r="G1852" s="1"/>
      <c r="H1852" s="12"/>
      <c r="I1852" s="12"/>
      <c r="J1852" s="12"/>
      <c r="K1852" s="12"/>
      <c r="L1852" s="12"/>
      <c r="M1852" s="12"/>
      <c r="N1852" s="1"/>
      <c r="O1852" s="12"/>
      <c r="P1852" s="12"/>
      <c r="Q1852" s="12"/>
      <c r="R1852" s="12"/>
      <c r="S1852" s="12"/>
      <c r="T1852" s="12"/>
      <c r="U1852" s="12"/>
    </row>
    <row r="1853" spans="1:21">
      <c r="A1853" s="3"/>
      <c r="B1853" s="3"/>
      <c r="C1853" s="12"/>
      <c r="D1853" s="12"/>
      <c r="E1853" s="1"/>
      <c r="F1853" s="1"/>
      <c r="G1853" s="1"/>
      <c r="H1853" s="12"/>
      <c r="I1853" s="12"/>
      <c r="J1853" s="12"/>
      <c r="K1853" s="12"/>
      <c r="L1853" s="12"/>
      <c r="M1853" s="12"/>
      <c r="N1853" s="1"/>
      <c r="O1853" s="12"/>
      <c r="P1853" s="12"/>
      <c r="Q1853" s="12"/>
      <c r="R1853" s="12"/>
      <c r="S1853" s="12"/>
      <c r="T1853" s="12"/>
      <c r="U1853" s="12"/>
    </row>
    <row r="1854" spans="1:21">
      <c r="A1854" s="3"/>
      <c r="B1854" s="3"/>
      <c r="C1854" s="12"/>
      <c r="D1854" s="12"/>
      <c r="E1854" s="1"/>
      <c r="F1854" s="1"/>
      <c r="G1854" s="1"/>
      <c r="H1854" s="12"/>
      <c r="I1854" s="12"/>
      <c r="J1854" s="12"/>
      <c r="K1854" s="12"/>
      <c r="L1854" s="12"/>
      <c r="M1854" s="12"/>
      <c r="N1854" s="1"/>
      <c r="O1854" s="12"/>
      <c r="P1854" s="12"/>
      <c r="Q1854" s="12"/>
      <c r="R1854" s="12"/>
      <c r="S1854" s="12"/>
      <c r="T1854" s="12"/>
      <c r="U1854" s="12"/>
    </row>
    <row r="1855" spans="1:21">
      <c r="A1855" s="3"/>
      <c r="B1855" s="3"/>
      <c r="C1855" s="12"/>
      <c r="D1855" s="12"/>
      <c r="E1855" s="1"/>
      <c r="F1855" s="1"/>
      <c r="G1855" s="1"/>
      <c r="H1855" s="12"/>
      <c r="I1855" s="12"/>
      <c r="J1855" s="12"/>
      <c r="K1855" s="12"/>
      <c r="L1855" s="12"/>
      <c r="M1855" s="12"/>
      <c r="N1855" s="1"/>
      <c r="O1855" s="12"/>
      <c r="P1855" s="12"/>
      <c r="Q1855" s="12"/>
      <c r="R1855" s="12"/>
      <c r="S1855" s="12"/>
      <c r="T1855" s="12"/>
      <c r="U1855" s="12"/>
    </row>
    <row r="1856" spans="1:21">
      <c r="A1856" s="3"/>
      <c r="B1856" s="3"/>
      <c r="C1856" s="12"/>
      <c r="D1856" s="12"/>
      <c r="E1856" s="1"/>
      <c r="F1856" s="1"/>
      <c r="G1856" s="1"/>
      <c r="H1856" s="12"/>
      <c r="I1856" s="12"/>
      <c r="J1856" s="12"/>
      <c r="K1856" s="12"/>
      <c r="L1856" s="12"/>
      <c r="M1856" s="12"/>
      <c r="N1856" s="1"/>
      <c r="O1856" s="12"/>
      <c r="P1856" s="12"/>
      <c r="Q1856" s="12"/>
      <c r="R1856" s="12"/>
      <c r="S1856" s="12"/>
      <c r="T1856" s="12"/>
      <c r="U1856" s="12"/>
    </row>
    <row r="1857" spans="1:21">
      <c r="A1857" s="3"/>
      <c r="B1857" s="3"/>
      <c r="C1857" s="12"/>
      <c r="D1857" s="12"/>
      <c r="E1857" s="1"/>
      <c r="F1857" s="1"/>
      <c r="G1857" s="1"/>
      <c r="H1857" s="12"/>
      <c r="I1857" s="12"/>
      <c r="J1857" s="12"/>
      <c r="K1857" s="12"/>
      <c r="L1857" s="12"/>
      <c r="M1857" s="12"/>
      <c r="N1857" s="1"/>
      <c r="O1857" s="12"/>
      <c r="P1857" s="12"/>
      <c r="Q1857" s="12"/>
      <c r="R1857" s="12"/>
      <c r="S1857" s="12"/>
      <c r="T1857" s="12"/>
      <c r="U1857" s="12"/>
    </row>
    <row r="1858" spans="1:21">
      <c r="A1858" s="3"/>
      <c r="B1858" s="3"/>
      <c r="C1858" s="12"/>
      <c r="D1858" s="12"/>
      <c r="E1858" s="1"/>
      <c r="F1858" s="1"/>
      <c r="G1858" s="1"/>
      <c r="H1858" s="12"/>
      <c r="I1858" s="12"/>
      <c r="J1858" s="12"/>
      <c r="K1858" s="12"/>
      <c r="L1858" s="12"/>
      <c r="M1858" s="12"/>
      <c r="N1858" s="1"/>
      <c r="O1858" s="12"/>
      <c r="P1858" s="12"/>
      <c r="Q1858" s="12"/>
      <c r="R1858" s="12"/>
      <c r="S1858" s="12"/>
      <c r="T1858" s="12"/>
      <c r="U1858" s="12"/>
    </row>
    <row r="1859" spans="1:21">
      <c r="A1859" s="3"/>
      <c r="B1859" s="3"/>
      <c r="C1859" s="12"/>
      <c r="D1859" s="12"/>
      <c r="E1859" s="1"/>
      <c r="F1859" s="1"/>
      <c r="G1859" s="1"/>
      <c r="H1859" s="12"/>
      <c r="I1859" s="12"/>
      <c r="J1859" s="12"/>
      <c r="K1859" s="12"/>
      <c r="L1859" s="12"/>
      <c r="M1859" s="12"/>
      <c r="N1859" s="1"/>
      <c r="O1859" s="12"/>
      <c r="P1859" s="12"/>
      <c r="Q1859" s="12"/>
      <c r="R1859" s="12"/>
      <c r="S1859" s="12"/>
      <c r="T1859" s="12"/>
      <c r="U1859" s="12"/>
    </row>
    <row r="1860" spans="1:21">
      <c r="A1860" s="3"/>
      <c r="B1860" s="3"/>
      <c r="C1860" s="12"/>
      <c r="D1860" s="12"/>
      <c r="E1860" s="1"/>
      <c r="F1860" s="1"/>
      <c r="G1860" s="1"/>
      <c r="H1860" s="12"/>
      <c r="I1860" s="12"/>
      <c r="J1860" s="12"/>
      <c r="K1860" s="12"/>
      <c r="L1860" s="12"/>
      <c r="M1860" s="12"/>
      <c r="N1860" s="1"/>
      <c r="O1860" s="12"/>
      <c r="P1860" s="12"/>
      <c r="Q1860" s="12"/>
      <c r="R1860" s="12"/>
      <c r="S1860" s="12"/>
      <c r="T1860" s="12"/>
      <c r="U1860" s="12"/>
    </row>
    <row r="1861" spans="1:21">
      <c r="A1861" s="3"/>
      <c r="B1861" s="3"/>
      <c r="C1861" s="12"/>
      <c r="D1861" s="12"/>
      <c r="E1861" s="1"/>
      <c r="F1861" s="1"/>
      <c r="G1861" s="1"/>
      <c r="H1861" s="12"/>
      <c r="I1861" s="12"/>
      <c r="J1861" s="12"/>
      <c r="K1861" s="12"/>
      <c r="L1861" s="12"/>
      <c r="M1861" s="12"/>
      <c r="N1861" s="1"/>
      <c r="O1861" s="12"/>
      <c r="P1861" s="12"/>
      <c r="Q1861" s="12"/>
      <c r="R1861" s="12"/>
      <c r="S1861" s="12"/>
      <c r="T1861" s="12"/>
      <c r="U1861" s="12"/>
    </row>
    <row r="1862" spans="1:21">
      <c r="A1862" s="3"/>
      <c r="B1862" s="3"/>
      <c r="C1862" s="12"/>
      <c r="D1862" s="12"/>
      <c r="E1862" s="1"/>
      <c r="F1862" s="1"/>
      <c r="G1862" s="1"/>
      <c r="H1862" s="12"/>
      <c r="I1862" s="12"/>
      <c r="J1862" s="12"/>
      <c r="K1862" s="12"/>
      <c r="L1862" s="12"/>
      <c r="M1862" s="12"/>
      <c r="N1862" s="1"/>
      <c r="O1862" s="12"/>
      <c r="P1862" s="12"/>
      <c r="Q1862" s="12"/>
      <c r="R1862" s="12"/>
      <c r="S1862" s="12"/>
      <c r="T1862" s="12"/>
      <c r="U1862" s="12"/>
    </row>
    <row r="1863" spans="1:21">
      <c r="A1863" s="3"/>
      <c r="B1863" s="3"/>
      <c r="C1863" s="12"/>
      <c r="D1863" s="12"/>
      <c r="E1863" s="1"/>
      <c r="F1863" s="1"/>
      <c r="G1863" s="1"/>
      <c r="H1863" s="12"/>
      <c r="I1863" s="12"/>
      <c r="J1863" s="12"/>
      <c r="K1863" s="12"/>
      <c r="L1863" s="12"/>
      <c r="M1863" s="12"/>
      <c r="N1863" s="1"/>
      <c r="O1863" s="12"/>
      <c r="P1863" s="12"/>
      <c r="Q1863" s="12"/>
      <c r="R1863" s="12"/>
      <c r="S1863" s="12"/>
      <c r="T1863" s="12"/>
      <c r="U1863" s="12"/>
    </row>
    <row r="1864" spans="1:21">
      <c r="A1864" s="3"/>
      <c r="B1864" s="3"/>
      <c r="C1864" s="12"/>
      <c r="D1864" s="12"/>
      <c r="E1864" s="1"/>
      <c r="F1864" s="1"/>
      <c r="G1864" s="1"/>
      <c r="H1864" s="12"/>
      <c r="I1864" s="12"/>
      <c r="J1864" s="12"/>
      <c r="K1864" s="12"/>
      <c r="L1864" s="12"/>
      <c r="M1864" s="12"/>
      <c r="N1864" s="1"/>
      <c r="O1864" s="12"/>
      <c r="P1864" s="12"/>
      <c r="Q1864" s="12"/>
      <c r="R1864" s="12"/>
      <c r="S1864" s="12"/>
      <c r="T1864" s="12"/>
      <c r="U1864" s="12"/>
    </row>
    <row r="1865" spans="1:21">
      <c r="A1865" s="3"/>
      <c r="B1865" s="3"/>
      <c r="C1865" s="12"/>
      <c r="D1865" s="12"/>
      <c r="E1865" s="1"/>
      <c r="F1865" s="1"/>
      <c r="G1865" s="1"/>
      <c r="H1865" s="12"/>
      <c r="I1865" s="12"/>
      <c r="J1865" s="12"/>
      <c r="K1865" s="12"/>
      <c r="L1865" s="12"/>
      <c r="M1865" s="12"/>
      <c r="N1865" s="1"/>
      <c r="O1865" s="12"/>
      <c r="P1865" s="12"/>
      <c r="Q1865" s="12"/>
      <c r="R1865" s="12"/>
      <c r="S1865" s="12"/>
      <c r="T1865" s="12"/>
      <c r="U1865" s="12"/>
    </row>
    <row r="1866" spans="1:21">
      <c r="A1866" s="3"/>
      <c r="B1866" s="3"/>
      <c r="C1866" s="12"/>
      <c r="D1866" s="12"/>
      <c r="E1866" s="1"/>
      <c r="F1866" s="1"/>
      <c r="G1866" s="1"/>
      <c r="H1866" s="12"/>
      <c r="I1866" s="12"/>
      <c r="J1866" s="12"/>
      <c r="K1866" s="12"/>
      <c r="L1866" s="12"/>
      <c r="M1866" s="12"/>
      <c r="N1866" s="1"/>
      <c r="O1866" s="12"/>
      <c r="P1866" s="12"/>
      <c r="Q1866" s="12"/>
      <c r="R1866" s="12"/>
      <c r="S1866" s="12"/>
      <c r="T1866" s="12"/>
      <c r="U1866" s="12"/>
    </row>
    <row r="1867" spans="1:21">
      <c r="A1867" s="3"/>
      <c r="B1867" s="3"/>
      <c r="C1867" s="12"/>
      <c r="D1867" s="12"/>
      <c r="E1867" s="1"/>
      <c r="F1867" s="1"/>
      <c r="G1867" s="1"/>
      <c r="H1867" s="12"/>
      <c r="I1867" s="12"/>
      <c r="J1867" s="12"/>
      <c r="K1867" s="12"/>
      <c r="L1867" s="12"/>
      <c r="M1867" s="12"/>
      <c r="N1867" s="1"/>
      <c r="O1867" s="12"/>
      <c r="P1867" s="12"/>
      <c r="Q1867" s="12"/>
      <c r="R1867" s="12"/>
      <c r="S1867" s="12"/>
      <c r="T1867" s="12"/>
      <c r="U1867" s="12"/>
    </row>
    <row r="1868" spans="1:21">
      <c r="A1868" s="3"/>
      <c r="B1868" s="3"/>
      <c r="C1868" s="12"/>
      <c r="D1868" s="12"/>
      <c r="E1868" s="1"/>
      <c r="F1868" s="1"/>
      <c r="G1868" s="1"/>
      <c r="H1868" s="12"/>
      <c r="I1868" s="12"/>
      <c r="J1868" s="12"/>
      <c r="K1868" s="12"/>
      <c r="L1868" s="12"/>
      <c r="M1868" s="12"/>
      <c r="N1868" s="1"/>
      <c r="O1868" s="12"/>
      <c r="P1868" s="12"/>
      <c r="Q1868" s="12"/>
      <c r="R1868" s="12"/>
      <c r="S1868" s="12"/>
      <c r="T1868" s="12"/>
      <c r="U1868" s="12"/>
    </row>
    <row r="1869" spans="1:21">
      <c r="A1869" s="3"/>
      <c r="B1869" s="3"/>
      <c r="C1869" s="12"/>
      <c r="D1869" s="12"/>
      <c r="E1869" s="1"/>
      <c r="F1869" s="1"/>
      <c r="G1869" s="1"/>
      <c r="H1869" s="12"/>
      <c r="I1869" s="12"/>
      <c r="J1869" s="12"/>
      <c r="K1869" s="12"/>
      <c r="L1869" s="12"/>
      <c r="M1869" s="12"/>
      <c r="N1869" s="1"/>
      <c r="O1869" s="12"/>
      <c r="P1869" s="12"/>
      <c r="Q1869" s="12"/>
      <c r="R1869" s="12"/>
      <c r="S1869" s="12"/>
      <c r="T1869" s="12"/>
      <c r="U1869" s="12"/>
    </row>
    <row r="1870" spans="1:21">
      <c r="A1870" s="3"/>
      <c r="B1870" s="3"/>
      <c r="C1870" s="12"/>
      <c r="D1870" s="12"/>
      <c r="E1870" s="1"/>
      <c r="F1870" s="1"/>
      <c r="G1870" s="1"/>
      <c r="H1870" s="12"/>
      <c r="I1870" s="12"/>
      <c r="J1870" s="12"/>
      <c r="K1870" s="12"/>
      <c r="L1870" s="12"/>
      <c r="M1870" s="12"/>
      <c r="N1870" s="1"/>
      <c r="O1870" s="12"/>
      <c r="P1870" s="12"/>
      <c r="Q1870" s="12"/>
      <c r="R1870" s="12"/>
      <c r="S1870" s="12"/>
      <c r="T1870" s="12"/>
      <c r="U1870" s="12"/>
    </row>
    <row r="1871" spans="1:21">
      <c r="A1871" s="3"/>
      <c r="B1871" s="3"/>
      <c r="C1871" s="12"/>
      <c r="D1871" s="12"/>
      <c r="E1871" s="1"/>
      <c r="F1871" s="1"/>
      <c r="G1871" s="1"/>
      <c r="H1871" s="12"/>
      <c r="I1871" s="12"/>
      <c r="J1871" s="12"/>
      <c r="K1871" s="12"/>
      <c r="L1871" s="12"/>
      <c r="M1871" s="12"/>
      <c r="N1871" s="1"/>
      <c r="O1871" s="12"/>
      <c r="P1871" s="12"/>
      <c r="Q1871" s="12"/>
      <c r="R1871" s="12"/>
      <c r="S1871" s="12"/>
      <c r="T1871" s="12"/>
      <c r="U1871" s="12"/>
    </row>
    <row r="1872" spans="1:21">
      <c r="A1872" s="3"/>
      <c r="B1872" s="3"/>
      <c r="C1872" s="12"/>
      <c r="D1872" s="12"/>
      <c r="E1872" s="1"/>
      <c r="F1872" s="1"/>
      <c r="G1872" s="1"/>
      <c r="H1872" s="12"/>
      <c r="I1872" s="12"/>
      <c r="J1872" s="12"/>
      <c r="K1872" s="12"/>
      <c r="L1872" s="12"/>
      <c r="M1872" s="12"/>
      <c r="N1872" s="1"/>
      <c r="O1872" s="12"/>
      <c r="P1872" s="12"/>
      <c r="Q1872" s="12"/>
      <c r="R1872" s="23"/>
      <c r="S1872" s="23"/>
      <c r="T1872" s="5"/>
      <c r="U1872" s="5"/>
    </row>
    <row r="1873" spans="1:21">
      <c r="A1873" s="3"/>
      <c r="B1873" s="3"/>
      <c r="C1873" s="12"/>
      <c r="D1873" s="12"/>
      <c r="E1873" s="1"/>
      <c r="F1873" s="1"/>
      <c r="G1873" s="1"/>
      <c r="H1873" s="12"/>
      <c r="I1873" s="12"/>
      <c r="J1873" s="12"/>
      <c r="K1873" s="12"/>
      <c r="L1873" s="12"/>
      <c r="M1873" s="12"/>
      <c r="N1873" s="1"/>
      <c r="O1873" s="12"/>
      <c r="P1873" s="12"/>
      <c r="Q1873" s="12"/>
      <c r="R1873" s="23"/>
      <c r="S1873" s="23"/>
      <c r="T1873" s="5"/>
      <c r="U1873" s="5"/>
    </row>
    <row r="1874" spans="1:21">
      <c r="A1874" s="3"/>
      <c r="B1874" s="3"/>
      <c r="C1874" s="12"/>
      <c r="D1874" s="12"/>
      <c r="E1874" s="1"/>
      <c r="F1874" s="1"/>
      <c r="G1874" s="1"/>
      <c r="H1874" s="12"/>
      <c r="I1874" s="12"/>
      <c r="J1874" s="12"/>
      <c r="K1874" s="12"/>
      <c r="L1874" s="12"/>
      <c r="M1874" s="12"/>
      <c r="N1874" s="1"/>
      <c r="O1874" s="12"/>
      <c r="P1874" s="12"/>
      <c r="Q1874" s="12"/>
      <c r="R1874" s="23"/>
      <c r="S1874" s="23"/>
      <c r="T1874" s="5"/>
      <c r="U1874" s="5"/>
    </row>
    <row r="1875" spans="1:21">
      <c r="A1875" s="3"/>
      <c r="B1875" s="3"/>
      <c r="C1875" s="12"/>
      <c r="D1875" s="12"/>
      <c r="E1875" s="1"/>
      <c r="F1875" s="1"/>
      <c r="G1875" s="1"/>
      <c r="H1875" s="12"/>
      <c r="I1875" s="12"/>
      <c r="J1875" s="12"/>
      <c r="K1875" s="12"/>
      <c r="L1875" s="12"/>
      <c r="M1875" s="12"/>
      <c r="N1875" s="1"/>
      <c r="O1875" s="12"/>
      <c r="P1875" s="12"/>
      <c r="Q1875" s="12"/>
      <c r="R1875" s="23"/>
      <c r="S1875" s="23"/>
      <c r="T1875" s="5"/>
      <c r="U1875" s="5"/>
    </row>
    <row r="1876" spans="1:21">
      <c r="A1876" s="3"/>
      <c r="B1876" s="3"/>
      <c r="C1876" s="12"/>
      <c r="D1876" s="12"/>
      <c r="E1876" s="1"/>
      <c r="F1876" s="1"/>
      <c r="G1876" s="1"/>
      <c r="H1876" s="12"/>
      <c r="I1876" s="12"/>
      <c r="J1876" s="12"/>
      <c r="K1876" s="12"/>
      <c r="L1876" s="12"/>
      <c r="M1876" s="12"/>
      <c r="N1876" s="1"/>
      <c r="O1876" s="12"/>
      <c r="P1876" s="12"/>
      <c r="Q1876" s="12"/>
      <c r="R1876" s="22"/>
      <c r="S1876" s="22"/>
      <c r="T1876" s="23"/>
      <c r="U1876" s="23"/>
    </row>
    <row r="1877" spans="1:21">
      <c r="A1877" s="3"/>
      <c r="B1877" s="3"/>
      <c r="C1877" s="12"/>
      <c r="D1877" s="12"/>
      <c r="E1877" s="1"/>
      <c r="F1877" s="1"/>
      <c r="G1877" s="1"/>
      <c r="H1877" s="12"/>
      <c r="I1877" s="12"/>
      <c r="J1877" s="12"/>
      <c r="K1877" s="12"/>
      <c r="L1877" s="12"/>
      <c r="M1877" s="12"/>
      <c r="N1877" s="1"/>
      <c r="O1877" s="12"/>
      <c r="P1877" s="12"/>
      <c r="Q1877" s="12"/>
      <c r="R1877" s="22"/>
      <c r="S1877" s="22"/>
      <c r="T1877" s="23"/>
      <c r="U1877" s="23"/>
    </row>
    <row r="1878" spans="1:21">
      <c r="A1878" s="3"/>
      <c r="B1878" s="3"/>
      <c r="C1878" s="12"/>
      <c r="D1878" s="12"/>
      <c r="E1878" s="1"/>
      <c r="F1878" s="1"/>
      <c r="G1878" s="1"/>
      <c r="H1878" s="12"/>
      <c r="I1878" s="12"/>
      <c r="J1878" s="12"/>
      <c r="K1878" s="12"/>
      <c r="L1878" s="12"/>
      <c r="M1878" s="12"/>
      <c r="N1878" s="1"/>
      <c r="O1878" s="12"/>
      <c r="P1878" s="12"/>
      <c r="Q1878" s="12"/>
      <c r="R1878" s="12"/>
      <c r="S1878" s="12"/>
      <c r="T1878" s="12"/>
      <c r="U1878" s="12"/>
    </row>
    <row r="1879" spans="1:21">
      <c r="A1879" s="3"/>
      <c r="B1879" s="3"/>
      <c r="C1879" s="12"/>
      <c r="D1879" s="12"/>
      <c r="E1879" s="1"/>
      <c r="F1879" s="1"/>
      <c r="G1879" s="1"/>
      <c r="H1879" s="12"/>
      <c r="I1879" s="12"/>
      <c r="J1879" s="12"/>
      <c r="K1879" s="12"/>
      <c r="L1879" s="12"/>
      <c r="M1879" s="12"/>
      <c r="N1879" s="1"/>
      <c r="O1879" s="12"/>
      <c r="P1879" s="12"/>
      <c r="Q1879" s="12"/>
      <c r="R1879" s="12"/>
      <c r="S1879" s="12"/>
      <c r="T1879" s="12"/>
      <c r="U1879" s="12"/>
    </row>
    <row r="1880" spans="1:21">
      <c r="A1880" s="3"/>
      <c r="B1880" s="3"/>
      <c r="C1880" s="12"/>
      <c r="D1880" s="12"/>
      <c r="E1880" s="1"/>
      <c r="F1880" s="1"/>
      <c r="G1880" s="1"/>
      <c r="H1880" s="12"/>
      <c r="I1880" s="12"/>
      <c r="J1880" s="12"/>
      <c r="K1880" s="12"/>
      <c r="L1880" s="12"/>
      <c r="M1880" s="12"/>
      <c r="N1880" s="1"/>
      <c r="O1880" s="12"/>
      <c r="P1880" s="12"/>
      <c r="Q1880" s="12"/>
      <c r="R1880" s="12"/>
      <c r="S1880" s="12"/>
      <c r="T1880" s="12"/>
      <c r="U1880" s="12"/>
    </row>
    <row r="1881" spans="1:21">
      <c r="A1881" s="3"/>
      <c r="B1881" s="3"/>
      <c r="C1881" s="12"/>
      <c r="D1881" s="12"/>
      <c r="E1881" s="1"/>
      <c r="F1881" s="1"/>
      <c r="G1881" s="1"/>
      <c r="H1881" s="12"/>
      <c r="I1881" s="12"/>
      <c r="J1881" s="12"/>
      <c r="K1881" s="12"/>
      <c r="L1881" s="12"/>
      <c r="M1881" s="12"/>
      <c r="N1881" s="1"/>
      <c r="O1881" s="12"/>
      <c r="P1881" s="12"/>
      <c r="Q1881" s="12"/>
      <c r="R1881" s="12"/>
      <c r="S1881" s="12"/>
      <c r="T1881" s="12"/>
      <c r="U1881" s="12"/>
    </row>
    <row r="1882" spans="1:21">
      <c r="A1882" s="3"/>
      <c r="B1882" s="3"/>
      <c r="C1882" s="12"/>
      <c r="D1882" s="12"/>
      <c r="E1882" s="1"/>
      <c r="F1882" s="1"/>
      <c r="G1882" s="1"/>
      <c r="H1882" s="12"/>
      <c r="I1882" s="12"/>
      <c r="J1882" s="12"/>
      <c r="K1882" s="12"/>
      <c r="L1882" s="12"/>
      <c r="M1882" s="12"/>
      <c r="N1882" s="1"/>
      <c r="O1882" s="12"/>
      <c r="P1882" s="12"/>
      <c r="Q1882" s="12"/>
      <c r="R1882" s="12"/>
      <c r="S1882" s="12"/>
      <c r="T1882" s="12"/>
      <c r="U1882" s="12"/>
    </row>
    <row r="1883" spans="1:21">
      <c r="A1883" s="3"/>
      <c r="B1883" s="3"/>
      <c r="C1883" s="12"/>
      <c r="D1883" s="12"/>
      <c r="E1883" s="1"/>
      <c r="F1883" s="1"/>
      <c r="G1883" s="1"/>
      <c r="H1883" s="12"/>
      <c r="I1883" s="12"/>
      <c r="J1883" s="12"/>
      <c r="K1883" s="12"/>
      <c r="L1883" s="12"/>
      <c r="M1883" s="12"/>
      <c r="N1883" s="1"/>
      <c r="O1883" s="12"/>
      <c r="P1883" s="12"/>
      <c r="Q1883" s="12"/>
      <c r="R1883" s="12"/>
      <c r="S1883" s="12"/>
      <c r="T1883" s="12"/>
      <c r="U1883" s="12"/>
    </row>
    <row r="1884" spans="1:21">
      <c r="A1884" s="3"/>
      <c r="B1884" s="3"/>
      <c r="C1884" s="12"/>
      <c r="D1884" s="12"/>
      <c r="E1884" s="1"/>
      <c r="F1884" s="1"/>
      <c r="G1884" s="1"/>
      <c r="H1884" s="12"/>
      <c r="I1884" s="12"/>
      <c r="J1884" s="12"/>
      <c r="K1884" s="12"/>
      <c r="L1884" s="12"/>
      <c r="M1884" s="12"/>
      <c r="N1884" s="1"/>
      <c r="O1884" s="12"/>
      <c r="P1884" s="12"/>
      <c r="Q1884" s="12"/>
      <c r="R1884" s="12"/>
      <c r="S1884" s="12"/>
      <c r="T1884" s="12"/>
      <c r="U1884" s="12"/>
    </row>
    <row r="1885" spans="1:21">
      <c r="A1885" s="3"/>
      <c r="B1885" s="3"/>
      <c r="C1885" s="12"/>
      <c r="D1885" s="12"/>
      <c r="E1885" s="1"/>
      <c r="F1885" s="1"/>
      <c r="G1885" s="1"/>
      <c r="H1885" s="12"/>
      <c r="I1885" s="12"/>
      <c r="J1885" s="12"/>
      <c r="K1885" s="12"/>
      <c r="L1885" s="12"/>
      <c r="M1885" s="12"/>
      <c r="N1885" s="1"/>
      <c r="O1885" s="12"/>
      <c r="P1885" s="12"/>
      <c r="Q1885" s="12"/>
      <c r="R1885" s="12"/>
      <c r="S1885" s="12"/>
      <c r="T1885" s="12"/>
      <c r="U1885" s="12"/>
    </row>
    <row r="1886" spans="1:21">
      <c r="A1886" s="3"/>
      <c r="B1886" s="3"/>
      <c r="C1886" s="12"/>
      <c r="D1886" s="12"/>
      <c r="E1886" s="1"/>
      <c r="F1886" s="1"/>
      <c r="G1886" s="1"/>
      <c r="H1886" s="12"/>
      <c r="I1886" s="12"/>
      <c r="J1886" s="12"/>
      <c r="K1886" s="12"/>
      <c r="L1886" s="12"/>
      <c r="M1886" s="12"/>
      <c r="N1886" s="1"/>
      <c r="O1886" s="12"/>
      <c r="P1886" s="12"/>
      <c r="Q1886" s="12"/>
      <c r="R1886" s="12"/>
      <c r="S1886" s="12"/>
      <c r="T1886" s="12"/>
      <c r="U1886" s="12"/>
    </row>
    <row r="1887" spans="1:21">
      <c r="A1887" s="3"/>
      <c r="B1887" s="3"/>
      <c r="C1887" s="12"/>
      <c r="D1887" s="12"/>
      <c r="E1887" s="1"/>
      <c r="F1887" s="1"/>
      <c r="G1887" s="1"/>
      <c r="H1887" s="12"/>
      <c r="I1887" s="12"/>
      <c r="J1887" s="12"/>
      <c r="K1887" s="12"/>
      <c r="L1887" s="12"/>
      <c r="M1887" s="12"/>
      <c r="N1887" s="1"/>
      <c r="O1887" s="12"/>
      <c r="P1887" s="12"/>
      <c r="Q1887" s="12"/>
      <c r="R1887" s="12"/>
      <c r="S1887" s="12"/>
      <c r="T1887" s="12"/>
      <c r="U1887" s="12"/>
    </row>
    <row r="1888" spans="1:21">
      <c r="A1888" s="3"/>
      <c r="B1888" s="3"/>
      <c r="C1888" s="12"/>
      <c r="D1888" s="12"/>
      <c r="E1888" s="1"/>
      <c r="F1888" s="1"/>
      <c r="G1888" s="1"/>
      <c r="H1888" s="12"/>
      <c r="I1888" s="12"/>
      <c r="J1888" s="12"/>
      <c r="K1888" s="12"/>
      <c r="L1888" s="12"/>
      <c r="M1888" s="12"/>
      <c r="N1888" s="1"/>
      <c r="O1888" s="12"/>
      <c r="P1888" s="12"/>
      <c r="Q1888" s="12"/>
      <c r="R1888" s="12"/>
      <c r="S1888" s="12"/>
      <c r="T1888" s="12"/>
      <c r="U1888" s="12"/>
    </row>
    <row r="1889" spans="1:21">
      <c r="A1889" s="3"/>
      <c r="B1889" s="3"/>
      <c r="C1889" s="12"/>
      <c r="D1889" s="12"/>
      <c r="E1889" s="1"/>
      <c r="F1889" s="1"/>
      <c r="G1889" s="1"/>
      <c r="H1889" s="12"/>
      <c r="I1889" s="12"/>
      <c r="J1889" s="12"/>
      <c r="K1889" s="12"/>
      <c r="L1889" s="12"/>
      <c r="M1889" s="12"/>
      <c r="N1889" s="1"/>
      <c r="O1889" s="12"/>
      <c r="P1889" s="12"/>
      <c r="Q1889" s="12"/>
      <c r="R1889" s="12"/>
      <c r="S1889" s="12"/>
      <c r="T1889" s="12"/>
      <c r="U1889" s="12"/>
    </row>
    <row r="1890" spans="1:21">
      <c r="A1890" s="3"/>
      <c r="B1890" s="3"/>
      <c r="C1890" s="12"/>
      <c r="D1890" s="12"/>
      <c r="E1890" s="1"/>
      <c r="F1890" s="1"/>
      <c r="G1890" s="1"/>
      <c r="H1890" s="12"/>
      <c r="I1890" s="12"/>
      <c r="J1890" s="12"/>
      <c r="K1890" s="12"/>
      <c r="L1890" s="12"/>
      <c r="M1890" s="12"/>
      <c r="N1890" s="1"/>
      <c r="O1890" s="12"/>
      <c r="P1890" s="12"/>
      <c r="Q1890" s="12"/>
      <c r="R1890" s="12"/>
      <c r="S1890" s="12"/>
      <c r="T1890" s="12"/>
      <c r="U1890" s="12"/>
    </row>
    <row r="1891" spans="1:21">
      <c r="A1891" s="3"/>
      <c r="B1891" s="3"/>
      <c r="C1891" s="12"/>
      <c r="D1891" s="12"/>
      <c r="E1891" s="1"/>
      <c r="F1891" s="1"/>
      <c r="G1891" s="1"/>
      <c r="H1891" s="12"/>
      <c r="I1891" s="12"/>
      <c r="J1891" s="12"/>
      <c r="K1891" s="12"/>
      <c r="L1891" s="12"/>
      <c r="M1891" s="12"/>
      <c r="N1891" s="1"/>
      <c r="O1891" s="12"/>
      <c r="P1891" s="12"/>
      <c r="Q1891" s="12"/>
      <c r="R1891" s="12"/>
      <c r="S1891" s="12"/>
      <c r="T1891" s="12"/>
      <c r="U1891" s="12"/>
    </row>
    <row r="1892" spans="1:21">
      <c r="A1892" s="3"/>
      <c r="B1892" s="3"/>
      <c r="C1892" s="12"/>
      <c r="D1892" s="12"/>
      <c r="E1892" s="1"/>
      <c r="F1892" s="1"/>
      <c r="G1892" s="1"/>
      <c r="H1892" s="12"/>
      <c r="I1892" s="12"/>
      <c r="J1892" s="12"/>
      <c r="K1892" s="12"/>
      <c r="L1892" s="12"/>
      <c r="M1892" s="12"/>
      <c r="N1892" s="1"/>
      <c r="O1892" s="12"/>
      <c r="P1892" s="12"/>
      <c r="Q1892" s="12"/>
      <c r="R1892" s="12"/>
      <c r="S1892" s="12"/>
      <c r="T1892" s="12"/>
      <c r="U1892" s="12"/>
    </row>
    <row r="1893" spans="1:21">
      <c r="A1893" s="3"/>
      <c r="B1893" s="3"/>
      <c r="C1893" s="12"/>
      <c r="D1893" s="12"/>
      <c r="E1893" s="1"/>
      <c r="F1893" s="1"/>
      <c r="G1893" s="1"/>
      <c r="H1893" s="12"/>
      <c r="I1893" s="12"/>
      <c r="J1893" s="12"/>
      <c r="K1893" s="12"/>
      <c r="L1893" s="12"/>
      <c r="M1893" s="12"/>
      <c r="N1893" s="1"/>
      <c r="O1893" s="12"/>
      <c r="P1893" s="12"/>
      <c r="Q1893" s="12"/>
      <c r="R1893" s="12"/>
      <c r="S1893" s="12"/>
      <c r="T1893" s="12"/>
      <c r="U1893" s="12"/>
    </row>
    <row r="1894" spans="1:21">
      <c r="A1894" s="3"/>
      <c r="B1894" s="3"/>
      <c r="C1894" s="12"/>
      <c r="D1894" s="12"/>
      <c r="E1894" s="1"/>
      <c r="F1894" s="1"/>
      <c r="G1894" s="1"/>
      <c r="H1894" s="12"/>
      <c r="I1894" s="12"/>
      <c r="J1894" s="12"/>
      <c r="K1894" s="12"/>
      <c r="L1894" s="12"/>
      <c r="M1894" s="12"/>
      <c r="N1894" s="1"/>
      <c r="O1894" s="12"/>
      <c r="P1894" s="12"/>
      <c r="Q1894" s="12"/>
      <c r="R1894" s="12"/>
      <c r="S1894" s="12"/>
      <c r="T1894" s="12"/>
      <c r="U1894" s="12"/>
    </row>
    <row r="1895" spans="1:21">
      <c r="A1895" s="3"/>
      <c r="B1895" s="3"/>
      <c r="C1895" s="12"/>
      <c r="D1895" s="12"/>
      <c r="E1895" s="1"/>
      <c r="F1895" s="1"/>
      <c r="G1895" s="1"/>
      <c r="H1895" s="12"/>
      <c r="I1895" s="12"/>
      <c r="J1895" s="12"/>
      <c r="K1895" s="12"/>
      <c r="L1895" s="12"/>
      <c r="M1895" s="12"/>
      <c r="N1895" s="1"/>
      <c r="O1895" s="12"/>
      <c r="P1895" s="12"/>
      <c r="Q1895" s="12"/>
      <c r="R1895" s="12"/>
      <c r="S1895" s="12"/>
      <c r="T1895" s="12"/>
      <c r="U1895" s="12"/>
    </row>
    <row r="1896" spans="1:21">
      <c r="A1896" s="3"/>
      <c r="B1896" s="3"/>
      <c r="C1896" s="12"/>
      <c r="D1896" s="12"/>
      <c r="E1896" s="1"/>
      <c r="F1896" s="1"/>
      <c r="G1896" s="1"/>
      <c r="H1896" s="12"/>
      <c r="I1896" s="12"/>
      <c r="J1896" s="12"/>
      <c r="K1896" s="12"/>
      <c r="L1896" s="12"/>
      <c r="M1896" s="12"/>
      <c r="N1896" s="1"/>
      <c r="O1896" s="12"/>
      <c r="P1896" s="12"/>
      <c r="Q1896" s="12"/>
      <c r="R1896" s="12"/>
      <c r="S1896" s="12"/>
      <c r="T1896" s="12"/>
      <c r="U1896" s="12"/>
    </row>
    <row r="1897" spans="1:21">
      <c r="A1897" s="3"/>
      <c r="B1897" s="3"/>
      <c r="C1897" s="12"/>
      <c r="D1897" s="12"/>
      <c r="E1897" s="1"/>
      <c r="F1897" s="1"/>
      <c r="G1897" s="1"/>
      <c r="H1897" s="12"/>
      <c r="I1897" s="12"/>
      <c r="J1897" s="12"/>
      <c r="K1897" s="12"/>
      <c r="L1897" s="12"/>
      <c r="M1897" s="12"/>
      <c r="N1897" s="1"/>
      <c r="O1897" s="12"/>
      <c r="P1897" s="12"/>
      <c r="Q1897" s="12"/>
      <c r="R1897" s="12"/>
      <c r="S1897" s="12"/>
      <c r="T1897" s="12"/>
      <c r="U1897" s="12"/>
    </row>
    <row r="1898" spans="1:21">
      <c r="A1898" s="3"/>
      <c r="B1898" s="3"/>
      <c r="C1898" s="12"/>
      <c r="D1898" s="12"/>
      <c r="E1898" s="1"/>
      <c r="F1898" s="1"/>
      <c r="G1898" s="1"/>
      <c r="H1898" s="12"/>
      <c r="I1898" s="12"/>
      <c r="J1898" s="12"/>
      <c r="K1898" s="12"/>
      <c r="L1898" s="12"/>
      <c r="M1898" s="12"/>
      <c r="N1898" s="1"/>
      <c r="O1898" s="12"/>
      <c r="P1898" s="12"/>
      <c r="Q1898" s="12"/>
      <c r="R1898" s="12"/>
      <c r="S1898" s="12"/>
      <c r="T1898" s="12"/>
      <c r="U1898" s="12"/>
    </row>
    <row r="1899" spans="1:21">
      <c r="A1899" s="3"/>
      <c r="B1899" s="3"/>
      <c r="C1899" s="12"/>
      <c r="D1899" s="12"/>
      <c r="E1899" s="1"/>
      <c r="F1899" s="1"/>
      <c r="G1899" s="1"/>
      <c r="H1899" s="12"/>
      <c r="I1899" s="12"/>
      <c r="J1899" s="12"/>
      <c r="K1899" s="12"/>
      <c r="L1899" s="12"/>
      <c r="M1899" s="12"/>
      <c r="N1899" s="1"/>
      <c r="O1899" s="12"/>
      <c r="P1899" s="12"/>
      <c r="Q1899" s="12"/>
      <c r="R1899" s="12"/>
      <c r="S1899" s="12"/>
      <c r="T1899" s="12"/>
      <c r="U1899" s="12"/>
    </row>
    <row r="1900" spans="1:21">
      <c r="A1900" s="3"/>
      <c r="B1900" s="3"/>
      <c r="C1900" s="12"/>
      <c r="D1900" s="12"/>
      <c r="E1900" s="1"/>
      <c r="F1900" s="1"/>
      <c r="G1900" s="1"/>
      <c r="H1900" s="12"/>
      <c r="I1900" s="12"/>
      <c r="J1900" s="12"/>
      <c r="K1900" s="12"/>
      <c r="L1900" s="12"/>
      <c r="M1900" s="12"/>
      <c r="N1900" s="1"/>
      <c r="O1900" s="12"/>
      <c r="P1900" s="12"/>
      <c r="Q1900" s="12"/>
      <c r="R1900" s="12"/>
      <c r="S1900" s="12"/>
      <c r="T1900" s="12"/>
      <c r="U1900" s="12"/>
    </row>
    <row r="1901" spans="1:21">
      <c r="A1901" s="3"/>
      <c r="B1901" s="3"/>
      <c r="C1901" s="12"/>
      <c r="D1901" s="12"/>
      <c r="E1901" s="1"/>
      <c r="F1901" s="1"/>
      <c r="G1901" s="1"/>
      <c r="H1901" s="12"/>
      <c r="I1901" s="12"/>
      <c r="J1901" s="12"/>
      <c r="K1901" s="12"/>
      <c r="L1901" s="12"/>
      <c r="M1901" s="12"/>
      <c r="N1901" s="1"/>
      <c r="O1901" s="12"/>
      <c r="P1901" s="12"/>
      <c r="Q1901" s="12"/>
      <c r="R1901" s="12"/>
      <c r="S1901" s="12"/>
      <c r="T1901" s="12"/>
      <c r="U1901" s="12"/>
    </row>
    <row r="1902" spans="1:21">
      <c r="A1902" s="3"/>
      <c r="B1902" s="3"/>
      <c r="C1902" s="12"/>
      <c r="D1902" s="12"/>
      <c r="E1902" s="1"/>
      <c r="F1902" s="1"/>
      <c r="G1902" s="1"/>
      <c r="H1902" s="12"/>
      <c r="I1902" s="12"/>
      <c r="J1902" s="12"/>
      <c r="K1902" s="12"/>
      <c r="L1902" s="12"/>
      <c r="M1902" s="12"/>
      <c r="N1902" s="1"/>
      <c r="O1902" s="12"/>
      <c r="P1902" s="12"/>
      <c r="Q1902" s="12"/>
      <c r="R1902" s="12"/>
      <c r="S1902" s="12"/>
      <c r="T1902" s="12"/>
      <c r="U1902" s="12"/>
    </row>
    <row r="1903" spans="1:21">
      <c r="A1903" s="3"/>
      <c r="B1903" s="3"/>
      <c r="C1903" s="12"/>
      <c r="D1903" s="12"/>
      <c r="E1903" s="1"/>
      <c r="F1903" s="1"/>
      <c r="G1903" s="1"/>
      <c r="H1903" s="12"/>
      <c r="I1903" s="12"/>
      <c r="J1903" s="12"/>
      <c r="K1903" s="12"/>
      <c r="L1903" s="12"/>
      <c r="M1903" s="12"/>
      <c r="N1903" s="1"/>
      <c r="O1903" s="12"/>
      <c r="P1903" s="12"/>
      <c r="Q1903" s="12"/>
      <c r="R1903" s="12"/>
      <c r="S1903" s="12"/>
      <c r="T1903" s="12"/>
      <c r="U1903" s="12"/>
    </row>
    <row r="1904" spans="1:21">
      <c r="A1904" s="3"/>
      <c r="B1904" s="3"/>
      <c r="C1904" s="12"/>
      <c r="D1904" s="12"/>
      <c r="E1904" s="1"/>
      <c r="F1904" s="1"/>
      <c r="G1904" s="1"/>
      <c r="H1904" s="12"/>
      <c r="I1904" s="12"/>
      <c r="J1904" s="12"/>
      <c r="K1904" s="12"/>
      <c r="L1904" s="12"/>
      <c r="M1904" s="12"/>
      <c r="N1904" s="1"/>
      <c r="O1904" s="12"/>
      <c r="P1904" s="12"/>
      <c r="Q1904" s="12"/>
      <c r="R1904" s="12"/>
      <c r="S1904" s="12"/>
      <c r="T1904" s="12"/>
      <c r="U1904" s="12"/>
    </row>
    <row r="1905" spans="1:21">
      <c r="A1905" s="3"/>
      <c r="B1905" s="3"/>
      <c r="C1905" s="12"/>
      <c r="D1905" s="12"/>
      <c r="E1905" s="1"/>
      <c r="F1905" s="1"/>
      <c r="G1905" s="1"/>
      <c r="H1905" s="12"/>
      <c r="I1905" s="12"/>
      <c r="J1905" s="12"/>
      <c r="K1905" s="12"/>
      <c r="L1905" s="12"/>
      <c r="M1905" s="12"/>
      <c r="N1905" s="1"/>
      <c r="O1905" s="12"/>
      <c r="P1905" s="12"/>
      <c r="Q1905" s="12"/>
      <c r="R1905" s="12"/>
      <c r="S1905" s="12"/>
      <c r="T1905" s="12"/>
      <c r="U1905" s="12"/>
    </row>
    <row r="1906" spans="1:21">
      <c r="A1906" s="3"/>
      <c r="B1906" s="3"/>
      <c r="C1906" s="12"/>
      <c r="D1906" s="12"/>
      <c r="E1906" s="1"/>
      <c r="F1906" s="1"/>
      <c r="G1906" s="1"/>
      <c r="H1906" s="12"/>
      <c r="I1906" s="12"/>
      <c r="J1906" s="12"/>
      <c r="K1906" s="12"/>
      <c r="L1906" s="12"/>
      <c r="M1906" s="12"/>
      <c r="N1906" s="1"/>
      <c r="O1906" s="12"/>
      <c r="P1906" s="12"/>
      <c r="Q1906" s="12"/>
      <c r="R1906" s="12"/>
      <c r="S1906" s="12"/>
      <c r="T1906" s="12"/>
      <c r="U1906" s="12"/>
    </row>
    <row r="1907" spans="1:21">
      <c r="A1907" s="3"/>
      <c r="B1907" s="3"/>
      <c r="C1907" s="12"/>
      <c r="D1907" s="12"/>
      <c r="E1907" s="1"/>
      <c r="F1907" s="1"/>
      <c r="G1907" s="1"/>
      <c r="H1907" s="12"/>
      <c r="I1907" s="12"/>
      <c r="J1907" s="12"/>
      <c r="K1907" s="12"/>
      <c r="L1907" s="12"/>
      <c r="M1907" s="12"/>
      <c r="N1907" s="1"/>
      <c r="O1907" s="12"/>
      <c r="P1907" s="12"/>
      <c r="Q1907" s="12"/>
      <c r="R1907" s="12"/>
      <c r="S1907" s="12"/>
      <c r="T1907" s="12"/>
      <c r="U1907" s="12"/>
    </row>
    <row r="1908" spans="1:21">
      <c r="A1908" s="3"/>
      <c r="B1908" s="3"/>
      <c r="C1908" s="12"/>
      <c r="D1908" s="12"/>
      <c r="E1908" s="1"/>
      <c r="F1908" s="1"/>
      <c r="G1908" s="1"/>
      <c r="H1908" s="12"/>
      <c r="I1908" s="12"/>
      <c r="J1908" s="12"/>
      <c r="K1908" s="12"/>
      <c r="L1908" s="12"/>
      <c r="M1908" s="12"/>
      <c r="N1908" s="1"/>
      <c r="O1908" s="12"/>
      <c r="P1908" s="12"/>
      <c r="Q1908" s="12"/>
      <c r="R1908" s="12"/>
      <c r="S1908" s="12"/>
      <c r="T1908" s="12"/>
      <c r="U1908" s="12"/>
    </row>
    <row r="1909" spans="1:21">
      <c r="A1909" s="3"/>
      <c r="B1909" s="3"/>
      <c r="C1909" s="12"/>
      <c r="D1909" s="12"/>
      <c r="E1909" s="1"/>
      <c r="F1909" s="1"/>
      <c r="G1909" s="1"/>
      <c r="H1909" s="12"/>
      <c r="I1909" s="12"/>
      <c r="J1909" s="12"/>
      <c r="K1909" s="12"/>
      <c r="L1909" s="12"/>
      <c r="M1909" s="12"/>
      <c r="N1909" s="1"/>
      <c r="O1909" s="12"/>
      <c r="P1909" s="12"/>
      <c r="Q1909" s="12"/>
      <c r="R1909" s="12"/>
      <c r="S1909" s="12"/>
      <c r="T1909" s="12"/>
      <c r="U1909" s="12"/>
    </row>
    <row r="1910" spans="1:21">
      <c r="A1910" s="3"/>
      <c r="B1910" s="3"/>
      <c r="C1910" s="12"/>
      <c r="D1910" s="12"/>
      <c r="E1910" s="1"/>
      <c r="F1910" s="1"/>
      <c r="G1910" s="1"/>
      <c r="H1910" s="12"/>
      <c r="I1910" s="12"/>
      <c r="J1910" s="12"/>
      <c r="K1910" s="12"/>
      <c r="L1910" s="12"/>
      <c r="M1910" s="12"/>
      <c r="N1910" s="1"/>
      <c r="O1910" s="12"/>
      <c r="P1910" s="12"/>
      <c r="Q1910" s="12"/>
      <c r="R1910" s="12"/>
      <c r="S1910" s="12"/>
      <c r="T1910" s="12"/>
      <c r="U1910" s="12"/>
    </row>
    <row r="1911" spans="1:21">
      <c r="A1911" s="3"/>
      <c r="B1911" s="3"/>
      <c r="C1911" s="12"/>
      <c r="D1911" s="12"/>
      <c r="E1911" s="1"/>
      <c r="F1911" s="1"/>
      <c r="G1911" s="1"/>
      <c r="H1911" s="12"/>
      <c r="I1911" s="12"/>
      <c r="J1911" s="12"/>
      <c r="K1911" s="12"/>
      <c r="L1911" s="12"/>
      <c r="M1911" s="12"/>
      <c r="N1911" s="1"/>
      <c r="O1911" s="12"/>
      <c r="P1911" s="12"/>
      <c r="Q1911" s="12"/>
      <c r="R1911" s="12"/>
      <c r="S1911" s="12"/>
      <c r="T1911" s="12"/>
      <c r="U1911" s="12"/>
    </row>
    <row r="1912" spans="1:21">
      <c r="A1912" s="3"/>
      <c r="B1912" s="3"/>
      <c r="C1912" s="12"/>
      <c r="D1912" s="12"/>
      <c r="E1912" s="1"/>
      <c r="F1912" s="1"/>
      <c r="G1912" s="1"/>
      <c r="H1912" s="12"/>
      <c r="I1912" s="12"/>
      <c r="J1912" s="12"/>
      <c r="K1912" s="12"/>
      <c r="L1912" s="12"/>
      <c r="M1912" s="12"/>
      <c r="N1912" s="1"/>
      <c r="O1912" s="12"/>
      <c r="P1912" s="12"/>
      <c r="Q1912" s="12"/>
      <c r="R1912" s="12"/>
      <c r="S1912" s="12"/>
      <c r="T1912" s="12"/>
      <c r="U1912" s="12"/>
    </row>
    <row r="1913" spans="1:21">
      <c r="A1913" s="3"/>
      <c r="B1913" s="3"/>
      <c r="C1913" s="12"/>
      <c r="D1913" s="12"/>
      <c r="E1913" s="1"/>
      <c r="F1913" s="1"/>
      <c r="G1913" s="1"/>
      <c r="H1913" s="12"/>
      <c r="I1913" s="12"/>
      <c r="J1913" s="12"/>
      <c r="K1913" s="12"/>
      <c r="L1913" s="12"/>
      <c r="M1913" s="12"/>
      <c r="N1913" s="1"/>
      <c r="O1913" s="12"/>
      <c r="P1913" s="12"/>
      <c r="Q1913" s="12"/>
      <c r="R1913" s="12"/>
      <c r="S1913" s="12"/>
      <c r="T1913" s="12"/>
      <c r="U1913" s="12"/>
    </row>
    <row r="1914" spans="1:21">
      <c r="A1914" s="3"/>
      <c r="B1914" s="3"/>
      <c r="C1914" s="12"/>
      <c r="D1914" s="12"/>
      <c r="E1914" s="1"/>
      <c r="F1914" s="1"/>
      <c r="G1914" s="1"/>
      <c r="H1914" s="12"/>
      <c r="I1914" s="12"/>
      <c r="J1914" s="12"/>
      <c r="K1914" s="12"/>
      <c r="L1914" s="12"/>
      <c r="M1914" s="12"/>
      <c r="N1914" s="1"/>
      <c r="O1914" s="12"/>
      <c r="P1914" s="12"/>
      <c r="Q1914" s="12"/>
      <c r="R1914" s="12"/>
      <c r="S1914" s="12"/>
      <c r="T1914" s="12"/>
      <c r="U1914" s="12"/>
    </row>
    <row r="1915" spans="1:21">
      <c r="A1915" s="3"/>
      <c r="B1915" s="3"/>
      <c r="C1915" s="12"/>
      <c r="D1915" s="12"/>
      <c r="E1915" s="1"/>
      <c r="F1915" s="1"/>
      <c r="G1915" s="1"/>
      <c r="H1915" s="12"/>
      <c r="I1915" s="12"/>
      <c r="J1915" s="12"/>
      <c r="K1915" s="12"/>
      <c r="L1915" s="12"/>
      <c r="M1915" s="12"/>
      <c r="N1915" s="1"/>
      <c r="O1915" s="12"/>
      <c r="P1915" s="12"/>
      <c r="Q1915" s="12"/>
      <c r="R1915" s="12"/>
      <c r="S1915" s="12"/>
      <c r="T1915" s="12"/>
      <c r="U1915" s="12"/>
    </row>
    <row r="1916" spans="1:21">
      <c r="A1916" s="3"/>
      <c r="B1916" s="3"/>
      <c r="C1916" s="12"/>
      <c r="D1916" s="12"/>
      <c r="E1916" s="1"/>
      <c r="F1916" s="1"/>
      <c r="G1916" s="1"/>
      <c r="H1916" s="12"/>
      <c r="I1916" s="12"/>
      <c r="J1916" s="12"/>
      <c r="K1916" s="12"/>
      <c r="L1916" s="12"/>
      <c r="M1916" s="12"/>
      <c r="N1916" s="1"/>
      <c r="O1916" s="12"/>
      <c r="P1916" s="12"/>
      <c r="Q1916" s="12"/>
      <c r="R1916" s="12"/>
      <c r="S1916" s="12"/>
      <c r="T1916" s="12"/>
      <c r="U1916" s="12"/>
    </row>
    <row r="1917" spans="1:21">
      <c r="A1917" s="3"/>
      <c r="B1917" s="3"/>
      <c r="C1917" s="12"/>
      <c r="D1917" s="12"/>
      <c r="E1917" s="1"/>
      <c r="F1917" s="1"/>
      <c r="G1917" s="1"/>
      <c r="H1917" s="12"/>
      <c r="I1917" s="12"/>
      <c r="J1917" s="12"/>
      <c r="K1917" s="12"/>
      <c r="L1917" s="12"/>
      <c r="M1917" s="12"/>
      <c r="N1917" s="1"/>
      <c r="O1917" s="12"/>
      <c r="P1917" s="12"/>
      <c r="Q1917" s="12"/>
      <c r="R1917" s="12"/>
      <c r="S1917" s="12"/>
      <c r="T1917" s="12"/>
      <c r="U1917" s="12"/>
    </row>
    <row r="1918" spans="1:21">
      <c r="A1918" s="3"/>
      <c r="B1918" s="3"/>
      <c r="C1918" s="12"/>
      <c r="D1918" s="12"/>
      <c r="E1918" s="1"/>
      <c r="F1918" s="1"/>
      <c r="G1918" s="1"/>
      <c r="H1918" s="12"/>
      <c r="I1918" s="12"/>
      <c r="J1918" s="12"/>
      <c r="K1918" s="12"/>
      <c r="L1918" s="12"/>
      <c r="M1918" s="12"/>
      <c r="N1918" s="1"/>
      <c r="O1918" s="12"/>
      <c r="P1918" s="12"/>
      <c r="Q1918" s="12"/>
      <c r="R1918" s="12"/>
      <c r="S1918" s="12"/>
      <c r="T1918" s="12"/>
      <c r="U1918" s="12"/>
    </row>
    <row r="1919" spans="1:21">
      <c r="A1919" s="3"/>
      <c r="B1919" s="3"/>
      <c r="C1919" s="12"/>
      <c r="D1919" s="12"/>
      <c r="E1919" s="1"/>
      <c r="F1919" s="1"/>
      <c r="G1919" s="1"/>
      <c r="H1919" s="12"/>
      <c r="I1919" s="12"/>
      <c r="J1919" s="12"/>
      <c r="K1919" s="12"/>
      <c r="L1919" s="12"/>
      <c r="M1919" s="12"/>
      <c r="N1919" s="1"/>
      <c r="O1919" s="12"/>
      <c r="P1919" s="12"/>
      <c r="Q1919" s="12"/>
      <c r="R1919" s="12"/>
      <c r="S1919" s="12"/>
      <c r="T1919" s="12"/>
      <c r="U1919" s="12"/>
    </row>
    <row r="1920" spans="1:21">
      <c r="A1920" s="3"/>
      <c r="B1920" s="3"/>
      <c r="C1920" s="12"/>
      <c r="D1920" s="12"/>
      <c r="E1920" s="1"/>
      <c r="F1920" s="1"/>
      <c r="G1920" s="1"/>
      <c r="H1920" s="12"/>
      <c r="I1920" s="12"/>
      <c r="J1920" s="12"/>
      <c r="K1920" s="12"/>
      <c r="L1920" s="12"/>
      <c r="M1920" s="12"/>
      <c r="N1920" s="1"/>
      <c r="O1920" s="12"/>
      <c r="P1920" s="12"/>
      <c r="Q1920" s="12"/>
      <c r="R1920" s="12"/>
      <c r="S1920" s="12"/>
      <c r="T1920" s="12"/>
      <c r="U1920" s="12"/>
    </row>
    <row r="1921" spans="1:21">
      <c r="A1921" s="3"/>
      <c r="B1921" s="3"/>
      <c r="C1921" s="12"/>
      <c r="D1921" s="12"/>
      <c r="E1921" s="1"/>
      <c r="F1921" s="1"/>
      <c r="G1921" s="1"/>
      <c r="H1921" s="12"/>
      <c r="I1921" s="12"/>
      <c r="J1921" s="12"/>
      <c r="K1921" s="12"/>
      <c r="L1921" s="12"/>
      <c r="M1921" s="12"/>
      <c r="N1921" s="1"/>
      <c r="O1921" s="12"/>
      <c r="P1921" s="12"/>
      <c r="Q1921" s="12"/>
      <c r="R1921" s="12"/>
      <c r="S1921" s="12"/>
      <c r="T1921" s="12"/>
      <c r="U1921" s="12"/>
    </row>
    <row r="1922" spans="1:21">
      <c r="A1922" s="3"/>
      <c r="B1922" s="3"/>
      <c r="C1922" s="12"/>
      <c r="D1922" s="12"/>
      <c r="E1922" s="1"/>
      <c r="F1922" s="1"/>
      <c r="G1922" s="1"/>
      <c r="H1922" s="12"/>
      <c r="I1922" s="12"/>
      <c r="J1922" s="12"/>
      <c r="K1922" s="12"/>
      <c r="L1922" s="12"/>
      <c r="M1922" s="12"/>
      <c r="N1922" s="1"/>
      <c r="O1922" s="12"/>
      <c r="P1922" s="12"/>
      <c r="Q1922" s="12"/>
      <c r="R1922" s="12"/>
      <c r="S1922" s="12"/>
      <c r="T1922" s="12"/>
      <c r="U1922" s="12"/>
    </row>
    <row r="1923" spans="1:21">
      <c r="A1923" s="3"/>
      <c r="B1923" s="3"/>
      <c r="C1923" s="12"/>
      <c r="D1923" s="12"/>
      <c r="E1923" s="1"/>
      <c r="F1923" s="1"/>
      <c r="G1923" s="1"/>
      <c r="H1923" s="12"/>
      <c r="I1923" s="12"/>
      <c r="J1923" s="12"/>
      <c r="K1923" s="12"/>
      <c r="L1923" s="12"/>
      <c r="M1923" s="12"/>
      <c r="N1923" s="1"/>
      <c r="O1923" s="12"/>
      <c r="P1923" s="12"/>
      <c r="Q1923" s="12"/>
      <c r="R1923" s="12"/>
      <c r="S1923" s="12"/>
      <c r="T1923" s="12"/>
      <c r="U1923" s="12"/>
    </row>
    <row r="1924" spans="1:21">
      <c r="A1924" s="3"/>
      <c r="B1924" s="3"/>
      <c r="C1924" s="12"/>
      <c r="D1924" s="12"/>
      <c r="E1924" s="1"/>
      <c r="F1924" s="1"/>
      <c r="G1924" s="1"/>
      <c r="H1924" s="12"/>
      <c r="I1924" s="12"/>
      <c r="J1924" s="12"/>
      <c r="K1924" s="12"/>
      <c r="L1924" s="12"/>
      <c r="M1924" s="12"/>
      <c r="N1924" s="1"/>
      <c r="O1924" s="12"/>
      <c r="P1924" s="12"/>
      <c r="Q1924" s="12"/>
      <c r="R1924" s="23"/>
      <c r="S1924" s="23"/>
      <c r="T1924" s="5"/>
      <c r="U1924" s="5"/>
    </row>
    <row r="1925" spans="1:21">
      <c r="A1925" s="3"/>
      <c r="B1925" s="3"/>
      <c r="C1925" s="12"/>
      <c r="D1925" s="12"/>
      <c r="E1925" s="1"/>
      <c r="F1925" s="1"/>
      <c r="G1925" s="1"/>
      <c r="H1925" s="12"/>
      <c r="I1925" s="12"/>
      <c r="J1925" s="12"/>
      <c r="K1925" s="12"/>
      <c r="L1925" s="12"/>
      <c r="M1925" s="12"/>
      <c r="N1925" s="1"/>
      <c r="O1925" s="12"/>
      <c r="P1925" s="12"/>
      <c r="Q1925" s="12"/>
      <c r="R1925" s="23"/>
      <c r="S1925" s="23"/>
      <c r="T1925" s="5"/>
      <c r="U1925" s="5"/>
    </row>
    <row r="1926" spans="1:21">
      <c r="A1926" s="3"/>
      <c r="B1926" s="3"/>
      <c r="C1926" s="12"/>
      <c r="D1926" s="12"/>
      <c r="E1926" s="1"/>
      <c r="F1926" s="1"/>
      <c r="G1926" s="1"/>
      <c r="H1926" s="12"/>
      <c r="I1926" s="12"/>
      <c r="J1926" s="12"/>
      <c r="K1926" s="12"/>
      <c r="L1926" s="12"/>
      <c r="M1926" s="12"/>
      <c r="N1926" s="1"/>
      <c r="O1926" s="12"/>
      <c r="P1926" s="12"/>
      <c r="Q1926" s="12"/>
      <c r="R1926" s="23"/>
      <c r="S1926" s="23"/>
      <c r="T1926" s="5"/>
      <c r="U1926" s="5"/>
    </row>
    <row r="1927" spans="1:21">
      <c r="A1927" s="3"/>
      <c r="B1927" s="3"/>
      <c r="C1927" s="12"/>
      <c r="D1927" s="12"/>
      <c r="E1927" s="1"/>
      <c r="F1927" s="1"/>
      <c r="G1927" s="1"/>
      <c r="H1927" s="12"/>
      <c r="I1927" s="12"/>
      <c r="J1927" s="12"/>
      <c r="K1927" s="12"/>
      <c r="L1927" s="12"/>
      <c r="M1927" s="12"/>
      <c r="N1927" s="1"/>
      <c r="O1927" s="12"/>
      <c r="P1927" s="12"/>
      <c r="Q1927" s="12"/>
      <c r="R1927" s="23"/>
      <c r="S1927" s="23"/>
      <c r="T1927" s="5"/>
      <c r="U1927" s="5"/>
    </row>
    <row r="1928" spans="1:21">
      <c r="A1928" s="3"/>
      <c r="B1928" s="3"/>
      <c r="C1928" s="12"/>
      <c r="D1928" s="12"/>
      <c r="E1928" s="1"/>
      <c r="F1928" s="1"/>
      <c r="G1928" s="1"/>
      <c r="H1928" s="12"/>
      <c r="I1928" s="12"/>
      <c r="J1928" s="12"/>
      <c r="K1928" s="12"/>
      <c r="L1928" s="12"/>
      <c r="M1928" s="12"/>
      <c r="N1928" s="1"/>
      <c r="O1928" s="12"/>
      <c r="P1928" s="12"/>
      <c r="Q1928" s="12"/>
      <c r="R1928" s="22"/>
      <c r="S1928" s="22"/>
      <c r="T1928" s="23"/>
      <c r="U1928" s="23"/>
    </row>
    <row r="1929" spans="1:21">
      <c r="A1929" s="3"/>
      <c r="B1929" s="3"/>
      <c r="C1929" s="12"/>
      <c r="D1929" s="12"/>
      <c r="E1929" s="1"/>
      <c r="F1929" s="1"/>
      <c r="G1929" s="1"/>
      <c r="H1929" s="12"/>
      <c r="I1929" s="12"/>
      <c r="J1929" s="12"/>
      <c r="K1929" s="12"/>
      <c r="L1929" s="12"/>
      <c r="M1929" s="12"/>
      <c r="N1929" s="1"/>
      <c r="O1929" s="12"/>
      <c r="P1929" s="12"/>
      <c r="Q1929" s="12"/>
      <c r="R1929" s="22"/>
      <c r="S1929" s="22"/>
      <c r="T1929" s="23"/>
      <c r="U1929" s="23"/>
    </row>
    <row r="1930" spans="1:21">
      <c r="A1930" s="3"/>
      <c r="B1930" s="3"/>
      <c r="C1930" s="12"/>
      <c r="D1930" s="12"/>
      <c r="E1930" s="1"/>
      <c r="F1930" s="1"/>
      <c r="G1930" s="1"/>
      <c r="H1930" s="12"/>
      <c r="I1930" s="12"/>
      <c r="J1930" s="12"/>
      <c r="K1930" s="12"/>
      <c r="L1930" s="12"/>
      <c r="M1930" s="12"/>
      <c r="N1930" s="1"/>
      <c r="O1930" s="12"/>
      <c r="P1930" s="12"/>
      <c r="Q1930" s="12"/>
      <c r="R1930" s="12"/>
      <c r="S1930" s="12"/>
      <c r="T1930" s="12"/>
      <c r="U1930" s="12"/>
    </row>
    <row r="1931" spans="1:21">
      <c r="A1931" s="3"/>
      <c r="B1931" s="3"/>
      <c r="C1931" s="12"/>
      <c r="D1931" s="12"/>
      <c r="E1931" s="1"/>
      <c r="F1931" s="1"/>
      <c r="G1931" s="1"/>
      <c r="H1931" s="12"/>
      <c r="I1931" s="12"/>
      <c r="J1931" s="12"/>
      <c r="K1931" s="12"/>
      <c r="L1931" s="12"/>
      <c r="M1931" s="12"/>
      <c r="N1931" s="1"/>
      <c r="O1931" s="12"/>
      <c r="P1931" s="12"/>
      <c r="Q1931" s="12"/>
      <c r="R1931" s="12"/>
      <c r="S1931" s="12"/>
      <c r="T1931" s="12"/>
      <c r="U1931" s="12"/>
    </row>
    <row r="1932" spans="1:21">
      <c r="A1932" s="3"/>
      <c r="B1932" s="3"/>
      <c r="C1932" s="12"/>
      <c r="D1932" s="12"/>
      <c r="E1932" s="1"/>
      <c r="F1932" s="1"/>
      <c r="G1932" s="1"/>
      <c r="H1932" s="12"/>
      <c r="I1932" s="12"/>
      <c r="J1932" s="12"/>
      <c r="K1932" s="12"/>
      <c r="L1932" s="12"/>
      <c r="M1932" s="12"/>
      <c r="N1932" s="1"/>
      <c r="O1932" s="12"/>
      <c r="P1932" s="12"/>
      <c r="Q1932" s="12"/>
      <c r="R1932" s="12"/>
      <c r="S1932" s="12"/>
      <c r="T1932" s="12"/>
      <c r="U1932" s="12"/>
    </row>
    <row r="1933" spans="1:21">
      <c r="A1933" s="3"/>
      <c r="B1933" s="3"/>
      <c r="C1933" s="12"/>
      <c r="D1933" s="12"/>
      <c r="E1933" s="1"/>
      <c r="F1933" s="1"/>
      <c r="G1933" s="1"/>
      <c r="H1933" s="12"/>
      <c r="I1933" s="12"/>
      <c r="J1933" s="12"/>
      <c r="K1933" s="12"/>
      <c r="L1933" s="12"/>
      <c r="M1933" s="12"/>
      <c r="N1933" s="1"/>
      <c r="O1933" s="12"/>
      <c r="P1933" s="12"/>
      <c r="Q1933" s="12"/>
      <c r="R1933" s="12"/>
      <c r="S1933" s="12"/>
      <c r="T1933" s="12"/>
      <c r="U1933" s="12"/>
    </row>
    <row r="1934" spans="1:21">
      <c r="A1934" s="3"/>
      <c r="B1934" s="3"/>
      <c r="C1934" s="12"/>
      <c r="D1934" s="12"/>
      <c r="E1934" s="1"/>
      <c r="F1934" s="1"/>
      <c r="G1934" s="1"/>
      <c r="H1934" s="12"/>
      <c r="I1934" s="12"/>
      <c r="J1934" s="12"/>
      <c r="K1934" s="12"/>
      <c r="L1934" s="12"/>
      <c r="M1934" s="12"/>
      <c r="N1934" s="1"/>
      <c r="O1934" s="12"/>
      <c r="P1934" s="12"/>
      <c r="Q1934" s="12"/>
      <c r="R1934" s="12"/>
      <c r="S1934" s="12"/>
      <c r="T1934" s="12"/>
      <c r="U1934" s="12"/>
    </row>
    <row r="1935" spans="1:21">
      <c r="A1935" s="3"/>
      <c r="B1935" s="3"/>
      <c r="C1935" s="12"/>
      <c r="D1935" s="12"/>
      <c r="E1935" s="1"/>
      <c r="F1935" s="1"/>
      <c r="G1935" s="1"/>
      <c r="H1935" s="12"/>
      <c r="I1935" s="12"/>
      <c r="J1935" s="12"/>
      <c r="K1935" s="12"/>
      <c r="L1935" s="12"/>
      <c r="M1935" s="12"/>
      <c r="N1935" s="1"/>
      <c r="O1935" s="12"/>
      <c r="P1935" s="12"/>
      <c r="Q1935" s="12"/>
      <c r="R1935" s="12"/>
      <c r="S1935" s="12"/>
      <c r="T1935" s="12"/>
      <c r="U1935" s="12"/>
    </row>
    <row r="1936" spans="1:21">
      <c r="A1936" s="3"/>
      <c r="B1936" s="3"/>
      <c r="C1936" s="12"/>
      <c r="D1936" s="12"/>
      <c r="E1936" s="1"/>
      <c r="F1936" s="1"/>
      <c r="G1936" s="1"/>
      <c r="H1936" s="12"/>
      <c r="I1936" s="12"/>
      <c r="J1936" s="12"/>
      <c r="K1936" s="12"/>
      <c r="L1936" s="12"/>
      <c r="M1936" s="12"/>
      <c r="N1936" s="1"/>
      <c r="O1936" s="12"/>
      <c r="P1936" s="12"/>
      <c r="Q1936" s="12"/>
      <c r="R1936" s="12"/>
      <c r="S1936" s="12"/>
      <c r="T1936" s="12"/>
      <c r="U1936" s="12"/>
    </row>
    <row r="1937" spans="1:21">
      <c r="A1937" s="3"/>
      <c r="B1937" s="3"/>
      <c r="C1937" s="12"/>
      <c r="D1937" s="12"/>
      <c r="E1937" s="1"/>
      <c r="F1937" s="1"/>
      <c r="G1937" s="1"/>
      <c r="H1937" s="12"/>
      <c r="I1937" s="12"/>
      <c r="J1937" s="12"/>
      <c r="K1937" s="12"/>
      <c r="L1937" s="12"/>
      <c r="M1937" s="12"/>
      <c r="N1937" s="1"/>
      <c r="O1937" s="12"/>
      <c r="P1937" s="12"/>
      <c r="Q1937" s="12"/>
      <c r="R1937" s="12"/>
      <c r="S1937" s="12"/>
      <c r="T1937" s="12"/>
      <c r="U1937" s="12"/>
    </row>
    <row r="1938" spans="1:21">
      <c r="A1938" s="3"/>
      <c r="B1938" s="3"/>
      <c r="C1938" s="12"/>
      <c r="D1938" s="12"/>
      <c r="E1938" s="1"/>
      <c r="F1938" s="1"/>
      <c r="G1938" s="1"/>
      <c r="H1938" s="12"/>
      <c r="I1938" s="12"/>
      <c r="J1938" s="12"/>
      <c r="K1938" s="12"/>
      <c r="L1938" s="12"/>
      <c r="M1938" s="12"/>
      <c r="N1938" s="1"/>
      <c r="O1938" s="12"/>
      <c r="P1938" s="12"/>
      <c r="Q1938" s="12"/>
      <c r="R1938" s="12"/>
      <c r="S1938" s="12"/>
      <c r="T1938" s="12"/>
      <c r="U1938" s="12"/>
    </row>
    <row r="1939" spans="1:21">
      <c r="A1939" s="3"/>
      <c r="B1939" s="3"/>
      <c r="C1939" s="12"/>
      <c r="D1939" s="12"/>
      <c r="E1939" s="1"/>
      <c r="F1939" s="1"/>
      <c r="G1939" s="1"/>
      <c r="H1939" s="12"/>
      <c r="I1939" s="12"/>
      <c r="J1939" s="12"/>
      <c r="K1939" s="12"/>
      <c r="L1939" s="12"/>
      <c r="M1939" s="12"/>
      <c r="N1939" s="1"/>
      <c r="O1939" s="12"/>
      <c r="P1939" s="12"/>
      <c r="Q1939" s="12"/>
      <c r="R1939" s="12"/>
      <c r="S1939" s="12"/>
      <c r="T1939" s="12"/>
      <c r="U1939" s="12"/>
    </row>
    <row r="1940" spans="1:21">
      <c r="A1940" s="3"/>
      <c r="B1940" s="3"/>
      <c r="C1940" s="12"/>
      <c r="D1940" s="12"/>
      <c r="E1940" s="1"/>
      <c r="F1940" s="1"/>
      <c r="G1940" s="1"/>
      <c r="H1940" s="12"/>
      <c r="I1940" s="12"/>
      <c r="J1940" s="12"/>
      <c r="K1940" s="12"/>
      <c r="L1940" s="12"/>
      <c r="M1940" s="12"/>
      <c r="N1940" s="1"/>
      <c r="O1940" s="12"/>
      <c r="P1940" s="12"/>
      <c r="Q1940" s="12"/>
      <c r="R1940" s="12"/>
      <c r="S1940" s="12"/>
      <c r="T1940" s="12"/>
      <c r="U1940" s="12"/>
    </row>
    <row r="1941" spans="1:21">
      <c r="A1941" s="3"/>
      <c r="B1941" s="3"/>
      <c r="C1941" s="12"/>
      <c r="D1941" s="12"/>
      <c r="E1941" s="1"/>
      <c r="F1941" s="1"/>
      <c r="G1941" s="1"/>
      <c r="H1941" s="12"/>
      <c r="I1941" s="12"/>
      <c r="J1941" s="12"/>
      <c r="K1941" s="12"/>
      <c r="L1941" s="12"/>
      <c r="M1941" s="12"/>
      <c r="N1941" s="1"/>
      <c r="O1941" s="12"/>
      <c r="P1941" s="12"/>
      <c r="Q1941" s="12"/>
      <c r="R1941" s="12"/>
      <c r="S1941" s="12"/>
      <c r="T1941" s="12"/>
      <c r="U1941" s="12"/>
    </row>
    <row r="1942" spans="1:21">
      <c r="A1942" s="3"/>
      <c r="B1942" s="3"/>
      <c r="C1942" s="12"/>
      <c r="D1942" s="12"/>
      <c r="E1942" s="1"/>
      <c r="F1942" s="1"/>
      <c r="G1942" s="1"/>
      <c r="H1942" s="12"/>
      <c r="I1942" s="12"/>
      <c r="J1942" s="12"/>
      <c r="K1942" s="12"/>
      <c r="L1942" s="12"/>
      <c r="M1942" s="12"/>
      <c r="N1942" s="1"/>
      <c r="O1942" s="12"/>
      <c r="P1942" s="12"/>
      <c r="Q1942" s="12"/>
      <c r="R1942" s="12"/>
      <c r="S1942" s="12"/>
      <c r="T1942" s="12"/>
      <c r="U1942" s="12"/>
    </row>
    <row r="1943" spans="1:21">
      <c r="A1943" s="3"/>
      <c r="B1943" s="3"/>
      <c r="C1943" s="12"/>
      <c r="D1943" s="12"/>
      <c r="E1943" s="1"/>
      <c r="F1943" s="1"/>
      <c r="G1943" s="1"/>
      <c r="H1943" s="12"/>
      <c r="I1943" s="12"/>
      <c r="J1943" s="12"/>
      <c r="K1943" s="12"/>
      <c r="L1943" s="12"/>
      <c r="M1943" s="12"/>
      <c r="N1943" s="1"/>
      <c r="O1943" s="12"/>
      <c r="P1943" s="12"/>
      <c r="Q1943" s="12"/>
      <c r="R1943" s="12"/>
      <c r="S1943" s="12"/>
      <c r="T1943" s="12"/>
      <c r="U1943" s="12"/>
    </row>
    <row r="1944" spans="1:21">
      <c r="A1944" s="3"/>
      <c r="B1944" s="3"/>
      <c r="C1944" s="12"/>
      <c r="D1944" s="12"/>
      <c r="E1944" s="1"/>
      <c r="F1944" s="1"/>
      <c r="G1944" s="1"/>
      <c r="H1944" s="12"/>
      <c r="I1944" s="12"/>
      <c r="J1944" s="12"/>
      <c r="K1944" s="12"/>
      <c r="L1944" s="12"/>
      <c r="M1944" s="12"/>
      <c r="N1944" s="1"/>
      <c r="O1944" s="12"/>
      <c r="P1944" s="12"/>
      <c r="Q1944" s="12"/>
      <c r="R1944" s="12"/>
      <c r="S1944" s="12"/>
      <c r="T1944" s="12"/>
      <c r="U1944" s="12"/>
    </row>
    <row r="1945" spans="1:21">
      <c r="A1945" s="3"/>
      <c r="B1945" s="3"/>
      <c r="C1945" s="12"/>
      <c r="D1945" s="12"/>
      <c r="E1945" s="1"/>
      <c r="F1945" s="1"/>
      <c r="G1945" s="1"/>
      <c r="H1945" s="12"/>
      <c r="I1945" s="12"/>
      <c r="J1945" s="12"/>
      <c r="K1945" s="12"/>
      <c r="L1945" s="12"/>
      <c r="M1945" s="12"/>
      <c r="N1945" s="1"/>
      <c r="O1945" s="12"/>
      <c r="P1945" s="12"/>
      <c r="Q1945" s="12"/>
      <c r="R1945" s="12"/>
      <c r="S1945" s="12"/>
      <c r="T1945" s="12"/>
      <c r="U1945" s="12"/>
    </row>
    <row r="1946" spans="1:21">
      <c r="A1946" s="3"/>
      <c r="B1946" s="3"/>
      <c r="C1946" s="12"/>
      <c r="D1946" s="12"/>
      <c r="E1946" s="1"/>
      <c r="F1946" s="1"/>
      <c r="G1946" s="1"/>
      <c r="H1946" s="12"/>
      <c r="I1946" s="12"/>
      <c r="J1946" s="12"/>
      <c r="K1946" s="12"/>
      <c r="L1946" s="12"/>
      <c r="M1946" s="12"/>
      <c r="N1946" s="1"/>
      <c r="O1946" s="12"/>
      <c r="P1946" s="12"/>
      <c r="Q1946" s="12"/>
      <c r="R1946" s="12"/>
      <c r="S1946" s="12"/>
      <c r="T1946" s="12"/>
      <c r="U1946" s="12"/>
    </row>
    <row r="1947" spans="1:21">
      <c r="A1947" s="3"/>
      <c r="B1947" s="3"/>
      <c r="C1947" s="12"/>
      <c r="D1947" s="12"/>
      <c r="E1947" s="1"/>
      <c r="F1947" s="1"/>
      <c r="G1947" s="1"/>
      <c r="H1947" s="12"/>
      <c r="I1947" s="12"/>
      <c r="J1947" s="12"/>
      <c r="K1947" s="12"/>
      <c r="L1947" s="12"/>
      <c r="M1947" s="12"/>
      <c r="N1947" s="1"/>
      <c r="O1947" s="12"/>
      <c r="P1947" s="12"/>
      <c r="Q1947" s="12"/>
      <c r="R1947" s="12"/>
      <c r="S1947" s="12"/>
      <c r="T1947" s="12"/>
      <c r="U1947" s="12"/>
    </row>
    <row r="1948" spans="1:21">
      <c r="A1948" s="3"/>
      <c r="B1948" s="3"/>
      <c r="C1948" s="12"/>
      <c r="D1948" s="12"/>
      <c r="E1948" s="1"/>
      <c r="F1948" s="1"/>
      <c r="G1948" s="1"/>
      <c r="H1948" s="12"/>
      <c r="I1948" s="12"/>
      <c r="J1948" s="12"/>
      <c r="K1948" s="12"/>
      <c r="L1948" s="12"/>
      <c r="M1948" s="12"/>
      <c r="N1948" s="1"/>
      <c r="O1948" s="12"/>
      <c r="P1948" s="12"/>
      <c r="Q1948" s="12"/>
      <c r="R1948" s="12"/>
      <c r="S1948" s="12"/>
      <c r="T1948" s="12"/>
      <c r="U1948" s="12"/>
    </row>
    <row r="1949" spans="1:21">
      <c r="A1949" s="3"/>
      <c r="B1949" s="3"/>
      <c r="C1949" s="12"/>
      <c r="D1949" s="12"/>
      <c r="E1949" s="1"/>
      <c r="F1949" s="1"/>
      <c r="G1949" s="1"/>
      <c r="H1949" s="12"/>
      <c r="I1949" s="12"/>
      <c r="J1949" s="12"/>
      <c r="K1949" s="12"/>
      <c r="L1949" s="12"/>
      <c r="M1949" s="12"/>
      <c r="N1949" s="1"/>
      <c r="O1949" s="12"/>
      <c r="P1949" s="12"/>
      <c r="Q1949" s="12"/>
      <c r="R1949" s="12"/>
      <c r="S1949" s="12"/>
      <c r="T1949" s="12"/>
      <c r="U1949" s="12"/>
    </row>
    <row r="1950" spans="1:21">
      <c r="A1950" s="3"/>
      <c r="B1950" s="3"/>
      <c r="C1950" s="12"/>
      <c r="D1950" s="12"/>
      <c r="E1950" s="1"/>
      <c r="F1950" s="1"/>
      <c r="G1950" s="1"/>
      <c r="H1950" s="12"/>
      <c r="I1950" s="12"/>
      <c r="J1950" s="12"/>
      <c r="K1950" s="12"/>
      <c r="L1950" s="12"/>
      <c r="M1950" s="12"/>
      <c r="N1950" s="1"/>
      <c r="O1950" s="12"/>
      <c r="P1950" s="12"/>
      <c r="Q1950" s="12"/>
      <c r="R1950" s="12"/>
      <c r="S1950" s="12"/>
      <c r="T1950" s="12"/>
      <c r="U1950" s="12"/>
    </row>
    <row r="1951" spans="1:21">
      <c r="A1951" s="3"/>
      <c r="B1951" s="3"/>
      <c r="C1951" s="12"/>
      <c r="D1951" s="12"/>
      <c r="E1951" s="1"/>
      <c r="F1951" s="1"/>
      <c r="G1951" s="1"/>
      <c r="H1951" s="12"/>
      <c r="I1951" s="12"/>
      <c r="J1951" s="12"/>
      <c r="K1951" s="12"/>
      <c r="L1951" s="12"/>
      <c r="M1951" s="12"/>
      <c r="N1951" s="1"/>
      <c r="O1951" s="12"/>
      <c r="P1951" s="12"/>
      <c r="Q1951" s="12"/>
      <c r="R1951" s="12"/>
      <c r="S1951" s="12"/>
      <c r="T1951" s="12"/>
      <c r="U1951" s="12"/>
    </row>
    <row r="1952" spans="1:21">
      <c r="A1952" s="3"/>
      <c r="B1952" s="3"/>
      <c r="C1952" s="12"/>
      <c r="D1952" s="12"/>
      <c r="E1952" s="1"/>
      <c r="F1952" s="1"/>
      <c r="G1952" s="1"/>
      <c r="H1952" s="12"/>
      <c r="I1952" s="12"/>
      <c r="J1952" s="12"/>
      <c r="K1952" s="12"/>
      <c r="L1952" s="12"/>
      <c r="M1952" s="12"/>
      <c r="N1952" s="1"/>
      <c r="O1952" s="12"/>
      <c r="P1952" s="12"/>
      <c r="Q1952" s="12"/>
      <c r="R1952" s="12"/>
      <c r="S1952" s="12"/>
      <c r="T1952" s="12"/>
      <c r="U1952" s="12"/>
    </row>
    <row r="1953" spans="1:21">
      <c r="A1953" s="3"/>
      <c r="B1953" s="3"/>
      <c r="C1953" s="12"/>
      <c r="D1953" s="12"/>
      <c r="E1953" s="1"/>
      <c r="F1953" s="1"/>
      <c r="G1953" s="1"/>
      <c r="H1953" s="12"/>
      <c r="I1953" s="12"/>
      <c r="J1953" s="12"/>
      <c r="K1953" s="12"/>
      <c r="L1953" s="12"/>
      <c r="M1953" s="12"/>
      <c r="N1953" s="1"/>
      <c r="O1953" s="12"/>
      <c r="P1953" s="12"/>
      <c r="Q1953" s="12"/>
      <c r="R1953" s="12"/>
      <c r="S1953" s="12"/>
      <c r="T1953" s="12"/>
      <c r="U1953" s="12"/>
    </row>
    <row r="1954" spans="1:21">
      <c r="A1954" s="3"/>
      <c r="B1954" s="3"/>
      <c r="C1954" s="12"/>
      <c r="D1954" s="12"/>
      <c r="E1954" s="1"/>
      <c r="F1954" s="1"/>
      <c r="G1954" s="1"/>
      <c r="H1954" s="12"/>
      <c r="I1954" s="12"/>
      <c r="J1954" s="12"/>
      <c r="K1954" s="12"/>
      <c r="L1954" s="12"/>
      <c r="M1954" s="12"/>
      <c r="N1954" s="1"/>
      <c r="O1954" s="12"/>
      <c r="P1954" s="12"/>
      <c r="Q1954" s="12"/>
      <c r="R1954" s="12"/>
      <c r="S1954" s="12"/>
      <c r="T1954" s="12"/>
      <c r="U1954" s="12"/>
    </row>
    <row r="1955" spans="1:21">
      <c r="A1955" s="3"/>
      <c r="B1955" s="3"/>
      <c r="C1955" s="12"/>
      <c r="D1955" s="12"/>
      <c r="E1955" s="1"/>
      <c r="F1955" s="1"/>
      <c r="G1955" s="1"/>
      <c r="H1955" s="12"/>
      <c r="I1955" s="12"/>
      <c r="J1955" s="12"/>
      <c r="K1955" s="12"/>
      <c r="L1955" s="12"/>
      <c r="M1955" s="12"/>
      <c r="N1955" s="1"/>
      <c r="O1955" s="12"/>
      <c r="P1955" s="12"/>
      <c r="Q1955" s="12"/>
      <c r="R1955" s="12"/>
      <c r="S1955" s="12"/>
      <c r="T1955" s="12"/>
      <c r="U1955" s="12"/>
    </row>
    <row r="1956" spans="1:21">
      <c r="A1956" s="3"/>
      <c r="B1956" s="3"/>
      <c r="C1956" s="12"/>
      <c r="D1956" s="12"/>
      <c r="E1956" s="1"/>
      <c r="F1956" s="1"/>
      <c r="G1956" s="1"/>
      <c r="H1956" s="12"/>
      <c r="I1956" s="12"/>
      <c r="J1956" s="12"/>
      <c r="K1956" s="12"/>
      <c r="L1956" s="12"/>
      <c r="M1956" s="12"/>
      <c r="N1956" s="1"/>
      <c r="O1956" s="12"/>
      <c r="P1956" s="12"/>
      <c r="Q1956" s="12"/>
      <c r="R1956" s="12"/>
      <c r="S1956" s="12"/>
      <c r="T1956" s="12"/>
      <c r="U1956" s="12"/>
    </row>
    <row r="1957" spans="1:21">
      <c r="A1957" s="3"/>
      <c r="B1957" s="3"/>
      <c r="C1957" s="12"/>
      <c r="D1957" s="12"/>
      <c r="E1957" s="1"/>
      <c r="F1957" s="1"/>
      <c r="G1957" s="1"/>
      <c r="H1957" s="12"/>
      <c r="I1957" s="12"/>
      <c r="J1957" s="12"/>
      <c r="K1957" s="12"/>
      <c r="L1957" s="12"/>
      <c r="M1957" s="12"/>
      <c r="N1957" s="1"/>
      <c r="O1957" s="12"/>
      <c r="P1957" s="12"/>
      <c r="Q1957" s="12"/>
      <c r="R1957" s="12"/>
      <c r="S1957" s="12"/>
      <c r="T1957" s="12"/>
      <c r="U1957" s="12"/>
    </row>
    <row r="1958" spans="1:21">
      <c r="A1958" s="3"/>
      <c r="B1958" s="3"/>
      <c r="C1958" s="12"/>
      <c r="D1958" s="12"/>
      <c r="E1958" s="1"/>
      <c r="F1958" s="1"/>
      <c r="G1958" s="1"/>
      <c r="H1958" s="12"/>
      <c r="I1958" s="12"/>
      <c r="J1958" s="12"/>
      <c r="K1958" s="12"/>
      <c r="L1958" s="12"/>
      <c r="M1958" s="12"/>
      <c r="N1958" s="1"/>
      <c r="O1958" s="12"/>
      <c r="P1958" s="12"/>
      <c r="Q1958" s="12"/>
      <c r="R1958" s="12"/>
      <c r="S1958" s="12"/>
      <c r="T1958" s="12"/>
      <c r="U1958" s="12"/>
    </row>
    <row r="1959" spans="1:21">
      <c r="A1959" s="3"/>
      <c r="B1959" s="3"/>
      <c r="C1959" s="12"/>
      <c r="D1959" s="12"/>
      <c r="E1959" s="1"/>
      <c r="F1959" s="1"/>
      <c r="G1959" s="1"/>
      <c r="H1959" s="12"/>
      <c r="I1959" s="12"/>
      <c r="J1959" s="12"/>
      <c r="K1959" s="12"/>
      <c r="L1959" s="12"/>
      <c r="M1959" s="12"/>
      <c r="N1959" s="1"/>
      <c r="O1959" s="12"/>
      <c r="P1959" s="12"/>
      <c r="Q1959" s="12"/>
      <c r="R1959" s="12"/>
      <c r="S1959" s="12"/>
      <c r="T1959" s="12"/>
      <c r="U1959" s="12"/>
    </row>
    <row r="1960" spans="1:21">
      <c r="A1960" s="3"/>
      <c r="B1960" s="3"/>
      <c r="C1960" s="12"/>
      <c r="D1960" s="12"/>
      <c r="E1960" s="1"/>
      <c r="F1960" s="1"/>
      <c r="G1960" s="1"/>
      <c r="H1960" s="12"/>
      <c r="I1960" s="12"/>
      <c r="J1960" s="12"/>
      <c r="K1960" s="12"/>
      <c r="L1960" s="12"/>
      <c r="M1960" s="12"/>
      <c r="N1960" s="1"/>
      <c r="O1960" s="12"/>
      <c r="P1960" s="12"/>
      <c r="Q1960" s="12"/>
      <c r="R1960" s="12"/>
      <c r="S1960" s="12"/>
      <c r="T1960" s="12"/>
      <c r="U1960" s="12"/>
    </row>
    <row r="1961" spans="1:21">
      <c r="A1961" s="3"/>
      <c r="B1961" s="3"/>
      <c r="C1961" s="12"/>
      <c r="D1961" s="12"/>
      <c r="E1961" s="1"/>
      <c r="F1961" s="1"/>
      <c r="G1961" s="1"/>
      <c r="H1961" s="12"/>
      <c r="I1961" s="12"/>
      <c r="J1961" s="12"/>
      <c r="K1961" s="12"/>
      <c r="L1961" s="12"/>
      <c r="M1961" s="12"/>
      <c r="N1961" s="1"/>
      <c r="O1961" s="12"/>
      <c r="P1961" s="12"/>
      <c r="Q1961" s="12"/>
      <c r="R1961" s="12"/>
      <c r="S1961" s="12"/>
      <c r="T1961" s="12"/>
      <c r="U1961" s="12"/>
    </row>
    <row r="1962" spans="1:21">
      <c r="A1962" s="3"/>
      <c r="B1962" s="3"/>
      <c r="C1962" s="12"/>
      <c r="D1962" s="12"/>
      <c r="E1962" s="1"/>
      <c r="F1962" s="1"/>
      <c r="G1962" s="1"/>
      <c r="H1962" s="12"/>
      <c r="I1962" s="12"/>
      <c r="J1962" s="12"/>
      <c r="K1962" s="12"/>
      <c r="L1962" s="12"/>
      <c r="M1962" s="12"/>
      <c r="N1962" s="1"/>
      <c r="O1962" s="12"/>
      <c r="P1962" s="12"/>
      <c r="Q1962" s="12"/>
      <c r="R1962" s="12"/>
      <c r="S1962" s="12"/>
      <c r="T1962" s="12"/>
      <c r="U1962" s="12"/>
    </row>
    <row r="1963" spans="1:21">
      <c r="A1963" s="3"/>
      <c r="B1963" s="3"/>
      <c r="C1963" s="12"/>
      <c r="D1963" s="12"/>
      <c r="E1963" s="1"/>
      <c r="F1963" s="1"/>
      <c r="G1963" s="1"/>
      <c r="H1963" s="12"/>
      <c r="I1963" s="12"/>
      <c r="J1963" s="12"/>
      <c r="K1963" s="12"/>
      <c r="L1963" s="12"/>
      <c r="M1963" s="12"/>
      <c r="N1963" s="1"/>
      <c r="O1963" s="12"/>
      <c r="P1963" s="12"/>
      <c r="Q1963" s="12"/>
      <c r="R1963" s="12"/>
      <c r="S1963" s="12"/>
      <c r="T1963" s="12"/>
      <c r="U1963" s="12"/>
    </row>
    <row r="1964" spans="1:21">
      <c r="A1964" s="3"/>
      <c r="B1964" s="3"/>
      <c r="C1964" s="12"/>
      <c r="D1964" s="12"/>
      <c r="E1964" s="1"/>
      <c r="F1964" s="1"/>
      <c r="G1964" s="1"/>
      <c r="H1964" s="12"/>
      <c r="I1964" s="12"/>
      <c r="J1964" s="12"/>
      <c r="K1964" s="12"/>
      <c r="L1964" s="12"/>
      <c r="M1964" s="12"/>
      <c r="N1964" s="1"/>
      <c r="O1964" s="12"/>
      <c r="P1964" s="12"/>
      <c r="Q1964" s="12"/>
      <c r="R1964" s="12"/>
      <c r="S1964" s="12"/>
      <c r="T1964" s="12"/>
      <c r="U1964" s="12"/>
    </row>
    <row r="1965" spans="1:21">
      <c r="A1965" s="3"/>
      <c r="B1965" s="3"/>
      <c r="C1965" s="12"/>
      <c r="D1965" s="12"/>
      <c r="E1965" s="1"/>
      <c r="F1965" s="1"/>
      <c r="G1965" s="1"/>
      <c r="H1965" s="12"/>
      <c r="I1965" s="12"/>
      <c r="J1965" s="12"/>
      <c r="K1965" s="12"/>
      <c r="L1965" s="12"/>
      <c r="M1965" s="12"/>
      <c r="N1965" s="1"/>
      <c r="O1965" s="12"/>
      <c r="P1965" s="12"/>
      <c r="Q1965" s="12"/>
      <c r="R1965" s="12"/>
      <c r="S1965" s="12"/>
      <c r="T1965" s="12"/>
      <c r="U1965" s="12"/>
    </row>
    <row r="1966" spans="1:21">
      <c r="A1966" s="3"/>
      <c r="B1966" s="3"/>
      <c r="C1966" s="12"/>
      <c r="D1966" s="12"/>
      <c r="E1966" s="1"/>
      <c r="F1966" s="1"/>
      <c r="G1966" s="1"/>
      <c r="H1966" s="12"/>
      <c r="I1966" s="12"/>
      <c r="J1966" s="12"/>
      <c r="K1966" s="12"/>
      <c r="L1966" s="12"/>
      <c r="M1966" s="12"/>
      <c r="N1966" s="1"/>
      <c r="O1966" s="12"/>
      <c r="P1966" s="12"/>
      <c r="Q1966" s="12"/>
      <c r="R1966" s="12"/>
      <c r="S1966" s="12"/>
      <c r="T1966" s="12"/>
      <c r="U1966" s="12"/>
    </row>
    <row r="1967" spans="1:21">
      <c r="A1967" s="3"/>
      <c r="B1967" s="3"/>
      <c r="C1967" s="12"/>
      <c r="D1967" s="12"/>
      <c r="E1967" s="1"/>
      <c r="F1967" s="1"/>
      <c r="G1967" s="1"/>
      <c r="H1967" s="12"/>
      <c r="I1967" s="12"/>
      <c r="J1967" s="12"/>
      <c r="K1967" s="12"/>
      <c r="L1967" s="12"/>
      <c r="M1967" s="12"/>
      <c r="N1967" s="1"/>
      <c r="O1967" s="12"/>
      <c r="P1967" s="12"/>
      <c r="Q1967" s="12"/>
      <c r="R1967" s="12"/>
      <c r="S1967" s="12"/>
      <c r="T1967" s="12"/>
      <c r="U1967" s="12"/>
    </row>
    <row r="1968" spans="1:21">
      <c r="A1968" s="3"/>
      <c r="B1968" s="3"/>
      <c r="C1968" s="12"/>
      <c r="D1968" s="12"/>
      <c r="E1968" s="1"/>
      <c r="F1968" s="1"/>
      <c r="G1968" s="1"/>
      <c r="H1968" s="12"/>
      <c r="I1968" s="12"/>
      <c r="J1968" s="12"/>
      <c r="K1968" s="12"/>
      <c r="L1968" s="12"/>
      <c r="M1968" s="12"/>
      <c r="N1968" s="1"/>
      <c r="O1968" s="12"/>
      <c r="P1968" s="12"/>
      <c r="Q1968" s="12"/>
      <c r="R1968" s="12"/>
      <c r="S1968" s="12"/>
      <c r="T1968" s="12"/>
      <c r="U1968" s="12"/>
    </row>
    <row r="1969" spans="1:21">
      <c r="A1969" s="3"/>
      <c r="B1969" s="3"/>
      <c r="C1969" s="12"/>
      <c r="D1969" s="12"/>
      <c r="E1969" s="1"/>
      <c r="F1969" s="1"/>
      <c r="G1969" s="1"/>
      <c r="H1969" s="12"/>
      <c r="I1969" s="12"/>
      <c r="J1969" s="12"/>
      <c r="K1969" s="12"/>
      <c r="L1969" s="12"/>
      <c r="M1969" s="12"/>
      <c r="N1969" s="1"/>
      <c r="O1969" s="12"/>
      <c r="P1969" s="12"/>
      <c r="Q1969" s="12"/>
      <c r="R1969" s="12"/>
      <c r="S1969" s="12"/>
      <c r="T1969" s="12"/>
      <c r="U1969" s="12"/>
    </row>
    <row r="1970" spans="1:21">
      <c r="A1970" s="3"/>
      <c r="B1970" s="3"/>
      <c r="C1970" s="12"/>
      <c r="D1970" s="12"/>
      <c r="E1970" s="1"/>
      <c r="F1970" s="1"/>
      <c r="G1970" s="1"/>
      <c r="H1970" s="12"/>
      <c r="I1970" s="12"/>
      <c r="J1970" s="12"/>
      <c r="K1970" s="12"/>
      <c r="L1970" s="12"/>
      <c r="M1970" s="12"/>
      <c r="N1970" s="1"/>
      <c r="O1970" s="12"/>
      <c r="P1970" s="12"/>
      <c r="Q1970" s="12"/>
      <c r="R1970" s="12"/>
      <c r="S1970" s="12"/>
      <c r="T1970" s="12"/>
      <c r="U1970" s="12"/>
    </row>
    <row r="1971" spans="1:21">
      <c r="A1971" s="3"/>
      <c r="B1971" s="3"/>
      <c r="C1971" s="12"/>
      <c r="D1971" s="12"/>
      <c r="E1971" s="1"/>
      <c r="F1971" s="1"/>
      <c r="G1971" s="1"/>
      <c r="H1971" s="12"/>
      <c r="I1971" s="12"/>
      <c r="J1971" s="12"/>
      <c r="K1971" s="12"/>
      <c r="L1971" s="12"/>
      <c r="M1971" s="12"/>
      <c r="N1971" s="1"/>
      <c r="O1971" s="12"/>
      <c r="P1971" s="12"/>
      <c r="Q1971" s="12"/>
      <c r="R1971" s="12"/>
      <c r="S1971" s="12"/>
      <c r="T1971" s="12"/>
      <c r="U1971" s="12"/>
    </row>
    <row r="1972" spans="1:21">
      <c r="A1972" s="3"/>
      <c r="B1972" s="3"/>
      <c r="C1972" s="12"/>
      <c r="D1972" s="12"/>
      <c r="E1972" s="1"/>
      <c r="F1972" s="1"/>
      <c r="G1972" s="1"/>
      <c r="H1972" s="12"/>
      <c r="I1972" s="12"/>
      <c r="J1972" s="12"/>
      <c r="K1972" s="12"/>
      <c r="L1972" s="12"/>
      <c r="M1972" s="12"/>
      <c r="N1972" s="1"/>
      <c r="O1972" s="12"/>
      <c r="P1972" s="12"/>
      <c r="Q1972" s="12"/>
      <c r="R1972" s="12"/>
      <c r="S1972" s="12"/>
      <c r="T1972" s="12"/>
      <c r="U1972" s="12"/>
    </row>
    <row r="1973" spans="1:21">
      <c r="A1973" s="3"/>
      <c r="B1973" s="3"/>
      <c r="C1973" s="12"/>
      <c r="D1973" s="12"/>
      <c r="E1973" s="1"/>
      <c r="F1973" s="1"/>
      <c r="G1973" s="1"/>
      <c r="H1973" s="12"/>
      <c r="I1973" s="12"/>
      <c r="J1973" s="12"/>
      <c r="K1973" s="12"/>
      <c r="L1973" s="12"/>
      <c r="M1973" s="12"/>
      <c r="N1973" s="1"/>
      <c r="O1973" s="12"/>
      <c r="P1973" s="12"/>
      <c r="Q1973" s="12"/>
      <c r="R1973" s="12"/>
      <c r="S1973" s="12"/>
      <c r="T1973" s="12"/>
      <c r="U1973" s="12"/>
    </row>
    <row r="1974" spans="1:21">
      <c r="A1974" s="3"/>
      <c r="B1974" s="3"/>
      <c r="C1974" s="12"/>
      <c r="D1974" s="12"/>
      <c r="E1974" s="1"/>
      <c r="F1974" s="1"/>
      <c r="G1974" s="1"/>
      <c r="H1974" s="12"/>
      <c r="I1974" s="12"/>
      <c r="J1974" s="12"/>
      <c r="K1974" s="12"/>
      <c r="L1974" s="12"/>
      <c r="M1974" s="12"/>
      <c r="N1974" s="1"/>
      <c r="O1974" s="12"/>
      <c r="P1974" s="12"/>
      <c r="Q1974" s="12"/>
      <c r="R1974" s="12"/>
      <c r="S1974" s="12"/>
      <c r="T1974" s="12"/>
      <c r="U1974" s="12"/>
    </row>
    <row r="1975" spans="1:21">
      <c r="A1975" s="3"/>
      <c r="B1975" s="3"/>
      <c r="C1975" s="12"/>
      <c r="D1975" s="12"/>
      <c r="E1975" s="1"/>
      <c r="F1975" s="1"/>
      <c r="G1975" s="1"/>
      <c r="H1975" s="12"/>
      <c r="I1975" s="12"/>
      <c r="J1975" s="12"/>
      <c r="K1975" s="12"/>
      <c r="L1975" s="12"/>
      <c r="M1975" s="12"/>
      <c r="N1975" s="1"/>
      <c r="O1975" s="12"/>
      <c r="P1975" s="12"/>
      <c r="Q1975" s="12"/>
      <c r="R1975" s="12"/>
      <c r="S1975" s="12"/>
      <c r="T1975" s="12"/>
      <c r="U1975" s="12"/>
    </row>
    <row r="1976" spans="1:21">
      <c r="A1976" s="3"/>
      <c r="B1976" s="3"/>
      <c r="C1976" s="12"/>
      <c r="D1976" s="12"/>
      <c r="E1976" s="1"/>
      <c r="F1976" s="1"/>
      <c r="G1976" s="1"/>
      <c r="H1976" s="12"/>
      <c r="I1976" s="12"/>
      <c r="J1976" s="12"/>
      <c r="K1976" s="12"/>
      <c r="L1976" s="12"/>
      <c r="M1976" s="12"/>
      <c r="N1976" s="1"/>
      <c r="O1976" s="12"/>
      <c r="P1976" s="12"/>
      <c r="Q1976" s="12"/>
      <c r="R1976" s="23"/>
      <c r="S1976" s="23"/>
      <c r="T1976" s="5"/>
      <c r="U1976" s="5"/>
    </row>
    <row r="1977" spans="1:21">
      <c r="A1977" s="3"/>
      <c r="B1977" s="3"/>
      <c r="C1977" s="12"/>
      <c r="D1977" s="12"/>
      <c r="E1977" s="1"/>
      <c r="F1977" s="1"/>
      <c r="G1977" s="1"/>
      <c r="H1977" s="12"/>
      <c r="I1977" s="12"/>
      <c r="J1977" s="12"/>
      <c r="K1977" s="12"/>
      <c r="L1977" s="12"/>
      <c r="M1977" s="12"/>
      <c r="N1977" s="1"/>
      <c r="O1977" s="12"/>
      <c r="P1977" s="12"/>
      <c r="Q1977" s="12"/>
      <c r="R1977" s="23"/>
      <c r="S1977" s="23"/>
      <c r="T1977" s="5"/>
      <c r="U1977" s="5"/>
    </row>
    <row r="1978" spans="1:21">
      <c r="A1978" s="3"/>
      <c r="B1978" s="3"/>
      <c r="C1978" s="12"/>
      <c r="D1978" s="12"/>
      <c r="E1978" s="1"/>
      <c r="F1978" s="1"/>
      <c r="G1978" s="1"/>
      <c r="H1978" s="12"/>
      <c r="I1978" s="12"/>
      <c r="J1978" s="12"/>
      <c r="K1978" s="12"/>
      <c r="L1978" s="12"/>
      <c r="M1978" s="12"/>
      <c r="N1978" s="1"/>
      <c r="O1978" s="12"/>
      <c r="P1978" s="12"/>
      <c r="Q1978" s="12"/>
      <c r="R1978" s="23"/>
      <c r="S1978" s="23"/>
      <c r="T1978" s="5"/>
      <c r="U1978" s="5"/>
    </row>
    <row r="1979" spans="1:21">
      <c r="A1979" s="3"/>
      <c r="B1979" s="3"/>
      <c r="C1979" s="12"/>
      <c r="D1979" s="12"/>
      <c r="E1979" s="1"/>
      <c r="F1979" s="1"/>
      <c r="G1979" s="1"/>
      <c r="H1979" s="12"/>
      <c r="I1979" s="12"/>
      <c r="J1979" s="12"/>
      <c r="K1979" s="12"/>
      <c r="L1979" s="12"/>
      <c r="M1979" s="12"/>
      <c r="N1979" s="1"/>
      <c r="O1979" s="12"/>
      <c r="P1979" s="12"/>
      <c r="Q1979" s="12"/>
      <c r="R1979" s="23"/>
      <c r="S1979" s="23"/>
      <c r="T1979" s="5"/>
      <c r="U1979" s="5"/>
    </row>
    <row r="1980" spans="1:21">
      <c r="A1980" s="3"/>
      <c r="B1980" s="3"/>
      <c r="C1980" s="12"/>
      <c r="D1980" s="12"/>
      <c r="E1980" s="1"/>
      <c r="F1980" s="1"/>
      <c r="G1980" s="1"/>
      <c r="H1980" s="12"/>
      <c r="I1980" s="12"/>
      <c r="J1980" s="12"/>
      <c r="K1980" s="12"/>
      <c r="L1980" s="12"/>
      <c r="M1980" s="12"/>
      <c r="N1980" s="1"/>
      <c r="O1980" s="12"/>
      <c r="P1980" s="12"/>
      <c r="Q1980" s="12"/>
      <c r="R1980" s="22"/>
      <c r="S1980" s="22"/>
      <c r="T1980" s="23"/>
      <c r="U1980" s="23"/>
    </row>
    <row r="1981" spans="1:21">
      <c r="A1981" s="3"/>
      <c r="B1981" s="3"/>
      <c r="C1981" s="12"/>
      <c r="D1981" s="12"/>
      <c r="E1981" s="1"/>
      <c r="F1981" s="1"/>
      <c r="G1981" s="1"/>
      <c r="H1981" s="12"/>
      <c r="I1981" s="12"/>
      <c r="J1981" s="12"/>
      <c r="K1981" s="12"/>
      <c r="L1981" s="12"/>
      <c r="M1981" s="12"/>
      <c r="N1981" s="1"/>
      <c r="O1981" s="12"/>
      <c r="P1981" s="12"/>
      <c r="Q1981" s="12"/>
      <c r="R1981" s="22"/>
      <c r="S1981" s="22"/>
      <c r="T1981" s="23"/>
      <c r="U1981" s="23"/>
    </row>
    <row r="1982" spans="1:21">
      <c r="A1982" s="3"/>
      <c r="B1982" s="3"/>
      <c r="C1982" s="12"/>
      <c r="D1982" s="12"/>
      <c r="E1982" s="1"/>
      <c r="F1982" s="1"/>
      <c r="G1982" s="1"/>
      <c r="H1982" s="12"/>
      <c r="I1982" s="12"/>
      <c r="J1982" s="12"/>
      <c r="K1982" s="12"/>
      <c r="L1982" s="12"/>
      <c r="M1982" s="12"/>
      <c r="N1982" s="1"/>
      <c r="O1982" s="12"/>
      <c r="P1982" s="12"/>
      <c r="Q1982" s="12"/>
      <c r="R1982" s="5"/>
      <c r="S1982" s="5"/>
      <c r="T1982" s="5"/>
      <c r="U1982" s="5"/>
    </row>
    <row r="1983" spans="1:21">
      <c r="A1983" s="3"/>
      <c r="B1983" s="3"/>
      <c r="C1983" s="12"/>
      <c r="D1983" s="12"/>
      <c r="E1983" s="1"/>
      <c r="F1983" s="1"/>
      <c r="G1983" s="1"/>
      <c r="H1983" s="12"/>
      <c r="I1983" s="12"/>
      <c r="J1983" s="12"/>
      <c r="K1983" s="12"/>
      <c r="L1983" s="12"/>
      <c r="M1983" s="12"/>
      <c r="N1983" s="1"/>
      <c r="O1983" s="12"/>
      <c r="P1983" s="12"/>
      <c r="Q1983" s="12"/>
      <c r="R1983" s="5"/>
      <c r="S1983" s="5"/>
      <c r="T1983" s="5"/>
      <c r="U1983" s="5"/>
    </row>
    <row r="1984" spans="1:21">
      <c r="A1984" s="3"/>
      <c r="B1984" s="3"/>
      <c r="C1984" s="12"/>
      <c r="D1984" s="12"/>
      <c r="E1984" s="1"/>
      <c r="F1984" s="1"/>
      <c r="G1984" s="1"/>
      <c r="H1984" s="12"/>
      <c r="I1984" s="12"/>
      <c r="J1984" s="12"/>
      <c r="K1984" s="12"/>
      <c r="L1984" s="12"/>
      <c r="M1984" s="12"/>
      <c r="N1984" s="1"/>
      <c r="O1984" s="12"/>
      <c r="P1984" s="12"/>
      <c r="Q1984" s="12"/>
      <c r="R1984" s="5"/>
      <c r="S1984" s="5"/>
      <c r="T1984" s="5"/>
      <c r="U1984" s="5"/>
    </row>
    <row r="1985" spans="1:21">
      <c r="A1985" s="3"/>
      <c r="B1985" s="3"/>
      <c r="C1985" s="12"/>
      <c r="D1985" s="12"/>
      <c r="E1985" s="1"/>
      <c r="F1985" s="1"/>
      <c r="G1985" s="1"/>
      <c r="H1985" s="12"/>
      <c r="I1985" s="12"/>
      <c r="J1985" s="12"/>
      <c r="K1985" s="12"/>
      <c r="L1985" s="12"/>
      <c r="M1985" s="12"/>
      <c r="N1985" s="1"/>
      <c r="O1985" s="12"/>
      <c r="P1985" s="12"/>
      <c r="Q1985" s="12"/>
      <c r="R1985" s="5"/>
      <c r="S1985" s="5"/>
      <c r="T1985" s="5"/>
      <c r="U1985" s="5"/>
    </row>
    <row r="1986" spans="1:21">
      <c r="A1986" s="3"/>
      <c r="B1986" s="3"/>
      <c r="C1986" s="12"/>
      <c r="D1986" s="12"/>
      <c r="E1986" s="1"/>
      <c r="F1986" s="1"/>
      <c r="G1986" s="1"/>
      <c r="H1986" s="12"/>
      <c r="I1986" s="12"/>
      <c r="J1986" s="12"/>
      <c r="K1986" s="12"/>
      <c r="L1986" s="12"/>
      <c r="M1986" s="12"/>
      <c r="N1986" s="1"/>
      <c r="O1986" s="12"/>
      <c r="P1986" s="12"/>
      <c r="Q1986" s="12"/>
      <c r="R1986" s="5"/>
      <c r="S1986" s="5"/>
      <c r="T1986" s="5"/>
      <c r="U1986" s="5"/>
    </row>
    <row r="1987" spans="1:21">
      <c r="A1987" s="3"/>
      <c r="B1987" s="3"/>
      <c r="C1987" s="12"/>
      <c r="D1987" s="12"/>
      <c r="E1987" s="1"/>
      <c r="F1987" s="1"/>
      <c r="G1987" s="1"/>
      <c r="H1987" s="12"/>
      <c r="I1987" s="12"/>
      <c r="J1987" s="12"/>
      <c r="K1987" s="12"/>
      <c r="L1987" s="12"/>
      <c r="M1987" s="12"/>
      <c r="N1987" s="1"/>
      <c r="O1987" s="12"/>
      <c r="P1987" s="12"/>
      <c r="Q1987" s="12"/>
      <c r="R1987" s="5"/>
      <c r="S1987" s="5"/>
      <c r="T1987" s="6"/>
      <c r="U1987" s="5"/>
    </row>
    <row r="1988" spans="1:21">
      <c r="A1988" s="3"/>
      <c r="B1988" s="3"/>
      <c r="C1988" s="12"/>
      <c r="D1988" s="12"/>
      <c r="E1988" s="1"/>
      <c r="F1988" s="1"/>
      <c r="G1988" s="1"/>
      <c r="H1988" s="12"/>
      <c r="I1988" s="12"/>
      <c r="J1988" s="12"/>
      <c r="K1988" s="12"/>
      <c r="L1988" s="12"/>
      <c r="M1988" s="12"/>
      <c r="N1988" s="1"/>
      <c r="O1988" s="12"/>
      <c r="P1988" s="12"/>
      <c r="Q1988" s="12"/>
      <c r="R1988" s="5"/>
      <c r="S1988" s="5"/>
      <c r="T1988" s="5"/>
      <c r="U1988" s="5"/>
    </row>
    <row r="1989" spans="1:21">
      <c r="A1989" s="3"/>
      <c r="B1989" s="3"/>
      <c r="C1989" s="12"/>
      <c r="D1989" s="12"/>
      <c r="E1989" s="1"/>
      <c r="F1989" s="1"/>
      <c r="G1989" s="1"/>
      <c r="H1989" s="12"/>
      <c r="I1989" s="12"/>
      <c r="J1989" s="12"/>
      <c r="K1989" s="12"/>
      <c r="L1989" s="12"/>
      <c r="M1989" s="12"/>
      <c r="N1989" s="1"/>
      <c r="O1989" s="12"/>
      <c r="P1989" s="12"/>
      <c r="Q1989" s="12"/>
      <c r="R1989" s="5"/>
      <c r="S1989" s="5"/>
      <c r="T1989" s="5"/>
      <c r="U1989" s="5"/>
    </row>
    <row r="1990" spans="1:21">
      <c r="A1990" s="3"/>
      <c r="B1990" s="3"/>
      <c r="C1990" s="12"/>
      <c r="D1990" s="12"/>
      <c r="E1990" s="1"/>
      <c r="F1990" s="1"/>
      <c r="G1990" s="1"/>
      <c r="H1990" s="12"/>
      <c r="I1990" s="12"/>
      <c r="J1990" s="12"/>
      <c r="K1990" s="12"/>
      <c r="L1990" s="12"/>
      <c r="M1990" s="12"/>
      <c r="N1990" s="1"/>
      <c r="O1990" s="12"/>
      <c r="P1990" s="12"/>
      <c r="Q1990" s="12"/>
      <c r="R1990" s="5"/>
      <c r="S1990" s="5"/>
      <c r="T1990" s="5"/>
      <c r="U1990" s="5"/>
    </row>
    <row r="1991" spans="1:21">
      <c r="A1991" s="3"/>
      <c r="B1991" s="3"/>
      <c r="C1991" s="12"/>
      <c r="D1991" s="12"/>
      <c r="E1991" s="1"/>
      <c r="F1991" s="1"/>
      <c r="G1991" s="1"/>
      <c r="H1991" s="12"/>
      <c r="I1991" s="12"/>
      <c r="J1991" s="12"/>
      <c r="K1991" s="12"/>
      <c r="L1991" s="12"/>
      <c r="M1991" s="12"/>
      <c r="N1991" s="1"/>
      <c r="O1991" s="12"/>
      <c r="P1991" s="12"/>
      <c r="Q1991" s="12"/>
      <c r="R1991" s="5"/>
      <c r="S1991" s="5"/>
      <c r="T1991" s="5"/>
      <c r="U1991" s="5"/>
    </row>
    <row r="1992" spans="1:21">
      <c r="A1992" s="3"/>
      <c r="B1992" s="3"/>
      <c r="C1992" s="12"/>
      <c r="D1992" s="12"/>
      <c r="E1992" s="1"/>
      <c r="F1992" s="1"/>
      <c r="G1992" s="1"/>
      <c r="H1992" s="12"/>
      <c r="I1992" s="12"/>
      <c r="J1992" s="12"/>
      <c r="K1992" s="12"/>
      <c r="L1992" s="12"/>
      <c r="M1992" s="12"/>
      <c r="N1992" s="1"/>
      <c r="O1992" s="12"/>
      <c r="P1992" s="12"/>
      <c r="Q1992" s="12"/>
      <c r="R1992" s="5"/>
      <c r="S1992" s="5"/>
      <c r="T1992" s="5"/>
      <c r="U1992" s="5"/>
    </row>
    <row r="1993" spans="1:21">
      <c r="A1993" s="3"/>
      <c r="B1993" s="3"/>
      <c r="C1993" s="12"/>
      <c r="D1993" s="12"/>
      <c r="E1993" s="1"/>
      <c r="F1993" s="1"/>
      <c r="G1993" s="1"/>
      <c r="H1993" s="12"/>
      <c r="I1993" s="12"/>
      <c r="J1993" s="12"/>
      <c r="K1993" s="12"/>
      <c r="L1993" s="12"/>
      <c r="M1993" s="12"/>
      <c r="N1993" s="1"/>
      <c r="O1993" s="12"/>
      <c r="P1993" s="12"/>
      <c r="Q1993" s="12"/>
      <c r="R1993" s="5"/>
      <c r="S1993" s="5"/>
      <c r="T1993" s="5"/>
      <c r="U1993" s="5"/>
    </row>
    <row r="1994" spans="1:21">
      <c r="A1994" s="3"/>
      <c r="B1994" s="3"/>
      <c r="C1994" s="12"/>
      <c r="D1994" s="12"/>
      <c r="E1994" s="1"/>
      <c r="F1994" s="1"/>
      <c r="G1994" s="1"/>
      <c r="H1994" s="12"/>
      <c r="I1994" s="12"/>
      <c r="J1994" s="12"/>
      <c r="K1994" s="12"/>
      <c r="L1994" s="12"/>
      <c r="M1994" s="12"/>
      <c r="N1994" s="1"/>
      <c r="O1994" s="12"/>
      <c r="P1994" s="12"/>
      <c r="Q1994" s="12"/>
      <c r="R1994" s="5"/>
      <c r="S1994" s="5"/>
      <c r="T1994" s="5"/>
      <c r="U1994" s="5"/>
    </row>
    <row r="1995" spans="1:21">
      <c r="A1995" s="3"/>
      <c r="B1995" s="3"/>
      <c r="C1995" s="12"/>
      <c r="D1995" s="12"/>
      <c r="E1995" s="1"/>
      <c r="F1995" s="1"/>
      <c r="G1995" s="1"/>
      <c r="H1995" s="12"/>
      <c r="I1995" s="12"/>
      <c r="J1995" s="12"/>
      <c r="K1995" s="12"/>
      <c r="L1995" s="12"/>
      <c r="M1995" s="12"/>
      <c r="N1995" s="1"/>
      <c r="O1995" s="12"/>
      <c r="P1995" s="12"/>
      <c r="Q1995" s="12"/>
      <c r="R1995" s="5"/>
      <c r="S1995" s="5"/>
      <c r="T1995" s="5"/>
      <c r="U1995" s="5"/>
    </row>
    <row r="1996" spans="1:21">
      <c r="A1996" s="3"/>
      <c r="B1996" s="3"/>
      <c r="C1996" s="12"/>
      <c r="D1996" s="12"/>
      <c r="E1996" s="1"/>
      <c r="F1996" s="1"/>
      <c r="G1996" s="1"/>
      <c r="H1996" s="12"/>
      <c r="I1996" s="12"/>
      <c r="J1996" s="12"/>
      <c r="K1996" s="12"/>
      <c r="L1996" s="12"/>
      <c r="M1996" s="12"/>
      <c r="N1996" s="1"/>
      <c r="O1996" s="12"/>
      <c r="P1996" s="12"/>
      <c r="Q1996" s="12"/>
      <c r="R1996" s="5"/>
      <c r="S1996" s="5"/>
      <c r="T1996" s="5"/>
      <c r="U1996" s="5"/>
    </row>
    <row r="1997" spans="1:21">
      <c r="A1997" s="3"/>
      <c r="B1997" s="3"/>
      <c r="C1997" s="12"/>
      <c r="D1997" s="12"/>
      <c r="E1997" s="1"/>
      <c r="F1997" s="1"/>
      <c r="G1997" s="1"/>
      <c r="H1997" s="12"/>
      <c r="I1997" s="12"/>
      <c r="J1997" s="12"/>
      <c r="K1997" s="12"/>
      <c r="L1997" s="12"/>
      <c r="M1997" s="12"/>
      <c r="N1997" s="1"/>
      <c r="O1997" s="12"/>
      <c r="P1997" s="12"/>
      <c r="Q1997" s="12"/>
      <c r="R1997" s="5"/>
      <c r="S1997" s="5"/>
      <c r="T1997" s="5"/>
      <c r="U1997" s="5"/>
    </row>
    <row r="1998" spans="1:21">
      <c r="A1998" s="3"/>
      <c r="B1998" s="3"/>
      <c r="C1998" s="12"/>
      <c r="D1998" s="12"/>
      <c r="E1998" s="1"/>
      <c r="F1998" s="1"/>
      <c r="G1998" s="1"/>
      <c r="H1998" s="12"/>
      <c r="I1998" s="12"/>
      <c r="J1998" s="12"/>
      <c r="K1998" s="12"/>
      <c r="L1998" s="12"/>
      <c r="M1998" s="12"/>
      <c r="N1998" s="1"/>
      <c r="O1998" s="12"/>
      <c r="P1998" s="12"/>
      <c r="Q1998" s="12"/>
      <c r="R1998" s="5"/>
      <c r="S1998" s="5"/>
      <c r="T1998" s="5"/>
      <c r="U1998" s="5"/>
    </row>
    <row r="1999" spans="1:21">
      <c r="A1999" s="3"/>
      <c r="B1999" s="3"/>
      <c r="C1999" s="12"/>
      <c r="D1999" s="12"/>
      <c r="E1999" s="1"/>
      <c r="F1999" s="1"/>
      <c r="G1999" s="1"/>
      <c r="H1999" s="12"/>
      <c r="I1999" s="12"/>
      <c r="J1999" s="12"/>
      <c r="K1999" s="12"/>
      <c r="L1999" s="12"/>
      <c r="M1999" s="12"/>
      <c r="N1999" s="1"/>
      <c r="O1999" s="12"/>
      <c r="P1999" s="12"/>
      <c r="Q1999" s="12"/>
      <c r="R1999" s="5"/>
      <c r="S1999" s="5"/>
      <c r="T1999" s="5"/>
      <c r="U1999" s="5"/>
    </row>
    <row r="2000" spans="1:21">
      <c r="A2000" s="3"/>
      <c r="B2000" s="3"/>
      <c r="C2000" s="12"/>
      <c r="D2000" s="12"/>
      <c r="E2000" s="1"/>
      <c r="F2000" s="1"/>
      <c r="G2000" s="1"/>
      <c r="H2000" s="12"/>
      <c r="I2000" s="12"/>
      <c r="J2000" s="12"/>
      <c r="K2000" s="12"/>
      <c r="L2000" s="12"/>
      <c r="M2000" s="12"/>
      <c r="N2000" s="1"/>
      <c r="O2000" s="12"/>
      <c r="P2000" s="12"/>
      <c r="Q2000" s="12"/>
      <c r="R2000" s="5"/>
      <c r="S2000" s="5"/>
      <c r="T2000" s="5"/>
      <c r="U2000" s="5"/>
    </row>
    <row r="2001" spans="1:21">
      <c r="A2001" s="3"/>
      <c r="B2001" s="3"/>
      <c r="C2001" s="12"/>
      <c r="D2001" s="12"/>
      <c r="E2001" s="1"/>
      <c r="F2001" s="1"/>
      <c r="G2001" s="1"/>
      <c r="H2001" s="12"/>
      <c r="I2001" s="12"/>
      <c r="J2001" s="12"/>
      <c r="K2001" s="12"/>
      <c r="L2001" s="12"/>
      <c r="M2001" s="12"/>
      <c r="N2001" s="1"/>
      <c r="O2001" s="12"/>
      <c r="P2001" s="12"/>
      <c r="Q2001" s="12"/>
      <c r="R2001" s="5"/>
      <c r="S2001" s="5"/>
      <c r="T2001" s="5"/>
      <c r="U2001" s="5"/>
    </row>
    <row r="2002" spans="1:21">
      <c r="A2002" s="3"/>
      <c r="B2002" s="3"/>
      <c r="C2002" s="12"/>
      <c r="D2002" s="12"/>
      <c r="E2002" s="1"/>
      <c r="F2002" s="1"/>
      <c r="G2002" s="1"/>
      <c r="H2002" s="12"/>
      <c r="I2002" s="12"/>
      <c r="J2002" s="12"/>
      <c r="K2002" s="12"/>
      <c r="L2002" s="12"/>
      <c r="M2002" s="12"/>
      <c r="N2002" s="1"/>
      <c r="O2002" s="12"/>
      <c r="P2002" s="12"/>
      <c r="Q2002" s="12"/>
      <c r="R2002" s="5"/>
      <c r="S2002" s="5"/>
      <c r="T2002" s="5"/>
      <c r="U2002" s="5"/>
    </row>
    <row r="2003" spans="1:21">
      <c r="A2003" s="3"/>
      <c r="B2003" s="3"/>
      <c r="C2003" s="12"/>
      <c r="D2003" s="12"/>
      <c r="E2003" s="1"/>
      <c r="F2003" s="1"/>
      <c r="G2003" s="1"/>
      <c r="H2003" s="12"/>
      <c r="I2003" s="12"/>
      <c r="J2003" s="12"/>
      <c r="K2003" s="12"/>
      <c r="L2003" s="12"/>
      <c r="M2003" s="12"/>
      <c r="N2003" s="1"/>
      <c r="O2003" s="12"/>
      <c r="P2003" s="12"/>
      <c r="Q2003" s="12"/>
      <c r="R2003" s="5"/>
      <c r="S2003" s="5"/>
      <c r="T2003" s="5"/>
      <c r="U2003" s="5"/>
    </row>
    <row r="2004" spans="1:21">
      <c r="A2004" s="3"/>
      <c r="B2004" s="3"/>
      <c r="C2004" s="12"/>
      <c r="D2004" s="12"/>
      <c r="E2004" s="1"/>
      <c r="F2004" s="1"/>
      <c r="G2004" s="1"/>
      <c r="H2004" s="12"/>
      <c r="I2004" s="12"/>
      <c r="J2004" s="12"/>
      <c r="K2004" s="12"/>
      <c r="L2004" s="12"/>
      <c r="M2004" s="12"/>
      <c r="N2004" s="1"/>
      <c r="O2004" s="12"/>
      <c r="P2004" s="12"/>
      <c r="Q2004" s="12"/>
      <c r="R2004" s="5"/>
      <c r="S2004" s="5"/>
      <c r="T2004" s="5"/>
      <c r="U2004" s="5"/>
    </row>
    <row r="2005" spans="1:21">
      <c r="A2005" s="3"/>
      <c r="B2005" s="3"/>
      <c r="C2005" s="12"/>
      <c r="D2005" s="12"/>
      <c r="E2005" s="1"/>
      <c r="F2005" s="1"/>
      <c r="G2005" s="1"/>
      <c r="H2005" s="12"/>
      <c r="I2005" s="12"/>
      <c r="J2005" s="12"/>
      <c r="K2005" s="12"/>
      <c r="L2005" s="12"/>
      <c r="M2005" s="12"/>
      <c r="N2005" s="1"/>
      <c r="O2005" s="12"/>
      <c r="P2005" s="12"/>
      <c r="Q2005" s="12"/>
      <c r="R2005" s="5"/>
      <c r="S2005" s="5"/>
      <c r="T2005" s="5"/>
      <c r="U2005" s="5"/>
    </row>
    <row r="2006" spans="1:21">
      <c r="A2006" s="3"/>
      <c r="B2006" s="3"/>
      <c r="C2006" s="12"/>
      <c r="D2006" s="12"/>
      <c r="E2006" s="1"/>
      <c r="F2006" s="1"/>
      <c r="G2006" s="1"/>
      <c r="H2006" s="12"/>
      <c r="I2006" s="12"/>
      <c r="J2006" s="12"/>
      <c r="K2006" s="12"/>
      <c r="L2006" s="12"/>
      <c r="M2006" s="12"/>
      <c r="N2006" s="1"/>
      <c r="O2006" s="12"/>
      <c r="P2006" s="12"/>
      <c r="Q2006" s="12"/>
      <c r="R2006" s="5"/>
      <c r="S2006" s="5"/>
      <c r="T2006" s="5"/>
      <c r="U2006" s="5"/>
    </row>
    <row r="2007" spans="1:21">
      <c r="A2007" s="3"/>
      <c r="B2007" s="3"/>
      <c r="C2007" s="12"/>
      <c r="D2007" s="12"/>
      <c r="E2007" s="1"/>
      <c r="F2007" s="1"/>
      <c r="G2007" s="1"/>
      <c r="H2007" s="12"/>
      <c r="I2007" s="12"/>
      <c r="J2007" s="12"/>
      <c r="K2007" s="12"/>
      <c r="L2007" s="12"/>
      <c r="M2007" s="12"/>
      <c r="N2007" s="1"/>
      <c r="O2007" s="12"/>
      <c r="P2007" s="12"/>
      <c r="Q2007" s="12"/>
      <c r="R2007" s="5"/>
      <c r="S2007" s="5"/>
      <c r="T2007" s="5"/>
      <c r="U2007" s="5"/>
    </row>
    <row r="2008" spans="1:21">
      <c r="A2008" s="3"/>
      <c r="B2008" s="3"/>
      <c r="C2008" s="12"/>
      <c r="D2008" s="12"/>
      <c r="E2008" s="1"/>
      <c r="F2008" s="1"/>
      <c r="G2008" s="1"/>
      <c r="H2008" s="12"/>
      <c r="I2008" s="12"/>
      <c r="J2008" s="12"/>
      <c r="K2008" s="12"/>
      <c r="L2008" s="12"/>
      <c r="M2008" s="12"/>
      <c r="N2008" s="1"/>
      <c r="O2008" s="12"/>
      <c r="P2008" s="12"/>
      <c r="Q2008" s="12"/>
      <c r="R2008" s="5"/>
      <c r="S2008" s="5"/>
      <c r="T2008" s="5"/>
      <c r="U2008" s="5"/>
    </row>
    <row r="2009" spans="1:21">
      <c r="A2009" s="3"/>
      <c r="B2009" s="3"/>
      <c r="C2009" s="12"/>
      <c r="D2009" s="12"/>
      <c r="E2009" s="1"/>
      <c r="F2009" s="1"/>
      <c r="G2009" s="1"/>
      <c r="H2009" s="12"/>
      <c r="I2009" s="12"/>
      <c r="J2009" s="12"/>
      <c r="K2009" s="12"/>
      <c r="L2009" s="12"/>
      <c r="M2009" s="12"/>
      <c r="N2009" s="1"/>
      <c r="O2009" s="12"/>
      <c r="P2009" s="12"/>
      <c r="Q2009" s="12"/>
      <c r="R2009" s="5"/>
      <c r="S2009" s="5"/>
      <c r="T2009" s="5"/>
      <c r="U2009" s="5"/>
    </row>
    <row r="2010" spans="1:21">
      <c r="A2010" s="3"/>
      <c r="B2010" s="3"/>
      <c r="C2010" s="12"/>
      <c r="D2010" s="12"/>
      <c r="E2010" s="1"/>
      <c r="F2010" s="1"/>
      <c r="G2010" s="1"/>
      <c r="H2010" s="12"/>
      <c r="I2010" s="12"/>
      <c r="J2010" s="12"/>
      <c r="K2010" s="12"/>
      <c r="L2010" s="12"/>
      <c r="M2010" s="12"/>
      <c r="N2010" s="1"/>
      <c r="O2010" s="12"/>
      <c r="P2010" s="12"/>
      <c r="Q2010" s="12"/>
      <c r="R2010" s="5"/>
      <c r="S2010" s="5"/>
      <c r="T2010" s="5"/>
      <c r="U2010" s="5"/>
    </row>
    <row r="2011" spans="1:21">
      <c r="A2011" s="3"/>
      <c r="B2011" s="3"/>
      <c r="C2011" s="12"/>
      <c r="D2011" s="12"/>
      <c r="E2011" s="1"/>
      <c r="F2011" s="1"/>
      <c r="G2011" s="1"/>
      <c r="H2011" s="12"/>
      <c r="I2011" s="12"/>
      <c r="J2011" s="12"/>
      <c r="K2011" s="12"/>
      <c r="L2011" s="12"/>
      <c r="M2011" s="12"/>
      <c r="N2011" s="1"/>
      <c r="O2011" s="12"/>
      <c r="P2011" s="12"/>
      <c r="Q2011" s="12"/>
      <c r="R2011" s="5"/>
      <c r="S2011" s="5"/>
      <c r="T2011" s="5"/>
      <c r="U2011" s="5"/>
    </row>
    <row r="2012" spans="1:21">
      <c r="A2012" s="3"/>
      <c r="B2012" s="3"/>
      <c r="C2012" s="12"/>
      <c r="D2012" s="12"/>
      <c r="E2012" s="1"/>
      <c r="F2012" s="1"/>
      <c r="G2012" s="1"/>
      <c r="H2012" s="12"/>
      <c r="I2012" s="12"/>
      <c r="J2012" s="12"/>
      <c r="K2012" s="12"/>
      <c r="L2012" s="12"/>
      <c r="M2012" s="12"/>
      <c r="N2012" s="1"/>
      <c r="O2012" s="12"/>
      <c r="P2012" s="12"/>
      <c r="Q2012" s="12"/>
      <c r="R2012" s="5"/>
      <c r="S2012" s="5"/>
      <c r="T2012" s="5"/>
      <c r="U2012" s="5"/>
    </row>
    <row r="2013" spans="1:21">
      <c r="A2013" s="3"/>
      <c r="B2013" s="3"/>
      <c r="C2013" s="12"/>
      <c r="D2013" s="12"/>
      <c r="E2013" s="1"/>
      <c r="F2013" s="1"/>
      <c r="G2013" s="1"/>
      <c r="H2013" s="12"/>
      <c r="I2013" s="12"/>
      <c r="J2013" s="12"/>
      <c r="K2013" s="12"/>
      <c r="L2013" s="12"/>
      <c r="M2013" s="12"/>
      <c r="N2013" s="1"/>
      <c r="O2013" s="12"/>
      <c r="P2013" s="12"/>
      <c r="Q2013" s="12"/>
      <c r="R2013" s="5"/>
      <c r="S2013" s="5"/>
      <c r="T2013" s="5"/>
      <c r="U2013" s="5"/>
    </row>
    <row r="2014" spans="1:21">
      <c r="A2014" s="3"/>
      <c r="B2014" s="3"/>
      <c r="C2014" s="12"/>
      <c r="D2014" s="12"/>
      <c r="E2014" s="1"/>
      <c r="F2014" s="1"/>
      <c r="G2014" s="1"/>
      <c r="H2014" s="12"/>
      <c r="I2014" s="12"/>
      <c r="J2014" s="12"/>
      <c r="K2014" s="12"/>
      <c r="L2014" s="12"/>
      <c r="M2014" s="12"/>
      <c r="N2014" s="1"/>
      <c r="O2014" s="12"/>
      <c r="P2014" s="12"/>
      <c r="Q2014" s="12"/>
      <c r="R2014" s="5"/>
      <c r="S2014" s="5"/>
      <c r="T2014" s="5"/>
      <c r="U2014" s="5"/>
    </row>
    <row r="2015" spans="1:21">
      <c r="A2015" s="3"/>
      <c r="B2015" s="3"/>
      <c r="C2015" s="12"/>
      <c r="D2015" s="12"/>
      <c r="E2015" s="1"/>
      <c r="F2015" s="1"/>
      <c r="G2015" s="1"/>
      <c r="H2015" s="12"/>
      <c r="I2015" s="12"/>
      <c r="J2015" s="12"/>
      <c r="K2015" s="12"/>
      <c r="L2015" s="12"/>
      <c r="M2015" s="12"/>
      <c r="N2015" s="1"/>
      <c r="O2015" s="12"/>
      <c r="P2015" s="12"/>
      <c r="Q2015" s="12"/>
      <c r="R2015" s="5"/>
      <c r="S2015" s="5"/>
      <c r="T2015" s="5"/>
      <c r="U2015" s="5"/>
    </row>
    <row r="2016" spans="1:21">
      <c r="A2016" s="3"/>
      <c r="B2016" s="3"/>
      <c r="C2016" s="12"/>
      <c r="D2016" s="12"/>
      <c r="E2016" s="1"/>
      <c r="F2016" s="1"/>
      <c r="G2016" s="1"/>
      <c r="H2016" s="12"/>
      <c r="I2016" s="12"/>
      <c r="J2016" s="12"/>
      <c r="K2016" s="12"/>
      <c r="L2016" s="12"/>
      <c r="M2016" s="12"/>
      <c r="N2016" s="1"/>
      <c r="O2016" s="12"/>
      <c r="P2016" s="12"/>
      <c r="Q2016" s="12"/>
      <c r="R2016" s="5"/>
      <c r="S2016" s="5"/>
      <c r="T2016" s="5"/>
      <c r="U2016" s="5"/>
    </row>
    <row r="2017" spans="1:21">
      <c r="A2017" s="3"/>
      <c r="B2017" s="3"/>
      <c r="C2017" s="12"/>
      <c r="D2017" s="12"/>
      <c r="E2017" s="1"/>
      <c r="F2017" s="1"/>
      <c r="G2017" s="1"/>
      <c r="H2017" s="12"/>
      <c r="I2017" s="12"/>
      <c r="J2017" s="12"/>
      <c r="K2017" s="12"/>
      <c r="L2017" s="12"/>
      <c r="M2017" s="12"/>
      <c r="N2017" s="1"/>
      <c r="O2017" s="12"/>
      <c r="P2017" s="12"/>
      <c r="Q2017" s="12"/>
      <c r="R2017" s="5"/>
      <c r="S2017" s="5"/>
      <c r="T2017" s="5"/>
      <c r="U2017" s="5"/>
    </row>
    <row r="2018" spans="1:21">
      <c r="A2018" s="3"/>
      <c r="B2018" s="3"/>
      <c r="C2018" s="12"/>
      <c r="D2018" s="12"/>
      <c r="E2018" s="1"/>
      <c r="F2018" s="1"/>
      <c r="G2018" s="1"/>
      <c r="H2018" s="12"/>
      <c r="I2018" s="12"/>
      <c r="J2018" s="12"/>
      <c r="K2018" s="12"/>
      <c r="L2018" s="12"/>
      <c r="M2018" s="12"/>
      <c r="N2018" s="1"/>
      <c r="O2018" s="12"/>
      <c r="P2018" s="12"/>
      <c r="Q2018" s="12"/>
      <c r="R2018" s="5"/>
      <c r="S2018" s="5"/>
      <c r="T2018" s="5"/>
      <c r="U2018" s="5"/>
    </row>
    <row r="2019" spans="1:21">
      <c r="A2019" s="3"/>
      <c r="B2019" s="3"/>
      <c r="C2019" s="12"/>
      <c r="D2019" s="12"/>
      <c r="E2019" s="1"/>
      <c r="F2019" s="1"/>
      <c r="G2019" s="1"/>
      <c r="H2019" s="12"/>
      <c r="I2019" s="12"/>
      <c r="J2019" s="12"/>
      <c r="K2019" s="12"/>
      <c r="L2019" s="12"/>
      <c r="M2019" s="12"/>
      <c r="N2019" s="1"/>
      <c r="O2019" s="12"/>
      <c r="P2019" s="12"/>
      <c r="Q2019" s="12"/>
      <c r="R2019" s="5"/>
      <c r="S2019" s="5"/>
      <c r="T2019" s="5"/>
      <c r="U2019" s="5"/>
    </row>
    <row r="2020" spans="1:21">
      <c r="A2020" s="3"/>
      <c r="B2020" s="3"/>
      <c r="C2020" s="12"/>
      <c r="D2020" s="12"/>
      <c r="E2020" s="1"/>
      <c r="F2020" s="1"/>
      <c r="G2020" s="1"/>
      <c r="H2020" s="12"/>
      <c r="I2020" s="12"/>
      <c r="J2020" s="12"/>
      <c r="K2020" s="12"/>
      <c r="L2020" s="12"/>
      <c r="M2020" s="12"/>
      <c r="N2020" s="1"/>
      <c r="O2020" s="12"/>
      <c r="P2020" s="12"/>
      <c r="Q2020" s="12"/>
      <c r="R2020" s="5"/>
      <c r="S2020" s="5"/>
      <c r="T2020" s="5"/>
      <c r="U2020" s="5"/>
    </row>
    <row r="2021" spans="1:21">
      <c r="A2021" s="3"/>
      <c r="B2021" s="3"/>
      <c r="C2021" s="12"/>
      <c r="D2021" s="12"/>
      <c r="E2021" s="1"/>
      <c r="F2021" s="1"/>
      <c r="G2021" s="1"/>
      <c r="H2021" s="12"/>
      <c r="I2021" s="12"/>
      <c r="J2021" s="12"/>
      <c r="K2021" s="12"/>
      <c r="L2021" s="12"/>
      <c r="M2021" s="12"/>
      <c r="N2021" s="1"/>
      <c r="O2021" s="12"/>
      <c r="P2021" s="12"/>
      <c r="Q2021" s="12"/>
      <c r="R2021" s="5"/>
      <c r="S2021" s="5"/>
      <c r="T2021" s="5"/>
      <c r="U2021" s="5"/>
    </row>
    <row r="2022" spans="1:21">
      <c r="A2022" s="3"/>
      <c r="B2022" s="3"/>
      <c r="C2022" s="12"/>
      <c r="D2022" s="12"/>
      <c r="E2022" s="1"/>
      <c r="F2022" s="1"/>
      <c r="G2022" s="1"/>
      <c r="H2022" s="12"/>
      <c r="I2022" s="12"/>
      <c r="J2022" s="12"/>
      <c r="K2022" s="12"/>
      <c r="L2022" s="12"/>
      <c r="M2022" s="12"/>
      <c r="N2022" s="1"/>
      <c r="O2022" s="12"/>
      <c r="P2022" s="12"/>
      <c r="Q2022" s="12"/>
      <c r="R2022" s="5"/>
      <c r="S2022" s="5"/>
      <c r="T2022" s="5"/>
      <c r="U2022" s="5"/>
    </row>
    <row r="2023" spans="1:21">
      <c r="A2023" s="3"/>
      <c r="B2023" s="3"/>
      <c r="C2023" s="12"/>
      <c r="D2023" s="12"/>
      <c r="E2023" s="1"/>
      <c r="F2023" s="1"/>
      <c r="G2023" s="1"/>
      <c r="H2023" s="12"/>
      <c r="I2023" s="12"/>
      <c r="J2023" s="12"/>
      <c r="K2023" s="12"/>
      <c r="L2023" s="12"/>
      <c r="M2023" s="12"/>
      <c r="N2023" s="1"/>
      <c r="O2023" s="12"/>
      <c r="P2023" s="12"/>
      <c r="Q2023" s="12"/>
      <c r="R2023" s="5"/>
      <c r="S2023" s="5"/>
      <c r="T2023" s="5"/>
      <c r="U2023" s="5"/>
    </row>
    <row r="2024" spans="1:21">
      <c r="A2024" s="3"/>
      <c r="B2024" s="3"/>
      <c r="C2024" s="12"/>
      <c r="D2024" s="12"/>
      <c r="E2024" s="1"/>
      <c r="F2024" s="1"/>
      <c r="G2024" s="1"/>
      <c r="H2024" s="12"/>
      <c r="I2024" s="12"/>
      <c r="J2024" s="12"/>
      <c r="K2024" s="12"/>
      <c r="L2024" s="12"/>
      <c r="M2024" s="12"/>
      <c r="N2024" s="1"/>
      <c r="O2024" s="12"/>
      <c r="P2024" s="12"/>
      <c r="Q2024" s="12"/>
      <c r="R2024" s="5"/>
      <c r="S2024" s="5"/>
      <c r="T2024" s="5"/>
      <c r="U2024" s="5"/>
    </row>
    <row r="2025" spans="1:21">
      <c r="A2025" s="3"/>
      <c r="B2025" s="3"/>
      <c r="C2025" s="12"/>
      <c r="D2025" s="12"/>
      <c r="E2025" s="1"/>
      <c r="F2025" s="1"/>
      <c r="G2025" s="1"/>
      <c r="H2025" s="12"/>
      <c r="I2025" s="12"/>
      <c r="J2025" s="12"/>
      <c r="K2025" s="12"/>
      <c r="L2025" s="12"/>
      <c r="M2025" s="12"/>
      <c r="N2025" s="1"/>
      <c r="O2025" s="12"/>
      <c r="P2025" s="12"/>
      <c r="Q2025" s="12"/>
      <c r="R2025" s="5"/>
      <c r="S2025" s="5"/>
      <c r="T2025" s="5"/>
      <c r="U2025" s="5"/>
    </row>
    <row r="2026" spans="1:21">
      <c r="A2026" s="3"/>
      <c r="B2026" s="3"/>
      <c r="C2026" s="12"/>
      <c r="D2026" s="12"/>
      <c r="E2026" s="1"/>
      <c r="F2026" s="1"/>
      <c r="G2026" s="1"/>
      <c r="H2026" s="12"/>
      <c r="I2026" s="12"/>
      <c r="J2026" s="12"/>
      <c r="K2026" s="12"/>
      <c r="L2026" s="12"/>
      <c r="M2026" s="12"/>
      <c r="N2026" s="1"/>
      <c r="O2026" s="12"/>
      <c r="P2026" s="12"/>
      <c r="Q2026" s="12"/>
      <c r="R2026" s="5"/>
      <c r="S2026" s="5"/>
      <c r="T2026" s="5"/>
      <c r="U2026" s="5"/>
    </row>
    <row r="2027" spans="1:21">
      <c r="A2027" s="3"/>
      <c r="B2027" s="3"/>
      <c r="C2027" s="12"/>
      <c r="D2027" s="12"/>
      <c r="E2027" s="1"/>
      <c r="F2027" s="1"/>
      <c r="G2027" s="1"/>
      <c r="H2027" s="12"/>
      <c r="I2027" s="12"/>
      <c r="J2027" s="12"/>
      <c r="K2027" s="12"/>
      <c r="L2027" s="12"/>
      <c r="M2027" s="12"/>
      <c r="N2027" s="1"/>
      <c r="O2027" s="12"/>
      <c r="P2027" s="12"/>
      <c r="Q2027" s="12"/>
      <c r="R2027" s="5"/>
      <c r="S2027" s="5"/>
      <c r="T2027" s="5"/>
      <c r="U2027" s="5"/>
    </row>
    <row r="2028" spans="1:21">
      <c r="A2028" s="3"/>
      <c r="B2028" s="3"/>
      <c r="C2028" s="12"/>
      <c r="D2028" s="12"/>
      <c r="E2028" s="1"/>
      <c r="F2028" s="1"/>
      <c r="G2028" s="1"/>
      <c r="H2028" s="12"/>
      <c r="I2028" s="12"/>
      <c r="J2028" s="12"/>
      <c r="K2028" s="12"/>
      <c r="L2028" s="12"/>
      <c r="M2028" s="12"/>
      <c r="N2028" s="1"/>
      <c r="O2028" s="12"/>
      <c r="P2028" s="12"/>
      <c r="Q2028" s="12"/>
      <c r="R2028" s="23"/>
      <c r="S2028" s="22"/>
      <c r="T2028" s="5"/>
      <c r="U2028" s="5"/>
    </row>
    <row r="2029" spans="1:21">
      <c r="A2029" s="3"/>
      <c r="B2029" s="3"/>
      <c r="C2029" s="12"/>
      <c r="D2029" s="12"/>
      <c r="E2029" s="1"/>
      <c r="F2029" s="1"/>
      <c r="G2029" s="1"/>
      <c r="H2029" s="12"/>
      <c r="I2029" s="12"/>
      <c r="J2029" s="12"/>
      <c r="K2029" s="12"/>
      <c r="L2029" s="12"/>
      <c r="M2029" s="12"/>
      <c r="N2029" s="1"/>
      <c r="O2029" s="12"/>
      <c r="P2029" s="12"/>
      <c r="Q2029" s="12"/>
      <c r="R2029" s="22"/>
      <c r="S2029" s="22"/>
      <c r="T2029" s="5"/>
      <c r="U2029" s="5"/>
    </row>
    <row r="2030" spans="1:21" ht="21" customHeight="1">
      <c r="A2030" s="3"/>
      <c r="B2030" s="3"/>
      <c r="C2030" s="12"/>
      <c r="D2030" s="12"/>
      <c r="E2030" s="1"/>
      <c r="F2030" s="1"/>
      <c r="G2030" s="1"/>
      <c r="H2030" s="12"/>
      <c r="I2030" s="12"/>
      <c r="J2030" s="12"/>
      <c r="K2030" s="12"/>
      <c r="L2030" s="12"/>
      <c r="M2030" s="12"/>
      <c r="N2030" s="1"/>
      <c r="O2030" s="12"/>
      <c r="P2030" s="12"/>
      <c r="Q2030" s="12"/>
      <c r="R2030" s="23"/>
      <c r="S2030" s="22"/>
      <c r="T2030" s="13"/>
      <c r="U2030" s="13"/>
    </row>
    <row r="2031" spans="1:21" ht="15.75" customHeight="1">
      <c r="A2031" s="3"/>
      <c r="B2031" s="3"/>
      <c r="C2031" s="12"/>
      <c r="D2031" s="12"/>
      <c r="E2031" s="1"/>
      <c r="F2031" s="1"/>
      <c r="G2031" s="1"/>
      <c r="H2031" s="12"/>
      <c r="I2031" s="12"/>
      <c r="J2031" s="12"/>
      <c r="K2031" s="12"/>
      <c r="L2031" s="12"/>
      <c r="M2031" s="12"/>
      <c r="N2031" s="1"/>
      <c r="O2031" s="12"/>
      <c r="P2031" s="12"/>
      <c r="Q2031" s="12"/>
      <c r="R2031" s="22"/>
      <c r="S2031" s="22"/>
      <c r="T2031" s="13"/>
      <c r="U2031" s="13"/>
    </row>
    <row r="2032" spans="1:21">
      <c r="A2032" s="3"/>
      <c r="B2032" s="3"/>
      <c r="C2032" s="12"/>
      <c r="D2032" s="12"/>
      <c r="E2032" s="1"/>
      <c r="F2032" s="1"/>
      <c r="G2032" s="1"/>
      <c r="H2032" s="12"/>
      <c r="I2032" s="12"/>
      <c r="J2032" s="12"/>
      <c r="K2032" s="12"/>
      <c r="L2032" s="12"/>
      <c r="M2032" s="12"/>
      <c r="N2032" s="1"/>
      <c r="O2032" s="12"/>
      <c r="P2032" s="12"/>
      <c r="Q2032" s="12"/>
      <c r="R2032" s="22"/>
      <c r="S2032" s="22"/>
      <c r="T2032" s="23"/>
      <c r="U2032" s="23"/>
    </row>
    <row r="2033" spans="1:21">
      <c r="A2033" s="3"/>
      <c r="B2033" s="3"/>
      <c r="C2033" s="12"/>
      <c r="D2033" s="12"/>
      <c r="E2033" s="1"/>
      <c r="F2033" s="1"/>
      <c r="G2033" s="1"/>
      <c r="H2033" s="12"/>
      <c r="I2033" s="12"/>
      <c r="J2033" s="12"/>
      <c r="K2033" s="12"/>
      <c r="L2033" s="12"/>
      <c r="M2033" s="12"/>
      <c r="N2033" s="1"/>
      <c r="O2033" s="12"/>
      <c r="P2033" s="12"/>
      <c r="Q2033" s="12"/>
      <c r="R2033" s="22"/>
      <c r="S2033" s="22"/>
      <c r="T2033" s="23"/>
      <c r="U2033" s="23"/>
    </row>
    <row r="2034" spans="1:21">
      <c r="A2034" s="3"/>
      <c r="B2034" s="3"/>
      <c r="C2034" s="12"/>
      <c r="D2034" s="12"/>
      <c r="E2034" s="1"/>
      <c r="F2034" s="1"/>
      <c r="G2034" s="1"/>
      <c r="H2034" s="12"/>
      <c r="I2034" s="12"/>
      <c r="J2034" s="12"/>
      <c r="K2034" s="12"/>
      <c r="L2034" s="12"/>
      <c r="M2034" s="12"/>
      <c r="N2034" s="1"/>
      <c r="O2034" s="12"/>
      <c r="P2034" s="12"/>
      <c r="Q2034" s="12"/>
      <c r="R2034" s="5"/>
      <c r="S2034" s="5"/>
      <c r="T2034" s="5"/>
      <c r="U2034" s="5"/>
    </row>
    <row r="2035" spans="1:21" ht="15.75">
      <c r="A2035" s="3"/>
      <c r="B2035" s="3"/>
      <c r="C2035" s="12"/>
      <c r="D2035" s="12"/>
      <c r="E2035" s="1"/>
      <c r="F2035" s="1"/>
      <c r="G2035" s="1"/>
      <c r="H2035" s="12"/>
      <c r="I2035" s="12"/>
      <c r="J2035" s="12"/>
      <c r="K2035" s="12"/>
      <c r="L2035" s="12"/>
      <c r="M2035" s="12"/>
      <c r="N2035" s="1"/>
      <c r="O2035" s="12"/>
      <c r="P2035" s="12"/>
      <c r="Q2035" s="12"/>
      <c r="R2035" s="5"/>
      <c r="S2035" s="9"/>
      <c r="T2035" s="8"/>
      <c r="U2035" s="5"/>
    </row>
    <row r="2036" spans="1:21" ht="15.75" customHeight="1">
      <c r="A2036" s="3"/>
      <c r="B2036" s="3"/>
      <c r="C2036" s="12"/>
      <c r="D2036" s="12"/>
      <c r="E2036" s="1"/>
      <c r="F2036" s="1"/>
      <c r="G2036" s="1"/>
      <c r="H2036" s="12"/>
      <c r="I2036" s="12"/>
      <c r="J2036" s="12"/>
      <c r="K2036" s="12"/>
      <c r="L2036" s="12"/>
      <c r="M2036" s="12"/>
      <c r="N2036" s="1"/>
      <c r="O2036" s="12"/>
      <c r="P2036" s="12"/>
      <c r="Q2036" s="12"/>
      <c r="R2036" s="5"/>
      <c r="S2036" s="7"/>
      <c r="T2036" s="7"/>
      <c r="U2036" s="5"/>
    </row>
    <row r="2037" spans="1:21">
      <c r="A2037" s="3"/>
      <c r="B2037" s="3"/>
      <c r="C2037" s="12"/>
      <c r="D2037" s="12"/>
      <c r="E2037" s="1"/>
      <c r="F2037" s="1"/>
      <c r="G2037" s="1"/>
      <c r="H2037" s="12"/>
      <c r="I2037" s="12"/>
      <c r="J2037" s="12"/>
      <c r="K2037" s="12"/>
      <c r="L2037" s="12"/>
      <c r="M2037" s="12"/>
      <c r="N2037" s="1"/>
      <c r="O2037" s="12"/>
      <c r="P2037" s="12"/>
      <c r="Q2037" s="12"/>
      <c r="R2037" s="5"/>
      <c r="S2037" s="5"/>
      <c r="T2037" s="5"/>
      <c r="U2037" s="5"/>
    </row>
    <row r="2038" spans="1:21">
      <c r="A2038" s="3"/>
      <c r="B2038" s="3"/>
      <c r="C2038" s="12"/>
      <c r="D2038" s="12"/>
      <c r="E2038" s="1"/>
      <c r="F2038" s="1"/>
      <c r="G2038" s="1"/>
      <c r="H2038" s="12"/>
      <c r="I2038" s="12"/>
      <c r="J2038" s="12"/>
      <c r="K2038" s="12"/>
      <c r="L2038" s="12"/>
      <c r="M2038" s="12"/>
      <c r="N2038" s="1"/>
      <c r="O2038" s="12"/>
      <c r="P2038" s="12"/>
      <c r="Q2038" s="12"/>
      <c r="R2038" s="5"/>
      <c r="S2038" s="5"/>
      <c r="T2038" s="5"/>
      <c r="U2038" s="5"/>
    </row>
    <row r="2039" spans="1:21">
      <c r="A2039" s="3"/>
      <c r="B2039" s="3"/>
      <c r="C2039" s="12"/>
      <c r="D2039" s="12"/>
      <c r="E2039" s="1"/>
      <c r="F2039" s="1"/>
      <c r="G2039" s="1"/>
      <c r="H2039" s="12"/>
      <c r="I2039" s="12"/>
      <c r="J2039" s="12"/>
      <c r="K2039" s="12"/>
      <c r="L2039" s="12"/>
      <c r="M2039" s="12"/>
      <c r="N2039" s="1"/>
      <c r="O2039" s="12"/>
      <c r="P2039" s="12"/>
      <c r="Q2039" s="12"/>
      <c r="R2039" s="5"/>
      <c r="S2039" s="5"/>
      <c r="T2039" s="5"/>
      <c r="U2039" s="5"/>
    </row>
    <row r="2040" spans="1:21">
      <c r="A2040" s="3"/>
      <c r="B2040" s="3"/>
      <c r="C2040" s="12"/>
      <c r="D2040" s="12"/>
      <c r="E2040" s="1"/>
      <c r="F2040" s="1"/>
      <c r="G2040" s="1"/>
      <c r="H2040" s="12"/>
      <c r="I2040" s="12"/>
      <c r="J2040" s="12"/>
      <c r="K2040" s="12"/>
      <c r="L2040" s="12"/>
      <c r="M2040" s="12"/>
      <c r="N2040" s="1"/>
      <c r="O2040" s="12"/>
      <c r="P2040" s="12"/>
      <c r="Q2040" s="12"/>
      <c r="R2040" s="5"/>
      <c r="S2040" s="5"/>
      <c r="T2040" s="5"/>
      <c r="U2040" s="5"/>
    </row>
    <row r="2041" spans="1:21">
      <c r="A2041" s="3"/>
      <c r="B2041" s="3"/>
      <c r="C2041" s="12"/>
      <c r="D2041" s="12"/>
      <c r="E2041" s="1"/>
      <c r="F2041" s="1"/>
      <c r="G2041" s="1"/>
      <c r="H2041" s="12"/>
      <c r="I2041" s="12"/>
      <c r="J2041" s="12"/>
      <c r="K2041" s="12"/>
      <c r="L2041" s="12"/>
      <c r="M2041" s="12"/>
      <c r="N2041" s="1"/>
      <c r="O2041" s="12"/>
      <c r="P2041" s="12"/>
      <c r="Q2041" s="12"/>
      <c r="R2041" s="5"/>
      <c r="S2041" s="5"/>
      <c r="T2041" s="5"/>
      <c r="U2041" s="5"/>
    </row>
    <row r="2042" spans="1:21">
      <c r="A2042" s="3"/>
      <c r="B2042" s="3"/>
      <c r="C2042" s="12"/>
      <c r="D2042" s="12"/>
      <c r="E2042" s="1"/>
      <c r="F2042" s="1"/>
      <c r="G2042" s="1"/>
      <c r="H2042" s="12"/>
      <c r="I2042" s="12"/>
      <c r="J2042" s="12"/>
      <c r="K2042" s="12"/>
      <c r="L2042" s="12"/>
      <c r="M2042" s="12"/>
      <c r="N2042" s="1"/>
      <c r="O2042" s="12"/>
      <c r="P2042" s="12"/>
      <c r="Q2042" s="12"/>
      <c r="R2042" s="5"/>
      <c r="S2042" s="5"/>
      <c r="T2042" s="5"/>
      <c r="U2042" s="5"/>
    </row>
    <row r="2043" spans="1:21">
      <c r="A2043" s="3"/>
      <c r="B2043" s="3"/>
      <c r="C2043" s="12"/>
      <c r="D2043" s="12"/>
      <c r="E2043" s="1"/>
      <c r="F2043" s="1"/>
      <c r="G2043" s="1"/>
      <c r="H2043" s="12"/>
      <c r="I2043" s="12"/>
      <c r="J2043" s="12"/>
      <c r="K2043" s="12"/>
      <c r="L2043" s="12"/>
      <c r="M2043" s="12"/>
      <c r="N2043" s="1"/>
      <c r="O2043" s="12"/>
      <c r="P2043" s="12"/>
      <c r="Q2043" s="12"/>
      <c r="R2043" s="5"/>
      <c r="S2043" s="5"/>
      <c r="T2043" s="5"/>
      <c r="U2043" s="5"/>
    </row>
    <row r="2044" spans="1:21">
      <c r="A2044" s="3"/>
      <c r="B2044" s="3"/>
      <c r="C2044" s="12"/>
      <c r="D2044" s="12"/>
      <c r="E2044" s="1"/>
      <c r="F2044" s="1"/>
      <c r="G2044" s="1"/>
      <c r="H2044" s="12"/>
      <c r="I2044" s="12"/>
      <c r="J2044" s="12"/>
      <c r="K2044" s="12"/>
      <c r="L2044" s="12"/>
      <c r="M2044" s="12"/>
      <c r="N2044" s="1"/>
      <c r="O2044" s="12"/>
      <c r="P2044" s="12"/>
      <c r="Q2044" s="12"/>
      <c r="R2044" s="5"/>
      <c r="S2044" s="5"/>
      <c r="T2044" s="5"/>
      <c r="U2044" s="5"/>
    </row>
    <row r="2045" spans="1:21">
      <c r="A2045" s="3"/>
      <c r="B2045" s="3"/>
      <c r="C2045" s="12"/>
      <c r="D2045" s="12"/>
      <c r="E2045" s="1"/>
      <c r="F2045" s="1"/>
      <c r="G2045" s="1"/>
      <c r="H2045" s="12"/>
      <c r="I2045" s="12"/>
      <c r="J2045" s="12"/>
      <c r="K2045" s="12"/>
      <c r="L2045" s="12"/>
      <c r="M2045" s="12"/>
      <c r="N2045" s="1"/>
      <c r="O2045" s="12"/>
      <c r="P2045" s="12"/>
      <c r="Q2045" s="12"/>
      <c r="R2045" s="5"/>
      <c r="S2045" s="5"/>
      <c r="T2045" s="5"/>
      <c r="U2045" s="5"/>
    </row>
    <row r="2046" spans="1:21">
      <c r="A2046" s="3"/>
      <c r="B2046" s="3"/>
      <c r="C2046" s="12"/>
      <c r="D2046" s="12"/>
      <c r="E2046" s="1"/>
      <c r="F2046" s="1"/>
      <c r="G2046" s="1"/>
      <c r="H2046" s="12"/>
      <c r="I2046" s="12"/>
      <c r="J2046" s="12"/>
      <c r="K2046" s="12"/>
      <c r="L2046" s="12"/>
      <c r="M2046" s="12"/>
      <c r="N2046" s="1"/>
      <c r="O2046" s="12"/>
      <c r="P2046" s="12"/>
      <c r="Q2046" s="12"/>
      <c r="R2046" s="5"/>
      <c r="S2046" s="5"/>
      <c r="T2046" s="5"/>
      <c r="U2046" s="5"/>
    </row>
    <row r="2047" spans="1:21">
      <c r="A2047" s="3"/>
      <c r="B2047" s="3"/>
      <c r="C2047" s="12"/>
      <c r="D2047" s="12"/>
      <c r="E2047" s="1"/>
      <c r="F2047" s="1"/>
      <c r="G2047" s="1"/>
      <c r="H2047" s="12"/>
      <c r="I2047" s="12"/>
      <c r="J2047" s="12"/>
      <c r="K2047" s="12"/>
      <c r="L2047" s="12"/>
      <c r="M2047" s="12"/>
      <c r="N2047" s="1"/>
      <c r="O2047" s="12"/>
      <c r="P2047" s="12"/>
      <c r="Q2047" s="12"/>
      <c r="R2047" s="5"/>
      <c r="S2047" s="5"/>
      <c r="T2047" s="5"/>
      <c r="U2047" s="5"/>
    </row>
    <row r="2048" spans="1:21">
      <c r="A2048" s="3"/>
      <c r="B2048" s="3"/>
      <c r="C2048" s="12"/>
      <c r="D2048" s="12"/>
      <c r="E2048" s="1"/>
      <c r="F2048" s="1"/>
      <c r="G2048" s="1"/>
      <c r="H2048" s="12"/>
      <c r="I2048" s="12"/>
      <c r="J2048" s="12"/>
      <c r="K2048" s="12"/>
      <c r="L2048" s="12"/>
      <c r="M2048" s="12"/>
      <c r="N2048" s="1"/>
      <c r="O2048" s="12"/>
      <c r="P2048" s="12"/>
      <c r="Q2048" s="12"/>
      <c r="R2048" s="5"/>
      <c r="S2048" s="5"/>
      <c r="T2048" s="5"/>
      <c r="U2048" s="5"/>
    </row>
    <row r="2049" spans="1:21">
      <c r="A2049" s="3"/>
      <c r="B2049" s="3"/>
      <c r="C2049" s="12"/>
      <c r="D2049" s="12"/>
      <c r="E2049" s="1"/>
      <c r="F2049" s="1"/>
      <c r="G2049" s="1"/>
      <c r="H2049" s="12"/>
      <c r="I2049" s="12"/>
      <c r="J2049" s="12"/>
      <c r="K2049" s="12"/>
      <c r="L2049" s="12"/>
      <c r="M2049" s="12"/>
      <c r="N2049" s="1"/>
      <c r="O2049" s="12"/>
      <c r="P2049" s="12"/>
      <c r="Q2049" s="12"/>
      <c r="R2049" s="5"/>
      <c r="S2049" s="5"/>
      <c r="T2049" s="5"/>
      <c r="U2049" s="5"/>
    </row>
    <row r="2050" spans="1:21">
      <c r="A2050" s="3"/>
      <c r="B2050" s="3"/>
      <c r="C2050" s="12"/>
      <c r="D2050" s="12"/>
      <c r="E2050" s="1"/>
      <c r="F2050" s="1"/>
      <c r="G2050" s="1"/>
      <c r="H2050" s="12"/>
      <c r="I2050" s="12"/>
      <c r="J2050" s="12"/>
      <c r="K2050" s="12"/>
      <c r="L2050" s="12"/>
      <c r="M2050" s="12"/>
      <c r="N2050" s="1"/>
      <c r="O2050" s="12"/>
      <c r="P2050" s="12"/>
      <c r="Q2050" s="12"/>
      <c r="R2050" s="5"/>
      <c r="S2050" s="5"/>
      <c r="T2050" s="5"/>
      <c r="U2050" s="5"/>
    </row>
    <row r="2051" spans="1:21">
      <c r="A2051" s="3"/>
      <c r="B2051" s="3"/>
      <c r="C2051" s="12"/>
      <c r="D2051" s="12"/>
      <c r="E2051" s="1"/>
      <c r="F2051" s="1"/>
      <c r="G2051" s="1"/>
      <c r="H2051" s="12"/>
      <c r="I2051" s="12"/>
      <c r="J2051" s="12"/>
      <c r="K2051" s="12"/>
      <c r="L2051" s="12"/>
      <c r="M2051" s="12"/>
      <c r="N2051" s="1"/>
      <c r="O2051" s="12"/>
      <c r="P2051" s="12"/>
      <c r="Q2051" s="12"/>
      <c r="R2051" s="5"/>
      <c r="S2051" s="5"/>
      <c r="T2051" s="5"/>
      <c r="U2051" s="5"/>
    </row>
    <row r="2052" spans="1:21">
      <c r="A2052" s="3"/>
      <c r="B2052" s="3"/>
      <c r="C2052" s="12"/>
      <c r="D2052" s="12"/>
      <c r="E2052" s="1"/>
      <c r="F2052" s="1"/>
      <c r="G2052" s="1"/>
      <c r="H2052" s="12"/>
      <c r="I2052" s="12"/>
      <c r="J2052" s="12"/>
      <c r="K2052" s="12"/>
      <c r="L2052" s="12"/>
      <c r="M2052" s="12"/>
      <c r="N2052" s="1"/>
      <c r="O2052" s="12"/>
      <c r="P2052" s="12"/>
      <c r="Q2052" s="12"/>
      <c r="R2052" s="5"/>
      <c r="S2052" s="5"/>
      <c r="T2052" s="5"/>
      <c r="U2052" s="5"/>
    </row>
    <row r="2053" spans="1:21">
      <c r="A2053" s="3"/>
      <c r="B2053" s="3"/>
      <c r="C2053" s="12"/>
      <c r="D2053" s="12"/>
      <c r="E2053" s="1"/>
      <c r="F2053" s="1"/>
      <c r="G2053" s="1"/>
      <c r="H2053" s="12"/>
      <c r="I2053" s="12"/>
      <c r="J2053" s="12"/>
      <c r="K2053" s="12"/>
      <c r="L2053" s="12"/>
      <c r="M2053" s="12"/>
      <c r="N2053" s="1"/>
      <c r="O2053" s="12"/>
      <c r="P2053" s="12"/>
      <c r="Q2053" s="12"/>
      <c r="R2053" s="5"/>
      <c r="S2053" s="5"/>
      <c r="T2053" s="5"/>
      <c r="U2053" s="5"/>
    </row>
    <row r="2054" spans="1:21">
      <c r="A2054" s="3"/>
      <c r="B2054" s="3"/>
      <c r="C2054" s="12"/>
      <c r="D2054" s="12"/>
      <c r="E2054" s="1"/>
      <c r="F2054" s="1"/>
      <c r="G2054" s="1"/>
      <c r="H2054" s="12"/>
      <c r="I2054" s="12"/>
      <c r="J2054" s="12"/>
      <c r="K2054" s="12"/>
      <c r="L2054" s="12"/>
      <c r="M2054" s="12"/>
      <c r="N2054" s="1"/>
      <c r="O2054" s="12"/>
      <c r="P2054" s="12"/>
      <c r="Q2054" s="12"/>
      <c r="R2054" s="5"/>
      <c r="S2054" s="5"/>
      <c r="T2054" s="5"/>
      <c r="U2054" s="5"/>
    </row>
    <row r="2055" spans="1:21">
      <c r="A2055" s="3"/>
      <c r="B2055" s="3"/>
      <c r="C2055" s="12"/>
      <c r="D2055" s="12"/>
      <c r="E2055" s="1"/>
      <c r="F2055" s="1"/>
      <c r="G2055" s="1"/>
      <c r="H2055" s="12"/>
      <c r="I2055" s="12"/>
      <c r="J2055" s="12"/>
      <c r="K2055" s="12"/>
      <c r="L2055" s="12"/>
      <c r="M2055" s="12"/>
      <c r="N2055" s="1"/>
      <c r="O2055" s="12"/>
      <c r="P2055" s="12"/>
      <c r="Q2055" s="12"/>
      <c r="R2055" s="5"/>
      <c r="S2055" s="5"/>
      <c r="T2055" s="5"/>
      <c r="U2055" s="5"/>
    </row>
    <row r="2056" spans="1:21">
      <c r="A2056" s="3"/>
      <c r="B2056" s="3"/>
      <c r="C2056" s="12"/>
      <c r="D2056" s="12"/>
      <c r="E2056" s="1"/>
      <c r="F2056" s="1"/>
      <c r="G2056" s="1"/>
      <c r="H2056" s="12"/>
      <c r="I2056" s="12"/>
      <c r="J2056" s="12"/>
      <c r="K2056" s="12"/>
      <c r="L2056" s="12"/>
      <c r="M2056" s="12"/>
      <c r="N2056" s="1"/>
      <c r="O2056" s="12"/>
      <c r="P2056" s="12"/>
      <c r="Q2056" s="12"/>
      <c r="R2056" s="5"/>
      <c r="S2056" s="5"/>
      <c r="T2056" s="5"/>
      <c r="U2056" s="5"/>
    </row>
    <row r="2057" spans="1:21">
      <c r="A2057" s="3"/>
      <c r="B2057" s="3"/>
      <c r="C2057" s="12"/>
      <c r="D2057" s="12"/>
      <c r="E2057" s="1"/>
      <c r="F2057" s="1"/>
      <c r="G2057" s="1"/>
      <c r="H2057" s="12"/>
      <c r="I2057" s="12"/>
      <c r="J2057" s="12"/>
      <c r="K2057" s="12"/>
      <c r="L2057" s="12"/>
      <c r="M2057" s="12"/>
      <c r="N2057" s="1"/>
      <c r="O2057" s="12"/>
      <c r="P2057" s="12"/>
      <c r="Q2057" s="12"/>
      <c r="R2057" s="5"/>
      <c r="S2057" s="5"/>
      <c r="T2057" s="5"/>
      <c r="U2057" s="5"/>
    </row>
    <row r="2058" spans="1:21">
      <c r="A2058" s="3"/>
      <c r="B2058" s="3"/>
      <c r="C2058" s="12"/>
      <c r="D2058" s="12"/>
      <c r="E2058" s="1"/>
      <c r="F2058" s="1"/>
      <c r="G2058" s="1"/>
      <c r="H2058" s="12"/>
      <c r="I2058" s="12"/>
      <c r="J2058" s="12"/>
      <c r="K2058" s="12"/>
      <c r="L2058" s="12"/>
      <c r="M2058" s="12"/>
      <c r="N2058" s="1"/>
      <c r="O2058" s="12"/>
      <c r="P2058" s="12"/>
      <c r="Q2058" s="12"/>
      <c r="R2058" s="5"/>
      <c r="S2058" s="5"/>
      <c r="T2058" s="5"/>
      <c r="U2058" s="5"/>
    </row>
    <row r="2059" spans="1:21">
      <c r="A2059" s="3"/>
      <c r="B2059" s="3"/>
      <c r="C2059" s="12"/>
      <c r="D2059" s="12"/>
      <c r="E2059" s="1"/>
      <c r="F2059" s="1"/>
      <c r="G2059" s="1"/>
      <c r="H2059" s="12"/>
      <c r="I2059" s="12"/>
      <c r="J2059" s="12"/>
      <c r="K2059" s="12"/>
      <c r="L2059" s="12"/>
      <c r="M2059" s="12"/>
      <c r="N2059" s="1"/>
      <c r="O2059" s="12"/>
      <c r="P2059" s="12"/>
      <c r="Q2059" s="12"/>
      <c r="R2059" s="5"/>
      <c r="S2059" s="5"/>
      <c r="T2059" s="5"/>
      <c r="U2059" s="5"/>
    </row>
    <row r="2060" spans="1:21">
      <c r="A2060" s="3"/>
      <c r="B2060" s="3"/>
      <c r="C2060" s="12"/>
      <c r="D2060" s="12"/>
      <c r="E2060" s="1"/>
      <c r="F2060" s="1"/>
      <c r="G2060" s="1"/>
      <c r="H2060" s="12"/>
      <c r="I2060" s="12"/>
      <c r="J2060" s="12"/>
      <c r="K2060" s="12"/>
      <c r="L2060" s="12"/>
      <c r="M2060" s="12"/>
      <c r="N2060" s="1"/>
      <c r="O2060" s="12"/>
      <c r="P2060" s="12"/>
      <c r="Q2060" s="12"/>
      <c r="R2060" s="5"/>
      <c r="S2060" s="5"/>
      <c r="T2060" s="5"/>
      <c r="U2060" s="5"/>
    </row>
    <row r="2061" spans="1:21">
      <c r="A2061" s="3"/>
      <c r="B2061" s="3"/>
      <c r="C2061" s="12"/>
      <c r="D2061" s="12"/>
      <c r="E2061" s="1"/>
      <c r="F2061" s="1"/>
      <c r="G2061" s="1"/>
      <c r="H2061" s="12"/>
      <c r="I2061" s="12"/>
      <c r="J2061" s="12"/>
      <c r="K2061" s="12"/>
      <c r="L2061" s="12"/>
      <c r="M2061" s="12"/>
      <c r="N2061" s="1"/>
      <c r="O2061" s="12"/>
      <c r="P2061" s="12"/>
      <c r="Q2061" s="12"/>
      <c r="R2061" s="5"/>
      <c r="S2061" s="5"/>
      <c r="T2061" s="5"/>
      <c r="U2061" s="5"/>
    </row>
    <row r="2062" spans="1:21">
      <c r="A2062" s="3"/>
      <c r="B2062" s="3"/>
      <c r="C2062" s="12"/>
      <c r="D2062" s="12"/>
      <c r="E2062" s="1"/>
      <c r="F2062" s="1"/>
      <c r="G2062" s="1"/>
      <c r="H2062" s="12"/>
      <c r="I2062" s="12"/>
      <c r="J2062" s="12"/>
      <c r="K2062" s="12"/>
      <c r="L2062" s="12"/>
      <c r="M2062" s="12"/>
      <c r="N2062" s="1"/>
      <c r="O2062" s="12"/>
      <c r="P2062" s="12"/>
      <c r="Q2062" s="12"/>
      <c r="R2062" s="5"/>
      <c r="S2062" s="5"/>
      <c r="T2062" s="5"/>
      <c r="U2062" s="5"/>
    </row>
    <row r="2063" spans="1:21">
      <c r="A2063" s="3"/>
      <c r="B2063" s="3"/>
      <c r="C2063" s="12"/>
      <c r="D2063" s="12"/>
      <c r="E2063" s="1"/>
      <c r="F2063" s="1"/>
      <c r="G2063" s="1"/>
      <c r="H2063" s="12"/>
      <c r="I2063" s="12"/>
      <c r="J2063" s="12"/>
      <c r="K2063" s="12"/>
      <c r="L2063" s="12"/>
      <c r="M2063" s="12"/>
      <c r="N2063" s="1"/>
      <c r="O2063" s="12"/>
      <c r="P2063" s="12"/>
      <c r="Q2063" s="12"/>
      <c r="R2063" s="5"/>
      <c r="S2063" s="5"/>
      <c r="T2063" s="5"/>
      <c r="U2063" s="5"/>
    </row>
    <row r="2064" spans="1:21">
      <c r="A2064" s="3"/>
      <c r="B2064" s="3"/>
      <c r="C2064" s="12"/>
      <c r="D2064" s="12"/>
      <c r="E2064" s="1"/>
      <c r="F2064" s="1"/>
      <c r="G2064" s="1"/>
      <c r="H2064" s="12"/>
      <c r="I2064" s="12"/>
      <c r="J2064" s="12"/>
      <c r="K2064" s="12"/>
      <c r="L2064" s="12"/>
      <c r="M2064" s="12"/>
      <c r="N2064" s="1"/>
      <c r="O2064" s="12"/>
      <c r="P2064" s="12"/>
      <c r="Q2064" s="12"/>
      <c r="R2064" s="5"/>
      <c r="S2064" s="5"/>
      <c r="T2064" s="5"/>
      <c r="U2064" s="5"/>
    </row>
    <row r="2065" spans="1:21">
      <c r="A2065" s="3"/>
      <c r="B2065" s="3"/>
      <c r="C2065" s="12"/>
      <c r="D2065" s="12"/>
      <c r="E2065" s="1"/>
      <c r="F2065" s="1"/>
      <c r="G2065" s="1"/>
      <c r="H2065" s="12"/>
      <c r="I2065" s="12"/>
      <c r="J2065" s="12"/>
      <c r="K2065" s="12"/>
      <c r="L2065" s="12"/>
      <c r="M2065" s="12"/>
      <c r="N2065" s="1"/>
      <c r="O2065" s="12"/>
      <c r="P2065" s="12"/>
      <c r="Q2065" s="12"/>
      <c r="R2065" s="5"/>
      <c r="S2065" s="5"/>
      <c r="T2065" s="5"/>
      <c r="U2065" s="5"/>
    </row>
    <row r="2066" spans="1:21">
      <c r="A2066" s="3"/>
      <c r="B2066" s="3"/>
      <c r="C2066" s="12"/>
      <c r="D2066" s="12"/>
      <c r="E2066" s="1"/>
      <c r="F2066" s="1"/>
      <c r="G2066" s="1"/>
      <c r="H2066" s="12"/>
      <c r="I2066" s="12"/>
      <c r="J2066" s="12"/>
      <c r="K2066" s="12"/>
      <c r="L2066" s="12"/>
      <c r="M2066" s="12"/>
      <c r="N2066" s="1"/>
      <c r="O2066" s="12"/>
      <c r="P2066" s="12"/>
      <c r="Q2066" s="12"/>
      <c r="R2066" s="5"/>
      <c r="S2066" s="5"/>
      <c r="T2066" s="5"/>
      <c r="U2066" s="5"/>
    </row>
    <row r="2067" spans="1:21">
      <c r="A2067" s="3"/>
      <c r="B2067" s="3"/>
      <c r="C2067" s="12"/>
      <c r="D2067" s="12"/>
      <c r="E2067" s="1"/>
      <c r="F2067" s="1"/>
      <c r="G2067" s="1"/>
      <c r="H2067" s="12"/>
      <c r="I2067" s="12"/>
      <c r="J2067" s="12"/>
      <c r="K2067" s="12"/>
      <c r="L2067" s="12"/>
      <c r="M2067" s="12"/>
      <c r="N2067" s="1"/>
      <c r="O2067" s="12"/>
      <c r="P2067" s="12"/>
      <c r="Q2067" s="12"/>
      <c r="R2067" s="5"/>
      <c r="S2067" s="5"/>
      <c r="T2067" s="5"/>
      <c r="U2067" s="5"/>
    </row>
    <row r="2068" spans="1:21">
      <c r="A2068" s="3"/>
      <c r="B2068" s="3"/>
      <c r="C2068" s="12"/>
      <c r="D2068" s="12"/>
      <c r="E2068" s="1"/>
      <c r="F2068" s="1"/>
      <c r="G2068" s="1"/>
      <c r="H2068" s="12"/>
      <c r="I2068" s="12"/>
      <c r="J2068" s="12"/>
      <c r="K2068" s="12"/>
      <c r="L2068" s="12"/>
      <c r="M2068" s="12"/>
      <c r="N2068" s="1"/>
      <c r="O2068" s="12"/>
      <c r="P2068" s="12"/>
      <c r="Q2068" s="12"/>
      <c r="R2068" s="5"/>
      <c r="S2068" s="5"/>
      <c r="T2068" s="5"/>
      <c r="U2068" s="5"/>
    </row>
    <row r="2069" spans="1:21">
      <c r="A2069" s="3"/>
      <c r="B2069" s="3"/>
      <c r="C2069" s="12"/>
      <c r="D2069" s="12"/>
      <c r="E2069" s="1"/>
      <c r="F2069" s="1"/>
      <c r="G2069" s="1"/>
      <c r="H2069" s="12"/>
      <c r="I2069" s="12"/>
      <c r="J2069" s="12"/>
      <c r="K2069" s="12"/>
      <c r="L2069" s="12"/>
      <c r="M2069" s="12"/>
      <c r="N2069" s="1"/>
      <c r="O2069" s="12"/>
      <c r="P2069" s="12"/>
      <c r="Q2069" s="12"/>
      <c r="R2069" s="5"/>
      <c r="S2069" s="5"/>
      <c r="T2069" s="5"/>
      <c r="U2069" s="5"/>
    </row>
    <row r="2070" spans="1:21">
      <c r="A2070" s="3"/>
      <c r="B2070" s="3"/>
      <c r="C2070" s="12"/>
      <c r="D2070" s="12"/>
      <c r="E2070" s="1"/>
      <c r="F2070" s="1"/>
      <c r="G2070" s="1"/>
      <c r="H2070" s="12"/>
      <c r="I2070" s="12"/>
      <c r="J2070" s="12"/>
      <c r="K2070" s="12"/>
      <c r="L2070" s="12"/>
      <c r="M2070" s="12"/>
      <c r="N2070" s="1"/>
      <c r="O2070" s="12"/>
      <c r="P2070" s="12"/>
      <c r="Q2070" s="12"/>
      <c r="R2070" s="5"/>
      <c r="S2070" s="5"/>
      <c r="T2070" s="5"/>
      <c r="U2070" s="5"/>
    </row>
    <row r="2071" spans="1:21">
      <c r="A2071" s="3"/>
      <c r="B2071" s="3"/>
      <c r="C2071" s="12"/>
      <c r="D2071" s="12"/>
      <c r="E2071" s="1"/>
      <c r="F2071" s="1"/>
      <c r="G2071" s="1"/>
      <c r="H2071" s="12"/>
      <c r="I2071" s="12"/>
      <c r="J2071" s="12"/>
      <c r="K2071" s="12"/>
      <c r="L2071" s="12"/>
      <c r="M2071" s="12"/>
      <c r="N2071" s="1"/>
      <c r="O2071" s="12"/>
      <c r="P2071" s="12"/>
      <c r="Q2071" s="12"/>
      <c r="R2071" s="5"/>
      <c r="S2071" s="5"/>
      <c r="T2071" s="5"/>
      <c r="U2071" s="5"/>
    </row>
    <row r="2072" spans="1:21">
      <c r="A2072" s="3"/>
      <c r="B2072" s="3"/>
      <c r="C2072" s="12"/>
      <c r="D2072" s="12"/>
      <c r="E2072" s="1"/>
      <c r="F2072" s="1"/>
      <c r="G2072" s="1"/>
      <c r="H2072" s="12"/>
      <c r="I2072" s="12"/>
      <c r="J2072" s="12"/>
      <c r="K2072" s="12"/>
      <c r="L2072" s="12"/>
      <c r="M2072" s="12"/>
      <c r="N2072" s="1"/>
      <c r="O2072" s="12"/>
      <c r="P2072" s="12"/>
      <c r="Q2072" s="12"/>
      <c r="R2072" s="5"/>
      <c r="S2072" s="5"/>
      <c r="T2072" s="5"/>
      <c r="U2072" s="5"/>
    </row>
    <row r="2073" spans="1:21">
      <c r="A2073" s="3"/>
      <c r="B2073" s="3"/>
      <c r="C2073" s="12"/>
      <c r="D2073" s="12"/>
      <c r="E2073" s="1"/>
      <c r="F2073" s="1"/>
      <c r="G2073" s="1"/>
      <c r="H2073" s="12"/>
      <c r="I2073" s="12"/>
      <c r="J2073" s="12"/>
      <c r="K2073" s="12"/>
      <c r="L2073" s="12"/>
      <c r="M2073" s="12"/>
      <c r="N2073" s="1"/>
      <c r="O2073" s="12"/>
      <c r="P2073" s="12"/>
      <c r="Q2073" s="12"/>
      <c r="R2073" s="5"/>
      <c r="S2073" s="5"/>
      <c r="T2073" s="5"/>
      <c r="U2073" s="5"/>
    </row>
    <row r="2074" spans="1:21">
      <c r="A2074" s="3"/>
      <c r="B2074" s="3"/>
      <c r="C2074" s="12"/>
      <c r="D2074" s="12"/>
      <c r="E2074" s="1"/>
      <c r="F2074" s="1"/>
      <c r="G2074" s="1"/>
      <c r="H2074" s="12"/>
      <c r="I2074" s="12"/>
      <c r="J2074" s="12"/>
      <c r="K2074" s="12"/>
      <c r="L2074" s="12"/>
      <c r="M2074" s="12"/>
      <c r="N2074" s="1"/>
      <c r="O2074" s="12"/>
      <c r="P2074" s="12"/>
      <c r="Q2074" s="12"/>
      <c r="R2074" s="5"/>
      <c r="S2074" s="5"/>
      <c r="T2074" s="5"/>
      <c r="U2074" s="5"/>
    </row>
    <row r="2075" spans="1:21">
      <c r="A2075" s="3"/>
      <c r="B2075" s="3"/>
      <c r="C2075" s="12"/>
      <c r="D2075" s="12"/>
      <c r="E2075" s="1"/>
      <c r="F2075" s="1"/>
      <c r="G2075" s="1"/>
      <c r="H2075" s="12"/>
      <c r="I2075" s="12"/>
      <c r="J2075" s="12"/>
      <c r="K2075" s="12"/>
      <c r="L2075" s="12"/>
      <c r="M2075" s="12"/>
      <c r="N2075" s="1"/>
      <c r="O2075" s="12"/>
      <c r="P2075" s="12"/>
      <c r="Q2075" s="12"/>
      <c r="R2075" s="5"/>
      <c r="S2075" s="5"/>
      <c r="T2075" s="5"/>
      <c r="U2075" s="5"/>
    </row>
    <row r="2076" spans="1:21">
      <c r="A2076" s="3"/>
      <c r="B2076" s="3"/>
      <c r="C2076" s="12"/>
      <c r="D2076" s="12"/>
      <c r="E2076" s="1"/>
      <c r="F2076" s="1"/>
      <c r="G2076" s="1"/>
      <c r="H2076" s="12"/>
      <c r="I2076" s="12"/>
      <c r="J2076" s="12"/>
      <c r="K2076" s="12"/>
      <c r="L2076" s="12"/>
      <c r="M2076" s="12"/>
      <c r="N2076" s="1"/>
      <c r="O2076" s="12"/>
      <c r="P2076" s="12"/>
      <c r="Q2076" s="12"/>
      <c r="R2076" s="5"/>
      <c r="S2076" s="5"/>
      <c r="T2076" s="5"/>
      <c r="U2076" s="5"/>
    </row>
    <row r="2077" spans="1:21">
      <c r="A2077" s="3"/>
      <c r="B2077" s="3"/>
      <c r="C2077" s="12"/>
      <c r="D2077" s="12"/>
      <c r="E2077" s="1"/>
      <c r="F2077" s="1"/>
      <c r="G2077" s="1"/>
      <c r="H2077" s="12"/>
      <c r="I2077" s="12"/>
      <c r="J2077" s="12"/>
      <c r="K2077" s="12"/>
      <c r="L2077" s="12"/>
      <c r="M2077" s="12"/>
      <c r="N2077" s="1"/>
      <c r="O2077" s="12"/>
      <c r="P2077" s="12"/>
      <c r="Q2077" s="12"/>
      <c r="R2077" s="5"/>
      <c r="S2077" s="5"/>
      <c r="T2077" s="5"/>
      <c r="U2077" s="5"/>
    </row>
    <row r="2078" spans="1:21">
      <c r="A2078" s="3"/>
      <c r="B2078" s="3"/>
      <c r="C2078" s="12"/>
      <c r="D2078" s="12"/>
      <c r="E2078" s="1"/>
      <c r="F2078" s="1"/>
      <c r="G2078" s="1"/>
      <c r="H2078" s="12"/>
      <c r="I2078" s="12"/>
      <c r="J2078" s="12"/>
      <c r="K2078" s="12"/>
      <c r="L2078" s="12"/>
      <c r="M2078" s="12"/>
      <c r="N2078" s="1"/>
      <c r="O2078" s="12"/>
      <c r="P2078" s="12"/>
      <c r="Q2078" s="12"/>
      <c r="R2078" s="5"/>
      <c r="S2078" s="5"/>
      <c r="T2078" s="5"/>
      <c r="U2078" s="5"/>
    </row>
    <row r="2079" spans="1:21">
      <c r="A2079" s="3"/>
      <c r="B2079" s="3"/>
      <c r="C2079" s="12"/>
      <c r="D2079" s="12"/>
      <c r="E2079" s="1"/>
      <c r="F2079" s="1"/>
      <c r="G2079" s="1"/>
      <c r="H2079" s="12"/>
      <c r="I2079" s="12"/>
      <c r="J2079" s="12"/>
      <c r="K2079" s="12"/>
      <c r="L2079" s="12"/>
      <c r="M2079" s="12"/>
      <c r="N2079" s="1"/>
      <c r="O2079" s="12"/>
      <c r="P2079" s="12"/>
      <c r="Q2079" s="12"/>
      <c r="R2079" s="5"/>
      <c r="S2079" s="5"/>
      <c r="T2079" s="5"/>
      <c r="U2079" s="5"/>
    </row>
    <row r="2080" spans="1:21">
      <c r="A2080" s="3"/>
      <c r="B2080" s="3"/>
      <c r="C2080" s="12"/>
      <c r="D2080" s="12"/>
      <c r="E2080" s="1"/>
      <c r="F2080" s="1"/>
      <c r="G2080" s="1"/>
      <c r="H2080" s="12"/>
      <c r="I2080" s="12"/>
      <c r="J2080" s="12"/>
      <c r="K2080" s="12"/>
      <c r="L2080" s="12"/>
      <c r="M2080" s="12"/>
      <c r="N2080" s="1"/>
      <c r="O2080" s="12"/>
      <c r="P2080" s="12"/>
      <c r="Q2080" s="12"/>
      <c r="R2080" s="23"/>
      <c r="S2080" s="22"/>
      <c r="T2080" s="5"/>
      <c r="U2080" s="5"/>
    </row>
    <row r="2081" spans="1:21">
      <c r="A2081" s="3"/>
      <c r="B2081" s="3"/>
      <c r="C2081" s="12"/>
      <c r="D2081" s="12"/>
      <c r="E2081" s="1"/>
      <c r="F2081" s="1"/>
      <c r="G2081" s="1"/>
      <c r="H2081" s="12"/>
      <c r="I2081" s="12"/>
      <c r="J2081" s="12"/>
      <c r="K2081" s="12"/>
      <c r="L2081" s="12"/>
      <c r="M2081" s="12"/>
      <c r="N2081" s="1"/>
      <c r="O2081" s="12"/>
      <c r="P2081" s="12"/>
      <c r="Q2081" s="12"/>
      <c r="R2081" s="22"/>
      <c r="S2081" s="22"/>
      <c r="T2081" s="5"/>
      <c r="U2081" s="5"/>
    </row>
    <row r="2082" spans="1:21">
      <c r="A2082" s="3"/>
      <c r="B2082" s="3"/>
      <c r="C2082" s="12"/>
      <c r="D2082" s="12"/>
      <c r="E2082" s="1"/>
      <c r="F2082" s="1"/>
      <c r="G2082" s="1"/>
      <c r="H2082" s="12"/>
      <c r="I2082" s="12"/>
      <c r="J2082" s="12"/>
      <c r="K2082" s="12"/>
      <c r="L2082" s="12"/>
      <c r="M2082" s="12"/>
      <c r="N2082" s="1"/>
      <c r="O2082" s="12"/>
      <c r="P2082" s="12"/>
      <c r="Q2082" s="12"/>
      <c r="R2082" s="23"/>
      <c r="S2082" s="22"/>
      <c r="T2082" s="5"/>
      <c r="U2082" s="5"/>
    </row>
    <row r="2083" spans="1:21">
      <c r="A2083" s="3"/>
      <c r="B2083" s="3"/>
      <c r="C2083" s="12"/>
      <c r="D2083" s="12"/>
      <c r="E2083" s="1"/>
      <c r="F2083" s="1"/>
      <c r="G2083" s="1"/>
      <c r="H2083" s="12"/>
      <c r="I2083" s="12"/>
      <c r="J2083" s="12"/>
      <c r="K2083" s="12"/>
      <c r="L2083" s="12"/>
      <c r="M2083" s="12"/>
      <c r="N2083" s="1"/>
      <c r="O2083" s="12"/>
      <c r="P2083" s="12"/>
      <c r="Q2083" s="12"/>
      <c r="R2083" s="22"/>
      <c r="S2083" s="22"/>
      <c r="T2083" s="5"/>
      <c r="U2083" s="5"/>
    </row>
    <row r="2084" spans="1:21">
      <c r="A2084" s="3"/>
      <c r="B2084" s="3"/>
      <c r="C2084" s="12"/>
      <c r="D2084" s="12"/>
      <c r="E2084" s="1"/>
      <c r="F2084" s="1"/>
      <c r="G2084" s="1"/>
      <c r="H2084" s="12"/>
      <c r="I2084" s="12"/>
      <c r="J2084" s="12"/>
      <c r="K2084" s="12"/>
      <c r="L2084" s="12"/>
      <c r="M2084" s="12"/>
      <c r="N2084" s="1"/>
      <c r="O2084" s="12"/>
      <c r="P2084" s="12"/>
      <c r="Q2084" s="12"/>
      <c r="R2084" s="22"/>
      <c r="S2084" s="22"/>
      <c r="T2084" s="23"/>
      <c r="U2084" s="23"/>
    </row>
    <row r="2085" spans="1:21">
      <c r="A2085" s="3"/>
      <c r="B2085" s="3"/>
      <c r="C2085" s="12"/>
      <c r="D2085" s="12"/>
      <c r="E2085" s="1"/>
      <c r="F2085" s="1"/>
      <c r="G2085" s="1"/>
      <c r="H2085" s="12"/>
      <c r="I2085" s="12"/>
      <c r="J2085" s="12"/>
      <c r="K2085" s="12"/>
      <c r="L2085" s="12"/>
      <c r="M2085" s="12"/>
      <c r="N2085" s="1"/>
      <c r="O2085" s="12"/>
      <c r="P2085" s="12"/>
      <c r="Q2085" s="12"/>
      <c r="R2085" s="22"/>
      <c r="S2085" s="22"/>
      <c r="T2085" s="23"/>
      <c r="U2085" s="23"/>
    </row>
    <row r="2086" spans="1:21">
      <c r="A2086" s="3"/>
      <c r="B2086" s="3"/>
      <c r="C2086" s="12"/>
      <c r="D2086" s="12"/>
      <c r="E2086" s="1"/>
      <c r="F2086" s="1"/>
      <c r="G2086" s="1"/>
      <c r="H2086" s="12"/>
      <c r="I2086" s="12"/>
      <c r="J2086" s="12"/>
      <c r="K2086" s="12"/>
      <c r="L2086" s="12"/>
      <c r="M2086" s="12"/>
      <c r="N2086" s="1"/>
      <c r="O2086" s="12"/>
      <c r="P2086" s="12"/>
      <c r="Q2086" s="12"/>
      <c r="R2086" s="5"/>
      <c r="S2086" s="5"/>
      <c r="T2086" s="5"/>
      <c r="U2086" s="5"/>
    </row>
    <row r="2087" spans="1:21">
      <c r="A2087" s="3"/>
      <c r="B2087" s="3"/>
      <c r="C2087" s="12"/>
      <c r="D2087" s="12"/>
      <c r="E2087" s="1"/>
      <c r="F2087" s="1"/>
      <c r="G2087" s="1"/>
      <c r="H2087" s="12"/>
      <c r="I2087" s="12"/>
      <c r="J2087" s="12"/>
      <c r="K2087" s="12"/>
      <c r="L2087" s="12"/>
      <c r="M2087" s="12"/>
      <c r="N2087" s="1"/>
      <c r="O2087" s="12"/>
      <c r="P2087" s="12"/>
      <c r="Q2087" s="12"/>
      <c r="R2087" s="5"/>
      <c r="S2087" s="5"/>
      <c r="T2087" s="5"/>
      <c r="U2087" s="5"/>
    </row>
    <row r="2088" spans="1:21">
      <c r="A2088" s="3"/>
      <c r="B2088" s="3"/>
      <c r="C2088" s="12"/>
      <c r="D2088" s="12"/>
      <c r="E2088" s="1"/>
      <c r="F2088" s="1"/>
      <c r="G2088" s="1"/>
      <c r="H2088" s="12"/>
      <c r="I2088" s="12"/>
      <c r="J2088" s="12"/>
      <c r="K2088" s="12"/>
      <c r="L2088" s="12"/>
      <c r="M2088" s="12"/>
      <c r="N2088" s="1"/>
      <c r="O2088" s="12"/>
      <c r="P2088" s="12"/>
      <c r="Q2088" s="12"/>
      <c r="R2088" s="5"/>
      <c r="S2088" s="5"/>
      <c r="T2088" s="5"/>
      <c r="U2088" s="5"/>
    </row>
    <row r="2089" spans="1:21">
      <c r="A2089" s="3"/>
      <c r="B2089" s="3"/>
      <c r="C2089" s="12"/>
      <c r="D2089" s="12"/>
      <c r="E2089" s="1"/>
      <c r="F2089" s="1"/>
      <c r="G2089" s="1"/>
      <c r="H2089" s="12"/>
      <c r="I2089" s="12"/>
      <c r="J2089" s="12"/>
      <c r="K2089" s="12"/>
      <c r="L2089" s="12"/>
      <c r="M2089" s="12"/>
      <c r="N2089" s="1"/>
      <c r="O2089" s="12"/>
      <c r="P2089" s="12"/>
      <c r="Q2089" s="12"/>
      <c r="R2089" s="5"/>
      <c r="S2089" s="5"/>
      <c r="T2089" s="5"/>
      <c r="U2089" s="5"/>
    </row>
    <row r="2090" spans="1:21">
      <c r="A2090" s="3"/>
      <c r="B2090" s="3"/>
      <c r="C2090" s="12"/>
      <c r="D2090" s="12"/>
      <c r="E2090" s="1"/>
      <c r="F2090" s="1"/>
      <c r="G2090" s="1"/>
      <c r="H2090" s="12"/>
      <c r="I2090" s="12"/>
      <c r="J2090" s="12"/>
      <c r="K2090" s="12"/>
      <c r="L2090" s="12"/>
      <c r="M2090" s="12"/>
      <c r="N2090" s="1"/>
      <c r="O2090" s="12"/>
      <c r="P2090" s="12"/>
      <c r="Q2090" s="12"/>
      <c r="R2090" s="5"/>
      <c r="S2090" s="5"/>
      <c r="T2090" s="5"/>
      <c r="U2090" s="5"/>
    </row>
    <row r="2091" spans="1:21">
      <c r="A2091" s="3"/>
      <c r="B2091" s="3"/>
      <c r="C2091" s="12"/>
      <c r="D2091" s="12"/>
      <c r="E2091" s="1"/>
      <c r="F2091" s="1"/>
      <c r="G2091" s="1"/>
      <c r="H2091" s="12"/>
      <c r="I2091" s="12"/>
      <c r="J2091" s="12"/>
      <c r="K2091" s="12"/>
      <c r="L2091" s="12"/>
      <c r="M2091" s="12"/>
      <c r="N2091" s="1"/>
      <c r="O2091" s="12"/>
      <c r="P2091" s="12"/>
      <c r="Q2091" s="12"/>
      <c r="R2091" s="5"/>
      <c r="S2091" s="5"/>
      <c r="T2091" s="5"/>
      <c r="U2091" s="5"/>
    </row>
    <row r="2092" spans="1:21">
      <c r="A2092" s="3"/>
      <c r="B2092" s="3"/>
      <c r="C2092" s="12"/>
      <c r="D2092" s="12"/>
      <c r="E2092" s="1"/>
      <c r="F2092" s="1"/>
      <c r="G2092" s="1"/>
      <c r="H2092" s="12"/>
      <c r="I2092" s="12"/>
      <c r="J2092" s="12"/>
      <c r="K2092" s="12"/>
      <c r="L2092" s="12"/>
      <c r="M2092" s="12"/>
      <c r="N2092" s="1"/>
      <c r="O2092" s="12"/>
      <c r="P2092" s="12"/>
      <c r="Q2092" s="12"/>
      <c r="R2092" s="5"/>
      <c r="S2092" s="5"/>
      <c r="T2092" s="5"/>
      <c r="U2092" s="5"/>
    </row>
    <row r="2093" spans="1:21">
      <c r="A2093" s="3"/>
      <c r="B2093" s="3"/>
      <c r="C2093" s="12"/>
      <c r="D2093" s="12"/>
      <c r="E2093" s="1"/>
      <c r="F2093" s="1"/>
      <c r="G2093" s="1"/>
      <c r="H2093" s="12"/>
      <c r="I2093" s="12"/>
      <c r="J2093" s="12"/>
      <c r="K2093" s="12"/>
      <c r="L2093" s="12"/>
      <c r="M2093" s="12"/>
      <c r="N2093" s="1"/>
      <c r="O2093" s="12"/>
      <c r="P2093" s="12"/>
      <c r="Q2093" s="12"/>
      <c r="R2093" s="5"/>
      <c r="S2093" s="5"/>
      <c r="T2093" s="5"/>
      <c r="U2093" s="5"/>
    </row>
    <row r="2094" spans="1:21">
      <c r="A2094" s="3"/>
      <c r="B2094" s="3"/>
      <c r="C2094" s="12"/>
      <c r="D2094" s="12"/>
      <c r="E2094" s="1"/>
      <c r="F2094" s="1"/>
      <c r="G2094" s="1"/>
      <c r="H2094" s="12"/>
      <c r="I2094" s="12"/>
      <c r="J2094" s="12"/>
      <c r="K2094" s="12"/>
      <c r="L2094" s="12"/>
      <c r="M2094" s="12"/>
      <c r="N2094" s="1"/>
      <c r="O2094" s="12"/>
      <c r="P2094" s="12"/>
      <c r="Q2094" s="12"/>
      <c r="R2094" s="5"/>
      <c r="S2094" s="5"/>
      <c r="T2094" s="5"/>
      <c r="U2094" s="5"/>
    </row>
    <row r="2095" spans="1:21">
      <c r="A2095" s="3"/>
      <c r="B2095" s="3"/>
      <c r="C2095" s="12"/>
      <c r="D2095" s="12"/>
      <c r="E2095" s="1"/>
      <c r="F2095" s="1"/>
      <c r="G2095" s="1"/>
      <c r="H2095" s="12"/>
      <c r="I2095" s="12"/>
      <c r="J2095" s="12"/>
      <c r="K2095" s="12"/>
      <c r="L2095" s="12"/>
      <c r="M2095" s="12"/>
      <c r="N2095" s="1"/>
      <c r="O2095" s="12"/>
      <c r="P2095" s="12"/>
      <c r="Q2095" s="12"/>
      <c r="R2095" s="5"/>
      <c r="S2095" s="5"/>
      <c r="T2095" s="5"/>
      <c r="U2095" s="5"/>
    </row>
    <row r="2096" spans="1:21">
      <c r="A2096" s="3"/>
      <c r="B2096" s="3"/>
      <c r="C2096" s="12"/>
      <c r="D2096" s="12"/>
      <c r="E2096" s="1"/>
      <c r="F2096" s="1"/>
      <c r="G2096" s="1"/>
      <c r="H2096" s="12"/>
      <c r="I2096" s="12"/>
      <c r="J2096" s="12"/>
      <c r="K2096" s="12"/>
      <c r="L2096" s="12"/>
      <c r="M2096" s="12"/>
      <c r="N2096" s="1"/>
      <c r="O2096" s="12"/>
      <c r="P2096" s="12"/>
      <c r="Q2096" s="12"/>
      <c r="R2096" s="5"/>
      <c r="S2096" s="5"/>
      <c r="T2096" s="5"/>
      <c r="U2096" s="5"/>
    </row>
    <row r="2097" spans="1:21">
      <c r="A2097" s="3"/>
      <c r="B2097" s="3"/>
      <c r="C2097" s="12"/>
      <c r="D2097" s="12"/>
      <c r="E2097" s="1"/>
      <c r="F2097" s="1"/>
      <c r="G2097" s="1"/>
      <c r="H2097" s="12"/>
      <c r="I2097" s="12"/>
      <c r="J2097" s="12"/>
      <c r="K2097" s="12"/>
      <c r="L2097" s="12"/>
      <c r="M2097" s="12"/>
      <c r="N2097" s="1"/>
      <c r="O2097" s="12"/>
      <c r="P2097" s="12"/>
      <c r="Q2097" s="12"/>
      <c r="R2097" s="5"/>
      <c r="S2097" s="5"/>
      <c r="T2097" s="5"/>
      <c r="U2097" s="5"/>
    </row>
    <row r="2098" spans="1:21">
      <c r="A2098" s="3"/>
      <c r="B2098" s="3"/>
      <c r="C2098" s="12"/>
      <c r="D2098" s="12"/>
      <c r="E2098" s="1"/>
      <c r="F2098" s="1"/>
      <c r="G2098" s="1"/>
      <c r="H2098" s="12"/>
      <c r="I2098" s="12"/>
      <c r="J2098" s="12"/>
      <c r="K2098" s="12"/>
      <c r="L2098" s="12"/>
      <c r="M2098" s="12"/>
      <c r="N2098" s="1"/>
      <c r="O2098" s="12"/>
      <c r="P2098" s="12"/>
      <c r="Q2098" s="12"/>
      <c r="R2098" s="5"/>
      <c r="S2098" s="5"/>
      <c r="T2098" s="5"/>
      <c r="U2098" s="5"/>
    </row>
    <row r="2099" spans="1:21">
      <c r="A2099" s="3"/>
      <c r="B2099" s="3"/>
      <c r="C2099" s="12"/>
      <c r="D2099" s="12"/>
      <c r="E2099" s="1"/>
      <c r="F2099" s="1"/>
      <c r="G2099" s="1"/>
      <c r="H2099" s="12"/>
      <c r="I2099" s="12"/>
      <c r="J2099" s="12"/>
      <c r="K2099" s="12"/>
      <c r="L2099" s="12"/>
      <c r="M2099" s="12"/>
      <c r="N2099" s="1"/>
      <c r="O2099" s="12"/>
      <c r="P2099" s="12"/>
      <c r="Q2099" s="12"/>
      <c r="R2099" s="5"/>
      <c r="S2099" s="5"/>
      <c r="T2099" s="5"/>
      <c r="U2099" s="5"/>
    </row>
    <row r="2100" spans="1:21">
      <c r="A2100" s="3"/>
      <c r="B2100" s="3"/>
      <c r="C2100" s="12"/>
      <c r="D2100" s="12"/>
      <c r="E2100" s="1"/>
      <c r="F2100" s="1"/>
      <c r="G2100" s="1"/>
      <c r="H2100" s="12"/>
      <c r="I2100" s="12"/>
      <c r="J2100" s="12"/>
      <c r="K2100" s="12"/>
      <c r="L2100" s="12"/>
      <c r="M2100" s="12"/>
      <c r="N2100" s="1"/>
      <c r="O2100" s="12"/>
      <c r="P2100" s="12"/>
      <c r="Q2100" s="12"/>
      <c r="R2100" s="5"/>
      <c r="S2100" s="5"/>
      <c r="T2100" s="5"/>
      <c r="U2100" s="5"/>
    </row>
    <row r="2101" spans="1:21">
      <c r="A2101" s="3"/>
      <c r="B2101" s="3"/>
      <c r="C2101" s="12"/>
      <c r="D2101" s="12"/>
      <c r="E2101" s="1"/>
      <c r="F2101" s="1"/>
      <c r="G2101" s="1"/>
      <c r="H2101" s="12"/>
      <c r="I2101" s="12"/>
      <c r="J2101" s="12"/>
      <c r="K2101" s="12"/>
      <c r="L2101" s="12"/>
      <c r="M2101" s="12"/>
      <c r="N2101" s="1"/>
      <c r="O2101" s="12"/>
      <c r="P2101" s="12"/>
      <c r="Q2101" s="12"/>
      <c r="R2101" s="5"/>
      <c r="S2101" s="5"/>
      <c r="T2101" s="5"/>
      <c r="U2101" s="5"/>
    </row>
    <row r="2102" spans="1:21">
      <c r="A2102" s="3"/>
      <c r="B2102" s="3"/>
      <c r="C2102" s="12"/>
      <c r="D2102" s="12"/>
      <c r="E2102" s="1"/>
      <c r="F2102" s="1"/>
      <c r="G2102" s="1"/>
      <c r="H2102" s="12"/>
      <c r="I2102" s="12"/>
      <c r="J2102" s="12"/>
      <c r="K2102" s="12"/>
      <c r="L2102" s="12"/>
      <c r="M2102" s="12"/>
      <c r="N2102" s="1"/>
      <c r="O2102" s="12"/>
      <c r="P2102" s="12"/>
      <c r="Q2102" s="12"/>
      <c r="R2102" s="5"/>
      <c r="S2102" s="5"/>
      <c r="T2102" s="5"/>
      <c r="U2102" s="5"/>
    </row>
    <row r="2103" spans="1:21">
      <c r="A2103" s="3"/>
      <c r="B2103" s="3"/>
      <c r="C2103" s="12"/>
      <c r="D2103" s="12"/>
      <c r="E2103" s="1"/>
      <c r="F2103" s="1"/>
      <c r="G2103" s="1"/>
      <c r="H2103" s="12"/>
      <c r="I2103" s="12"/>
      <c r="J2103" s="12"/>
      <c r="K2103" s="12"/>
      <c r="L2103" s="12"/>
      <c r="M2103" s="12"/>
      <c r="N2103" s="1"/>
      <c r="O2103" s="12"/>
      <c r="P2103" s="12"/>
      <c r="Q2103" s="12"/>
      <c r="R2103" s="5"/>
      <c r="S2103" s="5"/>
      <c r="T2103" s="5"/>
      <c r="U2103" s="5"/>
    </row>
    <row r="2104" spans="1:21">
      <c r="A2104" s="3"/>
      <c r="B2104" s="3"/>
      <c r="C2104" s="12"/>
      <c r="D2104" s="12"/>
      <c r="E2104" s="1"/>
      <c r="F2104" s="1"/>
      <c r="G2104" s="1"/>
      <c r="H2104" s="12"/>
      <c r="I2104" s="12"/>
      <c r="J2104" s="12"/>
      <c r="K2104" s="12"/>
      <c r="L2104" s="12"/>
      <c r="M2104" s="12"/>
      <c r="N2104" s="1"/>
      <c r="O2104" s="12"/>
      <c r="P2104" s="12"/>
      <c r="Q2104" s="12"/>
      <c r="R2104" s="5"/>
      <c r="S2104" s="5"/>
      <c r="T2104" s="5"/>
      <c r="U2104" s="5"/>
    </row>
    <row r="2105" spans="1:21">
      <c r="A2105" s="3"/>
      <c r="B2105" s="3"/>
      <c r="C2105" s="12"/>
      <c r="D2105" s="12"/>
      <c r="E2105" s="1"/>
      <c r="F2105" s="1"/>
      <c r="G2105" s="1"/>
      <c r="H2105" s="12"/>
      <c r="I2105" s="12"/>
      <c r="J2105" s="12"/>
      <c r="K2105" s="12"/>
      <c r="L2105" s="12"/>
      <c r="M2105" s="12"/>
      <c r="N2105" s="1"/>
      <c r="O2105" s="12"/>
      <c r="P2105" s="12"/>
      <c r="Q2105" s="12"/>
      <c r="R2105" s="5"/>
      <c r="S2105" s="5"/>
      <c r="T2105" s="5"/>
      <c r="U2105" s="5"/>
    </row>
    <row r="2106" spans="1:21">
      <c r="A2106" s="3"/>
      <c r="B2106" s="3"/>
      <c r="C2106" s="12"/>
      <c r="D2106" s="12"/>
      <c r="E2106" s="1"/>
      <c r="F2106" s="1"/>
      <c r="G2106" s="1"/>
      <c r="H2106" s="12"/>
      <c r="I2106" s="12"/>
      <c r="J2106" s="12"/>
      <c r="K2106" s="12"/>
      <c r="L2106" s="12"/>
      <c r="M2106" s="12"/>
      <c r="N2106" s="1"/>
      <c r="O2106" s="12"/>
      <c r="P2106" s="12"/>
      <c r="Q2106" s="12"/>
      <c r="R2106" s="5"/>
      <c r="S2106" s="5"/>
      <c r="T2106" s="5"/>
      <c r="U2106" s="5"/>
    </row>
    <row r="2107" spans="1:21">
      <c r="A2107" s="3"/>
      <c r="B2107" s="3"/>
      <c r="C2107" s="12"/>
      <c r="D2107" s="12"/>
      <c r="E2107" s="1"/>
      <c r="F2107" s="1"/>
      <c r="G2107" s="1"/>
      <c r="H2107" s="12"/>
      <c r="I2107" s="12"/>
      <c r="J2107" s="12"/>
      <c r="K2107" s="12"/>
      <c r="L2107" s="12"/>
      <c r="M2107" s="12"/>
      <c r="N2107" s="1"/>
      <c r="O2107" s="12"/>
      <c r="P2107" s="12"/>
      <c r="Q2107" s="12"/>
      <c r="R2107" s="5"/>
      <c r="S2107" s="5"/>
      <c r="T2107" s="5"/>
      <c r="U2107" s="5"/>
    </row>
    <row r="2108" spans="1:21">
      <c r="A2108" s="3"/>
      <c r="B2108" s="3"/>
      <c r="C2108" s="12"/>
      <c r="D2108" s="12"/>
      <c r="E2108" s="1"/>
      <c r="F2108" s="1"/>
      <c r="G2108" s="1"/>
      <c r="H2108" s="12"/>
      <c r="I2108" s="12"/>
      <c r="J2108" s="12"/>
      <c r="K2108" s="12"/>
      <c r="L2108" s="12"/>
      <c r="M2108" s="12"/>
      <c r="N2108" s="1"/>
      <c r="O2108" s="12"/>
      <c r="P2108" s="12"/>
      <c r="Q2108" s="12"/>
      <c r="R2108" s="5"/>
      <c r="S2108" s="5"/>
      <c r="T2108" s="5"/>
      <c r="U2108" s="5"/>
    </row>
    <row r="2109" spans="1:21">
      <c r="A2109" s="3"/>
      <c r="B2109" s="3"/>
      <c r="C2109" s="12"/>
      <c r="D2109" s="12"/>
      <c r="E2109" s="1"/>
      <c r="F2109" s="1"/>
      <c r="G2109" s="1"/>
      <c r="H2109" s="12"/>
      <c r="I2109" s="12"/>
      <c r="J2109" s="12"/>
      <c r="K2109" s="12"/>
      <c r="L2109" s="12"/>
      <c r="M2109" s="12"/>
      <c r="N2109" s="1"/>
      <c r="O2109" s="12"/>
      <c r="P2109" s="12"/>
      <c r="Q2109" s="12"/>
      <c r="R2109" s="5"/>
      <c r="S2109" s="5"/>
      <c r="T2109" s="5"/>
      <c r="U2109" s="5"/>
    </row>
    <row r="2110" spans="1:21">
      <c r="A2110" s="3"/>
      <c r="B2110" s="3"/>
      <c r="C2110" s="12"/>
      <c r="D2110" s="12"/>
      <c r="E2110" s="1"/>
      <c r="F2110" s="1"/>
      <c r="G2110" s="1"/>
      <c r="H2110" s="12"/>
      <c r="I2110" s="12"/>
      <c r="J2110" s="12"/>
      <c r="K2110" s="12"/>
      <c r="L2110" s="12"/>
      <c r="M2110" s="12"/>
      <c r="N2110" s="1"/>
      <c r="O2110" s="12"/>
      <c r="P2110" s="12"/>
      <c r="Q2110" s="12"/>
      <c r="R2110" s="5"/>
      <c r="S2110" s="5"/>
      <c r="T2110" s="5"/>
      <c r="U2110" s="5"/>
    </row>
    <row r="2111" spans="1:21">
      <c r="A2111" s="3"/>
      <c r="B2111" s="3"/>
      <c r="C2111" s="12"/>
      <c r="D2111" s="12"/>
      <c r="E2111" s="1"/>
      <c r="F2111" s="1"/>
      <c r="G2111" s="1"/>
      <c r="H2111" s="12"/>
      <c r="I2111" s="12"/>
      <c r="J2111" s="12"/>
      <c r="K2111" s="12"/>
      <c r="L2111" s="12"/>
      <c r="M2111" s="12"/>
      <c r="N2111" s="1"/>
      <c r="O2111" s="12"/>
      <c r="P2111" s="12"/>
      <c r="Q2111" s="12"/>
      <c r="R2111" s="5"/>
      <c r="S2111" s="5"/>
      <c r="T2111" s="5"/>
      <c r="U2111" s="5"/>
    </row>
    <row r="2112" spans="1:21">
      <c r="A2112" s="3"/>
      <c r="B2112" s="3"/>
      <c r="C2112" s="12"/>
      <c r="D2112" s="12"/>
      <c r="E2112" s="1"/>
      <c r="F2112" s="1"/>
      <c r="G2112" s="1"/>
      <c r="H2112" s="12"/>
      <c r="I2112" s="12"/>
      <c r="J2112" s="12"/>
      <c r="K2112" s="12"/>
      <c r="L2112" s="12"/>
      <c r="M2112" s="12"/>
      <c r="N2112" s="1"/>
      <c r="O2112" s="12"/>
      <c r="P2112" s="12"/>
      <c r="Q2112" s="12"/>
      <c r="R2112" s="5"/>
      <c r="S2112" s="5"/>
      <c r="T2112" s="5"/>
      <c r="U2112" s="5"/>
    </row>
    <row r="2113" spans="1:21">
      <c r="A2113" s="3"/>
      <c r="B2113" s="3"/>
      <c r="C2113" s="12"/>
      <c r="D2113" s="12"/>
      <c r="E2113" s="1"/>
      <c r="F2113" s="1"/>
      <c r="G2113" s="1"/>
      <c r="H2113" s="12"/>
      <c r="I2113" s="12"/>
      <c r="J2113" s="12"/>
      <c r="K2113" s="12"/>
      <c r="L2113" s="12"/>
      <c r="M2113" s="12"/>
      <c r="N2113" s="1"/>
      <c r="O2113" s="12"/>
      <c r="P2113" s="12"/>
      <c r="Q2113" s="12"/>
      <c r="R2113" s="5"/>
      <c r="S2113" s="5"/>
      <c r="T2113" s="5"/>
      <c r="U2113" s="5"/>
    </row>
    <row r="2114" spans="1:21">
      <c r="A2114" s="3"/>
      <c r="B2114" s="3"/>
      <c r="C2114" s="12"/>
      <c r="D2114" s="12"/>
      <c r="E2114" s="1"/>
      <c r="F2114" s="1"/>
      <c r="G2114" s="1"/>
      <c r="H2114" s="12"/>
      <c r="I2114" s="12"/>
      <c r="J2114" s="12"/>
      <c r="K2114" s="12"/>
      <c r="L2114" s="12"/>
      <c r="M2114" s="12"/>
      <c r="N2114" s="1"/>
      <c r="O2114" s="12"/>
      <c r="P2114" s="12"/>
      <c r="Q2114" s="12"/>
      <c r="R2114" s="5"/>
      <c r="S2114" s="5"/>
      <c r="T2114" s="5"/>
      <c r="U2114" s="5"/>
    </row>
    <row r="2115" spans="1:21">
      <c r="A2115" s="3"/>
      <c r="B2115" s="3"/>
      <c r="C2115" s="12"/>
      <c r="D2115" s="12"/>
      <c r="E2115" s="1"/>
      <c r="F2115" s="1"/>
      <c r="G2115" s="1"/>
      <c r="H2115" s="12"/>
      <c r="I2115" s="12"/>
      <c r="J2115" s="12"/>
      <c r="K2115" s="12"/>
      <c r="L2115" s="12"/>
      <c r="M2115" s="12"/>
      <c r="N2115" s="1"/>
      <c r="O2115" s="12"/>
      <c r="P2115" s="12"/>
      <c r="Q2115" s="12"/>
      <c r="R2115" s="5"/>
      <c r="S2115" s="5"/>
      <c r="T2115" s="5"/>
      <c r="U2115" s="5"/>
    </row>
    <row r="2116" spans="1:21">
      <c r="A2116" s="3"/>
      <c r="B2116" s="3"/>
      <c r="C2116" s="12"/>
      <c r="D2116" s="12"/>
      <c r="E2116" s="1"/>
      <c r="F2116" s="1"/>
      <c r="G2116" s="1"/>
      <c r="H2116" s="12"/>
      <c r="I2116" s="12"/>
      <c r="J2116" s="12"/>
      <c r="K2116" s="12"/>
      <c r="L2116" s="12"/>
      <c r="M2116" s="12"/>
      <c r="N2116" s="1"/>
      <c r="O2116" s="12"/>
      <c r="P2116" s="12"/>
      <c r="Q2116" s="12"/>
      <c r="R2116" s="5"/>
      <c r="S2116" s="5"/>
      <c r="T2116" s="5"/>
      <c r="U2116" s="5"/>
    </row>
    <row r="2117" spans="1:21">
      <c r="A2117" s="3"/>
      <c r="B2117" s="3"/>
      <c r="C2117" s="12"/>
      <c r="D2117" s="12"/>
      <c r="E2117" s="1"/>
      <c r="F2117" s="1"/>
      <c r="G2117" s="1"/>
      <c r="H2117" s="12"/>
      <c r="I2117" s="12"/>
      <c r="J2117" s="12"/>
      <c r="K2117" s="12"/>
      <c r="L2117" s="12"/>
      <c r="M2117" s="12"/>
      <c r="N2117" s="1"/>
      <c r="O2117" s="12"/>
      <c r="P2117" s="12"/>
      <c r="Q2117" s="12"/>
      <c r="R2117" s="5"/>
      <c r="S2117" s="5"/>
      <c r="T2117" s="5"/>
      <c r="U2117" s="5"/>
    </row>
    <row r="2118" spans="1:21">
      <c r="A2118" s="3"/>
      <c r="B2118" s="3"/>
      <c r="C2118" s="12"/>
      <c r="D2118" s="12"/>
      <c r="E2118" s="1"/>
      <c r="F2118" s="1"/>
      <c r="G2118" s="1"/>
      <c r="H2118" s="12"/>
      <c r="I2118" s="12"/>
      <c r="J2118" s="12"/>
      <c r="K2118" s="12"/>
      <c r="L2118" s="12"/>
      <c r="M2118" s="12"/>
      <c r="N2118" s="1"/>
      <c r="O2118" s="12"/>
      <c r="P2118" s="12"/>
      <c r="Q2118" s="12"/>
      <c r="R2118" s="5"/>
      <c r="S2118" s="5"/>
      <c r="T2118" s="5"/>
      <c r="U2118" s="5"/>
    </row>
    <row r="2119" spans="1:21">
      <c r="A2119" s="3"/>
      <c r="B2119" s="3"/>
      <c r="C2119" s="12"/>
      <c r="D2119" s="12"/>
      <c r="E2119" s="1"/>
      <c r="F2119" s="1"/>
      <c r="G2119" s="1"/>
      <c r="H2119" s="12"/>
      <c r="I2119" s="12"/>
      <c r="J2119" s="12"/>
      <c r="K2119" s="12"/>
      <c r="L2119" s="12"/>
      <c r="M2119" s="12"/>
      <c r="N2119" s="1"/>
      <c r="O2119" s="12"/>
      <c r="P2119" s="12"/>
      <c r="Q2119" s="12"/>
      <c r="R2119" s="5"/>
      <c r="S2119" s="5"/>
      <c r="T2119" s="5"/>
      <c r="U2119" s="5"/>
    </row>
    <row r="2120" spans="1:21">
      <c r="A2120" s="3"/>
      <c r="B2120" s="3"/>
      <c r="C2120" s="12"/>
      <c r="D2120" s="12"/>
      <c r="E2120" s="1"/>
      <c r="F2120" s="1"/>
      <c r="G2120" s="1"/>
      <c r="H2120" s="12"/>
      <c r="I2120" s="12"/>
      <c r="J2120" s="12"/>
      <c r="K2120" s="12"/>
      <c r="L2120" s="12"/>
      <c r="M2120" s="12"/>
      <c r="N2120" s="1"/>
      <c r="O2120" s="12"/>
      <c r="P2120" s="12"/>
      <c r="Q2120" s="12"/>
      <c r="R2120" s="5"/>
      <c r="S2120" s="5"/>
      <c r="T2120" s="5"/>
      <c r="U2120" s="5"/>
    </row>
    <row r="2121" spans="1:21">
      <c r="A2121" s="3"/>
      <c r="B2121" s="3"/>
      <c r="C2121" s="12"/>
      <c r="D2121" s="12"/>
      <c r="E2121" s="1"/>
      <c r="F2121" s="1"/>
      <c r="G2121" s="1"/>
      <c r="H2121" s="12"/>
      <c r="I2121" s="12"/>
      <c r="J2121" s="12"/>
      <c r="K2121" s="12"/>
      <c r="L2121" s="12"/>
      <c r="M2121" s="12"/>
      <c r="N2121" s="1"/>
      <c r="O2121" s="12"/>
      <c r="P2121" s="12"/>
      <c r="Q2121" s="12"/>
      <c r="R2121" s="5"/>
      <c r="S2121" s="5"/>
      <c r="T2121" s="5"/>
      <c r="U2121" s="5"/>
    </row>
    <row r="2122" spans="1:21">
      <c r="A2122" s="3"/>
      <c r="B2122" s="3"/>
      <c r="C2122" s="12"/>
      <c r="D2122" s="12"/>
      <c r="E2122" s="1"/>
      <c r="F2122" s="1"/>
      <c r="G2122" s="1"/>
      <c r="H2122" s="12"/>
      <c r="I2122" s="12"/>
      <c r="J2122" s="12"/>
      <c r="K2122" s="12"/>
      <c r="L2122" s="12"/>
      <c r="M2122" s="12"/>
      <c r="N2122" s="1"/>
      <c r="O2122" s="12"/>
      <c r="P2122" s="12"/>
      <c r="Q2122" s="12"/>
      <c r="R2122" s="5"/>
      <c r="S2122" s="5"/>
      <c r="T2122" s="5"/>
      <c r="U2122" s="5"/>
    </row>
    <row r="2123" spans="1:21">
      <c r="A2123" s="3"/>
      <c r="B2123" s="3"/>
      <c r="C2123" s="12"/>
      <c r="D2123" s="12"/>
      <c r="E2123" s="1"/>
      <c r="F2123" s="1"/>
      <c r="G2123" s="1"/>
      <c r="H2123" s="12"/>
      <c r="I2123" s="12"/>
      <c r="J2123" s="12"/>
      <c r="K2123" s="12"/>
      <c r="L2123" s="12"/>
      <c r="M2123" s="12"/>
      <c r="N2123" s="1"/>
      <c r="O2123" s="12"/>
      <c r="P2123" s="12"/>
      <c r="Q2123" s="12"/>
      <c r="R2123" s="5"/>
      <c r="S2123" s="5"/>
      <c r="T2123" s="5"/>
      <c r="U2123" s="5"/>
    </row>
    <row r="2124" spans="1:21">
      <c r="A2124" s="3"/>
      <c r="B2124" s="3"/>
      <c r="C2124" s="12"/>
      <c r="D2124" s="12"/>
      <c r="E2124" s="1"/>
      <c r="F2124" s="1"/>
      <c r="G2124" s="1"/>
      <c r="H2124" s="12"/>
      <c r="I2124" s="12"/>
      <c r="J2124" s="12"/>
      <c r="K2124" s="12"/>
      <c r="L2124" s="12"/>
      <c r="M2124" s="12"/>
      <c r="N2124" s="1"/>
      <c r="O2124" s="12"/>
      <c r="P2124" s="12"/>
      <c r="Q2124" s="12"/>
      <c r="R2124" s="5"/>
      <c r="S2124" s="5"/>
      <c r="T2124" s="5"/>
      <c r="U2124" s="5"/>
    </row>
    <row r="2125" spans="1:21">
      <c r="A2125" s="3"/>
      <c r="B2125" s="3"/>
      <c r="C2125" s="12"/>
      <c r="D2125" s="12"/>
      <c r="E2125" s="1"/>
      <c r="F2125" s="1"/>
      <c r="G2125" s="1"/>
      <c r="H2125" s="12"/>
      <c r="I2125" s="12"/>
      <c r="J2125" s="12"/>
      <c r="K2125" s="12"/>
      <c r="L2125" s="12"/>
      <c r="M2125" s="12"/>
      <c r="N2125" s="1"/>
      <c r="O2125" s="12"/>
      <c r="P2125" s="12"/>
      <c r="Q2125" s="12"/>
      <c r="R2125" s="5"/>
      <c r="S2125" s="5"/>
      <c r="T2125" s="5"/>
      <c r="U2125" s="5"/>
    </row>
    <row r="2126" spans="1:21">
      <c r="A2126" s="3"/>
      <c r="B2126" s="3"/>
      <c r="C2126" s="12"/>
      <c r="D2126" s="12"/>
      <c r="E2126" s="1"/>
      <c r="F2126" s="1"/>
      <c r="G2126" s="1"/>
      <c r="H2126" s="12"/>
      <c r="I2126" s="12"/>
      <c r="J2126" s="12"/>
      <c r="K2126" s="12"/>
      <c r="L2126" s="12"/>
      <c r="M2126" s="12"/>
      <c r="N2126" s="1"/>
      <c r="O2126" s="12"/>
      <c r="P2126" s="12"/>
      <c r="Q2126" s="12"/>
      <c r="R2126" s="5"/>
      <c r="S2126" s="5"/>
      <c r="T2126" s="5"/>
      <c r="U2126" s="5"/>
    </row>
    <row r="2127" spans="1:21">
      <c r="A2127" s="3"/>
      <c r="B2127" s="3"/>
      <c r="C2127" s="12"/>
      <c r="D2127" s="12"/>
      <c r="E2127" s="1"/>
      <c r="F2127" s="1"/>
      <c r="G2127" s="1"/>
      <c r="H2127" s="12"/>
      <c r="I2127" s="12"/>
      <c r="J2127" s="12"/>
      <c r="K2127" s="12"/>
      <c r="L2127" s="12"/>
      <c r="M2127" s="12"/>
      <c r="N2127" s="1"/>
      <c r="O2127" s="12"/>
      <c r="P2127" s="12"/>
      <c r="Q2127" s="12"/>
      <c r="R2127" s="5"/>
      <c r="S2127" s="5"/>
      <c r="T2127" s="5"/>
      <c r="U2127" s="5"/>
    </row>
    <row r="2128" spans="1:21">
      <c r="A2128" s="3"/>
      <c r="B2128" s="3"/>
      <c r="C2128" s="12"/>
      <c r="D2128" s="12"/>
      <c r="E2128" s="1"/>
      <c r="F2128" s="1"/>
      <c r="G2128" s="1"/>
      <c r="H2128" s="12"/>
      <c r="I2128" s="12"/>
      <c r="J2128" s="12"/>
      <c r="K2128" s="12"/>
      <c r="L2128" s="12"/>
      <c r="M2128" s="12"/>
      <c r="N2128" s="1"/>
      <c r="O2128" s="12"/>
      <c r="P2128" s="12"/>
      <c r="Q2128" s="12"/>
      <c r="R2128" s="5"/>
      <c r="S2128" s="5"/>
      <c r="T2128" s="5"/>
      <c r="U2128" s="5"/>
    </row>
    <row r="2129" spans="1:21">
      <c r="A2129" s="3"/>
      <c r="B2129" s="3"/>
      <c r="C2129" s="12"/>
      <c r="D2129" s="12"/>
      <c r="E2129" s="1"/>
      <c r="F2129" s="1"/>
      <c r="G2129" s="1"/>
      <c r="H2129" s="12"/>
      <c r="I2129" s="12"/>
      <c r="J2129" s="12"/>
      <c r="K2129" s="12"/>
      <c r="L2129" s="12"/>
      <c r="M2129" s="12"/>
      <c r="N2129" s="1"/>
      <c r="O2129" s="12"/>
      <c r="P2129" s="12"/>
      <c r="Q2129" s="12"/>
      <c r="R2129" s="5"/>
      <c r="S2129" s="5"/>
      <c r="T2129" s="5"/>
      <c r="U2129" s="5"/>
    </row>
    <row r="2130" spans="1:21">
      <c r="A2130" s="3"/>
      <c r="B2130" s="3"/>
      <c r="C2130" s="12"/>
      <c r="D2130" s="12"/>
      <c r="E2130" s="1"/>
      <c r="F2130" s="1"/>
      <c r="G2130" s="1"/>
      <c r="H2130" s="12"/>
      <c r="I2130" s="12"/>
      <c r="J2130" s="12"/>
      <c r="K2130" s="12"/>
      <c r="L2130" s="12"/>
      <c r="M2130" s="12"/>
      <c r="N2130" s="1"/>
      <c r="O2130" s="12"/>
      <c r="P2130" s="12"/>
      <c r="Q2130" s="12"/>
      <c r="R2130" s="5"/>
      <c r="S2130" s="5"/>
      <c r="T2130" s="5"/>
      <c r="U2130" s="5"/>
    </row>
    <row r="2131" spans="1:21">
      <c r="A2131" s="3"/>
      <c r="B2131" s="3"/>
      <c r="C2131" s="12"/>
      <c r="D2131" s="12"/>
      <c r="E2131" s="1"/>
      <c r="F2131" s="1"/>
      <c r="G2131" s="1"/>
      <c r="H2131" s="12"/>
      <c r="I2131" s="12"/>
      <c r="J2131" s="12"/>
      <c r="K2131" s="12"/>
      <c r="L2131" s="12"/>
      <c r="M2131" s="12"/>
      <c r="N2131" s="1"/>
      <c r="O2131" s="12"/>
      <c r="P2131" s="12"/>
      <c r="Q2131" s="12"/>
      <c r="R2131" s="5"/>
      <c r="S2131" s="5"/>
      <c r="T2131" s="5"/>
      <c r="U2131" s="5"/>
    </row>
    <row r="2132" spans="1:21">
      <c r="A2132" s="3"/>
      <c r="B2132" s="3"/>
      <c r="C2132" s="12"/>
      <c r="D2132" s="12"/>
      <c r="E2132" s="1"/>
      <c r="F2132" s="1"/>
      <c r="G2132" s="1"/>
      <c r="H2132" s="12"/>
      <c r="I2132" s="12"/>
      <c r="J2132" s="12"/>
      <c r="K2132" s="12"/>
      <c r="L2132" s="12"/>
      <c r="M2132" s="12"/>
      <c r="N2132" s="1"/>
      <c r="O2132" s="12"/>
      <c r="P2132" s="12"/>
      <c r="Q2132" s="12"/>
      <c r="R2132" s="23"/>
      <c r="S2132" s="22"/>
      <c r="T2132" s="5"/>
      <c r="U2132" s="5"/>
    </row>
    <row r="2133" spans="1:21">
      <c r="A2133" s="3"/>
      <c r="B2133" s="3"/>
      <c r="C2133" s="12"/>
      <c r="D2133" s="12"/>
      <c r="E2133" s="1"/>
      <c r="F2133" s="1"/>
      <c r="G2133" s="1"/>
      <c r="H2133" s="12"/>
      <c r="I2133" s="12"/>
      <c r="J2133" s="12"/>
      <c r="K2133" s="12"/>
      <c r="L2133" s="12"/>
      <c r="M2133" s="12"/>
      <c r="N2133" s="1"/>
      <c r="O2133" s="12"/>
      <c r="P2133" s="12"/>
      <c r="Q2133" s="12"/>
      <c r="R2133" s="22"/>
      <c r="S2133" s="22"/>
      <c r="T2133" s="5"/>
      <c r="U2133" s="5"/>
    </row>
    <row r="2134" spans="1:21">
      <c r="A2134" s="3"/>
      <c r="B2134" s="3"/>
      <c r="C2134" s="12"/>
      <c r="D2134" s="12"/>
      <c r="E2134" s="1"/>
      <c r="F2134" s="1"/>
      <c r="G2134" s="1"/>
      <c r="H2134" s="12"/>
      <c r="I2134" s="12"/>
      <c r="J2134" s="12"/>
      <c r="K2134" s="12"/>
      <c r="L2134" s="12"/>
      <c r="M2134" s="12"/>
      <c r="N2134" s="1"/>
      <c r="O2134" s="12"/>
      <c r="P2134" s="12"/>
      <c r="Q2134" s="12"/>
      <c r="R2134" s="23"/>
      <c r="S2134" s="23"/>
      <c r="T2134" s="5"/>
      <c r="U2134" s="5"/>
    </row>
    <row r="2135" spans="1:21">
      <c r="A2135" s="3"/>
      <c r="B2135" s="3"/>
      <c r="C2135" s="12"/>
      <c r="D2135" s="12"/>
      <c r="E2135" s="1"/>
      <c r="F2135" s="1"/>
      <c r="G2135" s="1"/>
      <c r="H2135" s="12"/>
      <c r="I2135" s="12"/>
      <c r="J2135" s="12"/>
      <c r="K2135" s="12"/>
      <c r="L2135" s="12"/>
      <c r="M2135" s="12"/>
      <c r="N2135" s="1"/>
      <c r="O2135" s="12"/>
      <c r="P2135" s="12"/>
      <c r="Q2135" s="12"/>
      <c r="R2135" s="23"/>
      <c r="S2135" s="23"/>
      <c r="T2135" s="5"/>
      <c r="U2135" s="5"/>
    </row>
    <row r="2136" spans="1:21">
      <c r="A2136" s="3"/>
      <c r="B2136" s="3"/>
      <c r="C2136" s="12"/>
      <c r="D2136" s="12"/>
      <c r="E2136" s="1"/>
      <c r="F2136" s="1"/>
      <c r="G2136" s="1"/>
      <c r="H2136" s="12"/>
      <c r="I2136" s="12"/>
      <c r="J2136" s="12"/>
      <c r="K2136" s="12"/>
      <c r="L2136" s="12"/>
      <c r="M2136" s="12"/>
      <c r="N2136" s="1"/>
      <c r="O2136" s="12"/>
      <c r="P2136" s="12"/>
      <c r="Q2136" s="12"/>
      <c r="R2136" s="22"/>
      <c r="S2136" s="22"/>
      <c r="T2136" s="23"/>
      <c r="U2136" s="23"/>
    </row>
    <row r="2137" spans="1:21">
      <c r="A2137" s="3"/>
      <c r="B2137" s="3"/>
      <c r="C2137" s="12"/>
      <c r="D2137" s="12"/>
      <c r="E2137" s="1"/>
      <c r="F2137" s="1"/>
      <c r="G2137" s="1"/>
      <c r="H2137" s="12"/>
      <c r="I2137" s="12"/>
      <c r="J2137" s="12"/>
      <c r="K2137" s="12"/>
      <c r="L2137" s="12"/>
      <c r="M2137" s="12"/>
      <c r="N2137" s="1"/>
      <c r="O2137" s="12"/>
      <c r="P2137" s="12"/>
      <c r="Q2137" s="12"/>
      <c r="R2137" s="22"/>
      <c r="S2137" s="22"/>
      <c r="T2137" s="23"/>
      <c r="U2137" s="23"/>
    </row>
    <row r="2138" spans="1:21">
      <c r="A2138" s="3"/>
      <c r="B2138" s="3"/>
      <c r="C2138" s="12"/>
      <c r="D2138" s="12"/>
      <c r="E2138" s="1"/>
      <c r="F2138" s="1"/>
      <c r="G2138" s="1"/>
      <c r="H2138" s="12"/>
      <c r="I2138" s="12"/>
      <c r="J2138" s="12"/>
      <c r="K2138" s="12"/>
      <c r="L2138" s="12"/>
      <c r="M2138" s="12"/>
      <c r="N2138" s="1"/>
      <c r="O2138" s="12"/>
      <c r="P2138" s="12"/>
      <c r="Q2138" s="12"/>
      <c r="R2138" s="5"/>
      <c r="S2138" s="5"/>
      <c r="T2138" s="5"/>
      <c r="U2138" s="5"/>
    </row>
    <row r="2139" spans="1:21">
      <c r="A2139" s="3"/>
      <c r="B2139" s="3"/>
      <c r="C2139" s="12"/>
      <c r="D2139" s="12"/>
      <c r="E2139" s="1"/>
      <c r="F2139" s="1"/>
      <c r="G2139" s="1"/>
      <c r="H2139" s="12"/>
      <c r="I2139" s="12"/>
      <c r="J2139" s="12"/>
      <c r="K2139" s="12"/>
      <c r="L2139" s="12"/>
      <c r="M2139" s="12"/>
      <c r="N2139" s="1"/>
      <c r="O2139" s="12"/>
      <c r="P2139" s="12"/>
      <c r="Q2139" s="12"/>
      <c r="R2139" s="5"/>
      <c r="S2139" s="5"/>
      <c r="T2139" s="5"/>
      <c r="U2139" s="5"/>
    </row>
    <row r="2140" spans="1:21">
      <c r="A2140" s="3"/>
      <c r="B2140" s="3"/>
      <c r="C2140" s="12"/>
      <c r="D2140" s="12"/>
      <c r="E2140" s="1"/>
      <c r="F2140" s="1"/>
      <c r="G2140" s="1"/>
      <c r="H2140" s="12"/>
      <c r="I2140" s="12"/>
      <c r="J2140" s="12"/>
      <c r="K2140" s="12"/>
      <c r="L2140" s="12"/>
      <c r="M2140" s="12"/>
      <c r="N2140" s="1"/>
      <c r="O2140" s="12"/>
      <c r="P2140" s="12"/>
      <c r="Q2140" s="12"/>
      <c r="R2140" s="5"/>
      <c r="S2140" s="5"/>
      <c r="T2140" s="5"/>
      <c r="U2140" s="5"/>
    </row>
    <row r="2141" spans="1:21">
      <c r="A2141" s="3"/>
      <c r="B2141" s="3"/>
      <c r="C2141" s="12"/>
      <c r="D2141" s="12"/>
      <c r="E2141" s="1"/>
      <c r="F2141" s="1"/>
      <c r="G2141" s="1"/>
      <c r="H2141" s="12"/>
      <c r="I2141" s="12"/>
      <c r="J2141" s="12"/>
      <c r="K2141" s="12"/>
      <c r="L2141" s="12"/>
      <c r="M2141" s="12"/>
      <c r="N2141" s="1"/>
      <c r="O2141" s="12"/>
      <c r="P2141" s="12"/>
      <c r="Q2141" s="12"/>
      <c r="R2141" s="5"/>
      <c r="S2141" s="5"/>
      <c r="T2141" s="5"/>
      <c r="U2141" s="5"/>
    </row>
    <row r="2142" spans="1:21">
      <c r="A2142" s="3"/>
      <c r="B2142" s="3"/>
      <c r="C2142" s="12"/>
      <c r="D2142" s="12"/>
      <c r="E2142" s="1"/>
      <c r="F2142" s="1"/>
      <c r="G2142" s="1"/>
      <c r="H2142" s="12"/>
      <c r="I2142" s="12"/>
      <c r="J2142" s="12"/>
      <c r="K2142" s="12"/>
      <c r="L2142" s="12"/>
      <c r="M2142" s="12"/>
      <c r="N2142" s="1"/>
      <c r="O2142" s="12"/>
      <c r="P2142" s="12"/>
      <c r="Q2142" s="12"/>
      <c r="R2142" s="5"/>
      <c r="S2142" s="5"/>
      <c r="T2142" s="5"/>
      <c r="U2142" s="5"/>
    </row>
    <row r="2143" spans="1:21">
      <c r="A2143" s="3"/>
      <c r="B2143" s="3"/>
      <c r="C2143" s="12"/>
      <c r="D2143" s="12"/>
      <c r="E2143" s="1"/>
      <c r="F2143" s="1"/>
      <c r="G2143" s="1"/>
      <c r="H2143" s="12"/>
      <c r="I2143" s="12"/>
      <c r="J2143" s="12"/>
      <c r="K2143" s="12"/>
      <c r="L2143" s="12"/>
      <c r="M2143" s="12"/>
      <c r="N2143" s="1"/>
      <c r="O2143" s="12"/>
      <c r="P2143" s="12"/>
      <c r="Q2143" s="12"/>
      <c r="R2143" s="5"/>
      <c r="S2143" s="5"/>
      <c r="T2143" s="5"/>
      <c r="U2143" s="5"/>
    </row>
    <row r="2144" spans="1:21">
      <c r="A2144" s="3"/>
      <c r="B2144" s="3"/>
      <c r="C2144" s="12"/>
      <c r="D2144" s="12"/>
      <c r="E2144" s="1"/>
      <c r="F2144" s="1"/>
      <c r="G2144" s="1"/>
      <c r="H2144" s="12"/>
      <c r="I2144" s="12"/>
      <c r="J2144" s="12"/>
      <c r="K2144" s="12"/>
      <c r="L2144" s="12"/>
      <c r="M2144" s="12"/>
      <c r="N2144" s="1"/>
      <c r="O2144" s="12"/>
      <c r="P2144" s="12"/>
      <c r="Q2144" s="12"/>
      <c r="R2144" s="5"/>
      <c r="S2144" s="5"/>
      <c r="T2144" s="5"/>
      <c r="U2144" s="5"/>
    </row>
    <row r="2145" spans="1:21">
      <c r="A2145" s="3"/>
      <c r="B2145" s="3"/>
      <c r="C2145" s="12"/>
      <c r="D2145" s="12"/>
      <c r="E2145" s="1"/>
      <c r="F2145" s="1"/>
      <c r="G2145" s="1"/>
      <c r="H2145" s="12"/>
      <c r="I2145" s="12"/>
      <c r="J2145" s="12"/>
      <c r="K2145" s="12"/>
      <c r="L2145" s="12"/>
      <c r="M2145" s="12"/>
      <c r="N2145" s="1"/>
      <c r="O2145" s="12"/>
      <c r="P2145" s="12"/>
      <c r="Q2145" s="12"/>
      <c r="R2145" s="5"/>
      <c r="S2145" s="5"/>
      <c r="T2145" s="5"/>
      <c r="U2145" s="5"/>
    </row>
    <row r="2146" spans="1:21">
      <c r="A2146" s="3"/>
      <c r="B2146" s="3"/>
      <c r="C2146" s="12"/>
      <c r="D2146" s="12"/>
      <c r="E2146" s="1"/>
      <c r="F2146" s="1"/>
      <c r="G2146" s="1"/>
      <c r="H2146" s="12"/>
      <c r="I2146" s="12"/>
      <c r="J2146" s="12"/>
      <c r="K2146" s="12"/>
      <c r="L2146" s="12"/>
      <c r="M2146" s="12"/>
      <c r="N2146" s="1"/>
      <c r="O2146" s="12"/>
      <c r="P2146" s="12"/>
      <c r="Q2146" s="12"/>
      <c r="R2146" s="5"/>
      <c r="S2146" s="5"/>
      <c r="T2146" s="5"/>
      <c r="U2146" s="5"/>
    </row>
    <row r="2147" spans="1:21">
      <c r="A2147" s="3"/>
      <c r="B2147" s="3"/>
      <c r="C2147" s="12"/>
      <c r="D2147" s="12"/>
      <c r="E2147" s="1"/>
      <c r="F2147" s="1"/>
      <c r="G2147" s="1"/>
      <c r="H2147" s="12"/>
      <c r="I2147" s="12"/>
      <c r="J2147" s="12"/>
      <c r="K2147" s="12"/>
      <c r="L2147" s="12"/>
      <c r="M2147" s="12"/>
      <c r="N2147" s="1"/>
      <c r="O2147" s="12"/>
      <c r="P2147" s="12"/>
      <c r="Q2147" s="12"/>
      <c r="R2147" s="5"/>
      <c r="S2147" s="5"/>
      <c r="T2147" s="5"/>
      <c r="U2147" s="5"/>
    </row>
    <row r="2148" spans="1:21">
      <c r="A2148" s="3"/>
      <c r="B2148" s="3"/>
      <c r="C2148" s="12"/>
      <c r="D2148" s="12"/>
      <c r="E2148" s="1"/>
      <c r="F2148" s="1"/>
      <c r="G2148" s="1"/>
      <c r="H2148" s="12"/>
      <c r="I2148" s="12"/>
      <c r="J2148" s="12"/>
      <c r="K2148" s="12"/>
      <c r="L2148" s="12"/>
      <c r="M2148" s="12"/>
      <c r="N2148" s="1"/>
      <c r="O2148" s="12"/>
      <c r="P2148" s="12"/>
      <c r="Q2148" s="12"/>
      <c r="R2148" s="5"/>
      <c r="S2148" s="5"/>
      <c r="T2148" s="5"/>
      <c r="U2148" s="5"/>
    </row>
    <row r="2149" spans="1:21">
      <c r="A2149" s="3"/>
      <c r="B2149" s="3"/>
      <c r="C2149" s="12"/>
      <c r="D2149" s="12"/>
      <c r="E2149" s="1"/>
      <c r="F2149" s="1"/>
      <c r="G2149" s="1"/>
      <c r="H2149" s="12"/>
      <c r="I2149" s="12"/>
      <c r="J2149" s="12"/>
      <c r="K2149" s="12"/>
      <c r="L2149" s="12"/>
      <c r="M2149" s="12"/>
      <c r="N2149" s="1"/>
      <c r="O2149" s="12"/>
      <c r="P2149" s="12"/>
      <c r="Q2149" s="12"/>
      <c r="R2149" s="5"/>
      <c r="S2149" s="5"/>
      <c r="T2149" s="5"/>
      <c r="U2149" s="5"/>
    </row>
    <row r="2150" spans="1:21">
      <c r="A2150" s="3"/>
      <c r="B2150" s="3"/>
      <c r="C2150" s="12"/>
      <c r="D2150" s="12"/>
      <c r="E2150" s="1"/>
      <c r="F2150" s="1"/>
      <c r="G2150" s="1"/>
      <c r="H2150" s="12"/>
      <c r="I2150" s="12"/>
      <c r="J2150" s="12"/>
      <c r="K2150" s="12"/>
      <c r="L2150" s="12"/>
      <c r="M2150" s="12"/>
      <c r="N2150" s="1"/>
      <c r="O2150" s="12"/>
      <c r="P2150" s="12"/>
      <c r="Q2150" s="12"/>
      <c r="R2150" s="5"/>
      <c r="S2150" s="5"/>
      <c r="T2150" s="5"/>
      <c r="U2150" s="5"/>
    </row>
    <row r="2151" spans="1:21">
      <c r="A2151" s="3"/>
      <c r="B2151" s="3"/>
      <c r="C2151" s="12"/>
      <c r="D2151" s="12"/>
      <c r="E2151" s="1"/>
      <c r="F2151" s="1"/>
      <c r="G2151" s="1"/>
      <c r="H2151" s="12"/>
      <c r="I2151" s="12"/>
      <c r="J2151" s="12"/>
      <c r="K2151" s="12"/>
      <c r="L2151" s="12"/>
      <c r="M2151" s="12"/>
      <c r="N2151" s="1"/>
      <c r="O2151" s="12"/>
      <c r="P2151" s="12"/>
      <c r="Q2151" s="12"/>
      <c r="R2151" s="5"/>
      <c r="S2151" s="5"/>
      <c r="T2151" s="5"/>
      <c r="U2151" s="5"/>
    </row>
    <row r="2152" spans="1:21">
      <c r="A2152" s="3"/>
      <c r="B2152" s="3"/>
      <c r="C2152" s="12"/>
      <c r="D2152" s="12"/>
      <c r="E2152" s="1"/>
      <c r="F2152" s="1"/>
      <c r="G2152" s="1"/>
      <c r="H2152" s="12"/>
      <c r="I2152" s="12"/>
      <c r="J2152" s="12"/>
      <c r="K2152" s="12"/>
      <c r="L2152" s="12"/>
      <c r="M2152" s="12"/>
      <c r="N2152" s="1"/>
      <c r="O2152" s="12"/>
      <c r="P2152" s="12"/>
      <c r="Q2152" s="12"/>
      <c r="R2152" s="5"/>
      <c r="S2152" s="5"/>
      <c r="T2152" s="5"/>
      <c r="U2152" s="5"/>
    </row>
    <row r="2153" spans="1:21">
      <c r="A2153" s="3"/>
      <c r="B2153" s="3"/>
      <c r="C2153" s="12"/>
      <c r="D2153" s="12"/>
      <c r="E2153" s="1"/>
      <c r="F2153" s="1"/>
      <c r="G2153" s="1"/>
      <c r="H2153" s="12"/>
      <c r="I2153" s="12"/>
      <c r="J2153" s="12"/>
      <c r="K2153" s="12"/>
      <c r="L2153" s="12"/>
      <c r="M2153" s="12"/>
      <c r="N2153" s="1"/>
      <c r="O2153" s="12"/>
      <c r="P2153" s="12"/>
      <c r="Q2153" s="12"/>
      <c r="R2153" s="5"/>
      <c r="S2153" s="5"/>
      <c r="T2153" s="5"/>
      <c r="U2153" s="5"/>
    </row>
    <row r="2154" spans="1:21">
      <c r="A2154" s="3"/>
      <c r="B2154" s="3"/>
      <c r="C2154" s="12"/>
      <c r="D2154" s="12"/>
      <c r="E2154" s="1"/>
      <c r="F2154" s="1"/>
      <c r="G2154" s="1"/>
      <c r="H2154" s="12"/>
      <c r="I2154" s="12"/>
      <c r="J2154" s="12"/>
      <c r="K2154" s="12"/>
      <c r="L2154" s="12"/>
      <c r="M2154" s="12"/>
      <c r="N2154" s="1"/>
      <c r="O2154" s="12"/>
      <c r="P2154" s="12"/>
      <c r="Q2154" s="12"/>
      <c r="R2154" s="5"/>
      <c r="S2154" s="5"/>
      <c r="T2154" s="5"/>
      <c r="U2154" s="5"/>
    </row>
    <row r="2155" spans="1:21">
      <c r="A2155" s="3"/>
      <c r="B2155" s="3"/>
      <c r="C2155" s="12"/>
      <c r="D2155" s="12"/>
      <c r="E2155" s="1"/>
      <c r="F2155" s="1"/>
      <c r="G2155" s="1"/>
      <c r="H2155" s="12"/>
      <c r="I2155" s="12"/>
      <c r="J2155" s="12"/>
      <c r="K2155" s="12"/>
      <c r="L2155" s="12"/>
      <c r="M2155" s="12"/>
      <c r="N2155" s="1"/>
      <c r="O2155" s="12"/>
      <c r="P2155" s="12"/>
      <c r="Q2155" s="12"/>
      <c r="R2155" s="5"/>
      <c r="S2155" s="5"/>
      <c r="T2155" s="5"/>
      <c r="U2155" s="5"/>
    </row>
    <row r="2156" spans="1:21">
      <c r="A2156" s="3"/>
      <c r="B2156" s="3"/>
      <c r="C2156" s="12"/>
      <c r="D2156" s="12"/>
      <c r="E2156" s="1"/>
      <c r="F2156" s="1"/>
      <c r="G2156" s="1"/>
      <c r="H2156" s="12"/>
      <c r="I2156" s="12"/>
      <c r="J2156" s="12"/>
      <c r="K2156" s="12"/>
      <c r="L2156" s="12"/>
      <c r="M2156" s="12"/>
      <c r="N2156" s="1"/>
      <c r="O2156" s="12"/>
      <c r="P2156" s="12"/>
      <c r="Q2156" s="12"/>
      <c r="R2156" s="5"/>
      <c r="S2156" s="5"/>
      <c r="T2156" s="5"/>
      <c r="U2156" s="5"/>
    </row>
    <row r="2157" spans="1:21">
      <c r="A2157" s="3"/>
      <c r="B2157" s="3"/>
      <c r="C2157" s="12"/>
      <c r="D2157" s="12"/>
      <c r="E2157" s="1"/>
      <c r="F2157" s="1"/>
      <c r="G2157" s="1"/>
      <c r="H2157" s="12"/>
      <c r="I2157" s="12"/>
      <c r="J2157" s="12"/>
      <c r="K2157" s="12"/>
      <c r="L2157" s="12"/>
      <c r="M2157" s="12"/>
      <c r="N2157" s="1"/>
      <c r="O2157" s="12"/>
      <c r="P2157" s="12"/>
      <c r="Q2157" s="12"/>
      <c r="R2157" s="5"/>
      <c r="S2157" s="5"/>
      <c r="T2157" s="5"/>
      <c r="U2157" s="5"/>
    </row>
    <row r="2158" spans="1:21">
      <c r="A2158" s="3"/>
      <c r="B2158" s="3"/>
      <c r="C2158" s="12"/>
      <c r="D2158" s="12"/>
      <c r="E2158" s="1"/>
      <c r="F2158" s="1"/>
      <c r="G2158" s="1"/>
      <c r="H2158" s="12"/>
      <c r="I2158" s="12"/>
      <c r="J2158" s="12"/>
      <c r="K2158" s="12"/>
      <c r="L2158" s="12"/>
      <c r="M2158" s="12"/>
      <c r="N2158" s="1"/>
      <c r="O2158" s="12"/>
      <c r="P2158" s="12"/>
      <c r="Q2158" s="12"/>
      <c r="R2158" s="5"/>
      <c r="S2158" s="5"/>
      <c r="T2158" s="5"/>
      <c r="U2158" s="5"/>
    </row>
    <row r="2159" spans="1:21">
      <c r="A2159" s="3"/>
      <c r="B2159" s="3"/>
      <c r="C2159" s="12"/>
      <c r="D2159" s="12"/>
      <c r="E2159" s="1"/>
      <c r="F2159" s="1"/>
      <c r="G2159" s="1"/>
      <c r="H2159" s="12"/>
      <c r="I2159" s="12"/>
      <c r="J2159" s="12"/>
      <c r="K2159" s="12"/>
      <c r="L2159" s="12"/>
      <c r="M2159" s="12"/>
      <c r="N2159" s="1"/>
      <c r="O2159" s="12"/>
      <c r="P2159" s="12"/>
      <c r="Q2159" s="12"/>
      <c r="R2159" s="5"/>
      <c r="S2159" s="5"/>
      <c r="T2159" s="5"/>
      <c r="U2159" s="5"/>
    </row>
    <row r="2160" spans="1:21">
      <c r="A2160" s="3"/>
      <c r="B2160" s="3"/>
      <c r="C2160" s="12"/>
      <c r="D2160" s="12"/>
      <c r="E2160" s="1"/>
      <c r="F2160" s="1"/>
      <c r="G2160" s="1"/>
      <c r="H2160" s="12"/>
      <c r="I2160" s="12"/>
      <c r="J2160" s="12"/>
      <c r="K2160" s="12"/>
      <c r="L2160" s="12"/>
      <c r="M2160" s="12"/>
      <c r="N2160" s="1"/>
      <c r="O2160" s="12"/>
      <c r="P2160" s="12"/>
      <c r="Q2160" s="12"/>
      <c r="R2160" s="5"/>
      <c r="S2160" s="5"/>
      <c r="T2160" s="5"/>
      <c r="U2160" s="5"/>
    </row>
    <row r="2161" spans="1:21">
      <c r="A2161" s="3"/>
      <c r="B2161" s="3"/>
      <c r="C2161" s="12"/>
      <c r="D2161" s="12"/>
      <c r="E2161" s="1"/>
      <c r="F2161" s="1"/>
      <c r="G2161" s="1"/>
      <c r="H2161" s="12"/>
      <c r="I2161" s="12"/>
      <c r="J2161" s="12"/>
      <c r="K2161" s="12"/>
      <c r="L2161" s="12"/>
      <c r="M2161" s="12"/>
      <c r="N2161" s="1"/>
      <c r="O2161" s="12"/>
      <c r="P2161" s="12"/>
      <c r="Q2161" s="12"/>
      <c r="R2161" s="5"/>
      <c r="S2161" s="5"/>
      <c r="T2161" s="5"/>
      <c r="U2161" s="5"/>
    </row>
    <row r="2162" spans="1:21">
      <c r="A2162" s="3"/>
      <c r="B2162" s="3"/>
      <c r="C2162" s="12"/>
      <c r="D2162" s="12"/>
      <c r="E2162" s="1"/>
      <c r="F2162" s="1"/>
      <c r="G2162" s="1"/>
      <c r="H2162" s="12"/>
      <c r="I2162" s="12"/>
      <c r="J2162" s="12"/>
      <c r="K2162" s="12"/>
      <c r="L2162" s="12"/>
      <c r="M2162" s="12"/>
      <c r="N2162" s="1"/>
      <c r="O2162" s="12"/>
      <c r="P2162" s="12"/>
      <c r="Q2162" s="12"/>
      <c r="R2162" s="5"/>
      <c r="S2162" s="5"/>
      <c r="T2162" s="5"/>
      <c r="U2162" s="5"/>
    </row>
    <row r="2163" spans="1:21">
      <c r="A2163" s="3"/>
      <c r="B2163" s="3"/>
      <c r="C2163" s="12"/>
      <c r="D2163" s="12"/>
      <c r="E2163" s="1"/>
      <c r="F2163" s="1"/>
      <c r="G2163" s="1"/>
      <c r="H2163" s="12"/>
      <c r="I2163" s="12"/>
      <c r="J2163" s="12"/>
      <c r="K2163" s="12"/>
      <c r="L2163" s="12"/>
      <c r="M2163" s="12"/>
      <c r="N2163" s="1"/>
      <c r="O2163" s="12"/>
      <c r="P2163" s="12"/>
      <c r="Q2163" s="12"/>
      <c r="R2163" s="5"/>
      <c r="S2163" s="5"/>
      <c r="T2163" s="5"/>
      <c r="U2163" s="5"/>
    </row>
    <row r="2164" spans="1:21">
      <c r="A2164" s="3"/>
      <c r="B2164" s="3"/>
      <c r="C2164" s="12"/>
      <c r="D2164" s="12"/>
      <c r="E2164" s="1"/>
      <c r="F2164" s="1"/>
      <c r="G2164" s="1"/>
      <c r="H2164" s="12"/>
      <c r="I2164" s="12"/>
      <c r="J2164" s="12"/>
      <c r="K2164" s="12"/>
      <c r="L2164" s="12"/>
      <c r="M2164" s="12"/>
      <c r="N2164" s="1"/>
      <c r="O2164" s="12"/>
      <c r="P2164" s="12"/>
      <c r="Q2164" s="12"/>
      <c r="R2164" s="5"/>
      <c r="S2164" s="5"/>
      <c r="T2164" s="5"/>
      <c r="U2164" s="5"/>
    </row>
    <row r="2165" spans="1:21">
      <c r="A2165" s="3"/>
      <c r="B2165" s="3"/>
      <c r="C2165" s="12"/>
      <c r="D2165" s="12"/>
      <c r="E2165" s="1"/>
      <c r="F2165" s="1"/>
      <c r="G2165" s="1"/>
      <c r="H2165" s="12"/>
      <c r="I2165" s="12"/>
      <c r="J2165" s="12"/>
      <c r="K2165" s="12"/>
      <c r="L2165" s="12"/>
      <c r="M2165" s="12"/>
      <c r="N2165" s="1"/>
      <c r="O2165" s="12"/>
      <c r="P2165" s="12"/>
      <c r="Q2165" s="12"/>
      <c r="R2165" s="5"/>
      <c r="S2165" s="5"/>
      <c r="T2165" s="5"/>
      <c r="U2165" s="5"/>
    </row>
    <row r="2166" spans="1:21">
      <c r="A2166" s="3"/>
      <c r="B2166" s="3"/>
      <c r="C2166" s="12"/>
      <c r="D2166" s="12"/>
      <c r="E2166" s="1"/>
      <c r="F2166" s="1"/>
      <c r="G2166" s="1"/>
      <c r="H2166" s="12"/>
      <c r="I2166" s="12"/>
      <c r="J2166" s="12"/>
      <c r="K2166" s="12"/>
      <c r="L2166" s="12"/>
      <c r="M2166" s="12"/>
      <c r="N2166" s="1"/>
      <c r="O2166" s="12"/>
      <c r="P2166" s="12"/>
      <c r="Q2166" s="12"/>
      <c r="R2166" s="5"/>
      <c r="S2166" s="5"/>
      <c r="T2166" s="5"/>
      <c r="U2166" s="5"/>
    </row>
    <row r="2167" spans="1:21">
      <c r="A2167" s="3"/>
      <c r="B2167" s="3"/>
      <c r="C2167" s="12"/>
      <c r="D2167" s="12"/>
      <c r="E2167" s="1"/>
      <c r="F2167" s="1"/>
      <c r="G2167" s="1"/>
      <c r="H2167" s="12"/>
      <c r="I2167" s="12"/>
      <c r="J2167" s="12"/>
      <c r="K2167" s="12"/>
      <c r="L2167" s="12"/>
      <c r="M2167" s="12"/>
      <c r="N2167" s="1"/>
      <c r="O2167" s="12"/>
      <c r="P2167" s="12"/>
      <c r="Q2167" s="12"/>
      <c r="R2167" s="5"/>
      <c r="S2167" s="5"/>
      <c r="T2167" s="5"/>
      <c r="U2167" s="5"/>
    </row>
    <row r="2168" spans="1:21">
      <c r="A2168" s="3"/>
      <c r="B2168" s="3"/>
      <c r="C2168" s="12"/>
      <c r="D2168" s="12"/>
      <c r="E2168" s="1"/>
      <c r="F2168" s="1"/>
      <c r="G2168" s="1"/>
      <c r="H2168" s="12"/>
      <c r="I2168" s="12"/>
      <c r="J2168" s="12"/>
      <c r="K2168" s="12"/>
      <c r="L2168" s="12"/>
      <c r="M2168" s="12"/>
      <c r="N2168" s="1"/>
      <c r="O2168" s="12"/>
      <c r="P2168" s="12"/>
      <c r="Q2168" s="12"/>
      <c r="R2168" s="5"/>
      <c r="S2168" s="5"/>
      <c r="T2168" s="5"/>
      <c r="U2168" s="5"/>
    </row>
    <row r="2169" spans="1:21">
      <c r="A2169" s="3"/>
      <c r="B2169" s="3"/>
      <c r="C2169" s="12"/>
      <c r="D2169" s="12"/>
      <c r="E2169" s="1"/>
      <c r="F2169" s="1"/>
      <c r="G2169" s="1"/>
      <c r="H2169" s="12"/>
      <c r="I2169" s="12"/>
      <c r="J2169" s="12"/>
      <c r="K2169" s="12"/>
      <c r="L2169" s="12"/>
      <c r="M2169" s="12"/>
      <c r="N2169" s="1"/>
      <c r="O2169" s="12"/>
      <c r="P2169" s="12"/>
      <c r="Q2169" s="12"/>
      <c r="R2169" s="5"/>
      <c r="S2169" s="5"/>
      <c r="T2169" s="5"/>
      <c r="U2169" s="5"/>
    </row>
    <row r="2170" spans="1:21">
      <c r="A2170" s="3"/>
      <c r="B2170" s="3"/>
      <c r="C2170" s="12"/>
      <c r="D2170" s="12"/>
      <c r="E2170" s="1"/>
      <c r="F2170" s="1"/>
      <c r="G2170" s="1"/>
      <c r="H2170" s="12"/>
      <c r="I2170" s="12"/>
      <c r="J2170" s="12"/>
      <c r="K2170" s="12"/>
      <c r="L2170" s="12"/>
      <c r="M2170" s="12"/>
      <c r="N2170" s="1"/>
      <c r="O2170" s="12"/>
      <c r="P2170" s="12"/>
      <c r="Q2170" s="12"/>
      <c r="R2170" s="5"/>
      <c r="S2170" s="5"/>
      <c r="T2170" s="5"/>
      <c r="U2170" s="5"/>
    </row>
    <row r="2171" spans="1:21">
      <c r="A2171" s="3"/>
      <c r="B2171" s="3"/>
      <c r="C2171" s="12"/>
      <c r="D2171" s="12"/>
      <c r="E2171" s="1"/>
      <c r="F2171" s="1"/>
      <c r="G2171" s="1"/>
      <c r="H2171" s="12"/>
      <c r="I2171" s="12"/>
      <c r="J2171" s="12"/>
      <c r="K2171" s="12"/>
      <c r="L2171" s="12"/>
      <c r="M2171" s="12"/>
      <c r="N2171" s="1"/>
      <c r="O2171" s="12"/>
      <c r="P2171" s="12"/>
      <c r="Q2171" s="12"/>
      <c r="R2171" s="5"/>
      <c r="S2171" s="5"/>
      <c r="T2171" s="5"/>
      <c r="U2171" s="5"/>
    </row>
    <row r="2172" spans="1:21">
      <c r="A2172" s="3"/>
      <c r="B2172" s="3"/>
      <c r="C2172" s="12"/>
      <c r="D2172" s="12"/>
      <c r="E2172" s="1"/>
      <c r="F2172" s="1"/>
      <c r="G2172" s="1"/>
      <c r="H2172" s="12"/>
      <c r="I2172" s="12"/>
      <c r="J2172" s="12"/>
      <c r="K2172" s="12"/>
      <c r="L2172" s="12"/>
      <c r="M2172" s="12"/>
      <c r="N2172" s="1"/>
      <c r="O2172" s="12"/>
      <c r="P2172" s="12"/>
      <c r="Q2172" s="12"/>
      <c r="R2172" s="5"/>
      <c r="S2172" s="5"/>
      <c r="T2172" s="5"/>
      <c r="U2172" s="5"/>
    </row>
    <row r="2173" spans="1:21">
      <c r="A2173" s="3"/>
      <c r="B2173" s="3"/>
      <c r="C2173" s="12"/>
      <c r="D2173" s="12"/>
      <c r="E2173" s="1"/>
      <c r="F2173" s="1"/>
      <c r="G2173" s="1"/>
      <c r="H2173" s="12"/>
      <c r="I2173" s="12"/>
      <c r="J2173" s="12"/>
      <c r="K2173" s="12"/>
      <c r="L2173" s="12"/>
      <c r="M2173" s="12"/>
      <c r="N2173" s="1"/>
      <c r="O2173" s="12"/>
      <c r="P2173" s="12"/>
      <c r="Q2173" s="12"/>
      <c r="R2173" s="5"/>
      <c r="S2173" s="5"/>
      <c r="T2173" s="5"/>
      <c r="U2173" s="5"/>
    </row>
    <row r="2174" spans="1:21">
      <c r="A2174" s="3"/>
      <c r="B2174" s="3"/>
      <c r="C2174" s="12"/>
      <c r="D2174" s="12"/>
      <c r="E2174" s="1"/>
      <c r="F2174" s="1"/>
      <c r="G2174" s="1"/>
      <c r="H2174" s="12"/>
      <c r="I2174" s="12"/>
      <c r="J2174" s="12"/>
      <c r="K2174" s="12"/>
      <c r="L2174" s="12"/>
      <c r="M2174" s="12"/>
      <c r="N2174" s="1"/>
      <c r="O2174" s="12"/>
      <c r="P2174" s="12"/>
      <c r="Q2174" s="12"/>
      <c r="R2174" s="5"/>
      <c r="S2174" s="5"/>
      <c r="T2174" s="5"/>
      <c r="U2174" s="5"/>
    </row>
    <row r="2175" spans="1:21">
      <c r="A2175" s="3"/>
      <c r="B2175" s="3"/>
      <c r="C2175" s="12"/>
      <c r="D2175" s="12"/>
      <c r="E2175" s="1"/>
      <c r="F2175" s="1"/>
      <c r="G2175" s="1"/>
      <c r="H2175" s="12"/>
      <c r="I2175" s="12"/>
      <c r="J2175" s="12"/>
      <c r="K2175" s="12"/>
      <c r="L2175" s="12"/>
      <c r="M2175" s="12"/>
      <c r="N2175" s="1"/>
      <c r="O2175" s="12"/>
      <c r="P2175" s="12"/>
      <c r="Q2175" s="12"/>
      <c r="R2175" s="5"/>
      <c r="S2175" s="5"/>
      <c r="T2175" s="5"/>
      <c r="U2175" s="5"/>
    </row>
    <row r="2176" spans="1:21">
      <c r="A2176" s="3"/>
      <c r="B2176" s="3"/>
      <c r="C2176" s="12"/>
      <c r="D2176" s="12"/>
      <c r="E2176" s="1"/>
      <c r="F2176" s="1"/>
      <c r="G2176" s="1"/>
      <c r="H2176" s="12"/>
      <c r="I2176" s="12"/>
      <c r="J2176" s="12"/>
      <c r="K2176" s="12"/>
      <c r="L2176" s="12"/>
      <c r="M2176" s="12"/>
      <c r="N2176" s="1"/>
      <c r="O2176" s="12"/>
      <c r="P2176" s="12"/>
      <c r="Q2176" s="12"/>
      <c r="R2176" s="5"/>
      <c r="S2176" s="5"/>
      <c r="T2176" s="5"/>
      <c r="U2176" s="5"/>
    </row>
    <row r="2177" spans="1:21">
      <c r="A2177" s="3"/>
      <c r="B2177" s="3"/>
      <c r="C2177" s="12"/>
      <c r="D2177" s="12"/>
      <c r="E2177" s="1"/>
      <c r="F2177" s="1"/>
      <c r="G2177" s="1"/>
      <c r="H2177" s="12"/>
      <c r="I2177" s="12"/>
      <c r="J2177" s="12"/>
      <c r="K2177" s="12"/>
      <c r="L2177" s="12"/>
      <c r="M2177" s="12"/>
      <c r="N2177" s="1"/>
      <c r="O2177" s="12"/>
      <c r="P2177" s="12"/>
      <c r="Q2177" s="12"/>
      <c r="R2177" s="5"/>
      <c r="S2177" s="5"/>
      <c r="T2177" s="5"/>
      <c r="U2177" s="5"/>
    </row>
    <row r="2178" spans="1:21">
      <c r="A2178" s="3"/>
      <c r="B2178" s="3"/>
      <c r="C2178" s="12"/>
      <c r="D2178" s="12"/>
      <c r="E2178" s="1"/>
      <c r="F2178" s="1"/>
      <c r="G2178" s="1"/>
      <c r="H2178" s="12"/>
      <c r="I2178" s="12"/>
      <c r="J2178" s="12"/>
      <c r="K2178" s="12"/>
      <c r="L2178" s="12"/>
      <c r="M2178" s="12"/>
      <c r="N2178" s="1"/>
      <c r="O2178" s="12"/>
      <c r="P2178" s="12"/>
      <c r="Q2178" s="12"/>
      <c r="R2178" s="5"/>
      <c r="S2178" s="5"/>
      <c r="T2178" s="5"/>
      <c r="U2178" s="5"/>
    </row>
    <row r="2179" spans="1:21">
      <c r="A2179" s="3"/>
      <c r="B2179" s="3"/>
      <c r="C2179" s="12"/>
      <c r="D2179" s="12"/>
      <c r="E2179" s="1"/>
      <c r="F2179" s="1"/>
      <c r="G2179" s="1"/>
      <c r="H2179" s="12"/>
      <c r="I2179" s="12"/>
      <c r="J2179" s="12"/>
      <c r="K2179" s="12"/>
      <c r="L2179" s="12"/>
      <c r="M2179" s="12"/>
      <c r="N2179" s="1"/>
      <c r="O2179" s="12"/>
      <c r="P2179" s="12"/>
      <c r="Q2179" s="12"/>
      <c r="R2179" s="5"/>
      <c r="S2179" s="5"/>
      <c r="T2179" s="5"/>
      <c r="U2179" s="5"/>
    </row>
    <row r="2180" spans="1:21">
      <c r="A2180" s="3"/>
      <c r="B2180" s="3"/>
      <c r="C2180" s="12"/>
      <c r="D2180" s="12"/>
      <c r="E2180" s="1"/>
      <c r="F2180" s="1"/>
      <c r="G2180" s="1"/>
      <c r="H2180" s="12"/>
      <c r="I2180" s="12"/>
      <c r="J2180" s="12"/>
      <c r="K2180" s="12"/>
      <c r="L2180" s="12"/>
      <c r="M2180" s="12"/>
      <c r="N2180" s="1"/>
      <c r="O2180" s="12"/>
      <c r="P2180" s="12"/>
      <c r="Q2180" s="12"/>
      <c r="R2180" s="5"/>
      <c r="S2180" s="5"/>
      <c r="T2180" s="5"/>
      <c r="U2180" s="5"/>
    </row>
    <row r="2181" spans="1:21">
      <c r="A2181" s="3"/>
      <c r="B2181" s="3"/>
      <c r="C2181" s="12"/>
      <c r="D2181" s="12"/>
      <c r="E2181" s="1"/>
      <c r="F2181" s="1"/>
      <c r="G2181" s="1"/>
      <c r="H2181" s="12"/>
      <c r="I2181" s="12"/>
      <c r="J2181" s="12"/>
      <c r="K2181" s="12"/>
      <c r="L2181" s="12"/>
      <c r="M2181" s="12"/>
      <c r="N2181" s="1"/>
      <c r="O2181" s="12"/>
      <c r="P2181" s="12"/>
      <c r="Q2181" s="12"/>
      <c r="R2181" s="5"/>
      <c r="S2181" s="5"/>
      <c r="T2181" s="5"/>
      <c r="U2181" s="5"/>
    </row>
    <row r="2182" spans="1:21">
      <c r="A2182" s="3"/>
      <c r="B2182" s="3"/>
      <c r="C2182" s="12"/>
      <c r="D2182" s="12"/>
      <c r="E2182" s="1"/>
      <c r="F2182" s="1"/>
      <c r="G2182" s="1"/>
      <c r="H2182" s="12"/>
      <c r="I2182" s="12"/>
      <c r="J2182" s="12"/>
      <c r="K2182" s="12"/>
      <c r="L2182" s="12"/>
      <c r="M2182" s="12"/>
      <c r="N2182" s="1"/>
      <c r="O2182" s="12"/>
      <c r="P2182" s="12"/>
      <c r="Q2182" s="12"/>
      <c r="R2182" s="5"/>
      <c r="S2182" s="5"/>
      <c r="T2182" s="5"/>
      <c r="U2182" s="5"/>
    </row>
    <row r="2183" spans="1:21">
      <c r="A2183" s="3"/>
      <c r="B2183" s="3"/>
      <c r="C2183" s="12"/>
      <c r="D2183" s="12"/>
      <c r="E2183" s="1"/>
      <c r="F2183" s="1"/>
      <c r="G2183" s="1"/>
      <c r="H2183" s="12"/>
      <c r="I2183" s="12"/>
      <c r="J2183" s="12"/>
      <c r="K2183" s="12"/>
      <c r="L2183" s="12"/>
      <c r="M2183" s="12"/>
      <c r="N2183" s="1"/>
      <c r="O2183" s="12"/>
      <c r="P2183" s="12"/>
      <c r="Q2183" s="12"/>
      <c r="R2183" s="5"/>
      <c r="S2183" s="5"/>
      <c r="T2183" s="5"/>
      <c r="U2183" s="5"/>
    </row>
    <row r="2184" spans="1:21" ht="15" customHeight="1">
      <c r="A2184" s="3"/>
      <c r="B2184" s="3"/>
      <c r="C2184" s="12"/>
      <c r="D2184" s="12"/>
      <c r="E2184" s="1"/>
      <c r="F2184" s="1"/>
      <c r="G2184" s="1"/>
      <c r="H2184" s="12"/>
      <c r="I2184" s="12"/>
      <c r="J2184" s="12"/>
      <c r="K2184" s="12"/>
      <c r="L2184" s="12"/>
      <c r="M2184" s="12"/>
      <c r="N2184" s="1"/>
      <c r="O2184" s="12"/>
      <c r="P2184" s="12"/>
      <c r="Q2184" s="12"/>
      <c r="R2184" s="23"/>
      <c r="S2184" s="22"/>
      <c r="T2184" s="5"/>
      <c r="U2184" s="5"/>
    </row>
    <row r="2185" spans="1:21" ht="15" customHeight="1">
      <c r="A2185" s="3"/>
      <c r="B2185" s="3"/>
      <c r="C2185" s="12"/>
      <c r="D2185" s="12"/>
      <c r="E2185" s="1"/>
      <c r="F2185" s="1"/>
      <c r="G2185" s="1"/>
      <c r="H2185" s="12"/>
      <c r="I2185" s="12"/>
      <c r="J2185" s="12"/>
      <c r="K2185" s="12"/>
      <c r="L2185" s="12"/>
      <c r="M2185" s="12"/>
      <c r="N2185" s="1"/>
      <c r="O2185" s="12"/>
      <c r="P2185" s="12"/>
      <c r="Q2185" s="12"/>
      <c r="R2185" s="22"/>
      <c r="S2185" s="22"/>
      <c r="T2185" s="5"/>
      <c r="U2185" s="5"/>
    </row>
    <row r="2186" spans="1:21" ht="15" customHeight="1">
      <c r="A2186" s="3"/>
      <c r="B2186" s="3"/>
      <c r="C2186" s="12"/>
      <c r="D2186" s="12"/>
      <c r="E2186" s="1"/>
      <c r="F2186" s="1"/>
      <c r="G2186" s="1"/>
      <c r="H2186" s="12"/>
      <c r="I2186" s="12"/>
      <c r="J2186" s="12"/>
      <c r="K2186" s="12"/>
      <c r="L2186" s="12"/>
      <c r="M2186" s="12"/>
      <c r="N2186" s="1"/>
      <c r="O2186" s="12"/>
      <c r="P2186" s="12"/>
      <c r="Q2186" s="12"/>
      <c r="R2186" s="23"/>
      <c r="S2186" s="22"/>
      <c r="T2186" s="5"/>
      <c r="U2186" s="5"/>
    </row>
    <row r="2187" spans="1:21" ht="15" customHeight="1">
      <c r="A2187" s="3"/>
      <c r="B2187" s="3"/>
      <c r="C2187" s="12"/>
      <c r="D2187" s="12"/>
      <c r="E2187" s="1"/>
      <c r="F2187" s="1"/>
      <c r="G2187" s="1"/>
      <c r="H2187" s="12"/>
      <c r="I2187" s="12"/>
      <c r="J2187" s="12"/>
      <c r="K2187" s="12"/>
      <c r="L2187" s="12"/>
      <c r="M2187" s="12"/>
      <c r="N2187" s="1"/>
      <c r="O2187" s="12"/>
      <c r="P2187" s="12"/>
      <c r="Q2187" s="12"/>
      <c r="R2187" s="22"/>
      <c r="S2187" s="22"/>
      <c r="T2187" s="5"/>
      <c r="U2187" s="5"/>
    </row>
    <row r="2188" spans="1:21" ht="15" customHeight="1">
      <c r="A2188" s="3"/>
      <c r="B2188" s="3"/>
      <c r="C2188" s="12"/>
      <c r="D2188" s="12"/>
      <c r="E2188" s="1"/>
      <c r="F2188" s="1"/>
      <c r="G2188" s="1"/>
      <c r="H2188" s="12"/>
      <c r="I2188" s="12"/>
      <c r="J2188" s="12"/>
      <c r="K2188" s="12"/>
      <c r="L2188" s="12"/>
      <c r="M2188" s="12"/>
      <c r="N2188" s="1"/>
      <c r="O2188" s="12"/>
      <c r="P2188" s="12"/>
      <c r="Q2188" s="12"/>
      <c r="R2188" s="22"/>
      <c r="S2188" s="22"/>
      <c r="T2188" s="23"/>
      <c r="U2188" s="23"/>
    </row>
    <row r="2189" spans="1:21" ht="15" customHeight="1">
      <c r="A2189" s="3"/>
      <c r="B2189" s="3"/>
      <c r="C2189" s="12"/>
      <c r="D2189" s="12"/>
      <c r="E2189" s="1"/>
      <c r="F2189" s="1"/>
      <c r="G2189" s="1"/>
      <c r="H2189" s="12"/>
      <c r="I2189" s="12"/>
      <c r="J2189" s="12"/>
      <c r="K2189" s="12"/>
      <c r="L2189" s="12"/>
      <c r="M2189" s="12"/>
      <c r="N2189" s="1"/>
      <c r="O2189" s="12"/>
      <c r="P2189" s="12"/>
      <c r="Q2189" s="12"/>
      <c r="R2189" s="22"/>
      <c r="S2189" s="22"/>
      <c r="T2189" s="23"/>
      <c r="U2189" s="23"/>
    </row>
    <row r="2190" spans="1:21">
      <c r="A2190" s="3"/>
      <c r="B2190" s="3"/>
      <c r="C2190" s="12"/>
      <c r="D2190" s="12"/>
      <c r="E2190" s="1"/>
      <c r="F2190" s="1"/>
      <c r="G2190" s="1"/>
      <c r="H2190" s="12"/>
      <c r="I2190" s="12"/>
      <c r="J2190" s="12"/>
      <c r="K2190" s="12"/>
      <c r="L2190" s="12"/>
      <c r="M2190" s="12"/>
      <c r="N2190" s="1"/>
      <c r="O2190" s="12"/>
      <c r="P2190" s="12"/>
      <c r="Q2190" s="12"/>
      <c r="R2190" s="5"/>
      <c r="S2190" s="5"/>
      <c r="T2190" s="5"/>
      <c r="U2190" s="5"/>
    </row>
    <row r="2191" spans="1:21">
      <c r="A2191" s="3"/>
      <c r="B2191" s="3"/>
      <c r="C2191" s="12"/>
      <c r="D2191" s="12"/>
      <c r="E2191" s="1"/>
      <c r="F2191" s="1"/>
      <c r="G2191" s="1"/>
      <c r="H2191" s="12"/>
      <c r="I2191" s="12"/>
      <c r="J2191" s="12"/>
      <c r="K2191" s="12"/>
      <c r="L2191" s="12"/>
      <c r="M2191" s="12"/>
      <c r="N2191" s="1"/>
      <c r="O2191" s="12"/>
      <c r="P2191" s="12"/>
      <c r="Q2191" s="12"/>
      <c r="R2191" s="5"/>
      <c r="S2191" s="5"/>
      <c r="T2191" s="5"/>
      <c r="U2191" s="5"/>
    </row>
    <row r="2192" spans="1:21">
      <c r="A2192" s="3"/>
      <c r="B2192" s="3"/>
      <c r="C2192" s="12"/>
      <c r="D2192" s="12"/>
      <c r="E2192" s="1"/>
      <c r="F2192" s="1"/>
      <c r="G2192" s="1"/>
      <c r="H2192" s="12"/>
      <c r="I2192" s="12"/>
      <c r="J2192" s="12"/>
      <c r="K2192" s="12"/>
      <c r="L2192" s="12"/>
      <c r="M2192" s="12"/>
      <c r="N2192" s="1"/>
      <c r="O2192" s="12"/>
      <c r="P2192" s="12"/>
      <c r="Q2192" s="12"/>
      <c r="R2192" s="5"/>
      <c r="S2192" s="5"/>
      <c r="T2192" s="5"/>
      <c r="U2192" s="5"/>
    </row>
    <row r="2193" spans="1:21">
      <c r="A2193" s="3"/>
      <c r="B2193" s="3"/>
      <c r="C2193" s="12"/>
      <c r="D2193" s="12"/>
      <c r="E2193" s="1"/>
      <c r="F2193" s="1"/>
      <c r="G2193" s="1"/>
      <c r="H2193" s="12"/>
      <c r="I2193" s="12"/>
      <c r="J2193" s="12"/>
      <c r="K2193" s="12"/>
      <c r="L2193" s="12"/>
      <c r="M2193" s="12"/>
      <c r="N2193" s="1"/>
      <c r="O2193" s="12"/>
      <c r="P2193" s="12"/>
      <c r="Q2193" s="12"/>
      <c r="R2193" s="5"/>
      <c r="S2193" s="5"/>
      <c r="T2193" s="5"/>
      <c r="U2193" s="5"/>
    </row>
    <row r="2194" spans="1:21">
      <c r="A2194" s="3"/>
      <c r="B2194" s="3"/>
      <c r="C2194" s="12"/>
      <c r="D2194" s="12"/>
      <c r="E2194" s="1"/>
      <c r="F2194" s="1"/>
      <c r="G2194" s="1"/>
      <c r="H2194" s="12"/>
      <c r="I2194" s="12"/>
      <c r="J2194" s="12"/>
      <c r="K2194" s="12"/>
      <c r="L2194" s="12"/>
      <c r="M2194" s="12"/>
      <c r="N2194" s="1"/>
      <c r="O2194" s="12"/>
      <c r="P2194" s="12"/>
      <c r="Q2194" s="12"/>
      <c r="R2194" s="5"/>
      <c r="S2194" s="5"/>
      <c r="T2194" s="5"/>
      <c r="U2194" s="5"/>
    </row>
    <row r="2195" spans="1:21">
      <c r="A2195" s="3"/>
      <c r="B2195" s="3"/>
      <c r="C2195" s="12"/>
      <c r="D2195" s="12"/>
      <c r="E2195" s="1"/>
      <c r="F2195" s="1"/>
      <c r="G2195" s="1"/>
      <c r="H2195" s="12"/>
      <c r="I2195" s="12"/>
      <c r="J2195" s="12"/>
      <c r="K2195" s="12"/>
      <c r="L2195" s="12"/>
      <c r="M2195" s="12"/>
      <c r="N2195" s="1"/>
      <c r="O2195" s="12"/>
      <c r="P2195" s="12"/>
      <c r="Q2195" s="12"/>
      <c r="R2195" s="5"/>
      <c r="S2195" s="5"/>
      <c r="T2195" s="5"/>
      <c r="U2195" s="5"/>
    </row>
    <row r="2196" spans="1:21">
      <c r="A2196" s="3"/>
      <c r="B2196" s="3"/>
      <c r="C2196" s="12"/>
      <c r="D2196" s="12"/>
      <c r="E2196" s="1"/>
      <c r="F2196" s="1"/>
      <c r="G2196" s="1"/>
      <c r="H2196" s="12"/>
      <c r="I2196" s="12"/>
      <c r="J2196" s="12"/>
      <c r="K2196" s="12"/>
      <c r="L2196" s="12"/>
      <c r="M2196" s="12"/>
      <c r="N2196" s="1"/>
      <c r="O2196" s="12"/>
      <c r="P2196" s="12"/>
      <c r="Q2196" s="12"/>
      <c r="R2196" s="5"/>
      <c r="S2196" s="5"/>
      <c r="T2196" s="5"/>
      <c r="U2196" s="5"/>
    </row>
    <row r="2197" spans="1:21">
      <c r="A2197" s="3"/>
      <c r="B2197" s="3"/>
      <c r="C2197" s="12"/>
      <c r="D2197" s="12"/>
      <c r="E2197" s="1"/>
      <c r="F2197" s="1"/>
      <c r="G2197" s="1"/>
      <c r="H2197" s="12"/>
      <c r="I2197" s="12"/>
      <c r="J2197" s="12"/>
      <c r="K2197" s="12"/>
      <c r="L2197" s="12"/>
      <c r="M2197" s="12"/>
      <c r="N2197" s="1"/>
      <c r="O2197" s="12"/>
      <c r="P2197" s="12"/>
      <c r="Q2197" s="12"/>
      <c r="R2197" s="5"/>
      <c r="S2197" s="5"/>
      <c r="T2197" s="5"/>
      <c r="U2197" s="5"/>
    </row>
    <row r="2198" spans="1:21">
      <c r="A2198" s="3"/>
      <c r="B2198" s="3"/>
      <c r="C2198" s="12"/>
      <c r="D2198" s="12"/>
      <c r="E2198" s="1"/>
      <c r="F2198" s="1"/>
      <c r="G2198" s="1"/>
      <c r="H2198" s="12"/>
      <c r="I2198" s="12"/>
      <c r="J2198" s="12"/>
      <c r="K2198" s="12"/>
      <c r="L2198" s="12"/>
      <c r="M2198" s="12"/>
      <c r="N2198" s="1"/>
      <c r="O2198" s="12"/>
      <c r="P2198" s="12"/>
      <c r="Q2198" s="12"/>
      <c r="R2198" s="5"/>
      <c r="S2198" s="5"/>
      <c r="T2198" s="5"/>
      <c r="U2198" s="5"/>
    </row>
    <row r="2199" spans="1:21">
      <c r="A2199" s="3"/>
      <c r="B2199" s="3"/>
      <c r="C2199" s="12"/>
      <c r="D2199" s="12"/>
      <c r="E2199" s="1"/>
      <c r="F2199" s="1"/>
      <c r="G2199" s="1"/>
      <c r="H2199" s="12"/>
      <c r="I2199" s="12"/>
      <c r="J2199" s="12"/>
      <c r="K2199" s="12"/>
      <c r="L2199" s="12"/>
      <c r="M2199" s="12"/>
      <c r="N2199" s="1"/>
      <c r="O2199" s="12"/>
      <c r="P2199" s="12"/>
      <c r="Q2199" s="12"/>
      <c r="R2199" s="5"/>
      <c r="S2199" s="5"/>
      <c r="T2199" s="5"/>
      <c r="U2199" s="5"/>
    </row>
    <row r="2200" spans="1:21">
      <c r="A2200" s="3"/>
      <c r="B2200" s="3"/>
      <c r="C2200" s="12"/>
      <c r="D2200" s="12"/>
      <c r="E2200" s="1"/>
      <c r="F2200" s="1"/>
      <c r="G2200" s="1"/>
      <c r="H2200" s="12"/>
      <c r="I2200" s="12"/>
      <c r="J2200" s="12"/>
      <c r="K2200" s="12"/>
      <c r="L2200" s="12"/>
      <c r="M2200" s="12"/>
      <c r="N2200" s="1"/>
      <c r="O2200" s="12"/>
      <c r="P2200" s="12"/>
      <c r="Q2200" s="12"/>
      <c r="R2200" s="5"/>
      <c r="S2200" s="5"/>
      <c r="T2200" s="5"/>
      <c r="U2200" s="5"/>
    </row>
    <row r="2201" spans="1:21">
      <c r="A2201" s="3"/>
      <c r="B2201" s="3"/>
      <c r="C2201" s="12"/>
      <c r="D2201" s="12"/>
      <c r="E2201" s="1"/>
      <c r="F2201" s="1"/>
      <c r="G2201" s="1"/>
      <c r="H2201" s="12"/>
      <c r="I2201" s="12"/>
      <c r="J2201" s="12"/>
      <c r="K2201" s="12"/>
      <c r="L2201" s="12"/>
      <c r="M2201" s="12"/>
      <c r="N2201" s="1"/>
      <c r="O2201" s="12"/>
      <c r="P2201" s="12"/>
      <c r="Q2201" s="12"/>
      <c r="R2201" s="5"/>
      <c r="S2201" s="5"/>
      <c r="T2201" s="5"/>
      <c r="U2201" s="5"/>
    </row>
    <row r="2202" spans="1:21">
      <c r="A2202" s="3"/>
      <c r="B2202" s="3"/>
      <c r="C2202" s="12"/>
      <c r="D2202" s="12"/>
      <c r="E2202" s="1"/>
      <c r="F2202" s="1"/>
      <c r="G2202" s="1"/>
      <c r="H2202" s="12"/>
      <c r="I2202" s="12"/>
      <c r="J2202" s="12"/>
      <c r="K2202" s="12"/>
      <c r="L2202" s="12"/>
      <c r="M2202" s="12"/>
      <c r="N2202" s="1"/>
      <c r="O2202" s="12"/>
      <c r="P2202" s="12"/>
      <c r="Q2202" s="12"/>
      <c r="R2202" s="5"/>
      <c r="S2202" s="5"/>
      <c r="T2202" s="5"/>
      <c r="U2202" s="5"/>
    </row>
    <row r="2203" spans="1:21">
      <c r="A2203" s="3"/>
      <c r="B2203" s="3"/>
      <c r="C2203" s="12"/>
      <c r="D2203" s="12"/>
      <c r="E2203" s="1"/>
      <c r="F2203" s="1"/>
      <c r="G2203" s="1"/>
      <c r="H2203" s="12"/>
      <c r="I2203" s="12"/>
      <c r="J2203" s="12"/>
      <c r="K2203" s="12"/>
      <c r="L2203" s="12"/>
      <c r="M2203" s="12"/>
      <c r="N2203" s="1"/>
      <c r="O2203" s="12"/>
      <c r="P2203" s="12"/>
      <c r="Q2203" s="12"/>
      <c r="R2203" s="5"/>
      <c r="S2203" s="5"/>
      <c r="T2203" s="5"/>
      <c r="U2203" s="5"/>
    </row>
    <row r="2204" spans="1:21">
      <c r="A2204" s="3"/>
      <c r="B2204" s="3"/>
      <c r="C2204" s="12"/>
      <c r="D2204" s="12"/>
      <c r="E2204" s="1"/>
      <c r="F2204" s="1"/>
      <c r="G2204" s="1"/>
      <c r="H2204" s="12"/>
      <c r="I2204" s="12"/>
      <c r="J2204" s="12"/>
      <c r="K2204" s="12"/>
      <c r="L2204" s="12"/>
      <c r="M2204" s="12"/>
      <c r="N2204" s="1"/>
      <c r="O2204" s="12"/>
      <c r="P2204" s="12"/>
      <c r="Q2204" s="12"/>
      <c r="R2204" s="5"/>
      <c r="S2204" s="5"/>
      <c r="T2204" s="5"/>
      <c r="U2204" s="5"/>
    </row>
    <row r="2205" spans="1:21">
      <c r="A2205" s="3"/>
      <c r="B2205" s="3"/>
      <c r="C2205" s="12"/>
      <c r="D2205" s="12"/>
      <c r="E2205" s="1"/>
      <c r="F2205" s="1"/>
      <c r="G2205" s="1"/>
      <c r="H2205" s="12"/>
      <c r="I2205" s="12"/>
      <c r="J2205" s="12"/>
      <c r="K2205" s="12"/>
      <c r="L2205" s="12"/>
      <c r="M2205" s="12"/>
      <c r="N2205" s="1"/>
      <c r="O2205" s="12"/>
      <c r="P2205" s="12"/>
      <c r="Q2205" s="12"/>
      <c r="R2205" s="5"/>
      <c r="S2205" s="5"/>
      <c r="T2205" s="5"/>
      <c r="U2205" s="5"/>
    </row>
    <row r="2206" spans="1:21">
      <c r="A2206" s="3"/>
      <c r="B2206" s="3"/>
      <c r="C2206" s="12"/>
      <c r="D2206" s="12"/>
      <c r="E2206" s="1"/>
      <c r="F2206" s="1"/>
      <c r="G2206" s="1"/>
      <c r="H2206" s="12"/>
      <c r="I2206" s="12"/>
      <c r="J2206" s="12"/>
      <c r="K2206" s="12"/>
      <c r="L2206" s="12"/>
      <c r="M2206" s="12"/>
      <c r="N2206" s="1"/>
      <c r="O2206" s="12"/>
      <c r="P2206" s="12"/>
      <c r="Q2206" s="12"/>
      <c r="R2206" s="5"/>
      <c r="S2206" s="5"/>
      <c r="T2206" s="5"/>
      <c r="U2206" s="5"/>
    </row>
    <row r="2207" spans="1:21">
      <c r="A2207" s="3"/>
      <c r="B2207" s="3"/>
      <c r="C2207" s="12"/>
      <c r="D2207" s="12"/>
      <c r="E2207" s="1"/>
      <c r="F2207" s="1"/>
      <c r="G2207" s="1"/>
      <c r="H2207" s="12"/>
      <c r="I2207" s="12"/>
      <c r="J2207" s="12"/>
      <c r="K2207" s="12"/>
      <c r="L2207" s="12"/>
      <c r="M2207" s="12"/>
      <c r="N2207" s="1"/>
      <c r="O2207" s="12"/>
      <c r="P2207" s="12"/>
      <c r="Q2207" s="12"/>
      <c r="R2207" s="5"/>
      <c r="S2207" s="5"/>
      <c r="T2207" s="5"/>
      <c r="U2207" s="5"/>
    </row>
    <row r="2208" spans="1:21">
      <c r="A2208" s="3"/>
      <c r="B2208" s="3"/>
      <c r="C2208" s="12"/>
      <c r="D2208" s="12"/>
      <c r="E2208" s="1"/>
      <c r="F2208" s="1"/>
      <c r="G2208" s="1"/>
      <c r="H2208" s="12"/>
      <c r="I2208" s="12"/>
      <c r="J2208" s="12"/>
      <c r="K2208" s="12"/>
      <c r="L2208" s="12"/>
      <c r="M2208" s="12"/>
      <c r="N2208" s="1"/>
      <c r="O2208" s="12"/>
      <c r="P2208" s="12"/>
      <c r="Q2208" s="12"/>
      <c r="R2208" s="5"/>
      <c r="S2208" s="5"/>
      <c r="T2208" s="5"/>
      <c r="U2208" s="5"/>
    </row>
    <row r="2209" spans="1:21">
      <c r="A2209" s="3"/>
      <c r="B2209" s="3"/>
      <c r="C2209" s="12"/>
      <c r="D2209" s="12"/>
      <c r="E2209" s="1"/>
      <c r="F2209" s="1"/>
      <c r="G2209" s="1"/>
      <c r="H2209" s="12"/>
      <c r="I2209" s="12"/>
      <c r="J2209" s="12"/>
      <c r="K2209" s="12"/>
      <c r="L2209" s="12"/>
      <c r="M2209" s="12"/>
      <c r="N2209" s="1"/>
      <c r="O2209" s="12"/>
      <c r="P2209" s="12"/>
      <c r="Q2209" s="12"/>
      <c r="R2209" s="5"/>
      <c r="S2209" s="5"/>
      <c r="T2209" s="5"/>
      <c r="U2209" s="5"/>
    </row>
    <row r="2210" spans="1:21">
      <c r="A2210" s="3"/>
      <c r="B2210" s="3"/>
      <c r="C2210" s="12"/>
      <c r="D2210" s="12"/>
      <c r="E2210" s="1"/>
      <c r="F2210" s="1"/>
      <c r="G2210" s="1"/>
      <c r="H2210" s="12"/>
      <c r="I2210" s="12"/>
      <c r="J2210" s="12"/>
      <c r="K2210" s="12"/>
      <c r="L2210" s="12"/>
      <c r="M2210" s="12"/>
      <c r="N2210" s="1"/>
      <c r="O2210" s="12"/>
      <c r="P2210" s="12"/>
      <c r="Q2210" s="12"/>
      <c r="R2210" s="5"/>
      <c r="S2210" s="5"/>
      <c r="T2210" s="5"/>
      <c r="U2210" s="5"/>
    </row>
    <row r="2211" spans="1:21">
      <c r="A2211" s="3"/>
      <c r="B2211" s="3"/>
      <c r="C2211" s="12"/>
      <c r="D2211" s="12"/>
      <c r="E2211" s="1"/>
      <c r="F2211" s="1"/>
      <c r="G2211" s="1"/>
      <c r="H2211" s="12"/>
      <c r="I2211" s="12"/>
      <c r="J2211" s="12"/>
      <c r="K2211" s="12"/>
      <c r="L2211" s="12"/>
      <c r="M2211" s="12"/>
      <c r="N2211" s="1"/>
      <c r="O2211" s="12"/>
      <c r="P2211" s="12"/>
      <c r="Q2211" s="12"/>
      <c r="R2211" s="5"/>
      <c r="S2211" s="5"/>
      <c r="T2211" s="5"/>
      <c r="U2211" s="5"/>
    </row>
    <row r="2212" spans="1:21">
      <c r="A2212" s="3"/>
      <c r="B2212" s="3"/>
      <c r="C2212" s="12"/>
      <c r="D2212" s="12"/>
      <c r="E2212" s="1"/>
      <c r="F2212" s="1"/>
      <c r="G2212" s="1"/>
      <c r="H2212" s="12"/>
      <c r="I2212" s="12"/>
      <c r="J2212" s="12"/>
      <c r="K2212" s="12"/>
      <c r="L2212" s="12"/>
      <c r="M2212" s="12"/>
      <c r="N2212" s="1"/>
      <c r="O2212" s="12"/>
      <c r="P2212" s="12"/>
      <c r="Q2212" s="12"/>
      <c r="R2212" s="5"/>
      <c r="S2212" s="5"/>
      <c r="T2212" s="5"/>
      <c r="U2212" s="5"/>
    </row>
    <row r="2213" spans="1:21">
      <c r="A2213" s="3"/>
      <c r="B2213" s="3"/>
      <c r="C2213" s="12"/>
      <c r="D2213" s="12"/>
      <c r="E2213" s="1"/>
      <c r="F2213" s="1"/>
      <c r="G2213" s="1"/>
      <c r="H2213" s="12"/>
      <c r="I2213" s="12"/>
      <c r="J2213" s="12"/>
      <c r="K2213" s="12"/>
      <c r="L2213" s="12"/>
      <c r="M2213" s="12"/>
      <c r="N2213" s="1"/>
      <c r="O2213" s="12"/>
      <c r="P2213" s="12"/>
      <c r="Q2213" s="12"/>
      <c r="R2213" s="5"/>
      <c r="S2213" s="5"/>
      <c r="T2213" s="5"/>
      <c r="U2213" s="5"/>
    </row>
    <row r="2214" spans="1:21">
      <c r="A2214" s="3"/>
      <c r="B2214" s="3"/>
      <c r="C2214" s="12"/>
      <c r="D2214" s="12"/>
      <c r="E2214" s="1"/>
      <c r="F2214" s="1"/>
      <c r="G2214" s="1"/>
      <c r="H2214" s="12"/>
      <c r="I2214" s="12"/>
      <c r="J2214" s="12"/>
      <c r="K2214" s="12"/>
      <c r="L2214" s="12"/>
      <c r="M2214" s="12"/>
      <c r="N2214" s="1"/>
      <c r="O2214" s="12"/>
      <c r="P2214" s="12"/>
      <c r="Q2214" s="12"/>
      <c r="R2214" s="5"/>
      <c r="S2214" s="5"/>
      <c r="T2214" s="5"/>
      <c r="U2214" s="5"/>
    </row>
    <row r="2215" spans="1:21">
      <c r="A2215" s="3"/>
      <c r="B2215" s="3"/>
      <c r="C2215" s="12"/>
      <c r="D2215" s="12"/>
      <c r="E2215" s="1"/>
      <c r="F2215" s="1"/>
      <c r="G2215" s="1"/>
      <c r="H2215" s="12"/>
      <c r="I2215" s="12"/>
      <c r="J2215" s="12"/>
      <c r="K2215" s="12"/>
      <c r="L2215" s="12"/>
      <c r="M2215" s="12"/>
      <c r="N2215" s="1"/>
      <c r="O2215" s="12"/>
      <c r="P2215" s="12"/>
      <c r="Q2215" s="12"/>
      <c r="R2215" s="5"/>
      <c r="S2215" s="5"/>
      <c r="T2215" s="5"/>
      <c r="U2215" s="5"/>
    </row>
    <row r="2216" spans="1:21">
      <c r="A2216" s="3"/>
      <c r="B2216" s="3"/>
      <c r="C2216" s="12"/>
      <c r="D2216" s="12"/>
      <c r="E2216" s="1"/>
      <c r="F2216" s="1"/>
      <c r="G2216" s="1"/>
      <c r="H2216" s="12"/>
      <c r="I2216" s="12"/>
      <c r="J2216" s="12"/>
      <c r="K2216" s="12"/>
      <c r="L2216" s="12"/>
      <c r="M2216" s="12"/>
      <c r="N2216" s="1"/>
      <c r="O2216" s="12"/>
      <c r="P2216" s="12"/>
      <c r="Q2216" s="12"/>
      <c r="R2216" s="5"/>
      <c r="S2216" s="5"/>
      <c r="T2216" s="5"/>
      <c r="U2216" s="5"/>
    </row>
    <row r="2217" spans="1:21">
      <c r="A2217" s="3"/>
      <c r="B2217" s="3"/>
      <c r="C2217" s="12"/>
      <c r="D2217" s="12"/>
      <c r="E2217" s="1"/>
      <c r="F2217" s="1"/>
      <c r="G2217" s="1"/>
      <c r="H2217" s="12"/>
      <c r="I2217" s="12"/>
      <c r="J2217" s="12"/>
      <c r="K2217" s="12"/>
      <c r="L2217" s="12"/>
      <c r="M2217" s="12"/>
      <c r="N2217" s="1"/>
      <c r="O2217" s="12"/>
      <c r="P2217" s="12"/>
      <c r="Q2217" s="12"/>
      <c r="R2217" s="5"/>
      <c r="S2217" s="5"/>
      <c r="T2217" s="5"/>
      <c r="U2217" s="5"/>
    </row>
    <row r="2218" spans="1:21">
      <c r="A2218" s="3"/>
      <c r="B2218" s="3"/>
      <c r="C2218" s="12"/>
      <c r="D2218" s="12"/>
      <c r="E2218" s="1"/>
      <c r="F2218" s="1"/>
      <c r="G2218" s="1"/>
      <c r="H2218" s="12"/>
      <c r="I2218" s="12"/>
      <c r="J2218" s="12"/>
      <c r="K2218" s="12"/>
      <c r="L2218" s="12"/>
      <c r="M2218" s="12"/>
      <c r="N2218" s="1"/>
      <c r="O2218" s="12"/>
      <c r="P2218" s="12"/>
      <c r="Q2218" s="12"/>
      <c r="R2218" s="5"/>
      <c r="S2218" s="5"/>
      <c r="T2218" s="5"/>
      <c r="U2218" s="5"/>
    </row>
    <row r="2219" spans="1:21">
      <c r="A2219" s="3"/>
      <c r="B2219" s="3"/>
      <c r="C2219" s="12"/>
      <c r="D2219" s="12"/>
      <c r="E2219" s="1"/>
      <c r="F2219" s="1"/>
      <c r="G2219" s="1"/>
      <c r="H2219" s="12"/>
      <c r="I2219" s="12"/>
      <c r="J2219" s="12"/>
      <c r="K2219" s="12"/>
      <c r="L2219" s="12"/>
      <c r="M2219" s="12"/>
      <c r="N2219" s="1"/>
      <c r="O2219" s="12"/>
      <c r="P2219" s="12"/>
      <c r="Q2219" s="12"/>
      <c r="R2219" s="5"/>
      <c r="S2219" s="5"/>
      <c r="T2219" s="5"/>
      <c r="U2219" s="5"/>
    </row>
    <row r="2220" spans="1:21">
      <c r="A2220" s="3"/>
      <c r="B2220" s="3"/>
      <c r="C2220" s="12"/>
      <c r="D2220" s="12"/>
      <c r="E2220" s="1"/>
      <c r="F2220" s="1"/>
      <c r="G2220" s="1"/>
      <c r="H2220" s="12"/>
      <c r="I2220" s="12"/>
      <c r="J2220" s="12"/>
      <c r="K2220" s="12"/>
      <c r="L2220" s="12"/>
      <c r="M2220" s="12"/>
      <c r="N2220" s="1"/>
      <c r="O2220" s="12"/>
      <c r="P2220" s="12"/>
      <c r="Q2220" s="12"/>
      <c r="R2220" s="5"/>
      <c r="S2220" s="5"/>
      <c r="T2220" s="5"/>
      <c r="U2220" s="5"/>
    </row>
    <row r="2221" spans="1:21">
      <c r="A2221" s="3"/>
      <c r="B2221" s="3"/>
      <c r="C2221" s="12"/>
      <c r="D2221" s="12"/>
      <c r="E2221" s="1"/>
      <c r="F2221" s="1"/>
      <c r="G2221" s="1"/>
      <c r="H2221" s="12"/>
      <c r="I2221" s="12"/>
      <c r="J2221" s="12"/>
      <c r="K2221" s="12"/>
      <c r="L2221" s="12"/>
      <c r="M2221" s="12"/>
      <c r="N2221" s="1"/>
      <c r="O2221" s="12"/>
      <c r="P2221" s="12"/>
      <c r="Q2221" s="12"/>
      <c r="R2221" s="5"/>
      <c r="S2221" s="5"/>
      <c r="T2221" s="5"/>
      <c r="U2221" s="5"/>
    </row>
    <row r="2222" spans="1:21">
      <c r="A2222" s="3"/>
      <c r="B2222" s="3"/>
      <c r="C2222" s="12"/>
      <c r="D2222" s="12"/>
      <c r="E2222" s="1"/>
      <c r="F2222" s="1"/>
      <c r="G2222" s="1"/>
      <c r="H2222" s="12"/>
      <c r="I2222" s="12"/>
      <c r="J2222" s="12"/>
      <c r="K2222" s="12"/>
      <c r="L2222" s="12"/>
      <c r="M2222" s="12"/>
      <c r="N2222" s="1"/>
      <c r="O2222" s="12"/>
      <c r="P2222" s="12"/>
      <c r="Q2222" s="12"/>
      <c r="R2222" s="5"/>
      <c r="S2222" s="5"/>
      <c r="T2222" s="5"/>
      <c r="U2222" s="5"/>
    </row>
    <row r="2223" spans="1:21">
      <c r="A2223" s="3"/>
      <c r="B2223" s="3"/>
      <c r="C2223" s="12"/>
      <c r="D2223" s="12"/>
      <c r="E2223" s="1"/>
      <c r="F2223" s="1"/>
      <c r="G2223" s="1"/>
      <c r="H2223" s="12"/>
      <c r="I2223" s="12"/>
      <c r="J2223" s="12"/>
      <c r="K2223" s="12"/>
      <c r="L2223" s="12"/>
      <c r="M2223" s="12"/>
      <c r="N2223" s="1"/>
      <c r="O2223" s="12"/>
      <c r="P2223" s="12"/>
      <c r="Q2223" s="12"/>
      <c r="R2223" s="5"/>
      <c r="S2223" s="5"/>
      <c r="T2223" s="5"/>
      <c r="U2223" s="5"/>
    </row>
    <row r="2224" spans="1:21">
      <c r="A2224" s="3"/>
      <c r="B2224" s="3"/>
      <c r="C2224" s="12"/>
      <c r="D2224" s="12"/>
      <c r="E2224" s="1"/>
      <c r="F2224" s="1"/>
      <c r="G2224" s="1"/>
      <c r="H2224" s="12"/>
      <c r="I2224" s="12"/>
      <c r="J2224" s="12"/>
      <c r="K2224" s="12"/>
      <c r="L2224" s="12"/>
      <c r="M2224" s="12"/>
      <c r="N2224" s="1"/>
      <c r="O2224" s="12"/>
      <c r="P2224" s="12"/>
      <c r="Q2224" s="12"/>
      <c r="R2224" s="5"/>
      <c r="S2224" s="5"/>
      <c r="T2224" s="5"/>
      <c r="U2224" s="5"/>
    </row>
    <row r="2225" spans="1:21">
      <c r="A2225" s="3"/>
      <c r="B2225" s="3"/>
      <c r="C2225" s="12"/>
      <c r="D2225" s="12"/>
      <c r="E2225" s="1"/>
      <c r="F2225" s="1"/>
      <c r="G2225" s="1"/>
      <c r="H2225" s="12"/>
      <c r="I2225" s="12"/>
      <c r="J2225" s="12"/>
      <c r="K2225" s="12"/>
      <c r="L2225" s="12"/>
      <c r="M2225" s="12"/>
      <c r="N2225" s="1"/>
      <c r="O2225" s="12"/>
      <c r="P2225" s="12"/>
      <c r="Q2225" s="12"/>
      <c r="R2225" s="5"/>
      <c r="S2225" s="5"/>
      <c r="T2225" s="5"/>
      <c r="U2225" s="5"/>
    </row>
    <row r="2226" spans="1:21">
      <c r="A2226" s="3"/>
      <c r="B2226" s="3"/>
      <c r="C2226" s="12"/>
      <c r="D2226" s="12"/>
      <c r="E2226" s="1"/>
      <c r="F2226" s="1"/>
      <c r="G2226" s="1"/>
      <c r="H2226" s="12"/>
      <c r="I2226" s="12"/>
      <c r="J2226" s="12"/>
      <c r="K2226" s="12"/>
      <c r="L2226" s="12"/>
      <c r="M2226" s="12"/>
      <c r="N2226" s="1"/>
      <c r="O2226" s="12"/>
      <c r="P2226" s="12"/>
      <c r="Q2226" s="12"/>
      <c r="R2226" s="5"/>
      <c r="S2226" s="5"/>
      <c r="T2226" s="5"/>
      <c r="U2226" s="5"/>
    </row>
    <row r="2227" spans="1:21">
      <c r="A2227" s="3"/>
      <c r="B2227" s="3"/>
      <c r="C2227" s="12"/>
      <c r="D2227" s="12"/>
      <c r="E2227" s="1"/>
      <c r="F2227" s="1"/>
      <c r="G2227" s="1"/>
      <c r="H2227" s="12"/>
      <c r="I2227" s="12"/>
      <c r="J2227" s="12"/>
      <c r="K2227" s="12"/>
      <c r="L2227" s="12"/>
      <c r="M2227" s="12"/>
      <c r="N2227" s="1"/>
      <c r="O2227" s="12"/>
      <c r="P2227" s="12"/>
      <c r="Q2227" s="12"/>
      <c r="R2227" s="5"/>
      <c r="S2227" s="5"/>
      <c r="T2227" s="5"/>
      <c r="U2227" s="5"/>
    </row>
    <row r="2228" spans="1:21">
      <c r="A2228" s="3"/>
      <c r="B2228" s="3"/>
      <c r="C2228" s="12"/>
      <c r="D2228" s="12"/>
      <c r="E2228" s="1"/>
      <c r="F2228" s="1"/>
      <c r="G2228" s="1"/>
      <c r="H2228" s="12"/>
      <c r="I2228" s="12"/>
      <c r="J2228" s="12"/>
      <c r="K2228" s="12"/>
      <c r="L2228" s="12"/>
      <c r="M2228" s="12"/>
      <c r="N2228" s="1"/>
      <c r="O2228" s="12"/>
      <c r="P2228" s="12"/>
      <c r="Q2228" s="12"/>
      <c r="R2228" s="5"/>
      <c r="S2228" s="5"/>
      <c r="T2228" s="5"/>
      <c r="U2228" s="5"/>
    </row>
    <row r="2229" spans="1:21">
      <c r="A2229" s="3"/>
      <c r="B2229" s="3"/>
      <c r="C2229" s="12"/>
      <c r="D2229" s="12"/>
      <c r="E2229" s="1"/>
      <c r="F2229" s="1"/>
      <c r="G2229" s="1"/>
      <c r="H2229" s="12"/>
      <c r="I2229" s="12"/>
      <c r="J2229" s="12"/>
      <c r="K2229" s="12"/>
      <c r="L2229" s="12"/>
      <c r="M2229" s="12"/>
      <c r="N2229" s="1"/>
      <c r="O2229" s="12"/>
      <c r="P2229" s="12"/>
      <c r="Q2229" s="12"/>
      <c r="R2229" s="5"/>
      <c r="S2229" s="5"/>
      <c r="T2229" s="5"/>
      <c r="U2229" s="5"/>
    </row>
    <row r="2230" spans="1:21">
      <c r="A2230" s="3"/>
      <c r="B2230" s="3"/>
      <c r="C2230" s="12"/>
      <c r="D2230" s="12"/>
      <c r="E2230" s="1"/>
      <c r="F2230" s="1"/>
      <c r="G2230" s="1"/>
      <c r="H2230" s="12"/>
      <c r="I2230" s="12"/>
      <c r="J2230" s="12"/>
      <c r="K2230" s="12"/>
      <c r="L2230" s="12"/>
      <c r="M2230" s="12"/>
      <c r="N2230" s="1"/>
      <c r="O2230" s="12"/>
      <c r="P2230" s="12"/>
      <c r="Q2230" s="12"/>
      <c r="R2230" s="5"/>
      <c r="S2230" s="5"/>
      <c r="T2230" s="5"/>
      <c r="U2230" s="5"/>
    </row>
    <row r="2231" spans="1:21">
      <c r="A2231" s="3"/>
      <c r="B2231" s="3"/>
      <c r="C2231" s="12"/>
      <c r="D2231" s="12"/>
      <c r="E2231" s="1"/>
      <c r="F2231" s="1"/>
      <c r="G2231" s="1"/>
      <c r="H2231" s="12"/>
      <c r="I2231" s="12"/>
      <c r="J2231" s="12"/>
      <c r="K2231" s="12"/>
      <c r="L2231" s="12"/>
      <c r="M2231" s="12"/>
      <c r="N2231" s="1"/>
      <c r="O2231" s="12"/>
      <c r="P2231" s="12"/>
      <c r="Q2231" s="12"/>
      <c r="R2231" s="5"/>
      <c r="S2231" s="5"/>
      <c r="T2231" s="5"/>
      <c r="U2231" s="5"/>
    </row>
    <row r="2232" spans="1:21">
      <c r="A2232" s="3"/>
      <c r="B2232" s="3"/>
      <c r="C2232" s="12"/>
      <c r="D2232" s="12"/>
      <c r="E2232" s="1"/>
      <c r="F2232" s="1"/>
      <c r="G2232" s="1"/>
      <c r="H2232" s="12"/>
      <c r="I2232" s="12"/>
      <c r="J2232" s="12"/>
      <c r="K2232" s="12"/>
      <c r="L2232" s="12"/>
      <c r="M2232" s="12"/>
      <c r="N2232" s="1"/>
      <c r="O2232" s="12"/>
      <c r="P2232" s="12"/>
      <c r="Q2232" s="12"/>
      <c r="R2232" s="5"/>
      <c r="S2232" s="5"/>
      <c r="T2232" s="5"/>
      <c r="U2232" s="5"/>
    </row>
    <row r="2233" spans="1:21">
      <c r="A2233" s="3"/>
      <c r="B2233" s="3"/>
      <c r="C2233" s="12"/>
      <c r="D2233" s="12"/>
      <c r="E2233" s="1"/>
      <c r="F2233" s="1"/>
      <c r="G2233" s="1"/>
      <c r="H2233" s="12"/>
      <c r="I2233" s="12"/>
      <c r="J2233" s="12"/>
      <c r="K2233" s="12"/>
      <c r="L2233" s="12"/>
      <c r="M2233" s="12"/>
      <c r="N2233" s="1"/>
      <c r="O2233" s="12"/>
      <c r="P2233" s="12"/>
      <c r="Q2233" s="12"/>
      <c r="R2233" s="5"/>
      <c r="S2233" s="5"/>
      <c r="T2233" s="5"/>
      <c r="U2233" s="5"/>
    </row>
    <row r="2234" spans="1:21">
      <c r="A2234" s="3"/>
      <c r="B2234" s="3"/>
      <c r="C2234" s="12"/>
      <c r="D2234" s="12"/>
      <c r="E2234" s="1"/>
      <c r="F2234" s="1"/>
      <c r="G2234" s="1"/>
      <c r="H2234" s="12"/>
      <c r="I2234" s="12"/>
      <c r="J2234" s="12"/>
      <c r="K2234" s="12"/>
      <c r="L2234" s="12"/>
      <c r="M2234" s="12"/>
      <c r="N2234" s="1"/>
      <c r="O2234" s="12"/>
      <c r="P2234" s="12"/>
      <c r="Q2234" s="12"/>
      <c r="R2234" s="5"/>
      <c r="S2234" s="5"/>
      <c r="T2234" s="5"/>
      <c r="U2234" s="5"/>
    </row>
    <row r="2235" spans="1:21">
      <c r="A2235" s="3"/>
      <c r="B2235" s="3"/>
      <c r="C2235" s="12"/>
      <c r="D2235" s="12"/>
      <c r="E2235" s="1"/>
      <c r="F2235" s="1"/>
      <c r="G2235" s="1"/>
      <c r="H2235" s="12"/>
      <c r="I2235" s="12"/>
      <c r="J2235" s="12"/>
      <c r="K2235" s="12"/>
      <c r="L2235" s="12"/>
      <c r="M2235" s="12"/>
      <c r="N2235" s="1"/>
      <c r="O2235" s="12"/>
      <c r="P2235" s="12"/>
      <c r="Q2235" s="12"/>
      <c r="R2235" s="5"/>
      <c r="S2235" s="5"/>
      <c r="T2235" s="5"/>
      <c r="U2235" s="5"/>
    </row>
    <row r="2236" spans="1:21">
      <c r="A2236" s="3"/>
      <c r="B2236" s="3"/>
      <c r="C2236" s="12"/>
      <c r="D2236" s="12"/>
      <c r="E2236" s="1"/>
      <c r="F2236" s="1"/>
      <c r="G2236" s="1"/>
      <c r="H2236" s="12"/>
      <c r="I2236" s="12"/>
      <c r="J2236" s="12"/>
      <c r="K2236" s="12"/>
      <c r="L2236" s="12"/>
      <c r="M2236" s="12"/>
      <c r="N2236" s="1"/>
      <c r="O2236" s="12"/>
      <c r="P2236" s="12"/>
      <c r="Q2236" s="12"/>
      <c r="R2236" s="23"/>
      <c r="S2236" s="22"/>
      <c r="T2236" s="5"/>
      <c r="U2236" s="5"/>
    </row>
    <row r="2237" spans="1:21">
      <c r="A2237" s="3"/>
      <c r="B2237" s="3"/>
      <c r="C2237" s="12"/>
      <c r="D2237" s="12"/>
      <c r="E2237" s="1"/>
      <c r="F2237" s="1"/>
      <c r="G2237" s="1"/>
      <c r="H2237" s="12"/>
      <c r="I2237" s="12"/>
      <c r="J2237" s="12"/>
      <c r="K2237" s="12"/>
      <c r="L2237" s="12"/>
      <c r="M2237" s="12"/>
      <c r="N2237" s="1"/>
      <c r="O2237" s="12"/>
      <c r="P2237" s="12"/>
      <c r="Q2237" s="12"/>
      <c r="R2237" s="22"/>
      <c r="S2237" s="22"/>
      <c r="T2237" s="5"/>
      <c r="U2237" s="5"/>
    </row>
    <row r="2238" spans="1:21">
      <c r="A2238" s="3"/>
      <c r="B2238" s="3"/>
      <c r="C2238" s="12"/>
      <c r="D2238" s="12"/>
      <c r="E2238" s="1"/>
      <c r="F2238" s="1"/>
      <c r="G2238" s="1"/>
      <c r="H2238" s="12"/>
      <c r="I2238" s="12"/>
      <c r="J2238" s="12"/>
      <c r="K2238" s="12"/>
      <c r="L2238" s="12"/>
      <c r="M2238" s="12"/>
      <c r="N2238" s="1"/>
      <c r="O2238" s="12"/>
      <c r="P2238" s="12"/>
      <c r="Q2238" s="12"/>
      <c r="R2238" s="23"/>
      <c r="S2238" s="23"/>
      <c r="T2238" s="5"/>
      <c r="U2238" s="5"/>
    </row>
    <row r="2239" spans="1:21">
      <c r="A2239" s="3"/>
      <c r="B2239" s="3"/>
      <c r="C2239" s="12"/>
      <c r="D2239" s="12"/>
      <c r="E2239" s="1"/>
      <c r="F2239" s="1"/>
      <c r="G2239" s="1"/>
      <c r="H2239" s="12"/>
      <c r="I2239" s="12"/>
      <c r="J2239" s="12"/>
      <c r="K2239" s="12"/>
      <c r="L2239" s="12"/>
      <c r="M2239" s="12"/>
      <c r="N2239" s="1"/>
      <c r="O2239" s="12"/>
      <c r="P2239" s="12"/>
      <c r="Q2239" s="12"/>
      <c r="R2239" s="23"/>
      <c r="S2239" s="23"/>
      <c r="T2239" s="5"/>
      <c r="U2239" s="5"/>
    </row>
    <row r="2240" spans="1:21">
      <c r="A2240" s="3"/>
      <c r="B2240" s="3"/>
      <c r="C2240" s="12"/>
      <c r="D2240" s="12"/>
      <c r="E2240" s="1"/>
      <c r="F2240" s="1"/>
      <c r="G2240" s="1"/>
      <c r="H2240" s="12"/>
      <c r="I2240" s="12"/>
      <c r="J2240" s="12"/>
      <c r="K2240" s="12"/>
      <c r="L2240" s="12"/>
      <c r="M2240" s="12"/>
      <c r="N2240" s="1"/>
      <c r="O2240" s="12"/>
      <c r="P2240" s="12"/>
      <c r="Q2240" s="12"/>
      <c r="R2240" s="22"/>
      <c r="S2240" s="22"/>
      <c r="T2240" s="23"/>
      <c r="U2240" s="23"/>
    </row>
    <row r="2241" spans="1:21">
      <c r="A2241" s="3"/>
      <c r="B2241" s="3"/>
      <c r="C2241" s="12"/>
      <c r="D2241" s="12"/>
      <c r="E2241" s="1"/>
      <c r="F2241" s="1"/>
      <c r="G2241" s="1"/>
      <c r="H2241" s="12"/>
      <c r="I2241" s="12"/>
      <c r="J2241" s="12"/>
      <c r="K2241" s="12"/>
      <c r="L2241" s="12"/>
      <c r="M2241" s="12"/>
      <c r="N2241" s="1"/>
      <c r="O2241" s="12"/>
      <c r="P2241" s="12"/>
      <c r="Q2241" s="12"/>
      <c r="R2241" s="22"/>
      <c r="S2241" s="22"/>
      <c r="T2241" s="23"/>
      <c r="U2241" s="23"/>
    </row>
    <row r="2242" spans="1:21">
      <c r="A2242" s="3"/>
      <c r="B2242" s="3"/>
      <c r="C2242" s="12"/>
      <c r="D2242" s="12"/>
      <c r="E2242" s="1"/>
      <c r="F2242" s="1"/>
      <c r="G2242" s="1"/>
      <c r="H2242" s="12"/>
      <c r="I2242" s="12"/>
      <c r="J2242" s="12"/>
      <c r="K2242" s="12"/>
      <c r="L2242" s="12"/>
      <c r="M2242" s="12"/>
      <c r="N2242" s="1"/>
      <c r="O2242" s="12"/>
      <c r="P2242" s="12"/>
      <c r="Q2242" s="12"/>
      <c r="R2242" s="5"/>
      <c r="S2242" s="5"/>
      <c r="T2242" s="5"/>
      <c r="U2242" s="5"/>
    </row>
    <row r="2243" spans="1:21">
      <c r="A2243" s="3"/>
      <c r="B2243" s="3"/>
      <c r="C2243" s="12"/>
      <c r="D2243" s="12"/>
      <c r="E2243" s="1"/>
      <c r="F2243" s="1"/>
      <c r="G2243" s="1"/>
      <c r="H2243" s="12"/>
      <c r="I2243" s="12"/>
      <c r="J2243" s="12"/>
      <c r="K2243" s="12"/>
      <c r="L2243" s="12"/>
      <c r="M2243" s="12"/>
      <c r="N2243" s="1"/>
      <c r="O2243" s="12"/>
      <c r="P2243" s="12"/>
      <c r="Q2243" s="12"/>
      <c r="R2243" s="5"/>
      <c r="S2243" s="5"/>
      <c r="T2243" s="5"/>
      <c r="U2243" s="5"/>
    </row>
    <row r="2244" spans="1:21">
      <c r="A2244" s="3"/>
      <c r="B2244" s="3"/>
      <c r="C2244" s="12"/>
      <c r="D2244" s="12"/>
      <c r="E2244" s="1"/>
      <c r="F2244" s="1"/>
      <c r="G2244" s="1"/>
      <c r="H2244" s="12"/>
      <c r="I2244" s="12"/>
      <c r="J2244" s="12"/>
      <c r="K2244" s="12"/>
      <c r="L2244" s="12"/>
      <c r="M2244" s="12"/>
      <c r="N2244" s="1"/>
      <c r="O2244" s="12"/>
      <c r="P2244" s="12"/>
      <c r="Q2244" s="12"/>
      <c r="R2244" s="5"/>
      <c r="S2244" s="5"/>
      <c r="T2244" s="5"/>
      <c r="U2244" s="5"/>
    </row>
    <row r="2245" spans="1:21">
      <c r="A2245" s="3"/>
      <c r="B2245" s="3"/>
      <c r="C2245" s="12"/>
      <c r="D2245" s="12"/>
      <c r="E2245" s="1"/>
      <c r="F2245" s="1"/>
      <c r="G2245" s="1"/>
      <c r="H2245" s="12"/>
      <c r="I2245" s="12"/>
      <c r="J2245" s="12"/>
      <c r="K2245" s="12"/>
      <c r="L2245" s="12"/>
      <c r="M2245" s="12"/>
      <c r="N2245" s="1"/>
      <c r="O2245" s="12"/>
      <c r="P2245" s="12"/>
      <c r="Q2245" s="12"/>
      <c r="R2245" s="5"/>
      <c r="S2245" s="5"/>
      <c r="T2245" s="5"/>
      <c r="U2245" s="5"/>
    </row>
    <row r="2246" spans="1:21">
      <c r="A2246" s="3"/>
      <c r="B2246" s="3"/>
      <c r="C2246" s="12"/>
      <c r="D2246" s="12"/>
      <c r="E2246" s="1"/>
      <c r="F2246" s="1"/>
      <c r="G2246" s="1"/>
      <c r="H2246" s="12"/>
      <c r="I2246" s="12"/>
      <c r="J2246" s="12"/>
      <c r="K2246" s="12"/>
      <c r="L2246" s="12"/>
      <c r="M2246" s="12"/>
      <c r="N2246" s="1"/>
      <c r="O2246" s="12"/>
      <c r="P2246" s="12"/>
      <c r="Q2246" s="12"/>
      <c r="R2246" s="5"/>
      <c r="S2246" s="5"/>
      <c r="T2246" s="5"/>
      <c r="U2246" s="5"/>
    </row>
    <row r="2247" spans="1:21">
      <c r="A2247" s="3"/>
      <c r="B2247" s="3"/>
      <c r="C2247" s="12"/>
      <c r="D2247" s="12"/>
      <c r="E2247" s="1"/>
      <c r="F2247" s="1"/>
      <c r="G2247" s="1"/>
      <c r="H2247" s="12"/>
      <c r="I2247" s="12"/>
      <c r="J2247" s="12"/>
      <c r="K2247" s="12"/>
      <c r="L2247" s="12"/>
      <c r="M2247" s="12"/>
      <c r="N2247" s="1"/>
      <c r="O2247" s="12"/>
      <c r="P2247" s="12"/>
      <c r="Q2247" s="12"/>
      <c r="R2247" s="5"/>
      <c r="S2247" s="5"/>
      <c r="T2247" s="5"/>
      <c r="U2247" s="5"/>
    </row>
    <row r="2248" spans="1:21">
      <c r="A2248" s="3"/>
      <c r="B2248" s="3"/>
      <c r="C2248" s="12"/>
      <c r="D2248" s="12"/>
      <c r="E2248" s="1"/>
      <c r="F2248" s="1"/>
      <c r="G2248" s="1"/>
      <c r="H2248" s="12"/>
      <c r="I2248" s="12"/>
      <c r="J2248" s="12"/>
      <c r="K2248" s="12"/>
      <c r="L2248" s="12"/>
      <c r="M2248" s="12"/>
      <c r="N2248" s="1"/>
      <c r="O2248" s="12"/>
      <c r="P2248" s="12"/>
      <c r="Q2248" s="12"/>
      <c r="R2248" s="5"/>
      <c r="S2248" s="5"/>
      <c r="T2248" s="5"/>
      <c r="U2248" s="5"/>
    </row>
    <row r="2249" spans="1:21">
      <c r="A2249" s="3"/>
      <c r="B2249" s="3"/>
      <c r="C2249" s="12"/>
      <c r="D2249" s="12"/>
      <c r="E2249" s="1"/>
      <c r="F2249" s="1"/>
      <c r="G2249" s="1"/>
      <c r="H2249" s="12"/>
      <c r="I2249" s="12"/>
      <c r="J2249" s="12"/>
      <c r="K2249" s="12"/>
      <c r="L2249" s="12"/>
      <c r="M2249" s="12"/>
      <c r="N2249" s="1"/>
      <c r="O2249" s="12"/>
      <c r="P2249" s="12"/>
      <c r="Q2249" s="12"/>
      <c r="R2249" s="5"/>
      <c r="S2249" s="5"/>
      <c r="T2249" s="5"/>
      <c r="U2249" s="5"/>
    </row>
    <row r="2250" spans="1:21">
      <c r="A2250" s="3"/>
      <c r="B2250" s="3"/>
      <c r="C2250" s="12"/>
      <c r="D2250" s="12"/>
      <c r="E2250" s="1"/>
      <c r="F2250" s="1"/>
      <c r="G2250" s="1"/>
      <c r="H2250" s="12"/>
      <c r="I2250" s="12"/>
      <c r="J2250" s="12"/>
      <c r="K2250" s="12"/>
      <c r="L2250" s="12"/>
      <c r="M2250" s="12"/>
      <c r="N2250" s="1"/>
      <c r="O2250" s="12"/>
      <c r="P2250" s="12"/>
      <c r="Q2250" s="12"/>
      <c r="R2250" s="5"/>
      <c r="S2250" s="5"/>
      <c r="T2250" s="5"/>
      <c r="U2250" s="5"/>
    </row>
    <row r="2251" spans="1:21">
      <c r="A2251" s="3"/>
      <c r="B2251" s="3"/>
      <c r="C2251" s="12"/>
      <c r="D2251" s="12"/>
      <c r="E2251" s="1"/>
      <c r="F2251" s="1"/>
      <c r="G2251" s="1"/>
      <c r="H2251" s="12"/>
      <c r="I2251" s="12"/>
      <c r="J2251" s="12"/>
      <c r="K2251" s="12"/>
      <c r="L2251" s="12"/>
      <c r="M2251" s="12"/>
      <c r="N2251" s="1"/>
      <c r="O2251" s="12"/>
      <c r="P2251" s="12"/>
      <c r="Q2251" s="12"/>
      <c r="R2251" s="5"/>
      <c r="S2251" s="5"/>
      <c r="T2251" s="5"/>
      <c r="U2251" s="5"/>
    </row>
    <row r="2252" spans="1:21">
      <c r="A2252" s="3"/>
      <c r="B2252" s="3"/>
      <c r="C2252" s="12"/>
      <c r="D2252" s="12"/>
      <c r="E2252" s="1"/>
      <c r="F2252" s="1"/>
      <c r="G2252" s="1"/>
      <c r="H2252" s="12"/>
      <c r="I2252" s="12"/>
      <c r="J2252" s="12"/>
      <c r="K2252" s="12"/>
      <c r="L2252" s="12"/>
      <c r="M2252" s="12"/>
      <c r="N2252" s="1"/>
      <c r="O2252" s="12"/>
      <c r="P2252" s="12"/>
      <c r="Q2252" s="12"/>
      <c r="R2252" s="5"/>
      <c r="S2252" s="5"/>
      <c r="T2252" s="5"/>
      <c r="U2252" s="5"/>
    </row>
    <row r="2253" spans="1:21">
      <c r="A2253" s="3"/>
      <c r="B2253" s="3"/>
      <c r="C2253" s="12"/>
      <c r="D2253" s="12"/>
      <c r="E2253" s="1"/>
      <c r="F2253" s="1"/>
      <c r="G2253" s="1"/>
      <c r="H2253" s="12"/>
      <c r="I2253" s="12"/>
      <c r="J2253" s="12"/>
      <c r="K2253" s="12"/>
      <c r="L2253" s="12"/>
      <c r="M2253" s="12"/>
      <c r="N2253" s="1"/>
      <c r="O2253" s="12"/>
      <c r="P2253" s="12"/>
      <c r="Q2253" s="12"/>
      <c r="R2253" s="5"/>
      <c r="S2253" s="5"/>
      <c r="T2253" s="5"/>
      <c r="U2253" s="5"/>
    </row>
    <row r="2254" spans="1:21">
      <c r="A2254" s="3"/>
      <c r="B2254" s="3"/>
      <c r="C2254" s="12"/>
      <c r="D2254" s="12"/>
      <c r="E2254" s="1"/>
      <c r="F2254" s="1"/>
      <c r="G2254" s="1"/>
      <c r="H2254" s="12"/>
      <c r="I2254" s="12"/>
      <c r="J2254" s="12"/>
      <c r="K2254" s="12"/>
      <c r="L2254" s="12"/>
      <c r="M2254" s="12"/>
      <c r="N2254" s="1"/>
      <c r="O2254" s="12"/>
      <c r="P2254" s="12"/>
      <c r="Q2254" s="12"/>
      <c r="R2254" s="5"/>
      <c r="S2254" s="5"/>
      <c r="T2254" s="5"/>
      <c r="U2254" s="5"/>
    </row>
    <row r="2255" spans="1:21">
      <c r="A2255" s="3"/>
      <c r="B2255" s="3"/>
      <c r="C2255" s="12"/>
      <c r="D2255" s="12"/>
      <c r="E2255" s="1"/>
      <c r="F2255" s="1"/>
      <c r="G2255" s="1"/>
      <c r="H2255" s="12"/>
      <c r="I2255" s="12"/>
      <c r="J2255" s="12"/>
      <c r="K2255" s="12"/>
      <c r="L2255" s="12"/>
      <c r="M2255" s="12"/>
      <c r="N2255" s="1"/>
      <c r="O2255" s="12"/>
      <c r="P2255" s="12"/>
      <c r="Q2255" s="12"/>
      <c r="R2255" s="5"/>
      <c r="S2255" s="5"/>
      <c r="T2255" s="5"/>
      <c r="U2255" s="5"/>
    </row>
    <row r="2256" spans="1:21">
      <c r="A2256" s="3"/>
      <c r="B2256" s="3"/>
      <c r="C2256" s="12"/>
      <c r="D2256" s="12"/>
      <c r="E2256" s="1"/>
      <c r="F2256" s="1"/>
      <c r="G2256" s="1"/>
      <c r="H2256" s="12"/>
      <c r="I2256" s="12"/>
      <c r="J2256" s="12"/>
      <c r="K2256" s="12"/>
      <c r="L2256" s="12"/>
      <c r="M2256" s="12"/>
      <c r="N2256" s="1"/>
      <c r="O2256" s="12"/>
      <c r="P2256" s="12"/>
      <c r="Q2256" s="12"/>
      <c r="R2256" s="5"/>
      <c r="S2256" s="5"/>
      <c r="T2256" s="5"/>
      <c r="U2256" s="5"/>
    </row>
    <row r="2257" spans="1:21">
      <c r="A2257" s="3"/>
      <c r="B2257" s="3"/>
      <c r="C2257" s="12"/>
      <c r="D2257" s="12"/>
      <c r="E2257" s="1"/>
      <c r="F2257" s="1"/>
      <c r="G2257" s="1"/>
      <c r="H2257" s="12"/>
      <c r="I2257" s="12"/>
      <c r="J2257" s="12"/>
      <c r="K2257" s="12"/>
      <c r="L2257" s="12"/>
      <c r="M2257" s="12"/>
      <c r="N2257" s="1"/>
      <c r="O2257" s="12"/>
      <c r="P2257" s="12"/>
      <c r="Q2257" s="12"/>
      <c r="R2257" s="5"/>
      <c r="S2257" s="5"/>
      <c r="T2257" s="5"/>
      <c r="U2257" s="5"/>
    </row>
    <row r="2258" spans="1:21">
      <c r="A2258" s="3"/>
      <c r="B2258" s="3"/>
      <c r="C2258" s="12"/>
      <c r="D2258" s="12"/>
      <c r="E2258" s="1"/>
      <c r="F2258" s="1"/>
      <c r="G2258" s="1"/>
      <c r="H2258" s="12"/>
      <c r="I2258" s="12"/>
      <c r="J2258" s="12"/>
      <c r="K2258" s="12"/>
      <c r="L2258" s="12"/>
      <c r="M2258" s="12"/>
      <c r="N2258" s="1"/>
      <c r="O2258" s="12"/>
      <c r="P2258" s="12"/>
      <c r="Q2258" s="12"/>
      <c r="R2258" s="5"/>
      <c r="S2258" s="5"/>
      <c r="T2258" s="5"/>
      <c r="U2258" s="5"/>
    </row>
    <row r="2259" spans="1:21">
      <c r="A2259" s="3"/>
      <c r="B2259" s="3"/>
      <c r="C2259" s="12"/>
      <c r="D2259" s="12"/>
      <c r="E2259" s="1"/>
      <c r="F2259" s="1"/>
      <c r="G2259" s="1"/>
      <c r="H2259" s="12"/>
      <c r="I2259" s="12"/>
      <c r="J2259" s="12"/>
      <c r="K2259" s="12"/>
      <c r="L2259" s="12"/>
      <c r="M2259" s="12"/>
      <c r="N2259" s="1"/>
      <c r="O2259" s="12"/>
      <c r="P2259" s="12"/>
      <c r="Q2259" s="12"/>
      <c r="R2259" s="5"/>
      <c r="S2259" s="5"/>
      <c r="T2259" s="5"/>
      <c r="U2259" s="5"/>
    </row>
    <row r="2260" spans="1:21">
      <c r="A2260" s="3"/>
      <c r="B2260" s="3"/>
      <c r="C2260" s="12"/>
      <c r="D2260" s="12"/>
      <c r="E2260" s="1"/>
      <c r="F2260" s="1"/>
      <c r="G2260" s="1"/>
      <c r="H2260" s="12"/>
      <c r="I2260" s="12"/>
      <c r="J2260" s="12"/>
      <c r="K2260" s="12"/>
      <c r="L2260" s="12"/>
      <c r="M2260" s="12"/>
      <c r="N2260" s="1"/>
      <c r="O2260" s="12"/>
      <c r="P2260" s="12"/>
      <c r="Q2260" s="12"/>
      <c r="R2260" s="5"/>
      <c r="S2260" s="5"/>
      <c r="T2260" s="5"/>
      <c r="U2260" s="5"/>
    </row>
    <row r="2261" spans="1:21">
      <c r="A2261" s="3"/>
      <c r="B2261" s="3"/>
      <c r="C2261" s="12"/>
      <c r="D2261" s="12"/>
      <c r="E2261" s="1"/>
      <c r="F2261" s="1"/>
      <c r="G2261" s="1"/>
      <c r="H2261" s="12"/>
      <c r="I2261" s="12"/>
      <c r="J2261" s="12"/>
      <c r="K2261" s="12"/>
      <c r="L2261" s="12"/>
      <c r="M2261" s="12"/>
      <c r="N2261" s="1"/>
      <c r="O2261" s="12"/>
      <c r="P2261" s="12"/>
      <c r="Q2261" s="12"/>
      <c r="R2261" s="5"/>
      <c r="S2261" s="5"/>
      <c r="T2261" s="5"/>
      <c r="U2261" s="5"/>
    </row>
    <row r="2262" spans="1:21">
      <c r="A2262" s="3"/>
      <c r="B2262" s="3"/>
      <c r="C2262" s="12"/>
      <c r="D2262" s="12"/>
      <c r="E2262" s="1"/>
      <c r="F2262" s="1"/>
      <c r="G2262" s="1"/>
      <c r="H2262" s="12"/>
      <c r="I2262" s="12"/>
      <c r="J2262" s="12"/>
      <c r="K2262" s="12"/>
      <c r="L2262" s="12"/>
      <c r="M2262" s="12"/>
      <c r="N2262" s="1"/>
      <c r="O2262" s="12"/>
      <c r="P2262" s="12"/>
      <c r="Q2262" s="12"/>
      <c r="R2262" s="5"/>
      <c r="S2262" s="5"/>
      <c r="T2262" s="5"/>
      <c r="U2262" s="5"/>
    </row>
    <row r="2263" spans="1:21">
      <c r="A2263" s="3"/>
      <c r="B2263" s="3"/>
      <c r="C2263" s="12"/>
      <c r="D2263" s="12"/>
      <c r="E2263" s="1"/>
      <c r="F2263" s="1"/>
      <c r="G2263" s="1"/>
      <c r="H2263" s="12"/>
      <c r="I2263" s="12"/>
      <c r="J2263" s="12"/>
      <c r="K2263" s="12"/>
      <c r="L2263" s="12"/>
      <c r="M2263" s="12"/>
      <c r="N2263" s="1"/>
      <c r="O2263" s="12"/>
      <c r="P2263" s="12"/>
      <c r="Q2263" s="12"/>
      <c r="R2263" s="5"/>
      <c r="S2263" s="5"/>
      <c r="T2263" s="5"/>
      <c r="U2263" s="5"/>
    </row>
    <row r="2264" spans="1:21">
      <c r="A2264" s="3"/>
      <c r="B2264" s="3"/>
      <c r="C2264" s="12"/>
      <c r="D2264" s="12"/>
      <c r="E2264" s="1"/>
      <c r="F2264" s="1"/>
      <c r="G2264" s="1"/>
      <c r="H2264" s="12"/>
      <c r="I2264" s="12"/>
      <c r="J2264" s="12"/>
      <c r="K2264" s="12"/>
      <c r="L2264" s="12"/>
      <c r="M2264" s="12"/>
      <c r="N2264" s="1"/>
      <c r="O2264" s="12"/>
      <c r="P2264" s="12"/>
      <c r="Q2264" s="12"/>
      <c r="R2264" s="5"/>
      <c r="S2264" s="5"/>
      <c r="T2264" s="5"/>
      <c r="U2264" s="5"/>
    </row>
    <row r="2265" spans="1:21">
      <c r="A2265" s="3"/>
      <c r="B2265" s="3"/>
      <c r="C2265" s="12"/>
      <c r="D2265" s="12"/>
      <c r="E2265" s="1"/>
      <c r="F2265" s="1"/>
      <c r="G2265" s="1"/>
      <c r="H2265" s="12"/>
      <c r="I2265" s="12"/>
      <c r="J2265" s="12"/>
      <c r="K2265" s="12"/>
      <c r="L2265" s="12"/>
      <c r="M2265" s="12"/>
      <c r="N2265" s="1"/>
      <c r="O2265" s="12"/>
      <c r="P2265" s="12"/>
      <c r="Q2265" s="12"/>
      <c r="R2265" s="5"/>
      <c r="S2265" s="5"/>
      <c r="T2265" s="5"/>
      <c r="U2265" s="5"/>
    </row>
    <row r="2266" spans="1:21">
      <c r="A2266" s="3"/>
      <c r="B2266" s="3"/>
      <c r="C2266" s="12"/>
      <c r="D2266" s="12"/>
      <c r="E2266" s="1"/>
      <c r="F2266" s="1"/>
      <c r="G2266" s="1"/>
      <c r="H2266" s="12"/>
      <c r="I2266" s="12"/>
      <c r="J2266" s="12"/>
      <c r="K2266" s="12"/>
      <c r="L2266" s="12"/>
      <c r="M2266" s="12"/>
      <c r="N2266" s="1"/>
      <c r="O2266" s="12"/>
      <c r="P2266" s="12"/>
      <c r="Q2266" s="12"/>
      <c r="R2266" s="5"/>
      <c r="S2266" s="5"/>
      <c r="T2266" s="5"/>
      <c r="U2266" s="5"/>
    </row>
    <row r="2267" spans="1:21">
      <c r="A2267" s="3"/>
      <c r="B2267" s="3"/>
      <c r="C2267" s="12"/>
      <c r="D2267" s="12"/>
      <c r="E2267" s="1"/>
      <c r="F2267" s="1"/>
      <c r="G2267" s="1"/>
      <c r="H2267" s="12"/>
      <c r="I2267" s="12"/>
      <c r="J2267" s="12"/>
      <c r="K2267" s="12"/>
      <c r="L2267" s="12"/>
      <c r="M2267" s="12"/>
      <c r="N2267" s="1"/>
      <c r="O2267" s="12"/>
      <c r="P2267" s="12"/>
      <c r="Q2267" s="12"/>
      <c r="R2267" s="5"/>
      <c r="S2267" s="5"/>
      <c r="T2267" s="5"/>
      <c r="U2267" s="5"/>
    </row>
    <row r="2268" spans="1:21">
      <c r="A2268" s="3"/>
      <c r="B2268" s="3"/>
      <c r="C2268" s="12"/>
      <c r="D2268" s="12"/>
      <c r="E2268" s="1"/>
      <c r="F2268" s="1"/>
      <c r="G2268" s="1"/>
      <c r="H2268" s="12"/>
      <c r="I2268" s="12"/>
      <c r="J2268" s="12"/>
      <c r="K2268" s="12"/>
      <c r="L2268" s="12"/>
      <c r="M2268" s="12"/>
      <c r="N2268" s="1"/>
      <c r="O2268" s="12"/>
      <c r="P2268" s="12"/>
      <c r="Q2268" s="12"/>
      <c r="R2268" s="5"/>
      <c r="S2268" s="5"/>
      <c r="T2268" s="5"/>
      <c r="U2268" s="5"/>
    </row>
    <row r="2269" spans="1:21">
      <c r="A2269" s="3"/>
      <c r="B2269" s="3"/>
      <c r="C2269" s="12"/>
      <c r="D2269" s="12"/>
      <c r="E2269" s="1"/>
      <c r="F2269" s="1"/>
      <c r="G2269" s="1"/>
      <c r="H2269" s="12"/>
      <c r="I2269" s="12"/>
      <c r="J2269" s="12"/>
      <c r="K2269" s="12"/>
      <c r="L2269" s="12"/>
      <c r="M2269" s="12"/>
      <c r="N2269" s="1"/>
      <c r="O2269" s="12"/>
      <c r="P2269" s="12"/>
      <c r="Q2269" s="12"/>
      <c r="R2269" s="5"/>
      <c r="S2269" s="5"/>
      <c r="T2269" s="5"/>
      <c r="U2269" s="5"/>
    </row>
    <row r="2270" spans="1:21">
      <c r="A2270" s="3"/>
      <c r="B2270" s="3"/>
      <c r="C2270" s="12"/>
      <c r="D2270" s="12"/>
      <c r="E2270" s="1"/>
      <c r="F2270" s="1"/>
      <c r="G2270" s="1"/>
      <c r="H2270" s="12"/>
      <c r="I2270" s="12"/>
      <c r="J2270" s="12"/>
      <c r="K2270" s="12"/>
      <c r="L2270" s="12"/>
      <c r="M2270" s="12"/>
      <c r="N2270" s="1"/>
      <c r="O2270" s="12"/>
      <c r="P2270" s="12"/>
      <c r="Q2270" s="12"/>
      <c r="R2270" s="5"/>
      <c r="S2270" s="5"/>
      <c r="T2270" s="5"/>
      <c r="U2270" s="5"/>
    </row>
    <row r="2271" spans="1:21">
      <c r="A2271" s="3"/>
      <c r="B2271" s="3"/>
      <c r="C2271" s="12"/>
      <c r="D2271" s="12"/>
      <c r="E2271" s="1"/>
      <c r="F2271" s="1"/>
      <c r="G2271" s="1"/>
      <c r="H2271" s="12"/>
      <c r="I2271" s="12"/>
      <c r="J2271" s="12"/>
      <c r="K2271" s="12"/>
      <c r="L2271" s="12"/>
      <c r="M2271" s="12"/>
      <c r="N2271" s="1"/>
      <c r="O2271" s="12"/>
      <c r="P2271" s="12"/>
      <c r="Q2271" s="12"/>
      <c r="R2271" s="5"/>
      <c r="S2271" s="5"/>
      <c r="T2271" s="5"/>
      <c r="U2271" s="5"/>
    </row>
    <row r="2272" spans="1:21">
      <c r="A2272" s="3"/>
      <c r="B2272" s="3"/>
      <c r="C2272" s="12"/>
      <c r="D2272" s="12"/>
      <c r="E2272" s="1"/>
      <c r="F2272" s="1"/>
      <c r="G2272" s="1"/>
      <c r="H2272" s="12"/>
      <c r="I2272" s="12"/>
      <c r="J2272" s="12"/>
      <c r="K2272" s="12"/>
      <c r="L2272" s="12"/>
      <c r="M2272" s="12"/>
      <c r="N2272" s="1"/>
      <c r="O2272" s="12"/>
      <c r="P2272" s="12"/>
      <c r="Q2272" s="12"/>
      <c r="R2272" s="5"/>
      <c r="S2272" s="5"/>
      <c r="T2272" s="5"/>
      <c r="U2272" s="5"/>
    </row>
    <row r="2273" spans="1:21">
      <c r="A2273" s="3"/>
      <c r="B2273" s="3"/>
      <c r="C2273" s="12"/>
      <c r="D2273" s="12"/>
      <c r="E2273" s="1"/>
      <c r="F2273" s="1"/>
      <c r="G2273" s="1"/>
      <c r="H2273" s="12"/>
      <c r="I2273" s="12"/>
      <c r="J2273" s="12"/>
      <c r="K2273" s="12"/>
      <c r="L2273" s="12"/>
      <c r="M2273" s="12"/>
      <c r="N2273" s="1"/>
      <c r="O2273" s="12"/>
      <c r="P2273" s="12"/>
      <c r="Q2273" s="12"/>
      <c r="R2273" s="5"/>
      <c r="S2273" s="5"/>
      <c r="T2273" s="5"/>
      <c r="U2273" s="5"/>
    </row>
    <row r="2274" spans="1:21">
      <c r="A2274" s="3"/>
      <c r="B2274" s="3"/>
      <c r="C2274" s="12"/>
      <c r="D2274" s="12"/>
      <c r="E2274" s="1"/>
      <c r="F2274" s="1"/>
      <c r="G2274" s="1"/>
      <c r="H2274" s="12"/>
      <c r="I2274" s="12"/>
      <c r="J2274" s="12"/>
      <c r="K2274" s="12"/>
      <c r="L2274" s="12"/>
      <c r="M2274" s="12"/>
      <c r="N2274" s="1"/>
      <c r="O2274" s="12"/>
      <c r="P2274" s="12"/>
      <c r="Q2274" s="12"/>
      <c r="R2274" s="5"/>
      <c r="S2274" s="5"/>
      <c r="T2274" s="5"/>
      <c r="U2274" s="5"/>
    </row>
    <row r="2275" spans="1:21">
      <c r="A2275" s="3"/>
      <c r="B2275" s="3"/>
      <c r="C2275" s="12"/>
      <c r="D2275" s="12"/>
      <c r="E2275" s="1"/>
      <c r="F2275" s="1"/>
      <c r="G2275" s="1"/>
      <c r="H2275" s="12"/>
      <c r="I2275" s="12"/>
      <c r="J2275" s="12"/>
      <c r="K2275" s="12"/>
      <c r="L2275" s="12"/>
      <c r="M2275" s="12"/>
      <c r="N2275" s="1"/>
      <c r="O2275" s="12"/>
      <c r="P2275" s="12"/>
      <c r="Q2275" s="12"/>
      <c r="R2275" s="5"/>
      <c r="S2275" s="5"/>
      <c r="T2275" s="5"/>
      <c r="U2275" s="5"/>
    </row>
    <row r="2276" spans="1:21">
      <c r="A2276" s="3"/>
      <c r="B2276" s="3"/>
      <c r="C2276" s="12"/>
      <c r="D2276" s="12"/>
      <c r="E2276" s="1"/>
      <c r="F2276" s="1"/>
      <c r="G2276" s="1"/>
      <c r="H2276" s="12"/>
      <c r="I2276" s="12"/>
      <c r="J2276" s="12"/>
      <c r="K2276" s="12"/>
      <c r="L2276" s="12"/>
      <c r="M2276" s="12"/>
      <c r="N2276" s="1"/>
      <c r="O2276" s="12"/>
      <c r="P2276" s="12"/>
      <c r="Q2276" s="12"/>
      <c r="R2276" s="5"/>
      <c r="S2276" s="5"/>
      <c r="T2276" s="5"/>
      <c r="U2276" s="5"/>
    </row>
    <row r="2277" spans="1:21">
      <c r="A2277" s="3"/>
      <c r="B2277" s="3"/>
      <c r="C2277" s="12"/>
      <c r="D2277" s="12"/>
      <c r="E2277" s="1"/>
      <c r="F2277" s="1"/>
      <c r="G2277" s="1"/>
      <c r="H2277" s="12"/>
      <c r="I2277" s="12"/>
      <c r="J2277" s="12"/>
      <c r="K2277" s="12"/>
      <c r="L2277" s="12"/>
      <c r="M2277" s="12"/>
      <c r="N2277" s="1"/>
      <c r="O2277" s="12"/>
      <c r="P2277" s="12"/>
      <c r="Q2277" s="12"/>
      <c r="R2277" s="5"/>
      <c r="S2277" s="5"/>
      <c r="T2277" s="5"/>
      <c r="U2277" s="5"/>
    </row>
    <row r="2278" spans="1:21">
      <c r="A2278" s="3"/>
      <c r="B2278" s="3"/>
      <c r="C2278" s="12"/>
      <c r="D2278" s="12"/>
      <c r="E2278" s="1"/>
      <c r="F2278" s="1"/>
      <c r="G2278" s="1"/>
      <c r="H2278" s="12"/>
      <c r="I2278" s="12"/>
      <c r="J2278" s="12"/>
      <c r="K2278" s="12"/>
      <c r="L2278" s="12"/>
      <c r="M2278" s="12"/>
      <c r="N2278" s="1"/>
      <c r="O2278" s="12"/>
      <c r="P2278" s="12"/>
      <c r="Q2278" s="12"/>
      <c r="R2278" s="5"/>
      <c r="S2278" s="5"/>
      <c r="T2278" s="5"/>
      <c r="U2278" s="5"/>
    </row>
    <row r="2279" spans="1:21">
      <c r="A2279" s="3"/>
      <c r="B2279" s="3"/>
      <c r="C2279" s="12"/>
      <c r="D2279" s="12"/>
      <c r="E2279" s="1"/>
      <c r="F2279" s="1"/>
      <c r="G2279" s="1"/>
      <c r="H2279" s="12"/>
      <c r="I2279" s="12"/>
      <c r="J2279" s="12"/>
      <c r="K2279" s="12"/>
      <c r="L2279" s="12"/>
      <c r="M2279" s="12"/>
      <c r="N2279" s="1"/>
      <c r="O2279" s="12"/>
      <c r="P2279" s="12"/>
      <c r="Q2279" s="12"/>
      <c r="R2279" s="5"/>
      <c r="S2279" s="5"/>
      <c r="T2279" s="5"/>
      <c r="U2279" s="5"/>
    </row>
    <row r="2280" spans="1:21">
      <c r="A2280" s="3"/>
      <c r="B2280" s="3"/>
      <c r="C2280" s="12"/>
      <c r="D2280" s="12"/>
      <c r="E2280" s="1"/>
      <c r="F2280" s="1"/>
      <c r="G2280" s="1"/>
      <c r="H2280" s="12"/>
      <c r="I2280" s="12"/>
      <c r="J2280" s="12"/>
      <c r="K2280" s="12"/>
      <c r="L2280" s="12"/>
      <c r="M2280" s="12"/>
      <c r="N2280" s="1"/>
      <c r="O2280" s="12"/>
      <c r="P2280" s="12"/>
      <c r="Q2280" s="12"/>
      <c r="R2280" s="5"/>
      <c r="S2280" s="5"/>
      <c r="T2280" s="5"/>
      <c r="U2280" s="5"/>
    </row>
    <row r="2281" spans="1:21">
      <c r="A2281" s="3"/>
      <c r="B2281" s="3"/>
      <c r="C2281" s="12"/>
      <c r="D2281" s="12"/>
      <c r="E2281" s="1"/>
      <c r="F2281" s="1"/>
      <c r="G2281" s="1"/>
      <c r="H2281" s="12"/>
      <c r="I2281" s="12"/>
      <c r="J2281" s="12"/>
      <c r="K2281" s="12"/>
      <c r="L2281" s="12"/>
      <c r="M2281" s="12"/>
      <c r="N2281" s="1"/>
      <c r="O2281" s="12"/>
      <c r="P2281" s="12"/>
      <c r="Q2281" s="12"/>
      <c r="R2281" s="5"/>
      <c r="S2281" s="5"/>
      <c r="T2281" s="5"/>
      <c r="U2281" s="5"/>
    </row>
    <row r="2282" spans="1:21">
      <c r="A2282" s="3"/>
      <c r="B2282" s="3"/>
      <c r="C2282" s="12"/>
      <c r="D2282" s="12"/>
      <c r="E2282" s="1"/>
      <c r="F2282" s="1"/>
      <c r="G2282" s="1"/>
      <c r="H2282" s="12"/>
      <c r="I2282" s="12"/>
      <c r="J2282" s="12"/>
      <c r="K2282" s="12"/>
      <c r="L2282" s="12"/>
      <c r="M2282" s="12"/>
      <c r="N2282" s="1"/>
      <c r="O2282" s="12"/>
      <c r="P2282" s="12"/>
      <c r="Q2282" s="12"/>
      <c r="R2282" s="5"/>
      <c r="S2282" s="5"/>
      <c r="T2282" s="5"/>
      <c r="U2282" s="5"/>
    </row>
    <row r="2283" spans="1:21">
      <c r="A2283" s="3"/>
      <c r="B2283" s="3"/>
      <c r="C2283" s="12"/>
      <c r="D2283" s="12"/>
      <c r="E2283" s="1"/>
      <c r="F2283" s="1"/>
      <c r="G2283" s="1"/>
      <c r="H2283" s="12"/>
      <c r="I2283" s="12"/>
      <c r="J2283" s="12"/>
      <c r="K2283" s="12"/>
      <c r="L2283" s="12"/>
      <c r="M2283" s="12"/>
      <c r="N2283" s="1"/>
      <c r="O2283" s="12"/>
      <c r="P2283" s="12"/>
      <c r="Q2283" s="12"/>
      <c r="R2283" s="5"/>
      <c r="S2283" s="5"/>
      <c r="T2283" s="5"/>
      <c r="U2283" s="5"/>
    </row>
    <row r="2284" spans="1:21">
      <c r="A2284" s="3"/>
      <c r="B2284" s="3"/>
      <c r="C2284" s="12"/>
      <c r="D2284" s="12"/>
      <c r="E2284" s="1"/>
      <c r="F2284" s="1"/>
      <c r="G2284" s="1"/>
      <c r="H2284" s="12"/>
      <c r="I2284" s="12"/>
      <c r="J2284" s="12"/>
      <c r="K2284" s="12"/>
      <c r="L2284" s="12"/>
      <c r="M2284" s="12"/>
      <c r="N2284" s="1"/>
      <c r="O2284" s="12"/>
      <c r="P2284" s="12"/>
      <c r="Q2284" s="12"/>
      <c r="R2284" s="5"/>
      <c r="S2284" s="5"/>
      <c r="T2284" s="5"/>
      <c r="U2284" s="5"/>
    </row>
    <row r="2285" spans="1:21">
      <c r="A2285" s="3"/>
      <c r="B2285" s="3"/>
      <c r="C2285" s="12"/>
      <c r="D2285" s="12"/>
      <c r="E2285" s="1"/>
      <c r="F2285" s="1"/>
      <c r="G2285" s="1"/>
      <c r="H2285" s="12"/>
      <c r="I2285" s="12"/>
      <c r="J2285" s="12"/>
      <c r="K2285" s="12"/>
      <c r="L2285" s="12"/>
      <c r="M2285" s="12"/>
      <c r="N2285" s="1"/>
      <c r="O2285" s="12"/>
      <c r="P2285" s="12"/>
      <c r="Q2285" s="12"/>
      <c r="R2285" s="5"/>
      <c r="S2285" s="5"/>
      <c r="T2285" s="5"/>
      <c r="U2285" s="5"/>
    </row>
    <row r="2286" spans="1:21">
      <c r="A2286" s="3"/>
      <c r="B2286" s="3"/>
      <c r="C2286" s="12"/>
      <c r="D2286" s="12"/>
      <c r="E2286" s="1"/>
      <c r="F2286" s="1"/>
      <c r="G2286" s="1"/>
      <c r="H2286" s="12"/>
      <c r="I2286" s="12"/>
      <c r="J2286" s="12"/>
      <c r="K2286" s="12"/>
      <c r="L2286" s="12"/>
      <c r="M2286" s="12"/>
      <c r="N2286" s="1"/>
      <c r="O2286" s="12"/>
      <c r="P2286" s="12"/>
      <c r="Q2286" s="12"/>
      <c r="R2286" s="5"/>
      <c r="S2286" s="5"/>
      <c r="T2286" s="5"/>
      <c r="U2286" s="5"/>
    </row>
    <row r="2287" spans="1:21">
      <c r="A2287" s="3"/>
      <c r="B2287" s="3"/>
      <c r="C2287" s="12"/>
      <c r="D2287" s="12"/>
      <c r="E2287" s="1"/>
      <c r="F2287" s="1"/>
      <c r="G2287" s="1"/>
      <c r="H2287" s="12"/>
      <c r="I2287" s="12"/>
      <c r="J2287" s="12"/>
      <c r="K2287" s="12"/>
      <c r="L2287" s="12"/>
      <c r="M2287" s="12"/>
      <c r="N2287" s="1"/>
      <c r="O2287" s="12"/>
      <c r="P2287" s="12"/>
      <c r="Q2287" s="12"/>
      <c r="R2287" s="5"/>
      <c r="S2287" s="5"/>
      <c r="T2287" s="5"/>
      <c r="U2287" s="5"/>
    </row>
    <row r="2288" spans="1:21">
      <c r="A2288" s="3"/>
      <c r="B2288" s="3"/>
      <c r="C2288" s="12"/>
      <c r="D2288" s="12"/>
      <c r="E2288" s="1"/>
      <c r="F2288" s="1"/>
      <c r="G2288" s="1"/>
      <c r="H2288" s="12"/>
      <c r="I2288" s="12"/>
      <c r="J2288" s="12"/>
      <c r="K2288" s="12"/>
      <c r="L2288" s="12"/>
      <c r="M2288" s="12"/>
      <c r="N2288" s="1"/>
      <c r="O2288" s="12"/>
      <c r="P2288" s="12"/>
      <c r="Q2288" s="12"/>
      <c r="R2288" s="23"/>
      <c r="S2288" s="23"/>
      <c r="T2288" s="5"/>
      <c r="U2288" s="5"/>
    </row>
    <row r="2289" spans="1:21">
      <c r="A2289" s="3"/>
      <c r="B2289" s="3"/>
      <c r="C2289" s="12"/>
      <c r="D2289" s="12"/>
      <c r="E2289" s="1"/>
      <c r="F2289" s="1"/>
      <c r="G2289" s="1"/>
      <c r="H2289" s="12"/>
      <c r="I2289" s="12"/>
      <c r="J2289" s="12"/>
      <c r="K2289" s="12"/>
      <c r="L2289" s="12"/>
      <c r="M2289" s="12"/>
      <c r="N2289" s="1"/>
      <c r="O2289" s="12"/>
      <c r="P2289" s="12"/>
      <c r="Q2289" s="12"/>
      <c r="R2289" s="23"/>
      <c r="S2289" s="23"/>
      <c r="T2289" s="5"/>
      <c r="U2289" s="5"/>
    </row>
    <row r="2290" spans="1:21">
      <c r="A2290" s="3"/>
      <c r="B2290" s="3"/>
      <c r="C2290" s="12"/>
      <c r="D2290" s="12"/>
      <c r="E2290" s="1"/>
      <c r="F2290" s="1"/>
      <c r="G2290" s="1"/>
      <c r="H2290" s="12"/>
      <c r="I2290" s="12"/>
      <c r="J2290" s="12"/>
      <c r="K2290" s="12"/>
      <c r="L2290" s="12"/>
      <c r="M2290" s="12"/>
      <c r="N2290" s="1"/>
      <c r="O2290" s="12"/>
      <c r="P2290" s="12"/>
      <c r="Q2290" s="12"/>
      <c r="R2290" s="23"/>
      <c r="S2290" s="23"/>
      <c r="T2290" s="5"/>
      <c r="U2290" s="5"/>
    </row>
    <row r="2291" spans="1:21">
      <c r="A2291" s="3"/>
      <c r="B2291" s="3"/>
      <c r="C2291" s="12"/>
      <c r="D2291" s="12"/>
      <c r="E2291" s="1"/>
      <c r="F2291" s="1"/>
      <c r="G2291" s="1"/>
      <c r="H2291" s="12"/>
      <c r="I2291" s="12"/>
      <c r="J2291" s="12"/>
      <c r="K2291" s="12"/>
      <c r="L2291" s="12"/>
      <c r="M2291" s="12"/>
      <c r="N2291" s="1"/>
      <c r="O2291" s="12"/>
      <c r="P2291" s="12"/>
      <c r="Q2291" s="12"/>
      <c r="R2291" s="23"/>
      <c r="S2291" s="23"/>
      <c r="T2291" s="5"/>
      <c r="U2291" s="5"/>
    </row>
    <row r="2292" spans="1:21">
      <c r="A2292" s="3"/>
      <c r="B2292" s="3"/>
      <c r="C2292" s="12"/>
      <c r="D2292" s="12"/>
      <c r="E2292" s="1"/>
      <c r="F2292" s="1"/>
      <c r="G2292" s="1"/>
      <c r="H2292" s="12"/>
      <c r="I2292" s="12"/>
      <c r="J2292" s="12"/>
      <c r="K2292" s="12"/>
      <c r="L2292" s="12"/>
      <c r="M2292" s="12"/>
      <c r="N2292" s="1"/>
      <c r="O2292" s="12"/>
      <c r="P2292" s="12"/>
      <c r="Q2292" s="12"/>
      <c r="R2292" s="22"/>
      <c r="S2292" s="22"/>
      <c r="T2292" s="23"/>
      <c r="U2292" s="23"/>
    </row>
    <row r="2293" spans="1:21">
      <c r="A2293" s="3"/>
      <c r="B2293" s="3"/>
      <c r="C2293" s="12"/>
      <c r="D2293" s="12"/>
      <c r="E2293" s="1"/>
      <c r="F2293" s="1"/>
      <c r="G2293" s="1"/>
      <c r="H2293" s="12"/>
      <c r="I2293" s="12"/>
      <c r="J2293" s="12"/>
      <c r="K2293" s="12"/>
      <c r="L2293" s="12"/>
      <c r="M2293" s="12"/>
      <c r="N2293" s="1"/>
      <c r="O2293" s="12"/>
      <c r="P2293" s="12"/>
      <c r="Q2293" s="12"/>
      <c r="R2293" s="22"/>
      <c r="S2293" s="22"/>
      <c r="T2293" s="23"/>
      <c r="U2293" s="23"/>
    </row>
    <row r="2294" spans="1:21">
      <c r="A2294" s="3"/>
      <c r="B2294" s="3"/>
      <c r="C2294" s="12"/>
      <c r="D2294" s="12"/>
      <c r="E2294" s="1"/>
      <c r="F2294" s="1"/>
      <c r="G2294" s="1"/>
      <c r="H2294" s="12"/>
      <c r="I2294" s="12"/>
      <c r="J2294" s="12"/>
      <c r="K2294" s="12"/>
      <c r="L2294" s="12"/>
      <c r="M2294" s="12"/>
      <c r="N2294" s="1"/>
      <c r="O2294" s="12"/>
      <c r="P2294" s="12"/>
      <c r="Q2294" s="12"/>
      <c r="R2294" s="5"/>
      <c r="S2294" s="5"/>
      <c r="T2294" s="5"/>
      <c r="U2294" s="5"/>
    </row>
    <row r="2295" spans="1:21">
      <c r="A2295" s="3"/>
      <c r="B2295" s="3"/>
      <c r="C2295" s="12"/>
      <c r="D2295" s="12"/>
      <c r="E2295" s="1"/>
      <c r="F2295" s="1"/>
      <c r="G2295" s="1"/>
      <c r="H2295" s="12"/>
      <c r="I2295" s="12"/>
      <c r="J2295" s="12"/>
      <c r="K2295" s="12"/>
      <c r="L2295" s="12"/>
      <c r="M2295" s="12"/>
      <c r="N2295" s="1"/>
      <c r="O2295" s="12"/>
      <c r="P2295" s="12"/>
      <c r="Q2295" s="12"/>
      <c r="R2295" s="5"/>
      <c r="S2295" s="5"/>
      <c r="T2295" s="5"/>
      <c r="U2295" s="5"/>
    </row>
    <row r="2296" spans="1:21">
      <c r="A2296" s="3"/>
      <c r="B2296" s="3"/>
      <c r="C2296" s="12"/>
      <c r="D2296" s="12"/>
      <c r="E2296" s="1"/>
      <c r="F2296" s="1"/>
      <c r="G2296" s="1"/>
      <c r="H2296" s="12"/>
      <c r="I2296" s="12"/>
      <c r="J2296" s="12"/>
      <c r="K2296" s="12"/>
      <c r="L2296" s="12"/>
      <c r="M2296" s="12"/>
      <c r="N2296" s="1"/>
      <c r="O2296" s="12"/>
      <c r="P2296" s="12"/>
      <c r="Q2296" s="12"/>
      <c r="R2296" s="5"/>
      <c r="S2296" s="5"/>
      <c r="T2296" s="5"/>
      <c r="U2296" s="5"/>
    </row>
    <row r="2297" spans="1:21">
      <c r="A2297" s="3"/>
      <c r="B2297" s="3"/>
      <c r="C2297" s="12"/>
      <c r="D2297" s="12"/>
      <c r="E2297" s="1"/>
      <c r="F2297" s="1"/>
      <c r="G2297" s="1"/>
      <c r="H2297" s="12"/>
      <c r="I2297" s="12"/>
      <c r="J2297" s="12"/>
      <c r="K2297" s="12"/>
      <c r="L2297" s="12"/>
      <c r="M2297" s="12"/>
      <c r="N2297" s="1"/>
      <c r="O2297" s="12"/>
      <c r="P2297" s="12"/>
      <c r="Q2297" s="12"/>
      <c r="R2297" s="5"/>
      <c r="S2297" s="5"/>
      <c r="T2297" s="5"/>
      <c r="U2297" s="5"/>
    </row>
    <row r="2298" spans="1:21">
      <c r="A2298" s="3"/>
      <c r="B2298" s="3"/>
      <c r="C2298" s="12"/>
      <c r="D2298" s="12"/>
      <c r="E2298" s="1"/>
      <c r="F2298" s="1"/>
      <c r="G2298" s="1"/>
      <c r="H2298" s="12"/>
      <c r="I2298" s="12"/>
      <c r="J2298" s="12"/>
      <c r="K2298" s="12"/>
      <c r="L2298" s="12"/>
      <c r="M2298" s="12"/>
      <c r="N2298" s="1"/>
      <c r="O2298" s="12"/>
      <c r="P2298" s="12"/>
      <c r="Q2298" s="12"/>
      <c r="R2298" s="5"/>
      <c r="S2298" s="5"/>
      <c r="T2298" s="5"/>
      <c r="U2298" s="5"/>
    </row>
    <row r="2299" spans="1:21">
      <c r="A2299" s="3"/>
      <c r="B2299" s="3"/>
      <c r="C2299" s="12"/>
      <c r="D2299" s="12"/>
      <c r="E2299" s="1"/>
      <c r="F2299" s="1"/>
      <c r="G2299" s="1"/>
      <c r="H2299" s="12"/>
      <c r="I2299" s="12"/>
      <c r="J2299" s="12"/>
      <c r="K2299" s="12"/>
      <c r="L2299" s="12"/>
      <c r="M2299" s="12"/>
      <c r="N2299" s="1"/>
      <c r="O2299" s="12"/>
      <c r="P2299" s="12"/>
      <c r="Q2299" s="12"/>
      <c r="R2299" s="5"/>
      <c r="S2299" s="5"/>
      <c r="T2299" s="5"/>
      <c r="U2299" s="5"/>
    </row>
    <row r="2300" spans="1:21">
      <c r="A2300" s="3"/>
      <c r="B2300" s="3"/>
      <c r="C2300" s="12"/>
      <c r="D2300" s="12"/>
      <c r="E2300" s="1"/>
      <c r="F2300" s="1"/>
      <c r="G2300" s="1"/>
      <c r="H2300" s="12"/>
      <c r="I2300" s="12"/>
      <c r="J2300" s="12"/>
      <c r="K2300" s="12"/>
      <c r="L2300" s="12"/>
      <c r="M2300" s="12"/>
      <c r="N2300" s="1"/>
      <c r="O2300" s="12"/>
      <c r="P2300" s="12"/>
      <c r="Q2300" s="12"/>
      <c r="R2300" s="5"/>
      <c r="S2300" s="5"/>
      <c r="T2300" s="5"/>
      <c r="U2300" s="5"/>
    </row>
    <row r="2301" spans="1:21">
      <c r="A2301" s="3"/>
      <c r="B2301" s="3"/>
      <c r="C2301" s="12"/>
      <c r="D2301" s="12"/>
      <c r="E2301" s="1"/>
      <c r="F2301" s="1"/>
      <c r="G2301" s="1"/>
      <c r="H2301" s="12"/>
      <c r="I2301" s="12"/>
      <c r="J2301" s="12"/>
      <c r="K2301" s="12"/>
      <c r="L2301" s="12"/>
      <c r="M2301" s="12"/>
      <c r="N2301" s="1"/>
      <c r="O2301" s="12"/>
      <c r="P2301" s="12"/>
      <c r="Q2301" s="12"/>
      <c r="R2301" s="5"/>
      <c r="S2301" s="5"/>
      <c r="T2301" s="5"/>
      <c r="U2301" s="5"/>
    </row>
    <row r="2302" spans="1:21">
      <c r="A2302" s="3"/>
      <c r="B2302" s="3"/>
      <c r="C2302" s="12"/>
      <c r="D2302" s="12"/>
      <c r="E2302" s="1"/>
      <c r="F2302" s="1"/>
      <c r="G2302" s="1"/>
      <c r="H2302" s="12"/>
      <c r="I2302" s="12"/>
      <c r="J2302" s="12"/>
      <c r="K2302" s="12"/>
      <c r="L2302" s="12"/>
      <c r="M2302" s="12"/>
      <c r="N2302" s="1"/>
      <c r="O2302" s="12"/>
      <c r="P2302" s="12"/>
      <c r="Q2302" s="12"/>
      <c r="R2302" s="5"/>
      <c r="S2302" s="5"/>
      <c r="T2302" s="5"/>
      <c r="U2302" s="5"/>
    </row>
    <row r="2303" spans="1:21">
      <c r="A2303" s="3"/>
      <c r="B2303" s="3"/>
      <c r="C2303" s="12"/>
      <c r="D2303" s="12"/>
      <c r="E2303" s="1"/>
      <c r="F2303" s="1"/>
      <c r="G2303" s="1"/>
      <c r="H2303" s="12"/>
      <c r="I2303" s="12"/>
      <c r="J2303" s="12"/>
      <c r="K2303" s="12"/>
      <c r="L2303" s="12"/>
      <c r="M2303" s="12"/>
      <c r="N2303" s="1"/>
      <c r="O2303" s="12"/>
      <c r="P2303" s="12"/>
      <c r="Q2303" s="12"/>
      <c r="R2303" s="5"/>
      <c r="S2303" s="5"/>
      <c r="T2303" s="5"/>
      <c r="U2303" s="5"/>
    </row>
    <row r="2304" spans="1:21">
      <c r="A2304" s="3"/>
      <c r="B2304" s="3"/>
      <c r="C2304" s="12"/>
      <c r="D2304" s="12"/>
      <c r="E2304" s="1"/>
      <c r="F2304" s="1"/>
      <c r="G2304" s="1"/>
      <c r="H2304" s="12"/>
      <c r="I2304" s="12"/>
      <c r="J2304" s="12"/>
      <c r="K2304" s="12"/>
      <c r="L2304" s="12"/>
      <c r="M2304" s="12"/>
      <c r="N2304" s="1"/>
      <c r="O2304" s="12"/>
      <c r="P2304" s="12"/>
      <c r="Q2304" s="12"/>
      <c r="R2304" s="5"/>
      <c r="S2304" s="5"/>
      <c r="T2304" s="5"/>
      <c r="U2304" s="5"/>
    </row>
    <row r="2305" spans="1:21">
      <c r="A2305" s="3"/>
      <c r="B2305" s="3"/>
      <c r="C2305" s="12"/>
      <c r="D2305" s="12"/>
      <c r="E2305" s="1"/>
      <c r="F2305" s="1"/>
      <c r="G2305" s="1"/>
      <c r="H2305" s="12"/>
      <c r="I2305" s="12"/>
      <c r="J2305" s="12"/>
      <c r="K2305" s="12"/>
      <c r="L2305" s="12"/>
      <c r="M2305" s="12"/>
      <c r="N2305" s="1"/>
      <c r="O2305" s="12"/>
      <c r="P2305" s="12"/>
      <c r="Q2305" s="12"/>
      <c r="R2305" s="5"/>
      <c r="S2305" s="5"/>
      <c r="T2305" s="5"/>
      <c r="U2305" s="5"/>
    </row>
    <row r="2306" spans="1:21">
      <c r="A2306" s="3"/>
      <c r="B2306" s="3"/>
      <c r="C2306" s="12"/>
      <c r="D2306" s="12"/>
      <c r="E2306" s="1"/>
      <c r="F2306" s="1"/>
      <c r="G2306" s="1"/>
      <c r="H2306" s="12"/>
      <c r="I2306" s="12"/>
      <c r="J2306" s="12"/>
      <c r="K2306" s="12"/>
      <c r="L2306" s="12"/>
      <c r="M2306" s="12"/>
      <c r="N2306" s="1"/>
      <c r="O2306" s="12"/>
      <c r="P2306" s="12"/>
      <c r="Q2306" s="12"/>
      <c r="R2306" s="5"/>
      <c r="S2306" s="5"/>
      <c r="T2306" s="5"/>
      <c r="U2306" s="5"/>
    </row>
    <row r="2307" spans="1:21">
      <c r="A2307" s="3"/>
      <c r="B2307" s="3"/>
      <c r="C2307" s="12"/>
      <c r="D2307" s="12"/>
      <c r="E2307" s="1"/>
      <c r="F2307" s="1"/>
      <c r="G2307" s="1"/>
      <c r="H2307" s="12"/>
      <c r="I2307" s="12"/>
      <c r="J2307" s="12"/>
      <c r="K2307" s="12"/>
      <c r="L2307" s="12"/>
      <c r="M2307" s="12"/>
      <c r="N2307" s="1"/>
      <c r="O2307" s="12"/>
      <c r="P2307" s="12"/>
      <c r="Q2307" s="12"/>
      <c r="R2307" s="5"/>
      <c r="S2307" s="5"/>
      <c r="T2307" s="5"/>
      <c r="U2307" s="5"/>
    </row>
    <row r="2308" spans="1:21">
      <c r="A2308" s="3"/>
      <c r="B2308" s="3"/>
      <c r="C2308" s="12"/>
      <c r="D2308" s="12"/>
      <c r="E2308" s="1"/>
      <c r="F2308" s="1"/>
      <c r="G2308" s="1"/>
      <c r="H2308" s="12"/>
      <c r="I2308" s="12"/>
      <c r="J2308" s="12"/>
      <c r="K2308" s="12"/>
      <c r="L2308" s="12"/>
      <c r="M2308" s="12"/>
      <c r="N2308" s="1"/>
      <c r="O2308" s="12"/>
      <c r="P2308" s="12"/>
      <c r="Q2308" s="12"/>
      <c r="R2308" s="5"/>
      <c r="S2308" s="5"/>
      <c r="T2308" s="5"/>
      <c r="U2308" s="5"/>
    </row>
    <row r="2309" spans="1:21">
      <c r="A2309" s="3"/>
      <c r="B2309" s="3"/>
      <c r="C2309" s="12"/>
      <c r="D2309" s="12"/>
      <c r="E2309" s="1"/>
      <c r="F2309" s="1"/>
      <c r="G2309" s="1"/>
      <c r="H2309" s="12"/>
      <c r="I2309" s="12"/>
      <c r="J2309" s="12"/>
      <c r="K2309" s="12"/>
      <c r="L2309" s="12"/>
      <c r="M2309" s="12"/>
      <c r="N2309" s="1"/>
      <c r="O2309" s="12"/>
      <c r="P2309" s="12"/>
      <c r="Q2309" s="12"/>
      <c r="R2309" s="5"/>
      <c r="S2309" s="5"/>
      <c r="T2309" s="5"/>
      <c r="U2309" s="5"/>
    </row>
    <row r="2310" spans="1:21">
      <c r="A2310" s="3"/>
      <c r="B2310" s="3"/>
      <c r="C2310" s="12"/>
      <c r="D2310" s="12"/>
      <c r="E2310" s="1"/>
      <c r="F2310" s="1"/>
      <c r="G2310" s="1"/>
      <c r="H2310" s="12"/>
      <c r="I2310" s="12"/>
      <c r="J2310" s="12"/>
      <c r="K2310" s="12"/>
      <c r="L2310" s="12"/>
      <c r="M2310" s="12"/>
      <c r="N2310" s="1"/>
      <c r="O2310" s="12"/>
      <c r="P2310" s="12"/>
      <c r="Q2310" s="12"/>
      <c r="R2310" s="5"/>
      <c r="S2310" s="5"/>
      <c r="T2310" s="5"/>
      <c r="U2310" s="5"/>
    </row>
    <row r="2311" spans="1:21">
      <c r="A2311" s="3"/>
      <c r="B2311" s="3"/>
      <c r="C2311" s="12"/>
      <c r="D2311" s="12"/>
      <c r="E2311" s="1"/>
      <c r="F2311" s="1"/>
      <c r="G2311" s="1"/>
      <c r="H2311" s="12"/>
      <c r="I2311" s="12"/>
      <c r="J2311" s="12"/>
      <c r="K2311" s="12"/>
      <c r="L2311" s="12"/>
      <c r="M2311" s="12"/>
      <c r="N2311" s="1"/>
      <c r="O2311" s="12"/>
      <c r="P2311" s="12"/>
      <c r="Q2311" s="12"/>
      <c r="R2311" s="5"/>
      <c r="S2311" s="5"/>
      <c r="T2311" s="5"/>
      <c r="U2311" s="5"/>
    </row>
    <row r="2312" spans="1:21">
      <c r="A2312" s="3"/>
      <c r="B2312" s="3"/>
      <c r="C2312" s="12"/>
      <c r="D2312" s="12"/>
      <c r="E2312" s="1"/>
      <c r="F2312" s="1"/>
      <c r="G2312" s="1"/>
      <c r="H2312" s="12"/>
      <c r="I2312" s="12"/>
      <c r="J2312" s="12"/>
      <c r="K2312" s="12"/>
      <c r="L2312" s="12"/>
      <c r="M2312" s="12"/>
      <c r="N2312" s="1"/>
      <c r="O2312" s="12"/>
      <c r="P2312" s="12"/>
      <c r="Q2312" s="12"/>
      <c r="R2312" s="5"/>
      <c r="S2312" s="5"/>
      <c r="T2312" s="5"/>
      <c r="U2312" s="5"/>
    </row>
    <row r="2313" spans="1:21">
      <c r="A2313" s="3"/>
      <c r="B2313" s="3"/>
      <c r="C2313" s="12"/>
      <c r="D2313" s="12"/>
      <c r="E2313" s="1"/>
      <c r="F2313" s="1"/>
      <c r="G2313" s="1"/>
      <c r="H2313" s="12"/>
      <c r="I2313" s="12"/>
      <c r="J2313" s="12"/>
      <c r="K2313" s="12"/>
      <c r="L2313" s="12"/>
      <c r="M2313" s="12"/>
      <c r="N2313" s="1"/>
      <c r="O2313" s="12"/>
      <c r="P2313" s="12"/>
      <c r="Q2313" s="12"/>
      <c r="R2313" s="5"/>
      <c r="S2313" s="5"/>
      <c r="T2313" s="5"/>
      <c r="U2313" s="5"/>
    </row>
    <row r="2314" spans="1:21">
      <c r="A2314" s="3"/>
      <c r="B2314" s="3"/>
      <c r="C2314" s="12"/>
      <c r="D2314" s="12"/>
      <c r="E2314" s="1"/>
      <c r="F2314" s="1"/>
      <c r="G2314" s="1"/>
      <c r="H2314" s="12"/>
      <c r="I2314" s="12"/>
      <c r="J2314" s="12"/>
      <c r="K2314" s="12"/>
      <c r="L2314" s="12"/>
      <c r="M2314" s="12"/>
      <c r="N2314" s="1"/>
      <c r="O2314" s="12"/>
      <c r="P2314" s="12"/>
      <c r="Q2314" s="12"/>
      <c r="R2314" s="5"/>
      <c r="S2314" s="5"/>
      <c r="T2314" s="5"/>
      <c r="U2314" s="5"/>
    </row>
    <row r="2315" spans="1:21">
      <c r="A2315" s="3"/>
      <c r="B2315" s="3"/>
      <c r="C2315" s="12"/>
      <c r="D2315" s="12"/>
      <c r="E2315" s="1"/>
      <c r="F2315" s="1"/>
      <c r="G2315" s="1"/>
      <c r="H2315" s="12"/>
      <c r="I2315" s="12"/>
      <c r="J2315" s="12"/>
      <c r="K2315" s="12"/>
      <c r="L2315" s="12"/>
      <c r="M2315" s="12"/>
      <c r="N2315" s="1"/>
      <c r="O2315" s="12"/>
      <c r="P2315" s="12"/>
      <c r="Q2315" s="12"/>
      <c r="R2315" s="5"/>
      <c r="S2315" s="5"/>
      <c r="T2315" s="5"/>
      <c r="U2315" s="5"/>
    </row>
    <row r="2316" spans="1:21">
      <c r="A2316" s="3"/>
      <c r="B2316" s="3"/>
      <c r="C2316" s="12"/>
      <c r="D2316" s="12"/>
      <c r="E2316" s="1"/>
      <c r="F2316" s="1"/>
      <c r="G2316" s="1"/>
      <c r="H2316" s="12"/>
      <c r="I2316" s="12"/>
      <c r="J2316" s="12"/>
      <c r="K2316" s="12"/>
      <c r="L2316" s="12"/>
      <c r="M2316" s="12"/>
      <c r="N2316" s="1"/>
      <c r="O2316" s="12"/>
      <c r="P2316" s="12"/>
      <c r="Q2316" s="12"/>
      <c r="R2316" s="5"/>
      <c r="S2316" s="5"/>
      <c r="T2316" s="5"/>
      <c r="U2316" s="5"/>
    </row>
    <row r="2317" spans="1:21">
      <c r="A2317" s="3"/>
      <c r="B2317" s="3"/>
      <c r="C2317" s="12"/>
      <c r="D2317" s="12"/>
      <c r="E2317" s="1"/>
      <c r="F2317" s="1"/>
      <c r="G2317" s="1"/>
      <c r="H2317" s="12"/>
      <c r="I2317" s="12"/>
      <c r="J2317" s="12"/>
      <c r="K2317" s="12"/>
      <c r="L2317" s="12"/>
      <c r="M2317" s="12"/>
      <c r="N2317" s="1"/>
      <c r="O2317" s="12"/>
      <c r="P2317" s="12"/>
      <c r="Q2317" s="12"/>
      <c r="R2317" s="5"/>
      <c r="S2317" s="5"/>
      <c r="T2317" s="5"/>
      <c r="U2317" s="5"/>
    </row>
    <row r="2318" spans="1:21">
      <c r="A2318" s="3"/>
      <c r="B2318" s="3"/>
      <c r="C2318" s="12"/>
      <c r="D2318" s="12"/>
      <c r="E2318" s="1"/>
      <c r="F2318" s="1"/>
      <c r="G2318" s="1"/>
      <c r="H2318" s="12"/>
      <c r="I2318" s="12"/>
      <c r="J2318" s="12"/>
      <c r="K2318" s="12"/>
      <c r="L2318" s="12"/>
      <c r="M2318" s="12"/>
      <c r="N2318" s="1"/>
      <c r="O2318" s="12"/>
      <c r="P2318" s="12"/>
      <c r="Q2318" s="12"/>
      <c r="R2318" s="5"/>
      <c r="S2318" s="5"/>
      <c r="T2318" s="5"/>
      <c r="U2318" s="5"/>
    </row>
    <row r="2319" spans="1:21">
      <c r="A2319" s="3"/>
      <c r="B2319" s="3"/>
      <c r="C2319" s="12"/>
      <c r="D2319" s="12"/>
      <c r="E2319" s="1"/>
      <c r="F2319" s="1"/>
      <c r="G2319" s="1"/>
      <c r="H2319" s="12"/>
      <c r="I2319" s="12"/>
      <c r="J2319" s="12"/>
      <c r="K2319" s="12"/>
      <c r="L2319" s="12"/>
      <c r="M2319" s="12"/>
      <c r="N2319" s="1"/>
      <c r="O2319" s="12"/>
      <c r="P2319" s="12"/>
      <c r="Q2319" s="12"/>
      <c r="R2319" s="5"/>
      <c r="S2319" s="5"/>
      <c r="T2319" s="5"/>
      <c r="U2319" s="5"/>
    </row>
    <row r="2320" spans="1:21">
      <c r="A2320" s="3"/>
      <c r="B2320" s="3"/>
      <c r="C2320" s="12"/>
      <c r="D2320" s="12"/>
      <c r="E2320" s="1"/>
      <c r="F2320" s="1"/>
      <c r="G2320" s="1"/>
      <c r="H2320" s="12"/>
      <c r="I2320" s="12"/>
      <c r="J2320" s="12"/>
      <c r="K2320" s="12"/>
      <c r="L2320" s="12"/>
      <c r="M2320" s="12"/>
      <c r="N2320" s="1"/>
      <c r="O2320" s="12"/>
      <c r="P2320" s="12"/>
      <c r="Q2320" s="12"/>
      <c r="R2320" s="5"/>
      <c r="S2320" s="5"/>
      <c r="T2320" s="5"/>
      <c r="U2320" s="5"/>
    </row>
    <row r="2321" spans="1:21">
      <c r="A2321" s="3"/>
      <c r="B2321" s="3"/>
      <c r="C2321" s="12"/>
      <c r="D2321" s="12"/>
      <c r="E2321" s="1"/>
      <c r="F2321" s="1"/>
      <c r="G2321" s="1"/>
      <c r="H2321" s="12"/>
      <c r="I2321" s="12"/>
      <c r="J2321" s="12"/>
      <c r="K2321" s="12"/>
      <c r="L2321" s="12"/>
      <c r="M2321" s="12"/>
      <c r="N2321" s="1"/>
      <c r="O2321" s="12"/>
      <c r="P2321" s="12"/>
      <c r="Q2321" s="12"/>
      <c r="R2321" s="5"/>
      <c r="S2321" s="5"/>
      <c r="T2321" s="5"/>
      <c r="U2321" s="5"/>
    </row>
    <row r="2322" spans="1:21">
      <c r="A2322" s="3"/>
      <c r="B2322" s="3"/>
      <c r="C2322" s="12"/>
      <c r="D2322" s="12"/>
      <c r="E2322" s="1"/>
      <c r="F2322" s="1"/>
      <c r="G2322" s="1"/>
      <c r="H2322" s="12"/>
      <c r="I2322" s="12"/>
      <c r="J2322" s="12"/>
      <c r="K2322" s="12"/>
      <c r="L2322" s="12"/>
      <c r="M2322" s="12"/>
      <c r="N2322" s="1"/>
      <c r="O2322" s="12"/>
      <c r="P2322" s="12"/>
      <c r="Q2322" s="12"/>
      <c r="R2322" s="5"/>
      <c r="S2322" s="5"/>
      <c r="T2322" s="5"/>
      <c r="U2322" s="5"/>
    </row>
    <row r="2323" spans="1:21">
      <c r="A2323" s="3"/>
      <c r="B2323" s="3"/>
      <c r="C2323" s="12"/>
      <c r="D2323" s="12"/>
      <c r="E2323" s="1"/>
      <c r="F2323" s="1"/>
      <c r="G2323" s="1"/>
      <c r="H2323" s="12"/>
      <c r="I2323" s="12"/>
      <c r="J2323" s="12"/>
      <c r="K2323" s="12"/>
      <c r="L2323" s="12"/>
      <c r="M2323" s="12"/>
      <c r="N2323" s="1"/>
      <c r="O2323" s="12"/>
      <c r="P2323" s="12"/>
      <c r="Q2323" s="12"/>
      <c r="R2323" s="5"/>
      <c r="S2323" s="5"/>
      <c r="T2323" s="5"/>
      <c r="U2323" s="5"/>
    </row>
    <row r="2324" spans="1:21">
      <c r="A2324" s="3"/>
      <c r="B2324" s="3"/>
      <c r="C2324" s="12"/>
      <c r="D2324" s="12"/>
      <c r="E2324" s="1"/>
      <c r="F2324" s="1"/>
      <c r="G2324" s="1"/>
      <c r="H2324" s="12"/>
      <c r="I2324" s="12"/>
      <c r="J2324" s="12"/>
      <c r="K2324" s="12"/>
      <c r="L2324" s="12"/>
      <c r="M2324" s="12"/>
      <c r="N2324" s="1"/>
      <c r="O2324" s="12"/>
      <c r="P2324" s="12"/>
      <c r="Q2324" s="12"/>
      <c r="R2324" s="5"/>
      <c r="S2324" s="5"/>
      <c r="T2324" s="5"/>
      <c r="U2324" s="5"/>
    </row>
    <row r="2325" spans="1:21">
      <c r="A2325" s="3"/>
      <c r="B2325" s="3"/>
      <c r="C2325" s="12"/>
      <c r="D2325" s="12"/>
      <c r="E2325" s="1"/>
      <c r="F2325" s="1"/>
      <c r="G2325" s="1"/>
      <c r="H2325" s="12"/>
      <c r="I2325" s="12"/>
      <c r="J2325" s="12"/>
      <c r="K2325" s="12"/>
      <c r="L2325" s="12"/>
      <c r="M2325" s="12"/>
      <c r="N2325" s="1"/>
      <c r="O2325" s="12"/>
      <c r="P2325" s="12"/>
      <c r="Q2325" s="12"/>
      <c r="R2325" s="5"/>
      <c r="S2325" s="5"/>
      <c r="T2325" s="5"/>
      <c r="U2325" s="5"/>
    </row>
    <row r="2326" spans="1:21">
      <c r="A2326" s="3"/>
      <c r="B2326" s="3"/>
      <c r="C2326" s="12"/>
      <c r="D2326" s="12"/>
      <c r="E2326" s="1"/>
      <c r="F2326" s="1"/>
      <c r="G2326" s="1"/>
      <c r="H2326" s="12"/>
      <c r="I2326" s="12"/>
      <c r="J2326" s="12"/>
      <c r="K2326" s="12"/>
      <c r="L2326" s="12"/>
      <c r="M2326" s="12"/>
      <c r="N2326" s="1"/>
      <c r="O2326" s="12"/>
      <c r="P2326" s="12"/>
      <c r="Q2326" s="12"/>
      <c r="R2326" s="5"/>
      <c r="S2326" s="5"/>
      <c r="T2326" s="5"/>
      <c r="U2326" s="5"/>
    </row>
    <row r="2327" spans="1:21">
      <c r="A2327" s="3"/>
      <c r="B2327" s="3"/>
      <c r="C2327" s="12"/>
      <c r="D2327" s="12"/>
      <c r="E2327" s="1"/>
      <c r="F2327" s="1"/>
      <c r="G2327" s="1"/>
      <c r="H2327" s="12"/>
      <c r="I2327" s="12"/>
      <c r="J2327" s="12"/>
      <c r="K2327" s="12"/>
      <c r="L2327" s="12"/>
      <c r="M2327" s="12"/>
      <c r="N2327" s="1"/>
      <c r="O2327" s="12"/>
      <c r="P2327" s="12"/>
      <c r="Q2327" s="12"/>
      <c r="R2327" s="5"/>
      <c r="S2327" s="5"/>
      <c r="T2327" s="5"/>
      <c r="U2327" s="5"/>
    </row>
    <row r="2328" spans="1:21">
      <c r="A2328" s="3"/>
      <c r="B2328" s="3"/>
      <c r="C2328" s="12"/>
      <c r="D2328" s="12"/>
      <c r="E2328" s="1"/>
      <c r="F2328" s="1"/>
      <c r="G2328" s="1"/>
      <c r="H2328" s="12"/>
      <c r="I2328" s="12"/>
      <c r="J2328" s="12"/>
      <c r="K2328" s="12"/>
      <c r="L2328" s="12"/>
      <c r="M2328" s="12"/>
      <c r="N2328" s="1"/>
      <c r="O2328" s="12"/>
      <c r="P2328" s="12"/>
      <c r="Q2328" s="12"/>
      <c r="R2328" s="5"/>
      <c r="S2328" s="5"/>
      <c r="T2328" s="5"/>
      <c r="U2328" s="5"/>
    </row>
    <row r="2329" spans="1:21">
      <c r="A2329" s="3"/>
      <c r="B2329" s="3"/>
      <c r="C2329" s="12"/>
      <c r="D2329" s="12"/>
      <c r="E2329" s="1"/>
      <c r="F2329" s="1"/>
      <c r="G2329" s="1"/>
      <c r="H2329" s="12"/>
      <c r="I2329" s="12"/>
      <c r="J2329" s="12"/>
      <c r="K2329" s="12"/>
      <c r="L2329" s="12"/>
      <c r="M2329" s="12"/>
      <c r="N2329" s="1"/>
      <c r="O2329" s="12"/>
      <c r="P2329" s="12"/>
      <c r="Q2329" s="12"/>
      <c r="R2329" s="5"/>
      <c r="S2329" s="5"/>
      <c r="T2329" s="5"/>
      <c r="U2329" s="5"/>
    </row>
    <row r="2330" spans="1:21">
      <c r="A2330" s="3"/>
      <c r="B2330" s="3"/>
      <c r="C2330" s="12"/>
      <c r="D2330" s="12"/>
      <c r="E2330" s="1"/>
      <c r="F2330" s="1"/>
      <c r="G2330" s="1"/>
      <c r="H2330" s="12"/>
      <c r="I2330" s="12"/>
      <c r="J2330" s="12"/>
      <c r="K2330" s="12"/>
      <c r="L2330" s="12"/>
      <c r="M2330" s="12"/>
      <c r="N2330" s="1"/>
      <c r="O2330" s="12"/>
      <c r="P2330" s="12"/>
      <c r="Q2330" s="12"/>
      <c r="R2330" s="5"/>
      <c r="S2330" s="5"/>
      <c r="T2330" s="5"/>
      <c r="U2330" s="5"/>
    </row>
    <row r="2331" spans="1:21">
      <c r="A2331" s="3"/>
      <c r="B2331" s="3"/>
      <c r="C2331" s="12"/>
      <c r="D2331" s="12"/>
      <c r="E2331" s="1"/>
      <c r="F2331" s="1"/>
      <c r="G2331" s="1"/>
      <c r="H2331" s="12"/>
      <c r="I2331" s="12"/>
      <c r="J2331" s="12"/>
      <c r="K2331" s="12"/>
      <c r="L2331" s="12"/>
      <c r="M2331" s="12"/>
      <c r="N2331" s="1"/>
      <c r="O2331" s="12"/>
      <c r="P2331" s="12"/>
      <c r="Q2331" s="12"/>
      <c r="R2331" s="5"/>
      <c r="S2331" s="5"/>
      <c r="T2331" s="5"/>
      <c r="U2331" s="5"/>
    </row>
    <row r="2332" spans="1:21">
      <c r="A2332" s="3"/>
      <c r="B2332" s="3"/>
      <c r="C2332" s="12"/>
      <c r="D2332" s="12"/>
      <c r="E2332" s="1"/>
      <c r="F2332" s="1"/>
      <c r="G2332" s="1"/>
      <c r="H2332" s="12"/>
      <c r="I2332" s="12"/>
      <c r="J2332" s="12"/>
      <c r="K2332" s="12"/>
      <c r="L2332" s="12"/>
      <c r="M2332" s="12"/>
      <c r="N2332" s="1"/>
      <c r="O2332" s="12"/>
      <c r="P2332" s="12"/>
      <c r="Q2332" s="12"/>
      <c r="R2332" s="5"/>
      <c r="S2332" s="5"/>
      <c r="T2332" s="5"/>
      <c r="U2332" s="5"/>
    </row>
    <row r="2333" spans="1:21">
      <c r="A2333" s="3"/>
      <c r="B2333" s="3"/>
      <c r="C2333" s="12"/>
      <c r="D2333" s="12"/>
      <c r="E2333" s="1"/>
      <c r="F2333" s="1"/>
      <c r="G2333" s="1"/>
      <c r="H2333" s="12"/>
      <c r="I2333" s="12"/>
      <c r="J2333" s="12"/>
      <c r="K2333" s="12"/>
      <c r="L2333" s="12"/>
      <c r="M2333" s="12"/>
      <c r="N2333" s="1"/>
      <c r="O2333" s="12"/>
      <c r="P2333" s="12"/>
      <c r="Q2333" s="12"/>
      <c r="R2333" s="5"/>
      <c r="S2333" s="5"/>
      <c r="T2333" s="5"/>
      <c r="U2333" s="5"/>
    </row>
    <row r="2334" spans="1:21">
      <c r="A2334" s="3"/>
      <c r="B2334" s="3"/>
      <c r="C2334" s="12"/>
      <c r="D2334" s="12"/>
      <c r="E2334" s="1"/>
      <c r="F2334" s="1"/>
      <c r="G2334" s="1"/>
      <c r="H2334" s="12"/>
      <c r="I2334" s="12"/>
      <c r="J2334" s="12"/>
      <c r="K2334" s="12"/>
      <c r="L2334" s="12"/>
      <c r="M2334" s="12"/>
      <c r="N2334" s="1"/>
      <c r="O2334" s="12"/>
      <c r="P2334" s="12"/>
      <c r="Q2334" s="12"/>
      <c r="R2334" s="5"/>
      <c r="S2334" s="5"/>
      <c r="T2334" s="5"/>
      <c r="U2334" s="5"/>
    </row>
    <row r="2335" spans="1:21">
      <c r="A2335" s="3"/>
      <c r="B2335" s="3"/>
      <c r="C2335" s="12"/>
      <c r="D2335" s="12"/>
      <c r="E2335" s="1"/>
      <c r="F2335" s="1"/>
      <c r="G2335" s="1"/>
      <c r="H2335" s="12"/>
      <c r="I2335" s="12"/>
      <c r="J2335" s="12"/>
      <c r="K2335" s="12"/>
      <c r="L2335" s="12"/>
      <c r="M2335" s="12"/>
      <c r="N2335" s="1"/>
      <c r="O2335" s="12"/>
      <c r="P2335" s="12"/>
      <c r="Q2335" s="12"/>
      <c r="R2335" s="5"/>
      <c r="S2335" s="5"/>
      <c r="T2335" s="5"/>
      <c r="U2335" s="5"/>
    </row>
    <row r="2336" spans="1:21">
      <c r="A2336" s="3"/>
      <c r="B2336" s="3"/>
      <c r="C2336" s="12"/>
      <c r="D2336" s="12"/>
      <c r="E2336" s="1"/>
      <c r="F2336" s="1"/>
      <c r="G2336" s="1"/>
      <c r="H2336" s="12"/>
      <c r="I2336" s="12"/>
      <c r="J2336" s="12"/>
      <c r="K2336" s="12"/>
      <c r="L2336" s="12"/>
      <c r="M2336" s="12"/>
      <c r="N2336" s="1"/>
      <c r="O2336" s="12"/>
      <c r="P2336" s="12"/>
      <c r="Q2336" s="12"/>
      <c r="R2336" s="5"/>
      <c r="S2336" s="5"/>
      <c r="T2336" s="5"/>
      <c r="U2336" s="5"/>
    </row>
    <row r="2337" spans="1:21">
      <c r="A2337" s="3"/>
      <c r="B2337" s="3"/>
      <c r="C2337" s="12"/>
      <c r="D2337" s="12"/>
      <c r="E2337" s="1"/>
      <c r="F2337" s="1"/>
      <c r="G2337" s="1"/>
      <c r="H2337" s="12"/>
      <c r="I2337" s="12"/>
      <c r="J2337" s="12"/>
      <c r="K2337" s="12"/>
      <c r="L2337" s="12"/>
      <c r="M2337" s="12"/>
      <c r="N2337" s="1"/>
      <c r="O2337" s="12"/>
      <c r="P2337" s="12"/>
      <c r="Q2337" s="12"/>
      <c r="R2337" s="5"/>
      <c r="S2337" s="5"/>
      <c r="T2337" s="5"/>
      <c r="U2337" s="5"/>
    </row>
    <row r="2338" spans="1:21">
      <c r="A2338" s="3"/>
      <c r="B2338" s="3"/>
      <c r="C2338" s="12"/>
      <c r="D2338" s="12"/>
      <c r="E2338" s="1"/>
      <c r="F2338" s="1"/>
      <c r="G2338" s="1"/>
      <c r="H2338" s="12"/>
      <c r="I2338" s="12"/>
      <c r="J2338" s="12"/>
      <c r="K2338" s="12"/>
      <c r="L2338" s="12"/>
      <c r="M2338" s="12"/>
      <c r="N2338" s="1"/>
      <c r="O2338" s="12"/>
      <c r="P2338" s="12"/>
      <c r="Q2338" s="12"/>
      <c r="R2338" s="5"/>
      <c r="S2338" s="5"/>
      <c r="T2338" s="5"/>
      <c r="U2338" s="5"/>
    </row>
    <row r="2339" spans="1:21">
      <c r="A2339" s="3"/>
      <c r="B2339" s="3"/>
      <c r="C2339" s="12"/>
      <c r="D2339" s="12"/>
      <c r="E2339" s="1"/>
      <c r="F2339" s="1"/>
      <c r="G2339" s="1"/>
      <c r="H2339" s="12"/>
      <c r="I2339" s="12"/>
      <c r="J2339" s="12"/>
      <c r="K2339" s="12"/>
      <c r="L2339" s="12"/>
      <c r="M2339" s="12"/>
      <c r="N2339" s="1"/>
      <c r="O2339" s="12"/>
      <c r="P2339" s="12"/>
      <c r="Q2339" s="12"/>
      <c r="R2339" s="5"/>
      <c r="S2339" s="5"/>
      <c r="T2339" s="5"/>
      <c r="U2339" s="5"/>
    </row>
    <row r="2340" spans="1:21">
      <c r="A2340" s="3"/>
      <c r="B2340" s="3"/>
      <c r="C2340" s="12"/>
      <c r="D2340" s="12"/>
      <c r="E2340" s="1"/>
      <c r="F2340" s="1"/>
      <c r="G2340" s="1"/>
      <c r="H2340" s="12"/>
      <c r="I2340" s="12"/>
      <c r="J2340" s="12"/>
      <c r="K2340" s="12"/>
      <c r="L2340" s="12"/>
      <c r="M2340" s="12"/>
      <c r="N2340" s="1"/>
      <c r="O2340" s="12"/>
      <c r="P2340" s="12"/>
      <c r="Q2340" s="12"/>
      <c r="R2340" s="23"/>
      <c r="S2340" s="23"/>
      <c r="T2340" s="5"/>
      <c r="U2340" s="5"/>
    </row>
    <row r="2341" spans="1:21">
      <c r="A2341" s="3"/>
      <c r="B2341" s="3"/>
      <c r="C2341" s="12"/>
      <c r="D2341" s="12"/>
      <c r="E2341" s="1"/>
      <c r="F2341" s="1"/>
      <c r="G2341" s="1"/>
      <c r="H2341" s="12"/>
      <c r="I2341" s="12"/>
      <c r="J2341" s="12"/>
      <c r="K2341" s="12"/>
      <c r="L2341" s="12"/>
      <c r="M2341" s="12"/>
      <c r="N2341" s="1"/>
      <c r="O2341" s="12"/>
      <c r="P2341" s="12"/>
      <c r="Q2341" s="12"/>
      <c r="R2341" s="23"/>
      <c r="S2341" s="23"/>
      <c r="T2341" s="5"/>
      <c r="U2341" s="5"/>
    </row>
    <row r="2342" spans="1:21">
      <c r="A2342" s="3"/>
      <c r="B2342" s="3"/>
      <c r="C2342" s="12"/>
      <c r="D2342" s="12"/>
      <c r="E2342" s="1"/>
      <c r="F2342" s="1"/>
      <c r="G2342" s="1"/>
      <c r="H2342" s="12"/>
      <c r="I2342" s="12"/>
      <c r="J2342" s="12"/>
      <c r="K2342" s="12"/>
      <c r="L2342" s="12"/>
      <c r="M2342" s="12"/>
      <c r="N2342" s="1"/>
      <c r="O2342" s="12"/>
      <c r="P2342" s="12"/>
      <c r="Q2342" s="12"/>
      <c r="R2342" s="23"/>
      <c r="S2342" s="23"/>
      <c r="T2342" s="5"/>
      <c r="U2342" s="5"/>
    </row>
    <row r="2343" spans="1:21">
      <c r="A2343" s="3"/>
      <c r="B2343" s="3"/>
      <c r="C2343" s="12"/>
      <c r="D2343" s="12"/>
      <c r="E2343" s="1"/>
      <c r="F2343" s="1"/>
      <c r="G2343" s="1"/>
      <c r="H2343" s="12"/>
      <c r="I2343" s="12"/>
      <c r="J2343" s="12"/>
      <c r="K2343" s="12"/>
      <c r="L2343" s="12"/>
      <c r="M2343" s="12"/>
      <c r="N2343" s="1"/>
      <c r="O2343" s="12"/>
      <c r="P2343" s="12"/>
      <c r="Q2343" s="12"/>
      <c r="R2343" s="23"/>
      <c r="S2343" s="23"/>
      <c r="T2343" s="5"/>
      <c r="U2343" s="5"/>
    </row>
    <row r="2344" spans="1:21">
      <c r="A2344" s="3"/>
      <c r="B2344" s="3"/>
      <c r="C2344" s="12"/>
      <c r="D2344" s="12"/>
      <c r="E2344" s="1"/>
      <c r="F2344" s="1"/>
      <c r="G2344" s="1"/>
      <c r="H2344" s="12"/>
      <c r="I2344" s="12"/>
      <c r="J2344" s="12"/>
      <c r="K2344" s="12"/>
      <c r="L2344" s="12"/>
      <c r="M2344" s="12"/>
      <c r="N2344" s="1"/>
      <c r="O2344" s="12"/>
      <c r="P2344" s="12"/>
      <c r="Q2344" s="12"/>
      <c r="R2344" s="22"/>
      <c r="S2344" s="22"/>
      <c r="T2344" s="23"/>
      <c r="U2344" s="23"/>
    </row>
    <row r="2345" spans="1:21">
      <c r="A2345" s="3"/>
      <c r="B2345" s="3"/>
      <c r="C2345" s="12"/>
      <c r="D2345" s="12"/>
      <c r="E2345" s="1"/>
      <c r="F2345" s="1"/>
      <c r="G2345" s="1"/>
      <c r="H2345" s="12"/>
      <c r="I2345" s="12"/>
      <c r="J2345" s="12"/>
      <c r="K2345" s="12"/>
      <c r="L2345" s="12"/>
      <c r="M2345" s="12"/>
      <c r="N2345" s="1"/>
      <c r="O2345" s="12"/>
      <c r="P2345" s="12"/>
      <c r="Q2345" s="12"/>
      <c r="R2345" s="22"/>
      <c r="S2345" s="22"/>
      <c r="T2345" s="23"/>
      <c r="U2345" s="23"/>
    </row>
    <row r="2346" spans="1:21">
      <c r="A2346" s="3"/>
      <c r="B2346" s="3"/>
      <c r="C2346" s="12"/>
      <c r="D2346" s="12"/>
      <c r="E2346" s="1"/>
      <c r="F2346" s="1"/>
      <c r="G2346" s="1"/>
      <c r="H2346" s="12"/>
      <c r="I2346" s="12"/>
      <c r="J2346" s="12"/>
      <c r="K2346" s="12"/>
      <c r="L2346" s="12"/>
      <c r="M2346" s="12"/>
      <c r="N2346" s="1"/>
      <c r="O2346" s="12"/>
      <c r="P2346" s="12"/>
      <c r="Q2346" s="12"/>
      <c r="R2346" s="5"/>
      <c r="S2346" s="5"/>
      <c r="T2346" s="5"/>
      <c r="U2346" s="5"/>
    </row>
    <row r="2347" spans="1:21">
      <c r="A2347" s="3"/>
      <c r="B2347" s="3"/>
      <c r="C2347" s="12"/>
      <c r="D2347" s="12"/>
      <c r="E2347" s="1"/>
      <c r="F2347" s="1"/>
      <c r="G2347" s="1"/>
      <c r="H2347" s="12"/>
      <c r="I2347" s="12"/>
      <c r="J2347" s="12"/>
      <c r="K2347" s="12"/>
      <c r="L2347" s="12"/>
      <c r="M2347" s="12"/>
      <c r="N2347" s="1"/>
      <c r="O2347" s="12"/>
      <c r="P2347" s="12"/>
      <c r="Q2347" s="12"/>
      <c r="R2347" s="5"/>
      <c r="S2347" s="5"/>
      <c r="T2347" s="5"/>
      <c r="U2347" s="5"/>
    </row>
    <row r="2348" spans="1:21">
      <c r="A2348" s="3"/>
      <c r="B2348" s="3"/>
      <c r="C2348" s="12"/>
      <c r="D2348" s="12"/>
      <c r="E2348" s="1"/>
      <c r="F2348" s="1"/>
      <c r="G2348" s="1"/>
      <c r="H2348" s="12"/>
      <c r="I2348" s="12"/>
      <c r="J2348" s="12"/>
      <c r="K2348" s="12"/>
      <c r="L2348" s="12"/>
      <c r="M2348" s="12"/>
      <c r="N2348" s="1"/>
      <c r="O2348" s="12"/>
      <c r="P2348" s="12"/>
      <c r="Q2348" s="12"/>
      <c r="R2348" s="5"/>
      <c r="S2348" s="5"/>
      <c r="T2348" s="5"/>
      <c r="U2348" s="5"/>
    </row>
    <row r="2349" spans="1:21">
      <c r="A2349" s="3"/>
      <c r="B2349" s="3"/>
      <c r="C2349" s="12"/>
      <c r="D2349" s="12"/>
      <c r="E2349" s="1"/>
      <c r="F2349" s="1"/>
      <c r="G2349" s="1"/>
      <c r="H2349" s="12"/>
      <c r="I2349" s="12"/>
      <c r="J2349" s="12"/>
      <c r="K2349" s="12"/>
      <c r="L2349" s="12"/>
      <c r="M2349" s="12"/>
      <c r="N2349" s="1"/>
      <c r="O2349" s="12"/>
      <c r="P2349" s="12"/>
      <c r="Q2349" s="12"/>
      <c r="R2349" s="5"/>
      <c r="S2349" s="5"/>
      <c r="T2349" s="5"/>
      <c r="U2349" s="5"/>
    </row>
    <row r="2350" spans="1:21">
      <c r="A2350" s="3"/>
      <c r="B2350" s="3"/>
      <c r="C2350" s="12"/>
      <c r="D2350" s="12"/>
      <c r="E2350" s="1"/>
      <c r="F2350" s="1"/>
      <c r="G2350" s="1"/>
      <c r="H2350" s="12"/>
      <c r="I2350" s="12"/>
      <c r="J2350" s="12"/>
      <c r="K2350" s="12"/>
      <c r="L2350" s="12"/>
      <c r="M2350" s="12"/>
      <c r="N2350" s="1"/>
      <c r="O2350" s="12"/>
      <c r="P2350" s="12"/>
      <c r="Q2350" s="12"/>
      <c r="R2350" s="5"/>
      <c r="S2350" s="5"/>
      <c r="T2350" s="5"/>
      <c r="U2350" s="5"/>
    </row>
    <row r="2351" spans="1:21">
      <c r="A2351" s="3"/>
      <c r="B2351" s="3"/>
      <c r="C2351" s="12"/>
      <c r="D2351" s="12"/>
      <c r="E2351" s="1"/>
      <c r="F2351" s="1"/>
      <c r="G2351" s="1"/>
      <c r="H2351" s="12"/>
      <c r="I2351" s="12"/>
      <c r="J2351" s="12"/>
      <c r="K2351" s="12"/>
      <c r="L2351" s="12"/>
      <c r="M2351" s="12"/>
      <c r="N2351" s="1"/>
      <c r="O2351" s="12"/>
      <c r="P2351" s="12"/>
      <c r="Q2351" s="12"/>
      <c r="R2351" s="5"/>
      <c r="S2351" s="5"/>
      <c r="T2351" s="5"/>
      <c r="U2351" s="5"/>
    </row>
    <row r="2352" spans="1:21">
      <c r="A2352" s="3"/>
      <c r="B2352" s="3"/>
      <c r="C2352" s="12"/>
      <c r="D2352" s="12"/>
      <c r="E2352" s="1"/>
      <c r="F2352" s="1"/>
      <c r="G2352" s="1"/>
      <c r="H2352" s="12"/>
      <c r="I2352" s="12"/>
      <c r="J2352" s="12"/>
      <c r="K2352" s="12"/>
      <c r="L2352" s="12"/>
      <c r="M2352" s="12"/>
      <c r="N2352" s="1"/>
      <c r="O2352" s="12"/>
      <c r="P2352" s="12"/>
      <c r="Q2352" s="12"/>
      <c r="R2352" s="5"/>
      <c r="S2352" s="5"/>
      <c r="T2352" s="5"/>
      <c r="U2352" s="5"/>
    </row>
    <row r="2353" spans="1:21">
      <c r="A2353" s="3"/>
      <c r="B2353" s="3"/>
      <c r="C2353" s="12"/>
      <c r="D2353" s="12"/>
      <c r="E2353" s="1"/>
      <c r="F2353" s="1"/>
      <c r="G2353" s="1"/>
      <c r="H2353" s="12"/>
      <c r="I2353" s="12"/>
      <c r="J2353" s="12"/>
      <c r="K2353" s="12"/>
      <c r="L2353" s="12"/>
      <c r="M2353" s="12"/>
      <c r="N2353" s="1"/>
      <c r="O2353" s="12"/>
      <c r="P2353" s="12"/>
      <c r="Q2353" s="12"/>
      <c r="R2353" s="5"/>
      <c r="S2353" s="5"/>
      <c r="T2353" s="5"/>
      <c r="U2353" s="5"/>
    </row>
    <row r="2354" spans="1:21">
      <c r="A2354" s="3"/>
      <c r="B2354" s="3"/>
      <c r="C2354" s="12"/>
      <c r="D2354" s="12"/>
      <c r="E2354" s="1"/>
      <c r="F2354" s="1"/>
      <c r="G2354" s="1"/>
      <c r="H2354" s="12"/>
      <c r="I2354" s="12"/>
      <c r="J2354" s="12"/>
      <c r="K2354" s="12"/>
      <c r="L2354" s="12"/>
      <c r="M2354" s="12"/>
      <c r="N2354" s="1"/>
      <c r="O2354" s="12"/>
      <c r="P2354" s="12"/>
      <c r="Q2354" s="12"/>
      <c r="R2354" s="5"/>
      <c r="S2354" s="5"/>
      <c r="T2354" s="5"/>
      <c r="U2354" s="5"/>
    </row>
    <row r="2355" spans="1:21">
      <c r="A2355" s="3"/>
      <c r="B2355" s="3"/>
      <c r="C2355" s="12"/>
      <c r="D2355" s="12"/>
      <c r="E2355" s="1"/>
      <c r="F2355" s="1"/>
      <c r="G2355" s="1"/>
      <c r="H2355" s="12"/>
      <c r="I2355" s="12"/>
      <c r="J2355" s="12"/>
      <c r="K2355" s="12"/>
      <c r="L2355" s="12"/>
      <c r="M2355" s="12"/>
      <c r="N2355" s="1"/>
      <c r="O2355" s="12"/>
      <c r="P2355" s="12"/>
      <c r="Q2355" s="12"/>
      <c r="R2355" s="5"/>
      <c r="S2355" s="5"/>
      <c r="T2355" s="5"/>
      <c r="U2355" s="5"/>
    </row>
    <row r="2356" spans="1:21">
      <c r="A2356" s="3"/>
      <c r="B2356" s="3"/>
      <c r="C2356" s="12"/>
      <c r="D2356" s="12"/>
      <c r="E2356" s="1"/>
      <c r="F2356" s="1"/>
      <c r="G2356" s="1"/>
      <c r="H2356" s="12"/>
      <c r="I2356" s="12"/>
      <c r="J2356" s="12"/>
      <c r="K2356" s="12"/>
      <c r="L2356" s="12"/>
      <c r="M2356" s="12"/>
      <c r="N2356" s="1"/>
      <c r="O2356" s="12"/>
      <c r="P2356" s="12"/>
      <c r="Q2356" s="12"/>
      <c r="R2356" s="5"/>
      <c r="S2356" s="5"/>
      <c r="T2356" s="5"/>
      <c r="U2356" s="5"/>
    </row>
    <row r="2357" spans="1:21">
      <c r="A2357" s="3"/>
      <c r="B2357" s="3"/>
      <c r="C2357" s="12"/>
      <c r="D2357" s="12"/>
      <c r="E2357" s="1"/>
      <c r="F2357" s="1"/>
      <c r="G2357" s="1"/>
      <c r="H2357" s="12"/>
      <c r="I2357" s="12"/>
      <c r="J2357" s="12"/>
      <c r="K2357" s="12"/>
      <c r="L2357" s="12"/>
      <c r="M2357" s="12"/>
      <c r="N2357" s="1"/>
      <c r="O2357" s="12"/>
      <c r="P2357" s="12"/>
      <c r="Q2357" s="12"/>
      <c r="R2357" s="5"/>
      <c r="S2357" s="5"/>
      <c r="T2357" s="5"/>
      <c r="U2357" s="5"/>
    </row>
    <row r="2358" spans="1:21">
      <c r="A2358" s="3"/>
      <c r="B2358" s="3"/>
      <c r="C2358" s="12"/>
      <c r="D2358" s="12"/>
      <c r="E2358" s="1"/>
      <c r="F2358" s="1"/>
      <c r="G2358" s="1"/>
      <c r="H2358" s="12"/>
      <c r="I2358" s="12"/>
      <c r="J2358" s="12"/>
      <c r="K2358" s="12"/>
      <c r="L2358" s="12"/>
      <c r="M2358" s="12"/>
      <c r="N2358" s="1"/>
      <c r="O2358" s="12"/>
      <c r="P2358" s="12"/>
      <c r="Q2358" s="12"/>
      <c r="R2358" s="5"/>
      <c r="S2358" s="5"/>
      <c r="T2358" s="5"/>
      <c r="U2358" s="5"/>
    </row>
    <row r="2359" spans="1:21">
      <c r="A2359" s="3"/>
      <c r="B2359" s="3"/>
      <c r="C2359" s="12"/>
      <c r="D2359" s="12"/>
      <c r="E2359" s="1"/>
      <c r="F2359" s="1"/>
      <c r="G2359" s="1"/>
      <c r="H2359" s="12"/>
      <c r="I2359" s="12"/>
      <c r="J2359" s="12"/>
      <c r="K2359" s="12"/>
      <c r="L2359" s="12"/>
      <c r="M2359" s="12"/>
      <c r="N2359" s="1"/>
      <c r="O2359" s="12"/>
      <c r="P2359" s="12"/>
      <c r="Q2359" s="12"/>
      <c r="R2359" s="5"/>
      <c r="S2359" s="5"/>
      <c r="T2359" s="5"/>
      <c r="U2359" s="5"/>
    </row>
    <row r="2360" spans="1:21">
      <c r="A2360" s="3"/>
      <c r="B2360" s="3"/>
      <c r="C2360" s="12"/>
      <c r="D2360" s="12"/>
      <c r="E2360" s="1"/>
      <c r="F2360" s="1"/>
      <c r="G2360" s="1"/>
      <c r="H2360" s="12"/>
      <c r="I2360" s="12"/>
      <c r="J2360" s="12"/>
      <c r="K2360" s="12"/>
      <c r="L2360" s="12"/>
      <c r="M2360" s="12"/>
      <c r="N2360" s="1"/>
      <c r="O2360" s="12"/>
      <c r="P2360" s="12"/>
      <c r="Q2360" s="12"/>
      <c r="R2360" s="5"/>
      <c r="S2360" s="5"/>
      <c r="T2360" s="5"/>
      <c r="U2360" s="5"/>
    </row>
    <row r="2361" spans="1:21">
      <c r="A2361" s="3"/>
      <c r="B2361" s="3"/>
      <c r="C2361" s="12"/>
      <c r="D2361" s="12"/>
      <c r="E2361" s="1"/>
      <c r="F2361" s="1"/>
      <c r="G2361" s="1"/>
      <c r="H2361" s="12"/>
      <c r="I2361" s="12"/>
      <c r="J2361" s="12"/>
      <c r="K2361" s="12"/>
      <c r="L2361" s="12"/>
      <c r="M2361" s="12"/>
      <c r="N2361" s="1"/>
      <c r="O2361" s="12"/>
      <c r="P2361" s="12"/>
      <c r="Q2361" s="12"/>
      <c r="R2361" s="5"/>
      <c r="S2361" s="5"/>
      <c r="T2361" s="5"/>
      <c r="U2361" s="5"/>
    </row>
    <row r="2362" spans="1:21">
      <c r="A2362" s="3"/>
      <c r="B2362" s="3"/>
      <c r="C2362" s="12"/>
      <c r="D2362" s="12"/>
      <c r="E2362" s="1"/>
      <c r="F2362" s="1"/>
      <c r="G2362" s="1"/>
      <c r="H2362" s="12"/>
      <c r="I2362" s="12"/>
      <c r="J2362" s="12"/>
      <c r="K2362" s="12"/>
      <c r="L2362" s="12"/>
      <c r="M2362" s="12"/>
      <c r="N2362" s="1"/>
      <c r="O2362" s="12"/>
      <c r="P2362" s="12"/>
      <c r="Q2362" s="12"/>
      <c r="R2362" s="5"/>
      <c r="S2362" s="5"/>
      <c r="T2362" s="5"/>
      <c r="U2362" s="5"/>
    </row>
    <row r="2363" spans="1:21">
      <c r="A2363" s="3"/>
      <c r="B2363" s="3"/>
      <c r="C2363" s="12"/>
      <c r="D2363" s="12"/>
      <c r="E2363" s="1"/>
      <c r="F2363" s="1"/>
      <c r="G2363" s="1"/>
      <c r="H2363" s="12"/>
      <c r="I2363" s="12"/>
      <c r="J2363" s="12"/>
      <c r="K2363" s="12"/>
      <c r="L2363" s="12"/>
      <c r="M2363" s="12"/>
      <c r="N2363" s="1"/>
      <c r="O2363" s="12"/>
      <c r="P2363" s="12"/>
      <c r="Q2363" s="12"/>
      <c r="R2363" s="5"/>
      <c r="S2363" s="5"/>
      <c r="T2363" s="5"/>
      <c r="U2363" s="5"/>
    </row>
    <row r="2364" spans="1:21">
      <c r="A2364" s="3"/>
      <c r="B2364" s="3"/>
      <c r="C2364" s="12"/>
      <c r="D2364" s="12"/>
      <c r="E2364" s="1"/>
      <c r="F2364" s="1"/>
      <c r="G2364" s="1"/>
      <c r="H2364" s="12"/>
      <c r="I2364" s="12"/>
      <c r="J2364" s="12"/>
      <c r="K2364" s="12"/>
      <c r="L2364" s="12"/>
      <c r="M2364" s="12"/>
      <c r="N2364" s="1"/>
      <c r="O2364" s="12"/>
      <c r="P2364" s="12"/>
      <c r="Q2364" s="12"/>
      <c r="R2364" s="5"/>
      <c r="S2364" s="5"/>
      <c r="T2364" s="5"/>
      <c r="U2364" s="5"/>
    </row>
    <row r="2365" spans="1:21">
      <c r="A2365" s="3"/>
      <c r="B2365" s="3"/>
      <c r="C2365" s="12"/>
      <c r="D2365" s="12"/>
      <c r="E2365" s="1"/>
      <c r="F2365" s="1"/>
      <c r="G2365" s="1"/>
      <c r="H2365" s="12"/>
      <c r="I2365" s="12"/>
      <c r="J2365" s="12"/>
      <c r="K2365" s="12"/>
      <c r="L2365" s="12"/>
      <c r="M2365" s="12"/>
      <c r="N2365" s="1"/>
      <c r="O2365" s="12"/>
      <c r="P2365" s="12"/>
      <c r="Q2365" s="12"/>
      <c r="R2365" s="5"/>
      <c r="S2365" s="5"/>
      <c r="T2365" s="5"/>
      <c r="U2365" s="5"/>
    </row>
    <row r="2366" spans="1:21">
      <c r="A2366" s="3"/>
      <c r="B2366" s="3"/>
      <c r="C2366" s="12"/>
      <c r="D2366" s="12"/>
      <c r="E2366" s="1"/>
      <c r="F2366" s="1"/>
      <c r="G2366" s="1"/>
      <c r="H2366" s="12"/>
      <c r="I2366" s="12"/>
      <c r="J2366" s="12"/>
      <c r="K2366" s="12"/>
      <c r="L2366" s="12"/>
      <c r="M2366" s="12"/>
      <c r="N2366" s="1"/>
      <c r="O2366" s="12"/>
      <c r="P2366" s="12"/>
      <c r="Q2366" s="12"/>
      <c r="R2366" s="5"/>
      <c r="S2366" s="5"/>
      <c r="T2366" s="5"/>
      <c r="U2366" s="5"/>
    </row>
    <row r="2367" spans="1:21">
      <c r="A2367" s="3"/>
      <c r="B2367" s="3"/>
      <c r="C2367" s="12"/>
      <c r="D2367" s="12"/>
      <c r="E2367" s="1"/>
      <c r="F2367" s="1"/>
      <c r="G2367" s="1"/>
      <c r="H2367" s="12"/>
      <c r="I2367" s="12"/>
      <c r="J2367" s="12"/>
      <c r="K2367" s="12"/>
      <c r="L2367" s="12"/>
      <c r="M2367" s="12"/>
      <c r="N2367" s="1"/>
      <c r="O2367" s="12"/>
      <c r="P2367" s="12"/>
      <c r="Q2367" s="12"/>
      <c r="R2367" s="5"/>
      <c r="S2367" s="5"/>
      <c r="T2367" s="5"/>
      <c r="U2367" s="5"/>
    </row>
    <row r="2368" spans="1:21">
      <c r="A2368" s="3"/>
      <c r="B2368" s="3"/>
      <c r="C2368" s="12"/>
      <c r="D2368" s="12"/>
      <c r="E2368" s="1"/>
      <c r="F2368" s="1"/>
      <c r="G2368" s="1"/>
      <c r="H2368" s="12"/>
      <c r="I2368" s="12"/>
      <c r="J2368" s="12"/>
      <c r="K2368" s="12"/>
      <c r="L2368" s="12"/>
      <c r="M2368" s="12"/>
      <c r="N2368" s="1"/>
      <c r="O2368" s="12"/>
      <c r="P2368" s="12"/>
      <c r="Q2368" s="12"/>
      <c r="R2368" s="5"/>
      <c r="S2368" s="5"/>
      <c r="T2368" s="5"/>
      <c r="U2368" s="5"/>
    </row>
    <row r="2369" spans="1:21">
      <c r="A2369" s="3"/>
      <c r="B2369" s="3"/>
      <c r="C2369" s="12"/>
      <c r="D2369" s="12"/>
      <c r="E2369" s="1"/>
      <c r="F2369" s="1"/>
      <c r="G2369" s="1"/>
      <c r="H2369" s="12"/>
      <c r="I2369" s="12"/>
      <c r="J2369" s="12"/>
      <c r="K2369" s="12"/>
      <c r="L2369" s="12"/>
      <c r="M2369" s="12"/>
      <c r="N2369" s="1"/>
      <c r="O2369" s="12"/>
      <c r="P2369" s="12"/>
      <c r="Q2369" s="12"/>
      <c r="R2369" s="5"/>
      <c r="S2369" s="5"/>
      <c r="T2369" s="5"/>
      <c r="U2369" s="5"/>
    </row>
    <row r="2370" spans="1:21">
      <c r="A2370" s="3"/>
      <c r="B2370" s="3"/>
      <c r="C2370" s="12"/>
      <c r="D2370" s="12"/>
      <c r="E2370" s="1"/>
      <c r="F2370" s="1"/>
      <c r="G2370" s="1"/>
      <c r="H2370" s="12"/>
      <c r="I2370" s="12"/>
      <c r="J2370" s="12"/>
      <c r="K2370" s="12"/>
      <c r="L2370" s="12"/>
      <c r="M2370" s="12"/>
      <c r="N2370" s="1"/>
      <c r="O2370" s="12"/>
      <c r="P2370" s="12"/>
      <c r="Q2370" s="12"/>
      <c r="R2370" s="5"/>
      <c r="S2370" s="5"/>
      <c r="T2370" s="5"/>
      <c r="U2370" s="5"/>
    </row>
    <row r="2371" spans="1:21">
      <c r="A2371" s="3"/>
      <c r="B2371" s="3"/>
      <c r="C2371" s="12"/>
      <c r="D2371" s="12"/>
      <c r="E2371" s="1"/>
      <c r="F2371" s="1"/>
      <c r="G2371" s="1"/>
      <c r="H2371" s="12"/>
      <c r="I2371" s="12"/>
      <c r="J2371" s="12"/>
      <c r="K2371" s="12"/>
      <c r="L2371" s="12"/>
      <c r="M2371" s="12"/>
      <c r="N2371" s="1"/>
      <c r="O2371" s="12"/>
      <c r="P2371" s="12"/>
      <c r="Q2371" s="12"/>
      <c r="R2371" s="5"/>
      <c r="S2371" s="5"/>
      <c r="T2371" s="5"/>
      <c r="U2371" s="5"/>
    </row>
    <row r="2372" spans="1:21">
      <c r="A2372" s="3"/>
      <c r="B2372" s="3"/>
      <c r="C2372" s="12"/>
      <c r="D2372" s="12"/>
      <c r="E2372" s="1"/>
      <c r="F2372" s="1"/>
      <c r="G2372" s="1"/>
      <c r="H2372" s="12"/>
      <c r="I2372" s="12"/>
      <c r="J2372" s="12"/>
      <c r="K2372" s="12"/>
      <c r="L2372" s="12"/>
      <c r="M2372" s="12"/>
      <c r="N2372" s="1"/>
      <c r="O2372" s="12"/>
      <c r="P2372" s="12"/>
      <c r="Q2372" s="12"/>
      <c r="R2372" s="5"/>
      <c r="S2372" s="5"/>
      <c r="T2372" s="5"/>
      <c r="U2372" s="5"/>
    </row>
    <row r="2373" spans="1:21">
      <c r="A2373" s="3"/>
      <c r="B2373" s="3"/>
      <c r="C2373" s="12"/>
      <c r="D2373" s="12"/>
      <c r="E2373" s="1"/>
      <c r="F2373" s="1"/>
      <c r="G2373" s="1"/>
      <c r="H2373" s="12"/>
      <c r="I2373" s="12"/>
      <c r="J2373" s="12"/>
      <c r="K2373" s="12"/>
      <c r="L2373" s="12"/>
      <c r="M2373" s="12"/>
      <c r="N2373" s="1"/>
      <c r="O2373" s="12"/>
      <c r="P2373" s="12"/>
      <c r="Q2373" s="12"/>
      <c r="R2373" s="5"/>
      <c r="S2373" s="5"/>
      <c r="T2373" s="5"/>
      <c r="U2373" s="5"/>
    </row>
    <row r="2374" spans="1:21">
      <c r="A2374" s="3"/>
      <c r="B2374" s="3"/>
      <c r="C2374" s="12"/>
      <c r="D2374" s="12"/>
      <c r="E2374" s="1"/>
      <c r="F2374" s="1"/>
      <c r="G2374" s="1"/>
      <c r="H2374" s="12"/>
      <c r="I2374" s="12"/>
      <c r="J2374" s="12"/>
      <c r="K2374" s="12"/>
      <c r="L2374" s="12"/>
      <c r="M2374" s="12"/>
      <c r="N2374" s="1"/>
      <c r="O2374" s="12"/>
      <c r="P2374" s="12"/>
      <c r="Q2374" s="12"/>
      <c r="R2374" s="5"/>
      <c r="S2374" s="5"/>
      <c r="T2374" s="5"/>
      <c r="U2374" s="5"/>
    </row>
    <row r="2375" spans="1:21">
      <c r="A2375" s="3"/>
      <c r="B2375" s="3"/>
      <c r="C2375" s="12"/>
      <c r="D2375" s="12"/>
      <c r="E2375" s="1"/>
      <c r="F2375" s="1"/>
      <c r="G2375" s="1"/>
      <c r="H2375" s="12"/>
      <c r="I2375" s="12"/>
      <c r="J2375" s="12"/>
      <c r="K2375" s="12"/>
      <c r="L2375" s="12"/>
      <c r="M2375" s="12"/>
      <c r="N2375" s="1"/>
      <c r="O2375" s="12"/>
      <c r="P2375" s="12"/>
      <c r="Q2375" s="12"/>
      <c r="R2375" s="5"/>
      <c r="S2375" s="5"/>
      <c r="T2375" s="5"/>
      <c r="U2375" s="5"/>
    </row>
    <row r="2376" spans="1:21">
      <c r="A2376" s="3"/>
      <c r="B2376" s="3"/>
      <c r="C2376" s="12"/>
      <c r="D2376" s="12"/>
      <c r="E2376" s="1"/>
      <c r="F2376" s="1"/>
      <c r="G2376" s="1"/>
      <c r="H2376" s="12"/>
      <c r="I2376" s="12"/>
      <c r="J2376" s="12"/>
      <c r="K2376" s="12"/>
      <c r="L2376" s="12"/>
      <c r="M2376" s="12"/>
      <c r="N2376" s="1"/>
      <c r="O2376" s="12"/>
      <c r="P2376" s="12"/>
      <c r="Q2376" s="12"/>
      <c r="R2376" s="5"/>
      <c r="S2376" s="5"/>
      <c r="T2376" s="5"/>
      <c r="U2376" s="5"/>
    </row>
    <row r="2377" spans="1:21">
      <c r="A2377" s="3"/>
      <c r="B2377" s="3"/>
      <c r="C2377" s="12"/>
      <c r="D2377" s="12"/>
      <c r="E2377" s="1"/>
      <c r="F2377" s="1"/>
      <c r="G2377" s="1"/>
      <c r="H2377" s="12"/>
      <c r="I2377" s="12"/>
      <c r="J2377" s="12"/>
      <c r="K2377" s="12"/>
      <c r="L2377" s="12"/>
      <c r="M2377" s="12"/>
      <c r="N2377" s="1"/>
      <c r="O2377" s="12"/>
      <c r="P2377" s="12"/>
      <c r="Q2377" s="12"/>
      <c r="R2377" s="5"/>
      <c r="S2377" s="5"/>
      <c r="T2377" s="5"/>
      <c r="U2377" s="5"/>
    </row>
    <row r="2378" spans="1:21">
      <c r="A2378" s="3"/>
      <c r="B2378" s="3"/>
      <c r="C2378" s="12"/>
      <c r="D2378" s="12"/>
      <c r="E2378" s="1"/>
      <c r="F2378" s="1"/>
      <c r="G2378" s="1"/>
      <c r="H2378" s="12"/>
      <c r="I2378" s="12"/>
      <c r="J2378" s="12"/>
      <c r="K2378" s="12"/>
      <c r="L2378" s="12"/>
      <c r="M2378" s="12"/>
      <c r="N2378" s="1"/>
      <c r="O2378" s="12"/>
      <c r="P2378" s="12"/>
      <c r="Q2378" s="12"/>
      <c r="R2378" s="5"/>
      <c r="S2378" s="5"/>
      <c r="T2378" s="5"/>
      <c r="U2378" s="5"/>
    </row>
    <row r="2379" spans="1:21">
      <c r="A2379" s="3"/>
      <c r="B2379" s="3"/>
      <c r="C2379" s="12"/>
      <c r="D2379" s="12"/>
      <c r="E2379" s="1"/>
      <c r="F2379" s="1"/>
      <c r="G2379" s="1"/>
      <c r="H2379" s="12"/>
      <c r="I2379" s="12"/>
      <c r="J2379" s="12"/>
      <c r="K2379" s="12"/>
      <c r="L2379" s="12"/>
      <c r="M2379" s="12"/>
      <c r="N2379" s="1"/>
      <c r="O2379" s="12"/>
      <c r="P2379" s="12"/>
      <c r="Q2379" s="12"/>
      <c r="R2379" s="5"/>
      <c r="S2379" s="5"/>
      <c r="T2379" s="5"/>
      <c r="U2379" s="5"/>
    </row>
    <row r="2380" spans="1:21">
      <c r="A2380" s="3"/>
      <c r="B2380" s="3"/>
      <c r="C2380" s="12"/>
      <c r="D2380" s="12"/>
      <c r="E2380" s="1"/>
      <c r="F2380" s="1"/>
      <c r="G2380" s="1"/>
      <c r="H2380" s="12"/>
      <c r="I2380" s="12"/>
      <c r="J2380" s="12"/>
      <c r="K2380" s="12"/>
      <c r="L2380" s="12"/>
      <c r="M2380" s="12"/>
      <c r="N2380" s="1"/>
      <c r="O2380" s="12"/>
      <c r="P2380" s="12"/>
      <c r="Q2380" s="12"/>
      <c r="R2380" s="5"/>
      <c r="S2380" s="5"/>
      <c r="T2380" s="5"/>
      <c r="U2380" s="5"/>
    </row>
    <row r="2381" spans="1:21">
      <c r="A2381" s="3"/>
      <c r="B2381" s="3"/>
      <c r="C2381" s="12"/>
      <c r="D2381" s="12"/>
      <c r="E2381" s="1"/>
      <c r="F2381" s="1"/>
      <c r="G2381" s="1"/>
      <c r="H2381" s="12"/>
      <c r="I2381" s="12"/>
      <c r="J2381" s="12"/>
      <c r="K2381" s="12"/>
      <c r="L2381" s="12"/>
      <c r="M2381" s="12"/>
      <c r="N2381" s="1"/>
      <c r="O2381" s="12"/>
      <c r="P2381" s="12"/>
      <c r="Q2381" s="12"/>
      <c r="R2381" s="5"/>
      <c r="S2381" s="5"/>
      <c r="T2381" s="5"/>
      <c r="U2381" s="5"/>
    </row>
    <row r="2382" spans="1:21">
      <c r="A2382" s="3"/>
      <c r="B2382" s="3"/>
      <c r="C2382" s="12"/>
      <c r="D2382" s="12"/>
      <c r="E2382" s="1"/>
      <c r="F2382" s="1"/>
      <c r="G2382" s="1"/>
      <c r="H2382" s="12"/>
      <c r="I2382" s="12"/>
      <c r="J2382" s="12"/>
      <c r="K2382" s="12"/>
      <c r="L2382" s="12"/>
      <c r="M2382" s="12"/>
      <c r="N2382" s="1"/>
      <c r="O2382" s="12"/>
      <c r="P2382" s="12"/>
      <c r="Q2382" s="12"/>
      <c r="R2382" s="5"/>
      <c r="S2382" s="5"/>
      <c r="T2382" s="5"/>
      <c r="U2382" s="5"/>
    </row>
    <row r="2383" spans="1:21">
      <c r="A2383" s="3"/>
      <c r="B2383" s="3"/>
      <c r="C2383" s="12"/>
      <c r="D2383" s="12"/>
      <c r="E2383" s="1"/>
      <c r="F2383" s="1"/>
      <c r="G2383" s="1"/>
      <c r="H2383" s="12"/>
      <c r="I2383" s="12"/>
      <c r="J2383" s="12"/>
      <c r="K2383" s="12"/>
      <c r="L2383" s="12"/>
      <c r="M2383" s="12"/>
      <c r="N2383" s="1"/>
      <c r="O2383" s="12"/>
      <c r="P2383" s="12"/>
      <c r="Q2383" s="12"/>
      <c r="R2383" s="5"/>
      <c r="S2383" s="5"/>
      <c r="T2383" s="5"/>
      <c r="U2383" s="5"/>
    </row>
    <row r="2384" spans="1:21">
      <c r="A2384" s="3"/>
      <c r="B2384" s="3"/>
      <c r="C2384" s="12"/>
      <c r="D2384" s="12"/>
      <c r="E2384" s="1"/>
      <c r="F2384" s="1"/>
      <c r="G2384" s="1"/>
      <c r="H2384" s="12"/>
      <c r="I2384" s="12"/>
      <c r="J2384" s="12"/>
      <c r="K2384" s="12"/>
      <c r="L2384" s="12"/>
      <c r="M2384" s="12"/>
      <c r="N2384" s="1"/>
      <c r="O2384" s="12"/>
      <c r="P2384" s="12"/>
      <c r="Q2384" s="12"/>
      <c r="R2384" s="5"/>
      <c r="S2384" s="5"/>
      <c r="T2384" s="5"/>
      <c r="U2384" s="5"/>
    </row>
    <row r="2385" spans="1:21">
      <c r="A2385" s="3"/>
      <c r="B2385" s="3"/>
      <c r="C2385" s="12"/>
      <c r="D2385" s="12"/>
      <c r="E2385" s="1"/>
      <c r="F2385" s="1"/>
      <c r="G2385" s="1"/>
      <c r="H2385" s="12"/>
      <c r="I2385" s="12"/>
      <c r="J2385" s="12"/>
      <c r="K2385" s="12"/>
      <c r="L2385" s="12"/>
      <c r="M2385" s="12"/>
      <c r="N2385" s="1"/>
      <c r="O2385" s="12"/>
      <c r="P2385" s="12"/>
      <c r="Q2385" s="12"/>
      <c r="R2385" s="5"/>
      <c r="S2385" s="5"/>
      <c r="T2385" s="5"/>
      <c r="U2385" s="5"/>
    </row>
    <row r="2386" spans="1:21">
      <c r="A2386" s="3"/>
      <c r="B2386" s="3"/>
      <c r="C2386" s="12"/>
      <c r="D2386" s="12"/>
      <c r="E2386" s="1"/>
      <c r="F2386" s="1"/>
      <c r="G2386" s="1"/>
      <c r="H2386" s="12"/>
      <c r="I2386" s="12"/>
      <c r="J2386" s="12"/>
      <c r="K2386" s="12"/>
      <c r="L2386" s="12"/>
      <c r="M2386" s="12"/>
      <c r="N2386" s="1"/>
      <c r="O2386" s="12"/>
      <c r="P2386" s="12"/>
      <c r="Q2386" s="12"/>
      <c r="R2386" s="5"/>
      <c r="S2386" s="5"/>
      <c r="T2386" s="5"/>
      <c r="U2386" s="5"/>
    </row>
    <row r="2387" spans="1:21">
      <c r="A2387" s="3"/>
      <c r="B2387" s="3"/>
      <c r="C2387" s="12"/>
      <c r="D2387" s="12"/>
      <c r="E2387" s="1"/>
      <c r="F2387" s="1"/>
      <c r="G2387" s="1"/>
      <c r="H2387" s="12"/>
      <c r="I2387" s="12"/>
      <c r="J2387" s="12"/>
      <c r="K2387" s="12"/>
      <c r="L2387" s="12"/>
      <c r="M2387" s="12"/>
      <c r="N2387" s="1"/>
      <c r="O2387" s="12"/>
      <c r="P2387" s="12"/>
      <c r="Q2387" s="12"/>
      <c r="R2387" s="5"/>
      <c r="S2387" s="5"/>
      <c r="T2387" s="5"/>
      <c r="U2387" s="5"/>
    </row>
    <row r="2388" spans="1:21">
      <c r="A2388" s="3"/>
      <c r="B2388" s="3"/>
      <c r="C2388" s="12"/>
      <c r="D2388" s="12"/>
      <c r="E2388" s="1"/>
      <c r="F2388" s="1"/>
      <c r="G2388" s="1"/>
      <c r="H2388" s="12"/>
      <c r="I2388" s="12"/>
      <c r="J2388" s="12"/>
      <c r="K2388" s="12"/>
      <c r="L2388" s="12"/>
      <c r="M2388" s="12"/>
      <c r="N2388" s="1"/>
      <c r="O2388" s="12"/>
      <c r="P2388" s="12"/>
      <c r="Q2388" s="12"/>
      <c r="R2388" s="5"/>
      <c r="S2388" s="5"/>
      <c r="T2388" s="5"/>
      <c r="U2388" s="5"/>
    </row>
    <row r="2389" spans="1:21">
      <c r="A2389" s="3"/>
      <c r="B2389" s="3"/>
      <c r="C2389" s="12"/>
      <c r="D2389" s="12"/>
      <c r="E2389" s="1"/>
      <c r="F2389" s="1"/>
      <c r="G2389" s="1"/>
      <c r="H2389" s="12"/>
      <c r="I2389" s="12"/>
      <c r="J2389" s="12"/>
      <c r="K2389" s="12"/>
      <c r="L2389" s="12"/>
      <c r="M2389" s="12"/>
      <c r="N2389" s="1"/>
      <c r="O2389" s="12"/>
      <c r="P2389" s="12"/>
      <c r="Q2389" s="12"/>
      <c r="R2389" s="5"/>
      <c r="S2389" s="5"/>
      <c r="T2389" s="5"/>
      <c r="U2389" s="5"/>
    </row>
    <row r="2390" spans="1:21">
      <c r="A2390" s="3"/>
      <c r="B2390" s="3"/>
      <c r="C2390" s="12"/>
      <c r="D2390" s="12"/>
      <c r="E2390" s="1"/>
      <c r="F2390" s="1"/>
      <c r="G2390" s="1"/>
      <c r="H2390" s="12"/>
      <c r="I2390" s="12"/>
      <c r="J2390" s="12"/>
      <c r="K2390" s="12"/>
      <c r="L2390" s="12"/>
      <c r="M2390" s="12"/>
      <c r="N2390" s="1"/>
      <c r="O2390" s="12"/>
      <c r="P2390" s="12"/>
      <c r="Q2390" s="12"/>
      <c r="R2390" s="5"/>
      <c r="S2390" s="5"/>
      <c r="T2390" s="5"/>
      <c r="U2390" s="5"/>
    </row>
    <row r="2391" spans="1:21">
      <c r="A2391" s="3"/>
      <c r="B2391" s="3"/>
      <c r="C2391" s="12"/>
      <c r="D2391" s="12"/>
      <c r="E2391" s="1"/>
      <c r="F2391" s="1"/>
      <c r="G2391" s="1"/>
      <c r="H2391" s="12"/>
      <c r="I2391" s="12"/>
      <c r="J2391" s="12"/>
      <c r="K2391" s="12"/>
      <c r="L2391" s="12"/>
      <c r="M2391" s="12"/>
      <c r="N2391" s="1"/>
      <c r="O2391" s="12"/>
      <c r="P2391" s="12"/>
      <c r="Q2391" s="12"/>
      <c r="R2391" s="5"/>
      <c r="S2391" s="5"/>
      <c r="T2391" s="5"/>
      <c r="U2391" s="5"/>
    </row>
    <row r="2392" spans="1:21">
      <c r="A2392" s="3"/>
      <c r="B2392" s="3"/>
      <c r="C2392" s="12"/>
      <c r="D2392" s="12"/>
      <c r="E2392" s="1"/>
      <c r="F2392" s="1"/>
      <c r="G2392" s="1"/>
      <c r="H2392" s="12"/>
      <c r="I2392" s="12"/>
      <c r="J2392" s="12"/>
      <c r="K2392" s="12"/>
      <c r="L2392" s="12"/>
      <c r="M2392" s="12"/>
      <c r="N2392" s="1"/>
      <c r="O2392" s="12"/>
      <c r="P2392" s="12"/>
      <c r="Q2392" s="12"/>
      <c r="R2392" s="23"/>
      <c r="S2392" s="23"/>
      <c r="T2392" s="5"/>
      <c r="U2392" s="5"/>
    </row>
    <row r="2393" spans="1:21">
      <c r="A2393" s="3"/>
      <c r="B2393" s="3"/>
      <c r="C2393" s="12"/>
      <c r="D2393" s="12"/>
      <c r="E2393" s="1"/>
      <c r="F2393" s="1"/>
      <c r="G2393" s="1"/>
      <c r="H2393" s="12"/>
      <c r="I2393" s="12"/>
      <c r="J2393" s="12"/>
      <c r="K2393" s="12"/>
      <c r="L2393" s="12"/>
      <c r="M2393" s="12"/>
      <c r="N2393" s="1"/>
      <c r="O2393" s="12"/>
      <c r="P2393" s="12"/>
      <c r="Q2393" s="12"/>
      <c r="R2393" s="23"/>
      <c r="S2393" s="23"/>
      <c r="T2393" s="5"/>
      <c r="U2393" s="5"/>
    </row>
    <row r="2394" spans="1:21">
      <c r="A2394" s="3"/>
      <c r="B2394" s="3"/>
      <c r="C2394" s="12"/>
      <c r="D2394" s="12"/>
      <c r="E2394" s="1"/>
      <c r="F2394" s="1"/>
      <c r="G2394" s="1"/>
      <c r="H2394" s="12"/>
      <c r="I2394" s="12"/>
      <c r="J2394" s="12"/>
      <c r="K2394" s="12"/>
      <c r="L2394" s="12"/>
      <c r="M2394" s="12"/>
      <c r="N2394" s="1"/>
      <c r="O2394" s="12"/>
      <c r="P2394" s="12"/>
      <c r="Q2394" s="12"/>
      <c r="R2394" s="23"/>
      <c r="S2394" s="23"/>
      <c r="T2394" s="5"/>
      <c r="U2394" s="5"/>
    </row>
    <row r="2395" spans="1:21">
      <c r="A2395" s="3"/>
      <c r="B2395" s="3"/>
      <c r="C2395" s="12"/>
      <c r="D2395" s="12"/>
      <c r="E2395" s="1"/>
      <c r="F2395" s="1"/>
      <c r="G2395" s="1"/>
      <c r="H2395" s="12"/>
      <c r="I2395" s="12"/>
      <c r="J2395" s="12"/>
      <c r="K2395" s="12"/>
      <c r="L2395" s="12"/>
      <c r="M2395" s="12"/>
      <c r="N2395" s="1"/>
      <c r="O2395" s="12"/>
      <c r="P2395" s="12"/>
      <c r="Q2395" s="12"/>
      <c r="R2395" s="23"/>
      <c r="S2395" s="23"/>
      <c r="T2395" s="5"/>
      <c r="U2395" s="5"/>
    </row>
    <row r="2396" spans="1:21">
      <c r="A2396" s="3"/>
      <c r="B2396" s="3"/>
      <c r="C2396" s="12"/>
      <c r="D2396" s="12"/>
      <c r="E2396" s="1"/>
      <c r="F2396" s="1"/>
      <c r="G2396" s="1"/>
      <c r="H2396" s="12"/>
      <c r="I2396" s="12"/>
      <c r="J2396" s="12"/>
      <c r="K2396" s="12"/>
      <c r="L2396" s="12"/>
      <c r="M2396" s="12"/>
      <c r="N2396" s="1"/>
      <c r="O2396" s="12"/>
      <c r="P2396" s="12"/>
      <c r="Q2396" s="12"/>
      <c r="R2396" s="22"/>
      <c r="S2396" s="22"/>
      <c r="T2396" s="23"/>
      <c r="U2396" s="23"/>
    </row>
    <row r="2397" spans="1:21">
      <c r="A2397" s="3"/>
      <c r="B2397" s="3"/>
      <c r="C2397" s="12"/>
      <c r="D2397" s="12"/>
      <c r="E2397" s="1"/>
      <c r="F2397" s="1"/>
      <c r="G2397" s="1"/>
      <c r="H2397" s="12"/>
      <c r="I2397" s="12"/>
      <c r="J2397" s="12"/>
      <c r="K2397" s="12"/>
      <c r="L2397" s="12"/>
      <c r="M2397" s="12"/>
      <c r="N2397" s="1"/>
      <c r="O2397" s="12"/>
      <c r="P2397" s="12"/>
      <c r="Q2397" s="12"/>
      <c r="R2397" s="22"/>
      <c r="S2397" s="22"/>
      <c r="T2397" s="23"/>
      <c r="U2397" s="23"/>
    </row>
    <row r="2398" spans="1:21">
      <c r="A2398" s="3"/>
      <c r="B2398" s="3"/>
      <c r="C2398" s="12"/>
      <c r="D2398" s="12"/>
      <c r="E2398" s="1"/>
      <c r="F2398" s="1"/>
      <c r="G2398" s="1"/>
      <c r="H2398" s="12"/>
      <c r="I2398" s="12"/>
      <c r="J2398" s="12"/>
      <c r="K2398" s="12"/>
      <c r="L2398" s="12"/>
      <c r="M2398" s="12"/>
      <c r="N2398" s="1"/>
      <c r="O2398" s="12"/>
      <c r="P2398" s="12"/>
      <c r="Q2398" s="12"/>
      <c r="R2398" s="5"/>
      <c r="S2398" s="5"/>
      <c r="T2398" s="5"/>
      <c r="U2398" s="5"/>
    </row>
    <row r="2399" spans="1:21">
      <c r="A2399" s="3"/>
      <c r="B2399" s="3"/>
      <c r="C2399" s="12"/>
      <c r="D2399" s="12"/>
      <c r="E2399" s="1"/>
      <c r="F2399" s="1"/>
      <c r="G2399" s="1"/>
      <c r="H2399" s="12"/>
      <c r="I2399" s="12"/>
      <c r="J2399" s="12"/>
      <c r="K2399" s="12"/>
      <c r="L2399" s="12"/>
      <c r="M2399" s="12"/>
      <c r="N2399" s="1"/>
      <c r="O2399" s="12"/>
      <c r="P2399" s="12"/>
      <c r="Q2399" s="12"/>
      <c r="R2399" s="5"/>
      <c r="S2399" s="5"/>
      <c r="T2399" s="5"/>
      <c r="U2399" s="5"/>
    </row>
    <row r="2400" spans="1:21">
      <c r="A2400" s="3"/>
      <c r="B2400" s="3"/>
      <c r="C2400" s="12"/>
      <c r="D2400" s="12"/>
      <c r="E2400" s="1"/>
      <c r="F2400" s="1"/>
      <c r="G2400" s="1"/>
      <c r="H2400" s="12"/>
      <c r="I2400" s="12"/>
      <c r="J2400" s="12"/>
      <c r="K2400" s="12"/>
      <c r="L2400" s="12"/>
      <c r="M2400" s="12"/>
      <c r="N2400" s="1"/>
      <c r="O2400" s="12"/>
      <c r="P2400" s="12"/>
      <c r="Q2400" s="12"/>
      <c r="R2400" s="5"/>
      <c r="S2400" s="5"/>
      <c r="T2400" s="5"/>
      <c r="U2400" s="5"/>
    </row>
    <row r="2401" spans="1:21">
      <c r="A2401" s="3"/>
      <c r="B2401" s="3"/>
      <c r="C2401" s="12"/>
      <c r="D2401" s="12"/>
      <c r="E2401" s="1"/>
      <c r="F2401" s="1"/>
      <c r="G2401" s="1"/>
      <c r="H2401" s="12"/>
      <c r="I2401" s="12"/>
      <c r="J2401" s="12"/>
      <c r="K2401" s="12"/>
      <c r="L2401" s="12"/>
      <c r="M2401" s="12"/>
      <c r="N2401" s="1"/>
      <c r="O2401" s="12"/>
      <c r="P2401" s="12"/>
      <c r="Q2401" s="12"/>
      <c r="R2401" s="5"/>
      <c r="S2401" s="5"/>
      <c r="T2401" s="5"/>
      <c r="U2401" s="5"/>
    </row>
    <row r="2402" spans="1:21">
      <c r="A2402" s="3"/>
      <c r="B2402" s="3"/>
      <c r="C2402" s="12"/>
      <c r="D2402" s="12"/>
      <c r="E2402" s="1"/>
      <c r="F2402" s="1"/>
      <c r="G2402" s="1"/>
      <c r="H2402" s="12"/>
      <c r="I2402" s="12"/>
      <c r="J2402" s="12"/>
      <c r="K2402" s="12"/>
      <c r="L2402" s="12"/>
      <c r="M2402" s="12"/>
      <c r="N2402" s="1"/>
      <c r="O2402" s="12"/>
      <c r="P2402" s="12"/>
      <c r="Q2402" s="12"/>
      <c r="R2402" s="5"/>
      <c r="S2402" s="5"/>
      <c r="T2402" s="5"/>
      <c r="U2402" s="5"/>
    </row>
    <row r="2403" spans="1:21">
      <c r="A2403" s="3"/>
      <c r="B2403" s="3"/>
      <c r="C2403" s="12"/>
      <c r="D2403" s="12"/>
      <c r="E2403" s="1"/>
      <c r="F2403" s="1"/>
      <c r="G2403" s="1"/>
      <c r="H2403" s="12"/>
      <c r="I2403" s="12"/>
      <c r="J2403" s="12"/>
      <c r="K2403" s="12"/>
      <c r="L2403" s="12"/>
      <c r="M2403" s="12"/>
      <c r="N2403" s="1"/>
      <c r="O2403" s="12"/>
      <c r="P2403" s="12"/>
      <c r="Q2403" s="12"/>
      <c r="R2403" s="5"/>
      <c r="S2403" s="5"/>
      <c r="T2403" s="5"/>
      <c r="U2403" s="5"/>
    </row>
    <row r="2404" spans="1:21">
      <c r="A2404" s="3"/>
      <c r="B2404" s="3"/>
      <c r="C2404" s="12"/>
      <c r="D2404" s="12"/>
      <c r="E2404" s="1"/>
      <c r="F2404" s="1"/>
      <c r="G2404" s="1"/>
      <c r="H2404" s="12"/>
      <c r="I2404" s="12"/>
      <c r="J2404" s="12"/>
      <c r="K2404" s="12"/>
      <c r="L2404" s="12"/>
      <c r="M2404" s="12"/>
      <c r="N2404" s="1"/>
      <c r="O2404" s="12"/>
      <c r="P2404" s="12"/>
      <c r="Q2404" s="12"/>
      <c r="R2404" s="5"/>
      <c r="S2404" s="5"/>
      <c r="T2404" s="5"/>
      <c r="U2404" s="5"/>
    </row>
    <row r="2405" spans="1:21">
      <c r="A2405" s="3"/>
      <c r="B2405" s="3"/>
      <c r="C2405" s="12"/>
      <c r="D2405" s="12"/>
      <c r="E2405" s="1"/>
      <c r="F2405" s="1"/>
      <c r="G2405" s="1"/>
      <c r="H2405" s="12"/>
      <c r="I2405" s="12"/>
      <c r="J2405" s="12"/>
      <c r="K2405" s="12"/>
      <c r="L2405" s="12"/>
      <c r="M2405" s="12"/>
      <c r="N2405" s="1"/>
      <c r="O2405" s="12"/>
      <c r="P2405" s="12"/>
      <c r="Q2405" s="12"/>
      <c r="R2405" s="5"/>
      <c r="S2405" s="5"/>
      <c r="T2405" s="5"/>
      <c r="U2405" s="5"/>
    </row>
    <row r="2406" spans="1:21">
      <c r="A2406" s="3"/>
      <c r="B2406" s="3"/>
      <c r="C2406" s="12"/>
      <c r="D2406" s="12"/>
      <c r="E2406" s="1"/>
      <c r="F2406" s="1"/>
      <c r="G2406" s="1"/>
      <c r="H2406" s="12"/>
      <c r="I2406" s="12"/>
      <c r="J2406" s="12"/>
      <c r="K2406" s="12"/>
      <c r="L2406" s="12"/>
      <c r="M2406" s="12"/>
      <c r="N2406" s="1"/>
      <c r="O2406" s="12"/>
      <c r="P2406" s="12"/>
      <c r="Q2406" s="12"/>
      <c r="R2406" s="5"/>
      <c r="S2406" s="5"/>
      <c r="T2406" s="5"/>
      <c r="U2406" s="5"/>
    </row>
    <row r="2407" spans="1:21">
      <c r="A2407" s="3"/>
      <c r="B2407" s="3"/>
      <c r="C2407" s="12"/>
      <c r="D2407" s="12"/>
      <c r="E2407" s="1"/>
      <c r="F2407" s="1"/>
      <c r="G2407" s="1"/>
      <c r="H2407" s="12"/>
      <c r="I2407" s="12"/>
      <c r="J2407" s="12"/>
      <c r="K2407" s="12"/>
      <c r="L2407" s="12"/>
      <c r="M2407" s="12"/>
      <c r="N2407" s="1"/>
      <c r="O2407" s="12"/>
      <c r="P2407" s="12"/>
      <c r="Q2407" s="12"/>
      <c r="R2407" s="5"/>
      <c r="S2407" s="5"/>
      <c r="T2407" s="5"/>
      <c r="U2407" s="5"/>
    </row>
    <row r="2408" spans="1:21">
      <c r="A2408" s="3"/>
      <c r="B2408" s="3"/>
      <c r="C2408" s="12"/>
      <c r="D2408" s="12"/>
      <c r="E2408" s="1"/>
      <c r="F2408" s="1"/>
      <c r="G2408" s="1"/>
      <c r="H2408" s="12"/>
      <c r="I2408" s="12"/>
      <c r="J2408" s="12"/>
      <c r="K2408" s="12"/>
      <c r="L2408" s="12"/>
      <c r="M2408" s="12"/>
      <c r="N2408" s="1"/>
      <c r="O2408" s="12"/>
      <c r="P2408" s="12"/>
      <c r="Q2408" s="12"/>
      <c r="R2408" s="5"/>
      <c r="S2408" s="5"/>
      <c r="T2408" s="5"/>
      <c r="U2408" s="5"/>
    </row>
    <row r="2409" spans="1:21">
      <c r="A2409" s="3"/>
      <c r="B2409" s="3"/>
      <c r="C2409" s="12"/>
      <c r="D2409" s="12"/>
      <c r="E2409" s="1"/>
      <c r="F2409" s="1"/>
      <c r="G2409" s="1"/>
      <c r="H2409" s="12"/>
      <c r="I2409" s="12"/>
      <c r="J2409" s="12"/>
      <c r="K2409" s="12"/>
      <c r="L2409" s="12"/>
      <c r="M2409" s="12"/>
      <c r="N2409" s="1"/>
      <c r="O2409" s="12"/>
      <c r="P2409" s="12"/>
      <c r="Q2409" s="12"/>
      <c r="R2409" s="5"/>
      <c r="S2409" s="5"/>
      <c r="T2409" s="5"/>
      <c r="U2409" s="5"/>
    </row>
    <row r="2410" spans="1:21">
      <c r="A2410" s="3"/>
      <c r="B2410" s="3"/>
      <c r="C2410" s="12"/>
      <c r="D2410" s="12"/>
      <c r="E2410" s="1"/>
      <c r="F2410" s="1"/>
      <c r="G2410" s="1"/>
      <c r="H2410" s="12"/>
      <c r="I2410" s="12"/>
      <c r="J2410" s="12"/>
      <c r="K2410" s="12"/>
      <c r="L2410" s="12"/>
      <c r="M2410" s="12"/>
      <c r="N2410" s="1"/>
      <c r="O2410" s="12"/>
      <c r="P2410" s="12"/>
      <c r="Q2410" s="12"/>
      <c r="R2410" s="5"/>
      <c r="S2410" s="5"/>
      <c r="T2410" s="5"/>
      <c r="U2410" s="5"/>
    </row>
    <row r="2411" spans="1:21">
      <c r="A2411" s="3"/>
      <c r="B2411" s="3"/>
      <c r="C2411" s="12"/>
      <c r="D2411" s="12"/>
      <c r="E2411" s="1"/>
      <c r="F2411" s="1"/>
      <c r="G2411" s="1"/>
      <c r="H2411" s="12"/>
      <c r="I2411" s="12"/>
      <c r="J2411" s="12"/>
      <c r="K2411" s="12"/>
      <c r="L2411" s="12"/>
      <c r="M2411" s="12"/>
      <c r="N2411" s="1"/>
      <c r="O2411" s="12"/>
      <c r="P2411" s="12"/>
      <c r="Q2411" s="12"/>
      <c r="R2411" s="5"/>
      <c r="S2411" s="5"/>
      <c r="T2411" s="5"/>
      <c r="U2411" s="5"/>
    </row>
    <row r="2412" spans="1:21">
      <c r="A2412" s="3"/>
      <c r="B2412" s="3"/>
      <c r="C2412" s="12"/>
      <c r="D2412" s="12"/>
      <c r="E2412" s="1"/>
      <c r="F2412" s="1"/>
      <c r="G2412" s="1"/>
      <c r="H2412" s="12"/>
      <c r="I2412" s="12"/>
      <c r="J2412" s="12"/>
      <c r="K2412" s="12"/>
      <c r="L2412" s="12"/>
      <c r="M2412" s="12"/>
      <c r="N2412" s="1"/>
      <c r="O2412" s="12"/>
      <c r="P2412" s="12"/>
      <c r="Q2412" s="12"/>
      <c r="R2412" s="5"/>
      <c r="S2412" s="5"/>
      <c r="T2412" s="5"/>
      <c r="U2412" s="5"/>
    </row>
    <row r="2413" spans="1:21">
      <c r="A2413" s="3"/>
      <c r="B2413" s="3"/>
      <c r="C2413" s="12"/>
      <c r="D2413" s="12"/>
      <c r="E2413" s="1"/>
      <c r="F2413" s="1"/>
      <c r="G2413" s="1"/>
      <c r="H2413" s="12"/>
      <c r="I2413" s="12"/>
      <c r="J2413" s="12"/>
      <c r="K2413" s="12"/>
      <c r="L2413" s="12"/>
      <c r="M2413" s="12"/>
      <c r="N2413" s="1"/>
      <c r="O2413" s="12"/>
      <c r="P2413" s="12"/>
      <c r="Q2413" s="12"/>
      <c r="R2413" s="5"/>
      <c r="S2413" s="5"/>
      <c r="T2413" s="5"/>
      <c r="U2413" s="5"/>
    </row>
    <row r="2414" spans="1:21">
      <c r="A2414" s="3"/>
      <c r="B2414" s="3"/>
      <c r="C2414" s="12"/>
      <c r="D2414" s="12"/>
      <c r="E2414" s="1"/>
      <c r="F2414" s="1"/>
      <c r="G2414" s="1"/>
      <c r="H2414" s="12"/>
      <c r="I2414" s="12"/>
      <c r="J2414" s="12"/>
      <c r="K2414" s="12"/>
      <c r="L2414" s="12"/>
      <c r="M2414" s="12"/>
      <c r="N2414" s="1"/>
      <c r="O2414" s="12"/>
      <c r="P2414" s="12"/>
      <c r="Q2414" s="12"/>
      <c r="R2414" s="5"/>
      <c r="S2414" s="5"/>
      <c r="T2414" s="5"/>
      <c r="U2414" s="5"/>
    </row>
    <row r="2415" spans="1:21">
      <c r="A2415" s="3"/>
      <c r="B2415" s="3"/>
      <c r="C2415" s="12"/>
      <c r="D2415" s="12"/>
      <c r="E2415" s="1"/>
      <c r="F2415" s="1"/>
      <c r="G2415" s="1"/>
      <c r="H2415" s="12"/>
      <c r="I2415" s="12"/>
      <c r="J2415" s="12"/>
      <c r="K2415" s="12"/>
      <c r="L2415" s="12"/>
      <c r="M2415" s="12"/>
      <c r="N2415" s="1"/>
      <c r="O2415" s="12"/>
      <c r="P2415" s="12"/>
      <c r="Q2415" s="12"/>
      <c r="R2415" s="5"/>
      <c r="S2415" s="5"/>
      <c r="T2415" s="5"/>
      <c r="U2415" s="5"/>
    </row>
    <row r="2416" spans="1:21">
      <c r="A2416" s="3"/>
      <c r="B2416" s="3"/>
      <c r="C2416" s="12"/>
      <c r="D2416" s="12"/>
      <c r="E2416" s="1"/>
      <c r="F2416" s="1"/>
      <c r="G2416" s="1"/>
      <c r="H2416" s="12"/>
      <c r="I2416" s="12"/>
      <c r="J2416" s="12"/>
      <c r="K2416" s="12"/>
      <c r="L2416" s="12"/>
      <c r="M2416" s="12"/>
      <c r="N2416" s="1"/>
      <c r="O2416" s="12"/>
      <c r="P2416" s="12"/>
      <c r="Q2416" s="12"/>
      <c r="R2416" s="5"/>
      <c r="S2416" s="5"/>
      <c r="T2416" s="5"/>
      <c r="U2416" s="5"/>
    </row>
    <row r="2417" spans="1:21">
      <c r="A2417" s="3"/>
      <c r="B2417" s="3"/>
      <c r="C2417" s="12"/>
      <c r="D2417" s="12"/>
      <c r="E2417" s="1"/>
      <c r="F2417" s="1"/>
      <c r="G2417" s="1"/>
      <c r="H2417" s="12"/>
      <c r="I2417" s="12"/>
      <c r="J2417" s="12"/>
      <c r="K2417" s="12"/>
      <c r="L2417" s="12"/>
      <c r="M2417" s="12"/>
      <c r="N2417" s="1"/>
      <c r="O2417" s="12"/>
      <c r="P2417" s="12"/>
      <c r="Q2417" s="12"/>
      <c r="R2417" s="5"/>
      <c r="S2417" s="5"/>
      <c r="T2417" s="5"/>
      <c r="U2417" s="5"/>
    </row>
    <row r="2418" spans="1:21">
      <c r="A2418" s="3"/>
      <c r="B2418" s="3"/>
      <c r="C2418" s="12"/>
      <c r="D2418" s="12"/>
      <c r="E2418" s="1"/>
      <c r="F2418" s="1"/>
      <c r="G2418" s="1"/>
      <c r="H2418" s="12"/>
      <c r="I2418" s="12"/>
      <c r="J2418" s="12"/>
      <c r="K2418" s="12"/>
      <c r="L2418" s="12"/>
      <c r="M2418" s="12"/>
      <c r="N2418" s="1"/>
      <c r="O2418" s="12"/>
      <c r="P2418" s="12"/>
      <c r="Q2418" s="12"/>
      <c r="R2418" s="5"/>
      <c r="S2418" s="5"/>
      <c r="T2418" s="5"/>
      <c r="U2418" s="5"/>
    </row>
    <row r="2419" spans="1:21">
      <c r="A2419" s="3"/>
      <c r="B2419" s="3"/>
      <c r="C2419" s="12"/>
      <c r="D2419" s="12"/>
      <c r="E2419" s="1"/>
      <c r="F2419" s="1"/>
      <c r="G2419" s="1"/>
      <c r="H2419" s="12"/>
      <c r="I2419" s="12"/>
      <c r="J2419" s="12"/>
      <c r="K2419" s="12"/>
      <c r="L2419" s="12"/>
      <c r="M2419" s="12"/>
      <c r="N2419" s="1"/>
      <c r="O2419" s="12"/>
      <c r="P2419" s="12"/>
      <c r="Q2419" s="12"/>
      <c r="R2419" s="5"/>
      <c r="S2419" s="5"/>
      <c r="T2419" s="5"/>
      <c r="U2419" s="5"/>
    </row>
    <row r="2420" spans="1:21">
      <c r="A2420" s="3"/>
      <c r="B2420" s="3"/>
      <c r="C2420" s="12"/>
      <c r="D2420" s="12"/>
      <c r="E2420" s="1"/>
      <c r="F2420" s="1"/>
      <c r="G2420" s="1"/>
      <c r="H2420" s="12"/>
      <c r="I2420" s="12"/>
      <c r="J2420" s="12"/>
      <c r="K2420" s="12"/>
      <c r="L2420" s="12"/>
      <c r="M2420" s="12"/>
      <c r="N2420" s="1"/>
      <c r="O2420" s="12"/>
      <c r="P2420" s="12"/>
      <c r="Q2420" s="12"/>
      <c r="R2420" s="5"/>
      <c r="S2420" s="5"/>
      <c r="T2420" s="5"/>
      <c r="U2420" s="5"/>
    </row>
    <row r="2421" spans="1:21">
      <c r="A2421" s="3"/>
      <c r="B2421" s="3"/>
      <c r="C2421" s="12"/>
      <c r="D2421" s="12"/>
      <c r="E2421" s="1"/>
      <c r="F2421" s="1"/>
      <c r="G2421" s="1"/>
      <c r="H2421" s="12"/>
      <c r="I2421" s="12"/>
      <c r="J2421" s="12"/>
      <c r="K2421" s="12"/>
      <c r="L2421" s="12"/>
      <c r="M2421" s="12"/>
      <c r="N2421" s="1"/>
      <c r="O2421" s="12"/>
      <c r="P2421" s="12"/>
      <c r="Q2421" s="12"/>
      <c r="R2421" s="5"/>
      <c r="S2421" s="5"/>
      <c r="T2421" s="5"/>
      <c r="U2421" s="5"/>
    </row>
    <row r="2422" spans="1:21">
      <c r="A2422" s="3"/>
      <c r="B2422" s="3"/>
      <c r="C2422" s="12"/>
      <c r="D2422" s="12"/>
      <c r="E2422" s="1"/>
      <c r="F2422" s="1"/>
      <c r="G2422" s="1"/>
      <c r="H2422" s="12"/>
      <c r="I2422" s="12"/>
      <c r="J2422" s="12"/>
      <c r="K2422" s="12"/>
      <c r="L2422" s="12"/>
      <c r="M2422" s="12"/>
      <c r="N2422" s="1"/>
      <c r="O2422" s="12"/>
      <c r="P2422" s="12"/>
      <c r="Q2422" s="12"/>
      <c r="R2422" s="5"/>
      <c r="S2422" s="5"/>
      <c r="T2422" s="5"/>
      <c r="U2422" s="5"/>
    </row>
    <row r="2423" spans="1:21">
      <c r="A2423" s="3"/>
      <c r="B2423" s="3"/>
      <c r="C2423" s="12"/>
      <c r="D2423" s="12"/>
      <c r="E2423" s="1"/>
      <c r="F2423" s="1"/>
      <c r="G2423" s="1"/>
      <c r="H2423" s="12"/>
      <c r="I2423" s="12"/>
      <c r="J2423" s="12"/>
      <c r="K2423" s="12"/>
      <c r="L2423" s="12"/>
      <c r="M2423" s="12"/>
      <c r="N2423" s="1"/>
      <c r="O2423" s="12"/>
      <c r="P2423" s="12"/>
      <c r="Q2423" s="12"/>
      <c r="R2423" s="5"/>
      <c r="S2423" s="5"/>
      <c r="T2423" s="5"/>
      <c r="U2423" s="5"/>
    </row>
    <row r="2424" spans="1:21">
      <c r="A2424" s="3"/>
      <c r="B2424" s="3"/>
      <c r="C2424" s="12"/>
      <c r="D2424" s="12"/>
      <c r="E2424" s="1"/>
      <c r="F2424" s="1"/>
      <c r="G2424" s="1"/>
      <c r="H2424" s="12"/>
      <c r="I2424" s="12"/>
      <c r="J2424" s="12"/>
      <c r="K2424" s="12"/>
      <c r="L2424" s="12"/>
      <c r="M2424" s="12"/>
      <c r="N2424" s="1"/>
      <c r="O2424" s="12"/>
      <c r="P2424" s="12"/>
      <c r="Q2424" s="12"/>
      <c r="R2424" s="5"/>
      <c r="S2424" s="5"/>
      <c r="T2424" s="5"/>
      <c r="U2424" s="5"/>
    </row>
    <row r="2425" spans="1:21">
      <c r="A2425" s="3"/>
      <c r="B2425" s="3"/>
      <c r="C2425" s="12"/>
      <c r="D2425" s="12"/>
      <c r="E2425" s="1"/>
      <c r="F2425" s="1"/>
      <c r="G2425" s="1"/>
      <c r="H2425" s="12"/>
      <c r="I2425" s="12"/>
      <c r="J2425" s="12"/>
      <c r="K2425" s="12"/>
      <c r="L2425" s="12"/>
      <c r="M2425" s="12"/>
      <c r="N2425" s="1"/>
      <c r="O2425" s="12"/>
      <c r="P2425" s="12"/>
      <c r="Q2425" s="12"/>
      <c r="R2425" s="5"/>
      <c r="S2425" s="5"/>
      <c r="T2425" s="5"/>
      <c r="U2425" s="5"/>
    </row>
    <row r="2426" spans="1:21">
      <c r="A2426" s="3"/>
      <c r="B2426" s="3"/>
      <c r="C2426" s="12"/>
      <c r="D2426" s="12"/>
      <c r="E2426" s="1"/>
      <c r="F2426" s="1"/>
      <c r="G2426" s="1"/>
      <c r="H2426" s="12"/>
      <c r="I2426" s="12"/>
      <c r="J2426" s="12"/>
      <c r="K2426" s="12"/>
      <c r="L2426" s="12"/>
      <c r="M2426" s="12"/>
      <c r="N2426" s="1"/>
      <c r="O2426" s="12"/>
      <c r="P2426" s="12"/>
      <c r="Q2426" s="12"/>
      <c r="R2426" s="5"/>
      <c r="S2426" s="5"/>
      <c r="T2426" s="5"/>
      <c r="U2426" s="5"/>
    </row>
    <row r="2427" spans="1:21">
      <c r="A2427" s="3"/>
      <c r="B2427" s="3"/>
      <c r="C2427" s="12"/>
      <c r="D2427" s="12"/>
      <c r="E2427" s="1"/>
      <c r="F2427" s="1"/>
      <c r="G2427" s="1"/>
      <c r="H2427" s="12"/>
      <c r="I2427" s="12"/>
      <c r="J2427" s="12"/>
      <c r="K2427" s="12"/>
      <c r="L2427" s="12"/>
      <c r="M2427" s="12"/>
      <c r="N2427" s="1"/>
      <c r="O2427" s="12"/>
      <c r="P2427" s="12"/>
      <c r="Q2427" s="12"/>
      <c r="R2427" s="5"/>
      <c r="S2427" s="5"/>
      <c r="T2427" s="5"/>
      <c r="U2427" s="5"/>
    </row>
    <row r="2428" spans="1:21">
      <c r="A2428" s="3"/>
      <c r="B2428" s="3"/>
      <c r="C2428" s="12"/>
      <c r="D2428" s="12"/>
      <c r="E2428" s="1"/>
      <c r="F2428" s="1"/>
      <c r="G2428" s="1"/>
      <c r="H2428" s="12"/>
      <c r="I2428" s="12"/>
      <c r="J2428" s="12"/>
      <c r="K2428" s="12"/>
      <c r="L2428" s="12"/>
      <c r="M2428" s="12"/>
      <c r="N2428" s="1"/>
      <c r="O2428" s="12"/>
      <c r="P2428" s="12"/>
      <c r="Q2428" s="12"/>
      <c r="R2428" s="5"/>
      <c r="S2428" s="5"/>
      <c r="T2428" s="5"/>
      <c r="U2428" s="5"/>
    </row>
    <row r="2429" spans="1:21">
      <c r="A2429" s="3"/>
      <c r="B2429" s="3"/>
      <c r="C2429" s="12"/>
      <c r="D2429" s="12"/>
      <c r="E2429" s="1"/>
      <c r="F2429" s="1"/>
      <c r="G2429" s="1"/>
      <c r="H2429" s="12"/>
      <c r="I2429" s="12"/>
      <c r="J2429" s="12"/>
      <c r="K2429" s="12"/>
      <c r="L2429" s="12"/>
      <c r="M2429" s="12"/>
      <c r="N2429" s="1"/>
      <c r="O2429" s="12"/>
      <c r="P2429" s="12"/>
      <c r="Q2429" s="12"/>
      <c r="R2429" s="5"/>
      <c r="S2429" s="5"/>
      <c r="T2429" s="5"/>
      <c r="U2429" s="5"/>
    </row>
    <row r="2430" spans="1:21">
      <c r="A2430" s="3"/>
      <c r="B2430" s="3"/>
      <c r="C2430" s="12"/>
      <c r="D2430" s="12"/>
      <c r="E2430" s="1"/>
      <c r="F2430" s="1"/>
      <c r="G2430" s="1"/>
      <c r="H2430" s="12"/>
      <c r="I2430" s="12"/>
      <c r="J2430" s="12"/>
      <c r="K2430" s="12"/>
      <c r="L2430" s="12"/>
      <c r="M2430" s="12"/>
      <c r="N2430" s="1"/>
      <c r="O2430" s="12"/>
      <c r="P2430" s="12"/>
      <c r="Q2430" s="12"/>
      <c r="R2430" s="5"/>
      <c r="S2430" s="5"/>
      <c r="T2430" s="5"/>
      <c r="U2430" s="5"/>
    </row>
    <row r="2431" spans="1:21">
      <c r="A2431" s="3"/>
      <c r="B2431" s="3"/>
      <c r="C2431" s="12"/>
      <c r="D2431" s="12"/>
      <c r="E2431" s="1"/>
      <c r="F2431" s="1"/>
      <c r="G2431" s="1"/>
      <c r="H2431" s="12"/>
      <c r="I2431" s="12"/>
      <c r="J2431" s="12"/>
      <c r="K2431" s="12"/>
      <c r="L2431" s="12"/>
      <c r="M2431" s="12"/>
      <c r="N2431" s="1"/>
      <c r="O2431" s="12"/>
      <c r="P2431" s="12"/>
      <c r="Q2431" s="12"/>
      <c r="R2431" s="5"/>
      <c r="S2431" s="5"/>
      <c r="T2431" s="5"/>
      <c r="U2431" s="5"/>
    </row>
    <row r="2432" spans="1:21">
      <c r="A2432" s="3"/>
      <c r="B2432" s="3"/>
      <c r="C2432" s="12"/>
      <c r="D2432" s="12"/>
      <c r="E2432" s="1"/>
      <c r="F2432" s="1"/>
      <c r="G2432" s="1"/>
      <c r="H2432" s="12"/>
      <c r="I2432" s="12"/>
      <c r="J2432" s="12"/>
      <c r="K2432" s="12"/>
      <c r="L2432" s="12"/>
      <c r="M2432" s="12"/>
      <c r="N2432" s="1"/>
      <c r="O2432" s="12"/>
      <c r="P2432" s="12"/>
      <c r="Q2432" s="12"/>
      <c r="R2432" s="5"/>
      <c r="S2432" s="5"/>
      <c r="T2432" s="5"/>
      <c r="U2432" s="5"/>
    </row>
    <row r="2433" spans="1:21">
      <c r="A2433" s="3"/>
      <c r="B2433" s="3"/>
      <c r="C2433" s="12"/>
      <c r="D2433" s="12"/>
      <c r="E2433" s="1"/>
      <c r="F2433" s="1"/>
      <c r="G2433" s="1"/>
      <c r="H2433" s="12"/>
      <c r="I2433" s="12"/>
      <c r="J2433" s="12"/>
      <c r="K2433" s="12"/>
      <c r="L2433" s="12"/>
      <c r="M2433" s="12"/>
      <c r="N2433" s="1"/>
      <c r="O2433" s="12"/>
      <c r="P2433" s="12"/>
      <c r="Q2433" s="12"/>
      <c r="R2433" s="5"/>
      <c r="S2433" s="5"/>
      <c r="T2433" s="5"/>
      <c r="U2433" s="5"/>
    </row>
    <row r="2434" spans="1:21">
      <c r="A2434" s="3"/>
      <c r="B2434" s="3"/>
      <c r="C2434" s="12"/>
      <c r="D2434" s="12"/>
      <c r="E2434" s="1"/>
      <c r="F2434" s="1"/>
      <c r="G2434" s="1"/>
      <c r="H2434" s="12"/>
      <c r="I2434" s="12"/>
      <c r="J2434" s="12"/>
      <c r="K2434" s="12"/>
      <c r="L2434" s="12"/>
      <c r="M2434" s="12"/>
      <c r="N2434" s="1"/>
      <c r="O2434" s="12"/>
      <c r="P2434" s="12"/>
      <c r="Q2434" s="12"/>
      <c r="R2434" s="5"/>
      <c r="S2434" s="5"/>
      <c r="T2434" s="5"/>
      <c r="U2434" s="5"/>
    </row>
    <row r="2435" spans="1:21">
      <c r="A2435" s="3"/>
      <c r="B2435" s="3"/>
      <c r="C2435" s="12"/>
      <c r="D2435" s="12"/>
      <c r="E2435" s="1"/>
      <c r="F2435" s="1"/>
      <c r="G2435" s="1"/>
      <c r="H2435" s="12"/>
      <c r="I2435" s="12"/>
      <c r="J2435" s="12"/>
      <c r="K2435" s="12"/>
      <c r="L2435" s="12"/>
      <c r="M2435" s="12"/>
      <c r="N2435" s="1"/>
      <c r="O2435" s="12"/>
      <c r="P2435" s="12"/>
      <c r="Q2435" s="12"/>
      <c r="R2435" s="5"/>
      <c r="S2435" s="5"/>
      <c r="T2435" s="5"/>
      <c r="U2435" s="5"/>
    </row>
    <row r="2436" spans="1:21">
      <c r="A2436" s="3"/>
      <c r="B2436" s="3"/>
      <c r="C2436" s="12"/>
      <c r="D2436" s="12"/>
      <c r="E2436" s="1"/>
      <c r="F2436" s="1"/>
      <c r="G2436" s="1"/>
      <c r="H2436" s="12"/>
      <c r="I2436" s="12"/>
      <c r="J2436" s="12"/>
      <c r="K2436" s="12"/>
      <c r="L2436" s="12"/>
      <c r="M2436" s="12"/>
      <c r="N2436" s="1"/>
      <c r="O2436" s="12"/>
      <c r="P2436" s="12"/>
      <c r="Q2436" s="12"/>
      <c r="R2436" s="5"/>
      <c r="S2436" s="5"/>
      <c r="T2436" s="5"/>
      <c r="U2436" s="5"/>
    </row>
    <row r="2437" spans="1:21">
      <c r="A2437" s="3"/>
      <c r="B2437" s="3"/>
      <c r="C2437" s="12"/>
      <c r="D2437" s="12"/>
      <c r="E2437" s="1"/>
      <c r="F2437" s="1"/>
      <c r="G2437" s="1"/>
      <c r="H2437" s="12"/>
      <c r="I2437" s="12"/>
      <c r="J2437" s="12"/>
      <c r="K2437" s="12"/>
      <c r="L2437" s="12"/>
      <c r="M2437" s="12"/>
      <c r="N2437" s="1"/>
      <c r="O2437" s="12"/>
      <c r="P2437" s="12"/>
      <c r="Q2437" s="12"/>
      <c r="R2437" s="5"/>
      <c r="S2437" s="5"/>
      <c r="T2437" s="5"/>
      <c r="U2437" s="5"/>
    </row>
    <row r="2438" spans="1:21">
      <c r="A2438" s="3"/>
      <c r="B2438" s="3"/>
      <c r="C2438" s="12"/>
      <c r="D2438" s="12"/>
      <c r="E2438" s="1"/>
      <c r="F2438" s="1"/>
      <c r="G2438" s="1"/>
      <c r="H2438" s="12"/>
      <c r="I2438" s="12"/>
      <c r="J2438" s="12"/>
      <c r="K2438" s="12"/>
      <c r="L2438" s="12"/>
      <c r="M2438" s="12"/>
      <c r="N2438" s="1"/>
      <c r="O2438" s="12"/>
      <c r="P2438" s="12"/>
      <c r="Q2438" s="12"/>
      <c r="R2438" s="5"/>
      <c r="S2438" s="5"/>
      <c r="T2438" s="5"/>
      <c r="U2438" s="5"/>
    </row>
    <row r="2439" spans="1:21">
      <c r="A2439" s="3"/>
      <c r="B2439" s="3"/>
      <c r="C2439" s="12"/>
      <c r="D2439" s="12"/>
      <c r="E2439" s="1"/>
      <c r="F2439" s="1"/>
      <c r="G2439" s="1"/>
      <c r="H2439" s="12"/>
      <c r="I2439" s="12"/>
      <c r="J2439" s="12"/>
      <c r="K2439" s="12"/>
      <c r="L2439" s="12"/>
      <c r="M2439" s="12"/>
      <c r="N2439" s="1"/>
      <c r="O2439" s="12"/>
      <c r="P2439" s="12"/>
      <c r="Q2439" s="12"/>
      <c r="R2439" s="5"/>
      <c r="S2439" s="5"/>
      <c r="T2439" s="5"/>
      <c r="U2439" s="5"/>
    </row>
    <row r="2440" spans="1:21">
      <c r="A2440" s="3"/>
      <c r="B2440" s="3"/>
      <c r="C2440" s="12"/>
      <c r="D2440" s="12"/>
      <c r="E2440" s="1"/>
      <c r="F2440" s="1"/>
      <c r="G2440" s="1"/>
      <c r="H2440" s="12"/>
      <c r="I2440" s="12"/>
      <c r="J2440" s="12"/>
      <c r="K2440" s="12"/>
      <c r="L2440" s="12"/>
      <c r="M2440" s="12"/>
      <c r="N2440" s="1"/>
      <c r="O2440" s="12"/>
      <c r="P2440" s="12"/>
      <c r="Q2440" s="12"/>
      <c r="R2440" s="5"/>
      <c r="S2440" s="5"/>
      <c r="T2440" s="5"/>
      <c r="U2440" s="5"/>
    </row>
    <row r="2441" spans="1:21">
      <c r="A2441" s="3"/>
      <c r="B2441" s="3"/>
      <c r="C2441" s="12"/>
      <c r="D2441" s="12"/>
      <c r="E2441" s="1"/>
      <c r="F2441" s="1"/>
      <c r="G2441" s="1"/>
      <c r="H2441" s="12"/>
      <c r="I2441" s="12"/>
      <c r="J2441" s="12"/>
      <c r="K2441" s="12"/>
      <c r="L2441" s="12"/>
      <c r="M2441" s="12"/>
      <c r="N2441" s="1"/>
      <c r="O2441" s="12"/>
      <c r="P2441" s="12"/>
      <c r="Q2441" s="12"/>
      <c r="R2441" s="5"/>
      <c r="S2441" s="5"/>
      <c r="T2441" s="5"/>
      <c r="U2441" s="5"/>
    </row>
    <row r="2442" spans="1:21">
      <c r="A2442" s="3"/>
      <c r="B2442" s="3"/>
      <c r="C2442" s="12"/>
      <c r="D2442" s="12"/>
      <c r="E2442" s="1"/>
      <c r="F2442" s="1"/>
      <c r="G2442" s="1"/>
      <c r="H2442" s="12"/>
      <c r="I2442" s="12"/>
      <c r="J2442" s="12"/>
      <c r="K2442" s="12"/>
      <c r="L2442" s="12"/>
      <c r="M2442" s="12"/>
      <c r="N2442" s="1"/>
      <c r="O2442" s="12"/>
      <c r="P2442" s="12"/>
      <c r="Q2442" s="12"/>
      <c r="R2442" s="5"/>
      <c r="S2442" s="5"/>
      <c r="T2442" s="5"/>
      <c r="U2442" s="5"/>
    </row>
    <row r="2443" spans="1:21">
      <c r="A2443" s="3"/>
      <c r="B2443" s="3"/>
      <c r="C2443" s="12"/>
      <c r="D2443" s="12"/>
      <c r="E2443" s="1"/>
      <c r="F2443" s="1"/>
      <c r="G2443" s="1"/>
      <c r="H2443" s="12"/>
      <c r="I2443" s="12"/>
      <c r="J2443" s="12"/>
      <c r="K2443" s="12"/>
      <c r="L2443" s="12"/>
      <c r="M2443" s="12"/>
      <c r="N2443" s="1"/>
      <c r="O2443" s="12"/>
      <c r="P2443" s="12"/>
      <c r="Q2443" s="12"/>
      <c r="R2443" s="5"/>
      <c r="S2443" s="5"/>
      <c r="T2443" s="5"/>
      <c r="U2443" s="5"/>
    </row>
    <row r="2444" spans="1:21">
      <c r="A2444" s="3"/>
      <c r="B2444" s="3"/>
      <c r="C2444" s="12"/>
      <c r="D2444" s="12"/>
      <c r="E2444" s="1"/>
      <c r="F2444" s="1"/>
      <c r="G2444" s="1"/>
      <c r="H2444" s="12"/>
      <c r="I2444" s="12"/>
      <c r="J2444" s="12"/>
      <c r="K2444" s="12"/>
      <c r="L2444" s="12"/>
      <c r="M2444" s="12"/>
      <c r="N2444" s="1"/>
      <c r="O2444" s="12"/>
      <c r="P2444" s="12"/>
      <c r="Q2444" s="12"/>
      <c r="R2444" s="23"/>
      <c r="S2444" s="23"/>
      <c r="T2444" s="5"/>
      <c r="U2444" s="5"/>
    </row>
    <row r="2445" spans="1:21">
      <c r="A2445" s="3"/>
      <c r="B2445" s="3"/>
      <c r="C2445" s="12"/>
      <c r="D2445" s="12"/>
      <c r="E2445" s="1"/>
      <c r="F2445" s="1"/>
      <c r="G2445" s="1"/>
      <c r="H2445" s="12"/>
      <c r="I2445" s="12"/>
      <c r="J2445" s="12"/>
      <c r="K2445" s="12"/>
      <c r="L2445" s="12"/>
      <c r="M2445" s="12"/>
      <c r="N2445" s="1"/>
      <c r="O2445" s="12"/>
      <c r="P2445" s="12"/>
      <c r="Q2445" s="12"/>
      <c r="R2445" s="23"/>
      <c r="S2445" s="23"/>
      <c r="T2445" s="5"/>
      <c r="U2445" s="5"/>
    </row>
    <row r="2446" spans="1:21">
      <c r="A2446" s="3"/>
      <c r="B2446" s="3"/>
      <c r="C2446" s="12"/>
      <c r="D2446" s="12"/>
      <c r="E2446" s="1"/>
      <c r="F2446" s="1"/>
      <c r="G2446" s="1"/>
      <c r="H2446" s="12"/>
      <c r="I2446" s="12"/>
      <c r="J2446" s="12"/>
      <c r="K2446" s="12"/>
      <c r="L2446" s="12"/>
      <c r="M2446" s="12"/>
      <c r="N2446" s="1"/>
      <c r="O2446" s="12"/>
      <c r="P2446" s="12"/>
      <c r="Q2446" s="12"/>
      <c r="R2446" s="23"/>
      <c r="S2446" s="23"/>
      <c r="T2446" s="5"/>
      <c r="U2446" s="5"/>
    </row>
    <row r="2447" spans="1:21">
      <c r="A2447" s="3"/>
      <c r="B2447" s="3"/>
      <c r="C2447" s="12"/>
      <c r="D2447" s="12"/>
      <c r="E2447" s="1"/>
      <c r="F2447" s="1"/>
      <c r="G2447" s="1"/>
      <c r="H2447" s="12"/>
      <c r="I2447" s="12"/>
      <c r="J2447" s="12"/>
      <c r="K2447" s="12"/>
      <c r="L2447" s="12"/>
      <c r="M2447" s="12"/>
      <c r="N2447" s="1"/>
      <c r="O2447" s="12"/>
      <c r="P2447" s="12"/>
      <c r="Q2447" s="12"/>
      <c r="R2447" s="23"/>
      <c r="S2447" s="23"/>
      <c r="T2447" s="5"/>
      <c r="U2447" s="5"/>
    </row>
    <row r="2448" spans="1:21">
      <c r="A2448" s="3"/>
      <c r="B2448" s="3"/>
      <c r="C2448" s="12"/>
      <c r="D2448" s="12"/>
      <c r="E2448" s="1"/>
      <c r="F2448" s="1"/>
      <c r="G2448" s="1"/>
      <c r="H2448" s="12"/>
      <c r="I2448" s="12"/>
      <c r="J2448" s="12"/>
      <c r="K2448" s="12"/>
      <c r="L2448" s="12"/>
      <c r="M2448" s="12"/>
      <c r="N2448" s="1"/>
      <c r="O2448" s="12"/>
      <c r="P2448" s="12"/>
      <c r="Q2448" s="12"/>
      <c r="R2448" s="22"/>
      <c r="S2448" s="22"/>
      <c r="T2448" s="23"/>
      <c r="U2448" s="23"/>
    </row>
    <row r="2449" spans="1:21">
      <c r="A2449" s="3"/>
      <c r="B2449" s="3"/>
      <c r="C2449" s="12"/>
      <c r="D2449" s="12"/>
      <c r="E2449" s="1"/>
      <c r="F2449" s="1"/>
      <c r="G2449" s="1"/>
      <c r="H2449" s="12"/>
      <c r="I2449" s="12"/>
      <c r="J2449" s="12"/>
      <c r="K2449" s="12"/>
      <c r="L2449" s="12"/>
      <c r="M2449" s="12"/>
      <c r="N2449" s="1"/>
      <c r="O2449" s="12"/>
      <c r="P2449" s="12"/>
      <c r="Q2449" s="12"/>
      <c r="R2449" s="22"/>
      <c r="S2449" s="22"/>
      <c r="T2449" s="23"/>
      <c r="U2449" s="23"/>
    </row>
    <row r="2450" spans="1:21">
      <c r="A2450" s="3"/>
      <c r="B2450" s="3"/>
      <c r="C2450" s="12"/>
      <c r="D2450" s="12"/>
      <c r="E2450" s="1"/>
      <c r="F2450" s="1"/>
      <c r="G2450" s="1"/>
      <c r="H2450" s="12"/>
      <c r="I2450" s="12"/>
      <c r="J2450" s="12"/>
      <c r="K2450" s="12"/>
      <c r="L2450" s="12"/>
      <c r="M2450" s="12"/>
      <c r="N2450" s="1"/>
      <c r="O2450" s="12"/>
      <c r="P2450" s="12"/>
      <c r="Q2450" s="12"/>
      <c r="R2450" s="12"/>
      <c r="S2450" s="12"/>
      <c r="T2450" s="12"/>
      <c r="U2450" s="12"/>
    </row>
    <row r="2451" spans="1:21">
      <c r="A2451" s="3"/>
      <c r="B2451" s="3"/>
      <c r="C2451" s="12"/>
      <c r="D2451" s="12"/>
      <c r="E2451" s="1"/>
      <c r="F2451" s="1"/>
      <c r="G2451" s="1"/>
      <c r="H2451" s="12"/>
      <c r="I2451" s="12"/>
      <c r="J2451" s="12"/>
      <c r="K2451" s="12"/>
      <c r="L2451" s="12"/>
      <c r="M2451" s="12"/>
      <c r="N2451" s="1"/>
      <c r="O2451" s="12"/>
      <c r="P2451" s="12"/>
      <c r="Q2451" s="12"/>
      <c r="R2451" s="12"/>
      <c r="S2451" s="12"/>
      <c r="T2451" s="12"/>
      <c r="U2451" s="12"/>
    </row>
    <row r="2452" spans="1:21">
      <c r="A2452" s="3"/>
      <c r="B2452" s="3"/>
      <c r="C2452" s="12"/>
      <c r="D2452" s="12"/>
      <c r="E2452" s="1"/>
      <c r="F2452" s="1"/>
      <c r="G2452" s="1"/>
      <c r="H2452" s="12"/>
      <c r="I2452" s="12"/>
      <c r="J2452" s="12"/>
      <c r="K2452" s="12"/>
      <c r="L2452" s="12"/>
      <c r="M2452" s="12"/>
      <c r="N2452" s="1"/>
      <c r="O2452" s="12"/>
      <c r="P2452" s="12"/>
      <c r="Q2452" s="12"/>
      <c r="R2452" s="12"/>
      <c r="S2452" s="12"/>
      <c r="T2452" s="12"/>
      <c r="U2452" s="12"/>
    </row>
    <row r="2453" spans="1:21">
      <c r="A2453" s="3"/>
      <c r="B2453" s="3"/>
      <c r="C2453" s="12"/>
      <c r="D2453" s="12"/>
      <c r="E2453" s="1"/>
      <c r="F2453" s="1"/>
      <c r="G2453" s="1"/>
      <c r="H2453" s="12"/>
      <c r="I2453" s="12"/>
      <c r="J2453" s="12"/>
      <c r="K2453" s="12"/>
      <c r="L2453" s="12"/>
      <c r="M2453" s="12"/>
      <c r="N2453" s="1"/>
      <c r="O2453" s="12"/>
      <c r="P2453" s="12"/>
      <c r="Q2453" s="12"/>
      <c r="R2453" s="12"/>
      <c r="S2453" s="12"/>
      <c r="T2453" s="12"/>
      <c r="U2453" s="12"/>
    </row>
    <row r="2454" spans="1:21">
      <c r="A2454" s="3"/>
      <c r="B2454" s="3"/>
      <c r="C2454" s="12"/>
      <c r="D2454" s="12"/>
      <c r="E2454" s="1"/>
      <c r="F2454" s="1"/>
      <c r="G2454" s="1"/>
      <c r="H2454" s="12"/>
      <c r="I2454" s="12"/>
      <c r="J2454" s="12"/>
      <c r="K2454" s="12"/>
      <c r="L2454" s="12"/>
      <c r="M2454" s="12"/>
      <c r="N2454" s="1"/>
      <c r="O2454" s="12"/>
      <c r="P2454" s="12"/>
      <c r="Q2454" s="12"/>
      <c r="R2454" s="12"/>
      <c r="S2454" s="12"/>
      <c r="T2454" s="12"/>
      <c r="U2454" s="12"/>
    </row>
    <row r="2455" spans="1:21">
      <c r="A2455" s="3"/>
      <c r="B2455" s="3"/>
      <c r="C2455" s="12"/>
      <c r="D2455" s="12"/>
      <c r="E2455" s="1"/>
      <c r="F2455" s="1"/>
      <c r="G2455" s="1"/>
      <c r="H2455" s="12"/>
      <c r="I2455" s="12"/>
      <c r="J2455" s="12"/>
      <c r="K2455" s="12"/>
      <c r="L2455" s="12"/>
      <c r="M2455" s="12"/>
      <c r="N2455" s="1"/>
      <c r="O2455" s="12"/>
      <c r="P2455" s="12"/>
      <c r="Q2455" s="12"/>
      <c r="R2455" s="12"/>
      <c r="S2455" s="12"/>
      <c r="T2455" s="12"/>
      <c r="U2455" s="12"/>
    </row>
    <row r="2456" spans="1:21">
      <c r="A2456" s="3"/>
      <c r="B2456" s="3"/>
      <c r="C2456" s="12"/>
      <c r="D2456" s="12"/>
      <c r="E2456" s="1"/>
      <c r="F2456" s="1"/>
      <c r="G2456" s="1"/>
      <c r="H2456" s="12"/>
      <c r="I2456" s="12"/>
      <c r="J2456" s="12"/>
      <c r="K2456" s="12"/>
      <c r="L2456" s="12"/>
      <c r="M2456" s="12"/>
      <c r="N2456" s="1"/>
      <c r="O2456" s="12"/>
      <c r="P2456" s="12"/>
      <c r="Q2456" s="12"/>
      <c r="R2456" s="12"/>
      <c r="S2456" s="12"/>
      <c r="T2456" s="12"/>
      <c r="U2456" s="12"/>
    </row>
    <row r="2457" spans="1:21">
      <c r="A2457" s="3"/>
      <c r="B2457" s="3"/>
      <c r="C2457" s="12"/>
      <c r="D2457" s="12"/>
      <c r="E2457" s="1"/>
      <c r="F2457" s="1"/>
      <c r="G2457" s="1"/>
      <c r="H2457" s="12"/>
      <c r="I2457" s="12"/>
      <c r="J2457" s="12"/>
      <c r="K2457" s="12"/>
      <c r="L2457" s="12"/>
      <c r="M2457" s="12"/>
      <c r="N2457" s="1"/>
      <c r="O2457" s="12"/>
      <c r="P2457" s="12"/>
      <c r="Q2457" s="12"/>
      <c r="R2457" s="12"/>
      <c r="S2457" s="12"/>
      <c r="T2457" s="12"/>
      <c r="U2457" s="12"/>
    </row>
    <row r="2458" spans="1:21">
      <c r="A2458" s="3"/>
      <c r="B2458" s="3"/>
      <c r="C2458" s="12"/>
      <c r="D2458" s="12"/>
      <c r="E2458" s="1"/>
      <c r="F2458" s="1"/>
      <c r="G2458" s="1"/>
      <c r="H2458" s="12"/>
      <c r="I2458" s="12"/>
      <c r="J2458" s="12"/>
      <c r="K2458" s="12"/>
      <c r="L2458" s="12"/>
      <c r="M2458" s="12"/>
      <c r="N2458" s="1"/>
      <c r="O2458" s="12"/>
      <c r="P2458" s="12"/>
      <c r="Q2458" s="12"/>
      <c r="R2458" s="12"/>
      <c r="S2458" s="12"/>
      <c r="T2458" s="12"/>
      <c r="U2458" s="12"/>
    </row>
    <row r="2459" spans="1:21">
      <c r="A2459" s="3"/>
      <c r="B2459" s="3"/>
      <c r="C2459" s="12"/>
      <c r="D2459" s="12"/>
      <c r="E2459" s="1"/>
      <c r="F2459" s="1"/>
      <c r="G2459" s="1"/>
      <c r="H2459" s="12"/>
      <c r="I2459" s="12"/>
      <c r="J2459" s="12"/>
      <c r="K2459" s="12"/>
      <c r="L2459" s="12"/>
      <c r="M2459" s="12"/>
      <c r="N2459" s="1"/>
      <c r="O2459" s="12"/>
      <c r="P2459" s="12"/>
      <c r="Q2459" s="12"/>
      <c r="R2459" s="12"/>
      <c r="S2459" s="12"/>
      <c r="T2459" s="12"/>
      <c r="U2459" s="12"/>
    </row>
    <row r="2460" spans="1:21">
      <c r="A2460" s="3"/>
      <c r="B2460" s="3"/>
      <c r="C2460" s="12"/>
      <c r="D2460" s="12"/>
      <c r="E2460" s="1"/>
      <c r="F2460" s="1"/>
      <c r="G2460" s="1"/>
      <c r="H2460" s="12"/>
      <c r="I2460" s="12"/>
      <c r="J2460" s="12"/>
      <c r="K2460" s="12"/>
      <c r="L2460" s="12"/>
      <c r="M2460" s="12"/>
      <c r="N2460" s="1"/>
      <c r="O2460" s="12"/>
      <c r="P2460" s="12"/>
      <c r="Q2460" s="12"/>
      <c r="R2460" s="12"/>
      <c r="S2460" s="12"/>
      <c r="T2460" s="12"/>
      <c r="U2460" s="12"/>
    </row>
    <row r="2461" spans="1:21">
      <c r="A2461" s="3"/>
      <c r="B2461" s="3"/>
      <c r="C2461" s="12"/>
      <c r="D2461" s="12"/>
      <c r="E2461" s="1"/>
      <c r="F2461" s="1"/>
      <c r="G2461" s="1"/>
      <c r="H2461" s="12"/>
      <c r="I2461" s="12"/>
      <c r="J2461" s="12"/>
      <c r="K2461" s="12"/>
      <c r="L2461" s="12"/>
      <c r="M2461" s="12"/>
      <c r="N2461" s="1"/>
      <c r="O2461" s="12"/>
      <c r="P2461" s="12"/>
      <c r="Q2461" s="12"/>
      <c r="R2461" s="12"/>
      <c r="S2461" s="12"/>
      <c r="T2461" s="12"/>
      <c r="U2461" s="12"/>
    </row>
    <row r="2462" spans="1:21">
      <c r="A2462" s="3"/>
      <c r="B2462" s="3"/>
      <c r="C2462" s="12"/>
      <c r="D2462" s="12"/>
      <c r="E2462" s="1"/>
      <c r="F2462" s="1"/>
      <c r="G2462" s="1"/>
      <c r="H2462" s="12"/>
      <c r="I2462" s="12"/>
      <c r="J2462" s="12"/>
      <c r="K2462" s="12"/>
      <c r="L2462" s="12"/>
      <c r="M2462" s="12"/>
      <c r="N2462" s="1"/>
      <c r="O2462" s="12"/>
      <c r="P2462" s="12"/>
      <c r="Q2462" s="12"/>
      <c r="R2462" s="12"/>
      <c r="S2462" s="12"/>
      <c r="T2462" s="12"/>
      <c r="U2462" s="12"/>
    </row>
    <row r="2463" spans="1:21">
      <c r="A2463" s="3"/>
      <c r="B2463" s="3"/>
      <c r="C2463" s="12"/>
      <c r="D2463" s="12"/>
      <c r="E2463" s="1"/>
      <c r="F2463" s="1"/>
      <c r="G2463" s="1"/>
      <c r="H2463" s="12"/>
      <c r="I2463" s="12"/>
      <c r="J2463" s="12"/>
      <c r="K2463" s="12"/>
      <c r="L2463" s="12"/>
      <c r="M2463" s="12"/>
      <c r="N2463" s="1"/>
      <c r="O2463" s="12"/>
      <c r="P2463" s="12"/>
      <c r="Q2463" s="12"/>
      <c r="R2463" s="12"/>
      <c r="S2463" s="12"/>
      <c r="T2463" s="12"/>
      <c r="U2463" s="12"/>
    </row>
    <row r="2464" spans="1:21">
      <c r="A2464" s="3"/>
      <c r="B2464" s="3"/>
      <c r="C2464" s="12"/>
      <c r="D2464" s="12"/>
      <c r="E2464" s="1"/>
      <c r="F2464" s="1"/>
      <c r="G2464" s="1"/>
      <c r="H2464" s="12"/>
      <c r="I2464" s="12"/>
      <c r="J2464" s="12"/>
      <c r="K2464" s="12"/>
      <c r="L2464" s="12"/>
      <c r="M2464" s="12"/>
      <c r="N2464" s="1"/>
      <c r="O2464" s="12"/>
      <c r="P2464" s="12"/>
      <c r="Q2464" s="12"/>
      <c r="R2464" s="12"/>
      <c r="S2464" s="12"/>
      <c r="T2464" s="12"/>
      <c r="U2464" s="12"/>
    </row>
    <row r="2465" spans="1:21">
      <c r="A2465" s="3"/>
      <c r="B2465" s="3"/>
      <c r="C2465" s="12"/>
      <c r="D2465" s="12"/>
      <c r="E2465" s="1"/>
      <c r="F2465" s="1"/>
      <c r="G2465" s="1"/>
      <c r="H2465" s="12"/>
      <c r="I2465" s="12"/>
      <c r="J2465" s="12"/>
      <c r="K2465" s="12"/>
      <c r="L2465" s="12"/>
      <c r="M2465" s="12"/>
      <c r="N2465" s="1"/>
      <c r="O2465" s="12"/>
      <c r="P2465" s="12"/>
      <c r="Q2465" s="12"/>
      <c r="R2465" s="12"/>
      <c r="S2465" s="12"/>
      <c r="T2465" s="12"/>
      <c r="U2465" s="12"/>
    </row>
    <row r="2466" spans="1:21">
      <c r="A2466" s="3"/>
      <c r="B2466" s="3"/>
      <c r="C2466" s="12"/>
      <c r="D2466" s="12"/>
      <c r="E2466" s="1"/>
      <c r="F2466" s="1"/>
      <c r="G2466" s="1"/>
      <c r="H2466" s="12"/>
      <c r="I2466" s="12"/>
      <c r="J2466" s="12"/>
      <c r="K2466" s="12"/>
      <c r="L2466" s="12"/>
      <c r="M2466" s="12"/>
      <c r="N2466" s="1"/>
      <c r="O2466" s="12"/>
      <c r="P2466" s="12"/>
      <c r="Q2466" s="12"/>
      <c r="R2466" s="12"/>
      <c r="S2466" s="12"/>
      <c r="T2466" s="12"/>
      <c r="U2466" s="12"/>
    </row>
    <row r="2467" spans="1:21">
      <c r="A2467" s="3"/>
      <c r="B2467" s="3"/>
      <c r="C2467" s="12"/>
      <c r="D2467" s="12"/>
      <c r="E2467" s="1"/>
      <c r="F2467" s="1"/>
      <c r="G2467" s="1"/>
      <c r="H2467" s="12"/>
      <c r="I2467" s="12"/>
      <c r="J2467" s="12"/>
      <c r="K2467" s="12"/>
      <c r="L2467" s="12"/>
      <c r="M2467" s="12"/>
      <c r="N2467" s="1"/>
      <c r="O2467" s="12"/>
      <c r="P2467" s="12"/>
      <c r="Q2467" s="12"/>
      <c r="R2467" s="12"/>
      <c r="S2467" s="12"/>
      <c r="T2467" s="12"/>
      <c r="U2467" s="12"/>
    </row>
    <row r="2468" spans="1:21">
      <c r="A2468" s="3"/>
      <c r="B2468" s="3"/>
      <c r="C2468" s="12"/>
      <c r="D2468" s="12"/>
      <c r="E2468" s="1"/>
      <c r="F2468" s="1"/>
      <c r="G2468" s="1"/>
      <c r="H2468" s="12"/>
      <c r="I2468" s="12"/>
      <c r="J2468" s="12"/>
      <c r="K2468" s="12"/>
      <c r="L2468" s="12"/>
      <c r="M2468" s="12"/>
      <c r="N2468" s="1"/>
      <c r="O2468" s="12"/>
      <c r="P2468" s="12"/>
      <c r="Q2468" s="12"/>
      <c r="R2468" s="12"/>
      <c r="S2468" s="12"/>
      <c r="T2468" s="12"/>
      <c r="U2468" s="12"/>
    </row>
    <row r="2469" spans="1:21">
      <c r="A2469" s="3"/>
      <c r="B2469" s="3"/>
      <c r="C2469" s="12"/>
      <c r="D2469" s="12"/>
      <c r="E2469" s="1"/>
      <c r="F2469" s="1"/>
      <c r="G2469" s="1"/>
      <c r="H2469" s="12"/>
      <c r="I2469" s="12"/>
      <c r="J2469" s="12"/>
      <c r="K2469" s="12"/>
      <c r="L2469" s="12"/>
      <c r="M2469" s="12"/>
      <c r="N2469" s="1"/>
      <c r="O2469" s="12"/>
      <c r="P2469" s="12"/>
      <c r="Q2469" s="12"/>
      <c r="R2469" s="12"/>
      <c r="S2469" s="12"/>
      <c r="T2469" s="12"/>
      <c r="U2469" s="12"/>
    </row>
    <row r="2470" spans="1:21">
      <c r="A2470" s="3"/>
      <c r="B2470" s="3"/>
      <c r="C2470" s="12"/>
      <c r="D2470" s="12"/>
      <c r="E2470" s="1"/>
      <c r="F2470" s="1"/>
      <c r="G2470" s="1"/>
      <c r="H2470" s="12"/>
      <c r="I2470" s="12"/>
      <c r="J2470" s="12"/>
      <c r="K2470" s="12"/>
      <c r="L2470" s="12"/>
      <c r="M2470" s="12"/>
      <c r="N2470" s="1"/>
      <c r="O2470" s="12"/>
      <c r="P2470" s="12"/>
      <c r="Q2470" s="12"/>
      <c r="R2470" s="12"/>
      <c r="S2470" s="12"/>
      <c r="T2470" s="12"/>
      <c r="U2470" s="12"/>
    </row>
    <row r="2471" spans="1:21">
      <c r="A2471" s="3"/>
      <c r="B2471" s="3"/>
      <c r="C2471" s="12"/>
      <c r="D2471" s="12"/>
      <c r="E2471" s="1"/>
      <c r="F2471" s="1"/>
      <c r="G2471" s="1"/>
      <c r="H2471" s="12"/>
      <c r="I2471" s="12"/>
      <c r="J2471" s="12"/>
      <c r="K2471" s="12"/>
      <c r="L2471" s="12"/>
      <c r="M2471" s="12"/>
      <c r="N2471" s="1"/>
      <c r="O2471" s="12"/>
      <c r="P2471" s="12"/>
      <c r="Q2471" s="12"/>
      <c r="R2471" s="12"/>
      <c r="S2471" s="12"/>
      <c r="T2471" s="12"/>
      <c r="U2471" s="12"/>
    </row>
    <row r="2472" spans="1:21">
      <c r="A2472" s="3"/>
      <c r="B2472" s="3"/>
      <c r="C2472" s="12"/>
      <c r="D2472" s="12"/>
      <c r="E2472" s="1"/>
      <c r="F2472" s="1"/>
      <c r="G2472" s="1"/>
      <c r="H2472" s="12"/>
      <c r="I2472" s="12"/>
      <c r="J2472" s="12"/>
      <c r="K2472" s="12"/>
      <c r="L2472" s="12"/>
      <c r="M2472" s="12"/>
      <c r="N2472" s="1"/>
      <c r="O2472" s="12"/>
      <c r="P2472" s="12"/>
      <c r="Q2472" s="12"/>
      <c r="R2472" s="12"/>
      <c r="S2472" s="12"/>
      <c r="T2472" s="12"/>
      <c r="U2472" s="12"/>
    </row>
    <row r="2473" spans="1:21">
      <c r="A2473" s="3"/>
      <c r="B2473" s="3"/>
      <c r="C2473" s="12"/>
      <c r="D2473" s="12"/>
      <c r="E2473" s="1"/>
      <c r="F2473" s="1"/>
      <c r="G2473" s="1"/>
      <c r="H2473" s="12"/>
      <c r="I2473" s="12"/>
      <c r="J2473" s="12"/>
      <c r="K2473" s="12"/>
      <c r="L2473" s="12"/>
      <c r="M2473" s="12"/>
      <c r="N2473" s="1"/>
      <c r="O2473" s="12"/>
      <c r="P2473" s="12"/>
      <c r="Q2473" s="12"/>
      <c r="R2473" s="12"/>
      <c r="S2473" s="12"/>
      <c r="T2473" s="12"/>
      <c r="U2473" s="12"/>
    </row>
    <row r="2474" spans="1:21">
      <c r="A2474" s="3"/>
      <c r="B2474" s="3"/>
      <c r="C2474" s="12"/>
      <c r="D2474" s="12"/>
      <c r="E2474" s="1"/>
      <c r="F2474" s="1"/>
      <c r="G2474" s="1"/>
      <c r="H2474" s="12"/>
      <c r="I2474" s="12"/>
      <c r="J2474" s="12"/>
      <c r="K2474" s="12"/>
      <c r="L2474" s="12"/>
      <c r="M2474" s="12"/>
      <c r="N2474" s="1"/>
      <c r="O2474" s="12"/>
      <c r="P2474" s="12"/>
      <c r="Q2474" s="12"/>
      <c r="R2474" s="12"/>
      <c r="S2474" s="12"/>
      <c r="T2474" s="12"/>
      <c r="U2474" s="12"/>
    </row>
    <row r="2475" spans="1:21">
      <c r="A2475" s="3"/>
      <c r="B2475" s="3"/>
      <c r="C2475" s="12"/>
      <c r="D2475" s="12"/>
      <c r="E2475" s="1"/>
      <c r="F2475" s="1"/>
      <c r="G2475" s="1"/>
      <c r="H2475" s="12"/>
      <c r="I2475" s="12"/>
      <c r="J2475" s="12"/>
      <c r="K2475" s="12"/>
      <c r="L2475" s="12"/>
      <c r="M2475" s="12"/>
      <c r="N2475" s="1"/>
      <c r="O2475" s="12"/>
      <c r="P2475" s="12"/>
      <c r="Q2475" s="12"/>
      <c r="R2475" s="12"/>
      <c r="S2475" s="12"/>
      <c r="T2475" s="12"/>
      <c r="U2475" s="12"/>
    </row>
    <row r="2476" spans="1:21">
      <c r="A2476" s="3"/>
      <c r="B2476" s="3"/>
      <c r="C2476" s="12"/>
      <c r="D2476" s="12"/>
      <c r="E2476" s="1"/>
      <c r="F2476" s="1"/>
      <c r="G2476" s="1"/>
      <c r="H2476" s="12"/>
      <c r="I2476" s="12"/>
      <c r="J2476" s="12"/>
      <c r="K2476" s="12"/>
      <c r="L2476" s="12"/>
      <c r="M2476" s="12"/>
      <c r="N2476" s="1"/>
      <c r="O2476" s="12"/>
      <c r="P2476" s="12"/>
      <c r="Q2476" s="12"/>
      <c r="R2476" s="12"/>
      <c r="S2476" s="12"/>
      <c r="T2476" s="12"/>
      <c r="U2476" s="12"/>
    </row>
    <row r="2477" spans="1:21">
      <c r="A2477" s="3"/>
      <c r="B2477" s="3"/>
      <c r="C2477" s="12"/>
      <c r="D2477" s="12"/>
      <c r="E2477" s="1"/>
      <c r="F2477" s="1"/>
      <c r="G2477" s="1"/>
      <c r="H2477" s="12"/>
      <c r="I2477" s="12"/>
      <c r="J2477" s="12"/>
      <c r="K2477" s="12"/>
      <c r="L2477" s="12"/>
      <c r="M2477" s="12"/>
      <c r="N2477" s="1"/>
      <c r="O2477" s="12"/>
      <c r="P2477" s="12"/>
      <c r="Q2477" s="12"/>
      <c r="R2477" s="12"/>
      <c r="S2477" s="12"/>
      <c r="T2477" s="12"/>
      <c r="U2477" s="12"/>
    </row>
    <row r="2478" spans="1:21">
      <c r="A2478" s="3"/>
      <c r="B2478" s="3"/>
      <c r="C2478" s="12"/>
      <c r="D2478" s="12"/>
      <c r="E2478" s="1"/>
      <c r="F2478" s="1"/>
      <c r="G2478" s="1"/>
      <c r="H2478" s="12"/>
      <c r="I2478" s="12"/>
      <c r="J2478" s="12"/>
      <c r="K2478" s="12"/>
      <c r="L2478" s="12"/>
      <c r="M2478" s="12"/>
      <c r="N2478" s="1"/>
      <c r="O2478" s="12"/>
      <c r="P2478" s="12"/>
      <c r="Q2478" s="12"/>
      <c r="R2478" s="12"/>
      <c r="S2478" s="12"/>
      <c r="T2478" s="12"/>
      <c r="U2478" s="12"/>
    </row>
    <row r="2479" spans="1:21">
      <c r="A2479" s="3"/>
      <c r="B2479" s="3"/>
      <c r="C2479" s="12"/>
      <c r="D2479" s="12"/>
      <c r="E2479" s="1"/>
      <c r="F2479" s="1"/>
      <c r="G2479" s="1"/>
      <c r="H2479" s="12"/>
      <c r="I2479" s="12"/>
      <c r="J2479" s="12"/>
      <c r="K2479" s="12"/>
      <c r="L2479" s="12"/>
      <c r="M2479" s="12"/>
      <c r="N2479" s="1"/>
      <c r="O2479" s="12"/>
      <c r="P2479" s="12"/>
      <c r="Q2479" s="12"/>
      <c r="R2479" s="12"/>
      <c r="S2479" s="12"/>
      <c r="T2479" s="12"/>
      <c r="U2479" s="12"/>
    </row>
    <row r="2480" spans="1:21">
      <c r="A2480" s="3"/>
      <c r="B2480" s="3"/>
      <c r="C2480" s="12"/>
      <c r="D2480" s="12"/>
      <c r="E2480" s="1"/>
      <c r="F2480" s="1"/>
      <c r="G2480" s="1"/>
      <c r="H2480" s="12"/>
      <c r="I2480" s="12"/>
      <c r="J2480" s="12"/>
      <c r="K2480" s="12"/>
      <c r="L2480" s="12"/>
      <c r="M2480" s="12"/>
      <c r="N2480" s="1"/>
      <c r="O2480" s="12"/>
      <c r="P2480" s="12"/>
      <c r="Q2480" s="12"/>
      <c r="R2480" s="12"/>
      <c r="S2480" s="12"/>
      <c r="T2480" s="12"/>
      <c r="U2480" s="12"/>
    </row>
    <row r="2481" spans="1:21">
      <c r="A2481" s="3"/>
      <c r="B2481" s="3"/>
      <c r="C2481" s="12"/>
      <c r="D2481" s="12"/>
      <c r="E2481" s="1"/>
      <c r="F2481" s="1"/>
      <c r="G2481" s="1"/>
      <c r="H2481" s="12"/>
      <c r="I2481" s="12"/>
      <c r="J2481" s="12"/>
      <c r="K2481" s="12"/>
      <c r="L2481" s="12"/>
      <c r="M2481" s="12"/>
      <c r="N2481" s="1"/>
      <c r="O2481" s="12"/>
      <c r="P2481" s="12"/>
      <c r="Q2481" s="12"/>
      <c r="R2481" s="12"/>
      <c r="S2481" s="12"/>
      <c r="T2481" s="12"/>
      <c r="U2481" s="12"/>
    </row>
    <row r="2482" spans="1:21">
      <c r="A2482" s="3"/>
      <c r="B2482" s="3"/>
      <c r="C2482" s="12"/>
      <c r="D2482" s="12"/>
      <c r="E2482" s="1"/>
      <c r="F2482" s="1"/>
      <c r="G2482" s="1"/>
      <c r="H2482" s="12"/>
      <c r="I2482" s="12"/>
      <c r="J2482" s="12"/>
      <c r="K2482" s="12"/>
      <c r="L2482" s="12"/>
      <c r="M2482" s="12"/>
      <c r="N2482" s="1"/>
      <c r="O2482" s="12"/>
      <c r="P2482" s="12"/>
      <c r="Q2482" s="12"/>
      <c r="R2482" s="12"/>
      <c r="S2482" s="12"/>
      <c r="T2482" s="12"/>
      <c r="U2482" s="12"/>
    </row>
    <row r="2483" spans="1:21">
      <c r="A2483" s="3"/>
      <c r="B2483" s="3"/>
      <c r="C2483" s="12"/>
      <c r="D2483" s="12"/>
      <c r="E2483" s="1"/>
      <c r="F2483" s="1"/>
      <c r="G2483" s="1"/>
      <c r="H2483" s="12"/>
      <c r="I2483" s="12"/>
      <c r="J2483" s="12"/>
      <c r="K2483" s="12"/>
      <c r="L2483" s="12"/>
      <c r="M2483" s="12"/>
      <c r="N2483" s="1"/>
      <c r="O2483" s="12"/>
      <c r="P2483" s="12"/>
      <c r="Q2483" s="12"/>
      <c r="R2483" s="12"/>
      <c r="S2483" s="12"/>
      <c r="T2483" s="12"/>
      <c r="U2483" s="12"/>
    </row>
    <row r="2484" spans="1:21">
      <c r="A2484" s="3"/>
      <c r="B2484" s="3"/>
      <c r="C2484" s="12"/>
      <c r="D2484" s="12"/>
      <c r="E2484" s="1"/>
      <c r="F2484" s="1"/>
      <c r="G2484" s="1"/>
      <c r="H2484" s="12"/>
      <c r="I2484" s="12"/>
      <c r="J2484" s="12"/>
      <c r="K2484" s="12"/>
      <c r="L2484" s="12"/>
      <c r="M2484" s="12"/>
      <c r="N2484" s="1"/>
      <c r="O2484" s="12"/>
      <c r="P2484" s="12"/>
      <c r="Q2484" s="12"/>
      <c r="R2484" s="12"/>
      <c r="S2484" s="12"/>
      <c r="T2484" s="12"/>
      <c r="U2484" s="12"/>
    </row>
    <row r="2485" spans="1:21">
      <c r="A2485" s="3"/>
      <c r="B2485" s="3"/>
      <c r="C2485" s="12"/>
      <c r="D2485" s="12"/>
      <c r="E2485" s="1"/>
      <c r="F2485" s="1"/>
      <c r="G2485" s="1"/>
      <c r="H2485" s="12"/>
      <c r="I2485" s="12"/>
      <c r="J2485" s="12"/>
      <c r="K2485" s="12"/>
      <c r="L2485" s="12"/>
      <c r="M2485" s="12"/>
      <c r="N2485" s="1"/>
      <c r="O2485" s="12"/>
      <c r="P2485" s="12"/>
      <c r="Q2485" s="12"/>
      <c r="R2485" s="12"/>
      <c r="S2485" s="12"/>
      <c r="T2485" s="12"/>
      <c r="U2485" s="12"/>
    </row>
    <row r="2486" spans="1:21">
      <c r="A2486" s="3"/>
      <c r="B2486" s="3"/>
      <c r="C2486" s="12"/>
      <c r="D2486" s="12"/>
      <c r="E2486" s="1"/>
      <c r="F2486" s="1"/>
      <c r="G2486" s="1"/>
      <c r="H2486" s="12"/>
      <c r="I2486" s="12"/>
      <c r="J2486" s="12"/>
      <c r="K2486" s="12"/>
      <c r="L2486" s="12"/>
      <c r="M2486" s="12"/>
      <c r="N2486" s="1"/>
      <c r="O2486" s="12"/>
      <c r="P2486" s="12"/>
      <c r="Q2486" s="12"/>
      <c r="R2486" s="12"/>
      <c r="S2486" s="12"/>
      <c r="T2486" s="12"/>
      <c r="U2486" s="12"/>
    </row>
    <row r="2487" spans="1:21">
      <c r="A2487" s="3"/>
      <c r="B2487" s="3"/>
      <c r="C2487" s="12"/>
      <c r="D2487" s="12"/>
      <c r="E2487" s="1"/>
      <c r="F2487" s="1"/>
      <c r="G2487" s="1"/>
      <c r="H2487" s="12"/>
      <c r="I2487" s="12"/>
      <c r="J2487" s="12"/>
      <c r="K2487" s="12"/>
      <c r="L2487" s="12"/>
      <c r="M2487" s="12"/>
      <c r="N2487" s="1"/>
      <c r="O2487" s="12"/>
      <c r="P2487" s="12"/>
      <c r="Q2487" s="12"/>
      <c r="R2487" s="12"/>
      <c r="S2487" s="12"/>
      <c r="T2487" s="12"/>
      <c r="U2487" s="12"/>
    </row>
    <row r="2488" spans="1:21">
      <c r="A2488" s="3"/>
      <c r="B2488" s="3"/>
      <c r="C2488" s="12"/>
      <c r="D2488" s="12"/>
      <c r="E2488" s="1"/>
      <c r="F2488" s="1"/>
      <c r="G2488" s="1"/>
      <c r="H2488" s="12"/>
      <c r="I2488" s="12"/>
      <c r="J2488" s="12"/>
      <c r="K2488" s="12"/>
      <c r="L2488" s="12"/>
      <c r="M2488" s="12"/>
      <c r="N2488" s="1"/>
      <c r="O2488" s="12"/>
      <c r="P2488" s="12"/>
      <c r="Q2488" s="12"/>
      <c r="R2488" s="12"/>
      <c r="S2488" s="12"/>
      <c r="T2488" s="12"/>
      <c r="U2488" s="12"/>
    </row>
    <row r="2489" spans="1:21">
      <c r="A2489" s="3"/>
      <c r="B2489" s="3"/>
      <c r="C2489" s="12"/>
      <c r="D2489" s="12"/>
      <c r="E2489" s="1"/>
      <c r="F2489" s="1"/>
      <c r="G2489" s="1"/>
      <c r="H2489" s="12"/>
      <c r="I2489" s="12"/>
      <c r="J2489" s="12"/>
      <c r="K2489" s="12"/>
      <c r="L2489" s="12"/>
      <c r="M2489" s="12"/>
      <c r="N2489" s="1"/>
      <c r="O2489" s="12"/>
      <c r="P2489" s="12"/>
      <c r="Q2489" s="12"/>
      <c r="R2489" s="12"/>
      <c r="S2489" s="12"/>
      <c r="T2489" s="12"/>
      <c r="U2489" s="12"/>
    </row>
    <row r="2490" spans="1:21">
      <c r="A2490" s="3"/>
      <c r="B2490" s="3"/>
      <c r="C2490" s="12"/>
      <c r="D2490" s="12"/>
      <c r="E2490" s="1"/>
      <c r="F2490" s="1"/>
      <c r="G2490" s="1"/>
      <c r="H2490" s="12"/>
      <c r="I2490" s="12"/>
      <c r="J2490" s="12"/>
      <c r="K2490" s="12"/>
      <c r="L2490" s="12"/>
      <c r="M2490" s="12"/>
      <c r="N2490" s="1"/>
      <c r="O2490" s="12"/>
      <c r="P2490" s="12"/>
      <c r="Q2490" s="12"/>
      <c r="R2490" s="12"/>
      <c r="S2490" s="12"/>
      <c r="T2490" s="12"/>
      <c r="U2490" s="12"/>
    </row>
    <row r="2491" spans="1:21">
      <c r="A2491" s="3"/>
      <c r="B2491" s="3"/>
      <c r="C2491" s="12"/>
      <c r="D2491" s="12"/>
      <c r="E2491" s="1"/>
      <c r="F2491" s="1"/>
      <c r="G2491" s="1"/>
      <c r="H2491" s="12"/>
      <c r="I2491" s="12"/>
      <c r="J2491" s="12"/>
      <c r="K2491" s="12"/>
      <c r="L2491" s="12"/>
      <c r="M2491" s="12"/>
      <c r="N2491" s="1"/>
      <c r="O2491" s="12"/>
      <c r="P2491" s="12"/>
      <c r="Q2491" s="12"/>
      <c r="R2491" s="12"/>
      <c r="S2491" s="12"/>
      <c r="T2491" s="12"/>
      <c r="U2491" s="12"/>
    </row>
    <row r="2492" spans="1:21">
      <c r="A2492" s="3"/>
      <c r="B2492" s="3"/>
      <c r="C2492" s="12"/>
      <c r="D2492" s="12"/>
      <c r="E2492" s="1"/>
      <c r="F2492" s="1"/>
      <c r="G2492" s="1"/>
      <c r="H2492" s="12"/>
      <c r="I2492" s="12"/>
      <c r="J2492" s="12"/>
      <c r="K2492" s="12"/>
      <c r="L2492" s="12"/>
      <c r="M2492" s="12"/>
      <c r="N2492" s="1"/>
      <c r="O2492" s="12"/>
      <c r="P2492" s="12"/>
      <c r="Q2492" s="12"/>
      <c r="R2492" s="12"/>
      <c r="S2492" s="12"/>
      <c r="T2492" s="12"/>
      <c r="U2492" s="12"/>
    </row>
    <row r="2493" spans="1:21">
      <c r="A2493" s="3"/>
      <c r="B2493" s="3"/>
      <c r="C2493" s="12"/>
      <c r="D2493" s="12"/>
      <c r="E2493" s="1"/>
      <c r="F2493" s="1"/>
      <c r="G2493" s="1"/>
      <c r="H2493" s="12"/>
      <c r="I2493" s="12"/>
      <c r="J2493" s="12"/>
      <c r="K2493" s="12"/>
      <c r="L2493" s="12"/>
      <c r="M2493" s="12"/>
      <c r="N2493" s="1"/>
      <c r="O2493" s="12"/>
      <c r="P2493" s="12"/>
      <c r="Q2493" s="12"/>
      <c r="R2493" s="12"/>
      <c r="S2493" s="12"/>
      <c r="T2493" s="12"/>
      <c r="U2493" s="12"/>
    </row>
    <row r="2494" spans="1:21">
      <c r="A2494" s="3"/>
      <c r="B2494" s="3"/>
      <c r="C2494" s="12"/>
      <c r="D2494" s="12"/>
      <c r="E2494" s="1"/>
      <c r="F2494" s="1"/>
      <c r="G2494" s="1"/>
      <c r="H2494" s="12"/>
      <c r="I2494" s="12"/>
      <c r="J2494" s="12"/>
      <c r="K2494" s="12"/>
      <c r="L2494" s="12"/>
      <c r="M2494" s="12"/>
      <c r="N2494" s="1"/>
      <c r="O2494" s="12"/>
      <c r="P2494" s="12"/>
      <c r="Q2494" s="12"/>
      <c r="R2494" s="12"/>
      <c r="S2494" s="12"/>
      <c r="T2494" s="12"/>
      <c r="U2494" s="12"/>
    </row>
    <row r="2495" spans="1:21">
      <c r="A2495" s="3"/>
      <c r="B2495" s="3"/>
      <c r="C2495" s="12"/>
      <c r="D2495" s="12"/>
      <c r="E2495" s="1"/>
      <c r="F2495" s="1"/>
      <c r="G2495" s="1"/>
      <c r="H2495" s="12"/>
      <c r="I2495" s="12"/>
      <c r="J2495" s="12"/>
      <c r="K2495" s="12"/>
      <c r="L2495" s="12"/>
      <c r="M2495" s="12"/>
      <c r="N2495" s="1"/>
      <c r="O2495" s="12"/>
      <c r="P2495" s="12"/>
      <c r="Q2495" s="12"/>
      <c r="R2495" s="12"/>
      <c r="S2495" s="12"/>
      <c r="T2495" s="12"/>
      <c r="U2495" s="12"/>
    </row>
    <row r="2496" spans="1:21">
      <c r="A2496" s="3"/>
      <c r="B2496" s="3"/>
      <c r="C2496" s="12"/>
      <c r="D2496" s="12"/>
      <c r="E2496" s="1"/>
      <c r="F2496" s="1"/>
      <c r="G2496" s="1"/>
      <c r="H2496" s="12"/>
      <c r="I2496" s="12"/>
      <c r="J2496" s="12"/>
      <c r="K2496" s="12"/>
      <c r="L2496" s="12"/>
      <c r="M2496" s="12"/>
      <c r="N2496" s="1"/>
      <c r="O2496" s="12"/>
      <c r="P2496" s="12"/>
      <c r="Q2496" s="12"/>
      <c r="R2496" s="23"/>
      <c r="S2496" s="23"/>
      <c r="T2496" s="5"/>
      <c r="U2496" s="5"/>
    </row>
    <row r="2497" spans="1:21">
      <c r="A2497" s="3"/>
      <c r="B2497" s="3"/>
      <c r="C2497" s="12"/>
      <c r="D2497" s="12"/>
      <c r="E2497" s="1"/>
      <c r="F2497" s="1"/>
      <c r="G2497" s="1"/>
      <c r="H2497" s="12"/>
      <c r="I2497" s="12"/>
      <c r="J2497" s="12"/>
      <c r="K2497" s="12"/>
      <c r="L2497" s="12"/>
      <c r="M2497" s="12"/>
      <c r="N2497" s="1"/>
      <c r="O2497" s="12"/>
      <c r="P2497" s="12"/>
      <c r="Q2497" s="12"/>
      <c r="R2497" s="23"/>
      <c r="S2497" s="23"/>
      <c r="T2497" s="5"/>
      <c r="U2497" s="5"/>
    </row>
    <row r="2498" spans="1:21">
      <c r="A2498" s="3"/>
      <c r="B2498" s="3"/>
      <c r="C2498" s="12"/>
      <c r="D2498" s="12"/>
      <c r="E2498" s="1"/>
      <c r="F2498" s="1"/>
      <c r="G2498" s="1"/>
      <c r="H2498" s="12"/>
      <c r="I2498" s="12"/>
      <c r="J2498" s="12"/>
      <c r="K2498" s="12"/>
      <c r="L2498" s="12"/>
      <c r="M2498" s="12"/>
      <c r="N2498" s="1"/>
      <c r="O2498" s="12"/>
      <c r="P2498" s="12"/>
      <c r="Q2498" s="12"/>
      <c r="R2498" s="23"/>
      <c r="S2498" s="23"/>
      <c r="T2498" s="5"/>
      <c r="U2498" s="5"/>
    </row>
    <row r="2499" spans="1:21">
      <c r="A2499" s="3"/>
      <c r="B2499" s="3"/>
      <c r="C2499" s="12"/>
      <c r="D2499" s="12"/>
      <c r="E2499" s="1"/>
      <c r="F2499" s="1"/>
      <c r="G2499" s="1"/>
      <c r="H2499" s="12"/>
      <c r="I2499" s="12"/>
      <c r="J2499" s="12"/>
      <c r="K2499" s="12"/>
      <c r="L2499" s="12"/>
      <c r="M2499" s="12"/>
      <c r="N2499" s="1"/>
      <c r="O2499" s="12"/>
      <c r="P2499" s="12"/>
      <c r="Q2499" s="12"/>
      <c r="R2499" s="23"/>
      <c r="S2499" s="23"/>
      <c r="T2499" s="5"/>
      <c r="U2499" s="5"/>
    </row>
    <row r="2500" spans="1:21">
      <c r="A2500" s="3"/>
      <c r="B2500" s="3"/>
      <c r="C2500" s="12"/>
      <c r="D2500" s="12"/>
      <c r="E2500" s="1"/>
      <c r="F2500" s="1"/>
      <c r="G2500" s="1"/>
      <c r="H2500" s="12"/>
      <c r="I2500" s="12"/>
      <c r="J2500" s="12"/>
      <c r="K2500" s="12"/>
      <c r="L2500" s="12"/>
      <c r="M2500" s="12"/>
      <c r="N2500" s="1"/>
      <c r="O2500" s="12"/>
      <c r="P2500" s="12"/>
      <c r="Q2500" s="12"/>
      <c r="R2500" s="22"/>
      <c r="S2500" s="22"/>
      <c r="T2500" s="23"/>
      <c r="U2500" s="23"/>
    </row>
    <row r="2501" spans="1:21">
      <c r="A2501" s="3"/>
      <c r="B2501" s="3"/>
      <c r="C2501" s="12"/>
      <c r="D2501" s="12"/>
      <c r="E2501" s="1"/>
      <c r="F2501" s="1"/>
      <c r="G2501" s="1"/>
      <c r="H2501" s="12"/>
      <c r="I2501" s="12"/>
      <c r="J2501" s="12"/>
      <c r="K2501" s="12"/>
      <c r="L2501" s="12"/>
      <c r="M2501" s="12"/>
      <c r="N2501" s="1"/>
      <c r="O2501" s="12"/>
      <c r="P2501" s="12"/>
      <c r="Q2501" s="12"/>
      <c r="R2501" s="22"/>
      <c r="S2501" s="22"/>
      <c r="T2501" s="23"/>
      <c r="U2501" s="23"/>
    </row>
    <row r="2502" spans="1:21">
      <c r="A2502" s="3"/>
      <c r="B2502" s="3"/>
      <c r="C2502" s="12"/>
      <c r="D2502" s="12"/>
      <c r="E2502" s="1"/>
      <c r="F2502" s="1"/>
      <c r="G2502" s="1"/>
      <c r="H2502" s="12"/>
      <c r="I2502" s="12"/>
      <c r="J2502" s="12"/>
      <c r="K2502" s="12"/>
      <c r="L2502" s="12"/>
      <c r="M2502" s="12"/>
      <c r="N2502" s="1"/>
      <c r="O2502" s="12"/>
      <c r="P2502" s="12"/>
      <c r="Q2502" s="12"/>
      <c r="R2502" s="12"/>
      <c r="S2502" s="12"/>
      <c r="T2502" s="12"/>
      <c r="U2502" s="12"/>
    </row>
    <row r="2503" spans="1:21">
      <c r="A2503" s="3"/>
      <c r="B2503" s="3"/>
      <c r="C2503" s="12"/>
      <c r="D2503" s="12"/>
      <c r="E2503" s="1"/>
      <c r="F2503" s="1"/>
      <c r="G2503" s="1"/>
      <c r="H2503" s="12"/>
      <c r="I2503" s="12"/>
      <c r="J2503" s="12"/>
      <c r="K2503" s="12"/>
      <c r="L2503" s="12"/>
      <c r="M2503" s="12"/>
      <c r="N2503" s="1"/>
      <c r="O2503" s="12"/>
      <c r="P2503" s="12"/>
      <c r="Q2503" s="12"/>
      <c r="R2503" s="12"/>
      <c r="S2503" s="12"/>
      <c r="T2503" s="12"/>
      <c r="U2503" s="12"/>
    </row>
    <row r="2504" spans="1:21">
      <c r="A2504" s="3"/>
      <c r="B2504" s="3"/>
      <c r="C2504" s="12"/>
      <c r="D2504" s="12"/>
      <c r="E2504" s="1"/>
      <c r="F2504" s="1"/>
      <c r="G2504" s="1"/>
      <c r="H2504" s="12"/>
      <c r="I2504" s="12"/>
      <c r="J2504" s="12"/>
      <c r="K2504" s="12"/>
      <c r="L2504" s="12"/>
      <c r="M2504" s="12"/>
      <c r="N2504" s="1"/>
      <c r="O2504" s="12"/>
      <c r="P2504" s="12"/>
      <c r="Q2504" s="12"/>
      <c r="R2504" s="12"/>
      <c r="S2504" s="12"/>
      <c r="T2504" s="12"/>
      <c r="U2504" s="12"/>
    </row>
    <row r="2505" spans="1:21">
      <c r="A2505" s="3"/>
      <c r="B2505" s="3"/>
      <c r="C2505" s="12"/>
      <c r="D2505" s="12"/>
      <c r="E2505" s="1"/>
      <c r="F2505" s="1"/>
      <c r="G2505" s="1"/>
      <c r="H2505" s="12"/>
      <c r="I2505" s="12"/>
      <c r="J2505" s="12"/>
      <c r="K2505" s="12"/>
      <c r="L2505" s="12"/>
      <c r="M2505" s="12"/>
      <c r="N2505" s="1"/>
      <c r="O2505" s="12"/>
      <c r="P2505" s="12"/>
      <c r="Q2505" s="12"/>
      <c r="R2505" s="12"/>
      <c r="S2505" s="12"/>
      <c r="T2505" s="12"/>
      <c r="U2505" s="12"/>
    </row>
    <row r="2506" spans="1:21">
      <c r="A2506" s="3"/>
      <c r="B2506" s="3"/>
      <c r="C2506" s="12"/>
      <c r="D2506" s="12"/>
      <c r="E2506" s="1"/>
      <c r="F2506" s="1"/>
      <c r="G2506" s="1"/>
      <c r="H2506" s="12"/>
      <c r="I2506" s="12"/>
      <c r="J2506" s="12"/>
      <c r="K2506" s="12"/>
      <c r="L2506" s="12"/>
      <c r="M2506" s="12"/>
      <c r="N2506" s="1"/>
      <c r="O2506" s="12"/>
      <c r="P2506" s="12"/>
      <c r="Q2506" s="12"/>
      <c r="R2506" s="12"/>
      <c r="S2506" s="12"/>
      <c r="T2506" s="12"/>
      <c r="U2506" s="12"/>
    </row>
    <row r="2507" spans="1:21">
      <c r="A2507" s="3"/>
      <c r="B2507" s="3"/>
      <c r="C2507" s="12"/>
      <c r="D2507" s="12"/>
      <c r="E2507" s="1"/>
      <c r="F2507" s="1"/>
      <c r="G2507" s="1"/>
      <c r="H2507" s="12"/>
      <c r="I2507" s="12"/>
      <c r="J2507" s="12"/>
      <c r="K2507" s="12"/>
      <c r="L2507" s="12"/>
      <c r="M2507" s="12"/>
      <c r="N2507" s="1"/>
      <c r="O2507" s="12"/>
      <c r="P2507" s="12"/>
      <c r="Q2507" s="12"/>
      <c r="R2507" s="12"/>
      <c r="S2507" s="12"/>
      <c r="T2507" s="12"/>
      <c r="U2507" s="12"/>
    </row>
    <row r="2508" spans="1:21">
      <c r="A2508" s="3"/>
      <c r="B2508" s="3"/>
      <c r="C2508" s="12"/>
      <c r="D2508" s="12"/>
      <c r="E2508" s="1"/>
      <c r="F2508" s="1"/>
      <c r="G2508" s="1"/>
      <c r="H2508" s="12"/>
      <c r="I2508" s="12"/>
      <c r="J2508" s="12"/>
      <c r="K2508" s="12"/>
      <c r="L2508" s="12"/>
      <c r="M2508" s="12"/>
      <c r="N2508" s="1"/>
      <c r="O2508" s="12"/>
      <c r="P2508" s="12"/>
      <c r="Q2508" s="12"/>
      <c r="R2508" s="12"/>
      <c r="S2508" s="12"/>
      <c r="T2508" s="12"/>
      <c r="U2508" s="12"/>
    </row>
    <row r="2509" spans="1:21">
      <c r="A2509" s="3"/>
      <c r="B2509" s="3"/>
      <c r="C2509" s="12"/>
      <c r="D2509" s="12"/>
      <c r="E2509" s="1"/>
      <c r="F2509" s="1"/>
      <c r="G2509" s="1"/>
      <c r="H2509" s="12"/>
      <c r="I2509" s="12"/>
      <c r="J2509" s="12"/>
      <c r="K2509" s="12"/>
      <c r="L2509" s="12"/>
      <c r="M2509" s="12"/>
      <c r="N2509" s="1"/>
      <c r="O2509" s="12"/>
      <c r="P2509" s="12"/>
      <c r="Q2509" s="12"/>
      <c r="R2509" s="12"/>
      <c r="S2509" s="12"/>
      <c r="T2509" s="12"/>
      <c r="U2509" s="12"/>
    </row>
    <row r="2510" spans="1:21">
      <c r="A2510" s="3"/>
      <c r="B2510" s="3"/>
      <c r="C2510" s="12"/>
      <c r="D2510" s="12"/>
      <c r="E2510" s="1"/>
      <c r="F2510" s="1"/>
      <c r="G2510" s="1"/>
      <c r="H2510" s="12"/>
      <c r="I2510" s="12"/>
      <c r="J2510" s="12"/>
      <c r="K2510" s="12"/>
      <c r="L2510" s="12"/>
      <c r="M2510" s="12"/>
      <c r="N2510" s="1"/>
      <c r="O2510" s="12"/>
      <c r="P2510" s="12"/>
      <c r="Q2510" s="12"/>
      <c r="R2510" s="12"/>
      <c r="S2510" s="12"/>
      <c r="T2510" s="12"/>
      <c r="U2510" s="12"/>
    </row>
    <row r="2511" spans="1:21">
      <c r="A2511" s="3"/>
      <c r="B2511" s="3"/>
      <c r="C2511" s="12"/>
      <c r="D2511" s="12"/>
      <c r="E2511" s="1"/>
      <c r="F2511" s="1"/>
      <c r="G2511" s="1"/>
      <c r="H2511" s="12"/>
      <c r="I2511" s="12"/>
      <c r="J2511" s="12"/>
      <c r="K2511" s="12"/>
      <c r="L2511" s="12"/>
      <c r="M2511" s="12"/>
      <c r="N2511" s="1"/>
      <c r="O2511" s="12"/>
      <c r="P2511" s="12"/>
      <c r="Q2511" s="12"/>
      <c r="R2511" s="12"/>
      <c r="S2511" s="12"/>
      <c r="T2511" s="12"/>
      <c r="U2511" s="12"/>
    </row>
    <row r="2512" spans="1:21">
      <c r="A2512" s="3"/>
      <c r="B2512" s="3"/>
      <c r="C2512" s="12"/>
      <c r="D2512" s="12"/>
      <c r="E2512" s="1"/>
      <c r="F2512" s="1"/>
      <c r="G2512" s="1"/>
      <c r="H2512" s="12"/>
      <c r="I2512" s="12"/>
      <c r="J2512" s="12"/>
      <c r="K2512" s="12"/>
      <c r="L2512" s="12"/>
      <c r="M2512" s="12"/>
      <c r="N2512" s="1"/>
      <c r="O2512" s="12"/>
      <c r="P2512" s="12"/>
      <c r="Q2512" s="12"/>
      <c r="R2512" s="12"/>
      <c r="S2512" s="12"/>
      <c r="T2512" s="12"/>
      <c r="U2512" s="12"/>
    </row>
    <row r="2513" spans="1:21">
      <c r="A2513" s="3"/>
      <c r="B2513" s="3"/>
      <c r="C2513" s="12"/>
      <c r="D2513" s="12"/>
      <c r="E2513" s="1"/>
      <c r="F2513" s="1"/>
      <c r="G2513" s="1"/>
      <c r="H2513" s="12"/>
      <c r="I2513" s="12"/>
      <c r="J2513" s="12"/>
      <c r="K2513" s="12"/>
      <c r="L2513" s="12"/>
      <c r="M2513" s="12"/>
      <c r="N2513" s="1"/>
      <c r="O2513" s="12"/>
      <c r="P2513" s="12"/>
      <c r="Q2513" s="12"/>
      <c r="R2513" s="12"/>
      <c r="S2513" s="12"/>
      <c r="T2513" s="12"/>
      <c r="U2513" s="12"/>
    </row>
    <row r="2514" spans="1:21">
      <c r="A2514" s="3"/>
      <c r="B2514" s="3"/>
      <c r="C2514" s="12"/>
      <c r="D2514" s="12"/>
      <c r="E2514" s="1"/>
      <c r="F2514" s="1"/>
      <c r="G2514" s="1"/>
      <c r="H2514" s="12"/>
      <c r="I2514" s="12"/>
      <c r="J2514" s="12"/>
      <c r="K2514" s="12"/>
      <c r="L2514" s="12"/>
      <c r="M2514" s="12"/>
      <c r="N2514" s="1"/>
      <c r="O2514" s="12"/>
      <c r="P2514" s="12"/>
      <c r="Q2514" s="12"/>
      <c r="R2514" s="12"/>
      <c r="S2514" s="12"/>
      <c r="T2514" s="12"/>
      <c r="U2514" s="12"/>
    </row>
    <row r="2515" spans="1:21">
      <c r="A2515" s="3"/>
      <c r="B2515" s="3"/>
      <c r="C2515" s="12"/>
      <c r="D2515" s="12"/>
      <c r="E2515" s="1"/>
      <c r="F2515" s="1"/>
      <c r="G2515" s="1"/>
      <c r="H2515" s="12"/>
      <c r="I2515" s="12"/>
      <c r="J2515" s="12"/>
      <c r="K2515" s="12"/>
      <c r="L2515" s="12"/>
      <c r="M2515" s="12"/>
      <c r="N2515" s="1"/>
      <c r="O2515" s="12"/>
      <c r="P2515" s="12"/>
      <c r="Q2515" s="12"/>
      <c r="R2515" s="12"/>
      <c r="S2515" s="12"/>
      <c r="T2515" s="12"/>
      <c r="U2515" s="12"/>
    </row>
    <row r="2516" spans="1:21">
      <c r="A2516" s="3"/>
      <c r="B2516" s="3"/>
      <c r="C2516" s="12"/>
      <c r="D2516" s="12"/>
      <c r="E2516" s="1"/>
      <c r="F2516" s="1"/>
      <c r="G2516" s="1"/>
      <c r="H2516" s="12"/>
      <c r="I2516" s="12"/>
      <c r="J2516" s="12"/>
      <c r="K2516" s="12"/>
      <c r="L2516" s="12"/>
      <c r="M2516" s="12"/>
      <c r="N2516" s="1"/>
      <c r="O2516" s="12"/>
      <c r="P2516" s="12"/>
      <c r="Q2516" s="12"/>
      <c r="R2516" s="12"/>
      <c r="S2516" s="12"/>
      <c r="T2516" s="12"/>
      <c r="U2516" s="12"/>
    </row>
    <row r="2517" spans="1:21">
      <c r="A2517" s="3"/>
      <c r="B2517" s="3"/>
      <c r="C2517" s="12"/>
      <c r="D2517" s="12"/>
      <c r="E2517" s="1"/>
      <c r="F2517" s="1"/>
      <c r="G2517" s="1"/>
      <c r="H2517" s="12"/>
      <c r="I2517" s="12"/>
      <c r="J2517" s="12"/>
      <c r="K2517" s="12"/>
      <c r="L2517" s="12"/>
      <c r="M2517" s="12"/>
      <c r="N2517" s="1"/>
      <c r="O2517" s="12"/>
      <c r="P2517" s="12"/>
      <c r="Q2517" s="12"/>
      <c r="R2517" s="12"/>
      <c r="S2517" s="12"/>
      <c r="T2517" s="12"/>
      <c r="U2517" s="12"/>
    </row>
    <row r="2518" spans="1:21">
      <c r="A2518" s="3"/>
      <c r="B2518" s="3"/>
      <c r="C2518" s="12"/>
      <c r="D2518" s="12"/>
      <c r="E2518" s="1"/>
      <c r="F2518" s="1"/>
      <c r="G2518" s="1"/>
      <c r="H2518" s="12"/>
      <c r="I2518" s="12"/>
      <c r="J2518" s="12"/>
      <c r="K2518" s="12"/>
      <c r="L2518" s="12"/>
      <c r="M2518" s="12"/>
      <c r="N2518" s="1"/>
      <c r="O2518" s="12"/>
      <c r="P2518" s="12"/>
      <c r="Q2518" s="12"/>
      <c r="R2518" s="12"/>
      <c r="S2518" s="12"/>
      <c r="T2518" s="12"/>
      <c r="U2518" s="12"/>
    </row>
    <row r="2519" spans="1:21">
      <c r="A2519" s="3"/>
      <c r="B2519" s="3"/>
      <c r="C2519" s="12"/>
      <c r="D2519" s="12"/>
      <c r="E2519" s="1"/>
      <c r="F2519" s="1"/>
      <c r="G2519" s="1"/>
      <c r="H2519" s="12"/>
      <c r="I2519" s="12"/>
      <c r="J2519" s="12"/>
      <c r="K2519" s="12"/>
      <c r="L2519" s="12"/>
      <c r="M2519" s="12"/>
      <c r="N2519" s="1"/>
      <c r="O2519" s="12"/>
      <c r="P2519" s="12"/>
      <c r="Q2519" s="12"/>
      <c r="R2519" s="12"/>
      <c r="S2519" s="12"/>
      <c r="T2519" s="12"/>
      <c r="U2519" s="12"/>
    </row>
    <row r="2520" spans="1:21">
      <c r="A2520" s="3"/>
      <c r="B2520" s="3"/>
      <c r="C2520" s="12"/>
      <c r="D2520" s="12"/>
      <c r="E2520" s="1"/>
      <c r="F2520" s="1"/>
      <c r="G2520" s="1"/>
      <c r="H2520" s="12"/>
      <c r="I2520" s="12"/>
      <c r="J2520" s="12"/>
      <c r="K2520" s="12"/>
      <c r="L2520" s="12"/>
      <c r="M2520" s="12"/>
      <c r="N2520" s="1"/>
      <c r="O2520" s="12"/>
      <c r="P2520" s="12"/>
      <c r="Q2520" s="12"/>
      <c r="R2520" s="12"/>
      <c r="S2520" s="12"/>
      <c r="T2520" s="12"/>
      <c r="U2520" s="12"/>
    </row>
    <row r="2521" spans="1:21">
      <c r="A2521" s="3"/>
      <c r="B2521" s="3"/>
      <c r="C2521" s="12"/>
      <c r="D2521" s="12"/>
      <c r="E2521" s="1"/>
      <c r="F2521" s="1"/>
      <c r="G2521" s="1"/>
      <c r="H2521" s="12"/>
      <c r="I2521" s="12"/>
      <c r="J2521" s="12"/>
      <c r="K2521" s="12"/>
      <c r="L2521" s="12"/>
      <c r="M2521" s="12"/>
      <c r="N2521" s="1"/>
      <c r="O2521" s="12"/>
      <c r="P2521" s="12"/>
      <c r="Q2521" s="12"/>
      <c r="R2521" s="12"/>
      <c r="S2521" s="12"/>
      <c r="T2521" s="12"/>
      <c r="U2521" s="12"/>
    </row>
    <row r="2522" spans="1:21">
      <c r="A2522" s="3"/>
      <c r="B2522" s="3"/>
      <c r="C2522" s="12"/>
      <c r="D2522" s="12"/>
      <c r="E2522" s="1"/>
      <c r="F2522" s="1"/>
      <c r="G2522" s="1"/>
      <c r="H2522" s="12"/>
      <c r="I2522" s="12"/>
      <c r="J2522" s="12"/>
      <c r="K2522" s="12"/>
      <c r="L2522" s="12"/>
      <c r="M2522" s="12"/>
      <c r="N2522" s="1"/>
      <c r="O2522" s="12"/>
      <c r="P2522" s="12"/>
      <c r="Q2522" s="12"/>
      <c r="R2522" s="12"/>
      <c r="S2522" s="12"/>
      <c r="T2522" s="12"/>
      <c r="U2522" s="12"/>
    </row>
    <row r="2523" spans="1:21">
      <c r="A2523" s="3"/>
      <c r="B2523" s="3"/>
      <c r="C2523" s="12"/>
      <c r="D2523" s="12"/>
      <c r="E2523" s="1"/>
      <c r="F2523" s="1"/>
      <c r="G2523" s="1"/>
      <c r="H2523" s="12"/>
      <c r="I2523" s="12"/>
      <c r="J2523" s="12"/>
      <c r="K2523" s="12"/>
      <c r="L2523" s="12"/>
      <c r="M2523" s="12"/>
      <c r="N2523" s="1"/>
      <c r="O2523" s="12"/>
      <c r="P2523" s="12"/>
      <c r="Q2523" s="12"/>
      <c r="R2523" s="12"/>
      <c r="S2523" s="12"/>
      <c r="T2523" s="12"/>
      <c r="U2523" s="12"/>
    </row>
    <row r="2524" spans="1:21">
      <c r="A2524" s="3"/>
      <c r="B2524" s="3"/>
      <c r="C2524" s="12"/>
      <c r="D2524" s="12"/>
      <c r="E2524" s="1"/>
      <c r="F2524" s="1"/>
      <c r="G2524" s="1"/>
      <c r="H2524" s="12"/>
      <c r="I2524" s="12"/>
      <c r="J2524" s="12"/>
      <c r="K2524" s="12"/>
      <c r="L2524" s="12"/>
      <c r="M2524" s="12"/>
      <c r="N2524" s="1"/>
      <c r="O2524" s="12"/>
      <c r="P2524" s="12"/>
      <c r="Q2524" s="12"/>
      <c r="R2524" s="12"/>
      <c r="S2524" s="12"/>
      <c r="T2524" s="12"/>
      <c r="U2524" s="12"/>
    </row>
    <row r="2525" spans="1:21">
      <c r="A2525" s="3"/>
      <c r="B2525" s="3"/>
      <c r="C2525" s="12"/>
      <c r="D2525" s="12"/>
      <c r="E2525" s="1"/>
      <c r="F2525" s="1"/>
      <c r="G2525" s="1"/>
      <c r="H2525" s="12"/>
      <c r="I2525" s="12"/>
      <c r="J2525" s="12"/>
      <c r="K2525" s="12"/>
      <c r="L2525" s="12"/>
      <c r="M2525" s="12"/>
      <c r="N2525" s="1"/>
      <c r="O2525" s="12"/>
      <c r="P2525" s="12"/>
      <c r="Q2525" s="12"/>
      <c r="R2525" s="12"/>
      <c r="S2525" s="12"/>
      <c r="T2525" s="12"/>
      <c r="U2525" s="12"/>
    </row>
    <row r="2526" spans="1:21">
      <c r="A2526" s="3"/>
      <c r="B2526" s="3"/>
      <c r="C2526" s="12"/>
      <c r="D2526" s="12"/>
      <c r="E2526" s="1"/>
      <c r="F2526" s="1"/>
      <c r="G2526" s="1"/>
      <c r="H2526" s="12"/>
      <c r="I2526" s="12"/>
      <c r="J2526" s="12"/>
      <c r="K2526" s="12"/>
      <c r="L2526" s="12"/>
      <c r="M2526" s="12"/>
      <c r="N2526" s="1"/>
      <c r="O2526" s="12"/>
      <c r="P2526" s="12"/>
      <c r="Q2526" s="12"/>
      <c r="R2526" s="12"/>
      <c r="S2526" s="12"/>
      <c r="T2526" s="12"/>
      <c r="U2526" s="12"/>
    </row>
    <row r="2527" spans="1:21">
      <c r="A2527" s="3"/>
      <c r="B2527" s="3"/>
      <c r="C2527" s="12"/>
      <c r="D2527" s="12"/>
      <c r="E2527" s="1"/>
      <c r="F2527" s="1"/>
      <c r="G2527" s="1"/>
      <c r="H2527" s="12"/>
      <c r="I2527" s="12"/>
      <c r="J2527" s="12"/>
      <c r="K2527" s="12"/>
      <c r="L2527" s="12"/>
      <c r="M2527" s="12"/>
      <c r="N2527" s="1"/>
      <c r="O2527" s="12"/>
      <c r="P2527" s="12"/>
      <c r="Q2527" s="12"/>
      <c r="R2527" s="12"/>
      <c r="S2527" s="12"/>
      <c r="T2527" s="12"/>
      <c r="U2527" s="12"/>
    </row>
    <row r="2528" spans="1:21">
      <c r="A2528" s="3"/>
      <c r="B2528" s="3"/>
      <c r="C2528" s="12"/>
      <c r="D2528" s="12"/>
      <c r="E2528" s="1"/>
      <c r="F2528" s="1"/>
      <c r="G2528" s="1"/>
      <c r="H2528" s="12"/>
      <c r="I2528" s="12"/>
      <c r="J2528" s="12"/>
      <c r="K2528" s="12"/>
      <c r="L2528" s="12"/>
      <c r="M2528" s="12"/>
      <c r="N2528" s="1"/>
      <c r="O2528" s="12"/>
      <c r="P2528" s="12"/>
      <c r="Q2528" s="12"/>
      <c r="R2528" s="12"/>
      <c r="S2528" s="12"/>
      <c r="T2528" s="12"/>
      <c r="U2528" s="12"/>
    </row>
    <row r="2529" spans="1:21">
      <c r="A2529" s="3"/>
      <c r="B2529" s="3"/>
      <c r="C2529" s="12"/>
      <c r="D2529" s="12"/>
      <c r="E2529" s="1"/>
      <c r="F2529" s="1"/>
      <c r="G2529" s="1"/>
      <c r="H2529" s="12"/>
      <c r="I2529" s="12"/>
      <c r="J2529" s="12"/>
      <c r="K2529" s="12"/>
      <c r="L2529" s="12"/>
      <c r="M2529" s="12"/>
      <c r="N2529" s="1"/>
      <c r="O2529" s="12"/>
      <c r="P2529" s="12"/>
      <c r="Q2529" s="12"/>
      <c r="R2529" s="12"/>
      <c r="S2529" s="12"/>
      <c r="T2529" s="12"/>
      <c r="U2529" s="12"/>
    </row>
    <row r="2530" spans="1:21">
      <c r="A2530" s="3"/>
      <c r="B2530" s="3"/>
      <c r="C2530" s="12"/>
      <c r="D2530" s="12"/>
      <c r="E2530" s="1"/>
      <c r="F2530" s="1"/>
      <c r="G2530" s="1"/>
      <c r="H2530" s="12"/>
      <c r="I2530" s="12"/>
      <c r="J2530" s="12"/>
      <c r="K2530" s="12"/>
      <c r="L2530" s="12"/>
      <c r="M2530" s="12"/>
      <c r="N2530" s="1"/>
      <c r="O2530" s="12"/>
      <c r="P2530" s="12"/>
      <c r="Q2530" s="12"/>
      <c r="R2530" s="12"/>
      <c r="S2530" s="12"/>
      <c r="T2530" s="12"/>
      <c r="U2530" s="12"/>
    </row>
    <row r="2531" spans="1:21">
      <c r="A2531" s="3"/>
      <c r="B2531" s="3"/>
      <c r="C2531" s="12"/>
      <c r="D2531" s="12"/>
      <c r="E2531" s="1"/>
      <c r="F2531" s="1"/>
      <c r="G2531" s="1"/>
      <c r="H2531" s="12"/>
      <c r="I2531" s="12"/>
      <c r="J2531" s="12"/>
      <c r="K2531" s="12"/>
      <c r="L2531" s="12"/>
      <c r="M2531" s="12"/>
      <c r="N2531" s="1"/>
      <c r="O2531" s="12"/>
      <c r="P2531" s="12"/>
      <c r="Q2531" s="12"/>
      <c r="R2531" s="12"/>
      <c r="S2531" s="12"/>
      <c r="T2531" s="12"/>
      <c r="U2531" s="12"/>
    </row>
    <row r="2532" spans="1:21">
      <c r="A2532" s="3"/>
      <c r="B2532" s="3"/>
      <c r="C2532" s="12"/>
      <c r="D2532" s="12"/>
      <c r="E2532" s="1"/>
      <c r="F2532" s="1"/>
      <c r="G2532" s="1"/>
      <c r="H2532" s="12"/>
      <c r="I2532" s="12"/>
      <c r="J2532" s="12"/>
      <c r="K2532" s="12"/>
      <c r="L2532" s="12"/>
      <c r="M2532" s="12"/>
      <c r="N2532" s="1"/>
      <c r="O2532" s="12"/>
      <c r="P2532" s="12"/>
      <c r="Q2532" s="12"/>
      <c r="R2532" s="12"/>
      <c r="S2532" s="12"/>
      <c r="T2532" s="12"/>
      <c r="U2532" s="12"/>
    </row>
    <row r="2533" spans="1:21">
      <c r="A2533" s="3"/>
      <c r="B2533" s="3"/>
      <c r="C2533" s="12"/>
      <c r="D2533" s="12"/>
      <c r="E2533" s="1"/>
      <c r="F2533" s="1"/>
      <c r="G2533" s="1"/>
      <c r="H2533" s="12"/>
      <c r="I2533" s="12"/>
      <c r="J2533" s="12"/>
      <c r="K2533" s="12"/>
      <c r="L2533" s="12"/>
      <c r="M2533" s="12"/>
      <c r="N2533" s="1"/>
      <c r="O2533" s="12"/>
      <c r="P2533" s="12"/>
      <c r="Q2533" s="12"/>
      <c r="R2533" s="12"/>
      <c r="S2533" s="12"/>
      <c r="T2533" s="12"/>
      <c r="U2533" s="12"/>
    </row>
    <row r="2534" spans="1:21">
      <c r="A2534" s="3"/>
      <c r="B2534" s="3"/>
      <c r="C2534" s="12"/>
      <c r="D2534" s="12"/>
      <c r="E2534" s="1"/>
      <c r="F2534" s="1"/>
      <c r="G2534" s="1"/>
      <c r="H2534" s="12"/>
      <c r="I2534" s="12"/>
      <c r="J2534" s="12"/>
      <c r="K2534" s="12"/>
      <c r="L2534" s="12"/>
      <c r="M2534" s="12"/>
      <c r="N2534" s="1"/>
      <c r="O2534" s="12"/>
      <c r="P2534" s="12"/>
      <c r="Q2534" s="12"/>
      <c r="R2534" s="12"/>
      <c r="S2534" s="12"/>
      <c r="T2534" s="12"/>
      <c r="U2534" s="12"/>
    </row>
    <row r="2535" spans="1:21">
      <c r="A2535" s="3"/>
      <c r="B2535" s="3"/>
      <c r="C2535" s="12"/>
      <c r="D2535" s="12"/>
      <c r="E2535" s="1"/>
      <c r="F2535" s="1"/>
      <c r="G2535" s="1"/>
      <c r="H2535" s="12"/>
      <c r="I2535" s="12"/>
      <c r="J2535" s="12"/>
      <c r="K2535" s="12"/>
      <c r="L2535" s="12"/>
      <c r="M2535" s="12"/>
      <c r="N2535" s="1"/>
      <c r="O2535" s="12"/>
      <c r="P2535" s="12"/>
      <c r="Q2535" s="12"/>
      <c r="R2535" s="12"/>
      <c r="S2535" s="12"/>
      <c r="T2535" s="12"/>
      <c r="U2535" s="12"/>
    </row>
    <row r="2536" spans="1:21">
      <c r="A2536" s="3"/>
      <c r="B2536" s="3"/>
      <c r="C2536" s="12"/>
      <c r="D2536" s="12"/>
      <c r="E2536" s="1"/>
      <c r="F2536" s="1"/>
      <c r="G2536" s="1"/>
      <c r="H2536" s="12"/>
      <c r="I2536" s="12"/>
      <c r="J2536" s="12"/>
      <c r="K2536" s="12"/>
      <c r="L2536" s="12"/>
      <c r="M2536" s="12"/>
      <c r="N2536" s="1"/>
      <c r="O2536" s="12"/>
      <c r="P2536" s="12"/>
      <c r="Q2536" s="12"/>
      <c r="R2536" s="12"/>
      <c r="S2536" s="12"/>
      <c r="T2536" s="12"/>
      <c r="U2536" s="12"/>
    </row>
    <row r="2537" spans="1:21">
      <c r="A2537" s="3"/>
      <c r="B2537" s="3"/>
      <c r="C2537" s="12"/>
      <c r="D2537" s="12"/>
      <c r="E2537" s="1"/>
      <c r="F2537" s="1"/>
      <c r="G2537" s="1"/>
      <c r="H2537" s="12"/>
      <c r="I2537" s="12"/>
      <c r="J2537" s="12"/>
      <c r="K2537" s="12"/>
      <c r="L2537" s="12"/>
      <c r="M2537" s="12"/>
      <c r="N2537" s="1"/>
      <c r="O2537" s="12"/>
      <c r="P2537" s="12"/>
      <c r="Q2537" s="12"/>
      <c r="R2537" s="12"/>
      <c r="S2537" s="12"/>
      <c r="T2537" s="12"/>
      <c r="U2537" s="12"/>
    </row>
    <row r="2538" spans="1:21">
      <c r="A2538" s="3"/>
      <c r="B2538" s="3"/>
      <c r="C2538" s="12"/>
      <c r="D2538" s="12"/>
      <c r="E2538" s="1"/>
      <c r="F2538" s="1"/>
      <c r="G2538" s="1"/>
      <c r="H2538" s="12"/>
      <c r="I2538" s="12"/>
      <c r="J2538" s="12"/>
      <c r="K2538" s="12"/>
      <c r="L2538" s="12"/>
      <c r="M2538" s="12"/>
      <c r="N2538" s="1"/>
      <c r="O2538" s="12"/>
      <c r="P2538" s="12"/>
      <c r="Q2538" s="12"/>
      <c r="R2538" s="12"/>
      <c r="S2538" s="12"/>
      <c r="T2538" s="12"/>
      <c r="U2538" s="12"/>
    </row>
    <row r="2539" spans="1:21">
      <c r="A2539" s="3"/>
      <c r="B2539" s="3"/>
      <c r="C2539" s="12"/>
      <c r="D2539" s="12"/>
      <c r="E2539" s="1"/>
      <c r="F2539" s="1"/>
      <c r="G2539" s="1"/>
      <c r="H2539" s="12"/>
      <c r="I2539" s="12"/>
      <c r="J2539" s="12"/>
      <c r="K2539" s="12"/>
      <c r="L2539" s="12"/>
      <c r="M2539" s="12"/>
      <c r="N2539" s="1"/>
      <c r="O2539" s="12"/>
      <c r="P2539" s="12"/>
      <c r="Q2539" s="12"/>
      <c r="R2539" s="12"/>
      <c r="S2539" s="12"/>
      <c r="T2539" s="12"/>
      <c r="U2539" s="12"/>
    </row>
    <row r="2540" spans="1:21">
      <c r="A2540" s="3"/>
      <c r="B2540" s="3"/>
      <c r="C2540" s="12"/>
      <c r="D2540" s="12"/>
      <c r="E2540" s="1"/>
      <c r="F2540" s="1"/>
      <c r="G2540" s="1"/>
      <c r="H2540" s="12"/>
      <c r="I2540" s="12"/>
      <c r="J2540" s="12"/>
      <c r="K2540" s="12"/>
      <c r="L2540" s="12"/>
      <c r="M2540" s="12"/>
      <c r="N2540" s="1"/>
      <c r="O2540" s="12"/>
      <c r="P2540" s="12"/>
      <c r="Q2540" s="12"/>
      <c r="R2540" s="12"/>
      <c r="S2540" s="12"/>
      <c r="T2540" s="12"/>
      <c r="U2540" s="12"/>
    </row>
    <row r="2541" spans="1:21">
      <c r="A2541" s="3"/>
      <c r="B2541" s="3"/>
      <c r="C2541" s="12"/>
      <c r="D2541" s="12"/>
      <c r="E2541" s="1"/>
      <c r="F2541" s="1"/>
      <c r="G2541" s="1"/>
      <c r="H2541" s="12"/>
      <c r="I2541" s="12"/>
      <c r="J2541" s="12"/>
      <c r="K2541" s="12"/>
      <c r="L2541" s="12"/>
      <c r="M2541" s="12"/>
      <c r="N2541" s="1"/>
      <c r="O2541" s="12"/>
      <c r="P2541" s="12"/>
      <c r="Q2541" s="12"/>
      <c r="R2541" s="12"/>
      <c r="S2541" s="12"/>
      <c r="T2541" s="12"/>
      <c r="U2541" s="12"/>
    </row>
    <row r="2542" spans="1:21">
      <c r="A2542" s="3"/>
      <c r="B2542" s="3"/>
      <c r="C2542" s="12"/>
      <c r="D2542" s="12"/>
      <c r="E2542" s="1"/>
      <c r="F2542" s="1"/>
      <c r="G2542" s="1"/>
      <c r="H2542" s="12"/>
      <c r="I2542" s="12"/>
      <c r="J2542" s="12"/>
      <c r="K2542" s="12"/>
      <c r="L2542" s="12"/>
      <c r="M2542" s="12"/>
      <c r="N2542" s="1"/>
      <c r="O2542" s="12"/>
      <c r="P2542" s="12"/>
      <c r="Q2542" s="12"/>
      <c r="R2542" s="12"/>
      <c r="S2542" s="12"/>
      <c r="T2542" s="12"/>
      <c r="U2542" s="12"/>
    </row>
    <row r="2543" spans="1:21">
      <c r="A2543" s="3"/>
      <c r="B2543" s="3"/>
      <c r="C2543" s="12"/>
      <c r="D2543" s="12"/>
      <c r="E2543" s="1"/>
      <c r="F2543" s="1"/>
      <c r="G2543" s="1"/>
      <c r="H2543" s="12"/>
      <c r="I2543" s="12"/>
      <c r="J2543" s="12"/>
      <c r="K2543" s="12"/>
      <c r="L2543" s="12"/>
      <c r="M2543" s="12"/>
      <c r="N2543" s="1"/>
      <c r="O2543" s="12"/>
      <c r="P2543" s="12"/>
      <c r="Q2543" s="12"/>
      <c r="R2543" s="12"/>
      <c r="S2543" s="12"/>
      <c r="T2543" s="12"/>
      <c r="U2543" s="12"/>
    </row>
    <row r="2544" spans="1:21">
      <c r="A2544" s="3"/>
      <c r="B2544" s="3"/>
      <c r="C2544" s="12"/>
      <c r="D2544" s="12"/>
      <c r="E2544" s="1"/>
      <c r="F2544" s="1"/>
      <c r="G2544" s="1"/>
      <c r="H2544" s="12"/>
      <c r="I2544" s="12"/>
      <c r="J2544" s="12"/>
      <c r="K2544" s="12"/>
      <c r="L2544" s="12"/>
      <c r="M2544" s="12"/>
      <c r="N2544" s="1"/>
      <c r="O2544" s="12"/>
      <c r="P2544" s="12"/>
      <c r="Q2544" s="12"/>
      <c r="R2544" s="12"/>
      <c r="S2544" s="12"/>
      <c r="T2544" s="12"/>
      <c r="U2544" s="12"/>
    </row>
    <row r="2545" spans="1:21">
      <c r="A2545" s="3"/>
      <c r="B2545" s="3"/>
      <c r="C2545" s="12"/>
      <c r="D2545" s="12"/>
      <c r="E2545" s="1"/>
      <c r="F2545" s="1"/>
      <c r="G2545" s="1"/>
      <c r="H2545" s="12"/>
      <c r="I2545" s="12"/>
      <c r="J2545" s="12"/>
      <c r="K2545" s="12"/>
      <c r="L2545" s="12"/>
      <c r="M2545" s="12"/>
      <c r="N2545" s="1"/>
      <c r="O2545" s="12"/>
      <c r="P2545" s="12"/>
      <c r="Q2545" s="12"/>
      <c r="R2545" s="12"/>
      <c r="S2545" s="12"/>
      <c r="T2545" s="12"/>
      <c r="U2545" s="12"/>
    </row>
    <row r="2546" spans="1:21">
      <c r="A2546" s="3"/>
      <c r="B2546" s="3"/>
      <c r="C2546" s="12"/>
      <c r="D2546" s="12"/>
      <c r="E2546" s="1"/>
      <c r="F2546" s="1"/>
      <c r="G2546" s="1"/>
      <c r="H2546" s="12"/>
      <c r="I2546" s="12"/>
      <c r="J2546" s="12"/>
      <c r="K2546" s="12"/>
      <c r="L2546" s="12"/>
      <c r="M2546" s="12"/>
      <c r="N2546" s="1"/>
      <c r="O2546" s="12"/>
      <c r="P2546" s="12"/>
      <c r="Q2546" s="12"/>
      <c r="R2546" s="12"/>
      <c r="S2546" s="12"/>
      <c r="T2546" s="12"/>
      <c r="U2546" s="12"/>
    </row>
    <row r="2547" spans="1:21">
      <c r="A2547" s="3"/>
      <c r="B2547" s="3"/>
      <c r="C2547" s="12"/>
      <c r="D2547" s="12"/>
      <c r="E2547" s="1"/>
      <c r="F2547" s="1"/>
      <c r="G2547" s="1"/>
      <c r="H2547" s="12"/>
      <c r="I2547" s="12"/>
      <c r="J2547" s="12"/>
      <c r="K2547" s="12"/>
      <c r="L2547" s="12"/>
      <c r="M2547" s="12"/>
      <c r="N2547" s="1"/>
      <c r="O2547" s="12"/>
      <c r="P2547" s="12"/>
      <c r="Q2547" s="12"/>
      <c r="R2547" s="12"/>
      <c r="S2547" s="12"/>
      <c r="T2547" s="12"/>
      <c r="U2547" s="12"/>
    </row>
    <row r="2548" spans="1:21">
      <c r="A2548" s="3"/>
      <c r="B2548" s="3"/>
      <c r="C2548" s="12"/>
      <c r="D2548" s="12"/>
      <c r="E2548" s="1"/>
      <c r="F2548" s="1"/>
      <c r="G2548" s="1"/>
      <c r="H2548" s="12"/>
      <c r="I2548" s="12"/>
      <c r="J2548" s="12"/>
      <c r="K2548" s="12"/>
      <c r="L2548" s="12"/>
      <c r="M2548" s="12"/>
      <c r="N2548" s="1"/>
      <c r="O2548" s="12"/>
      <c r="P2548" s="12"/>
      <c r="Q2548" s="12"/>
      <c r="R2548" s="23"/>
      <c r="S2548" s="23"/>
      <c r="T2548" s="5"/>
      <c r="U2548" s="5"/>
    </row>
    <row r="2549" spans="1:21">
      <c r="A2549" s="3"/>
      <c r="B2549" s="3"/>
      <c r="C2549" s="12"/>
      <c r="D2549" s="12"/>
      <c r="E2549" s="1"/>
      <c r="F2549" s="1"/>
      <c r="G2549" s="1"/>
      <c r="H2549" s="12"/>
      <c r="I2549" s="12"/>
      <c r="J2549" s="12"/>
      <c r="K2549" s="12"/>
      <c r="L2549" s="12"/>
      <c r="M2549" s="12"/>
      <c r="N2549" s="1"/>
      <c r="O2549" s="12"/>
      <c r="P2549" s="12"/>
      <c r="Q2549" s="12"/>
      <c r="R2549" s="23"/>
      <c r="S2549" s="23"/>
      <c r="T2549" s="5"/>
      <c r="U2549" s="5"/>
    </row>
    <row r="2550" spans="1:21">
      <c r="A2550" s="3"/>
      <c r="B2550" s="3"/>
      <c r="C2550" s="12"/>
      <c r="D2550" s="12"/>
      <c r="E2550" s="1"/>
      <c r="F2550" s="1"/>
      <c r="G2550" s="1"/>
      <c r="H2550" s="12"/>
      <c r="I2550" s="12"/>
      <c r="J2550" s="12"/>
      <c r="K2550" s="12"/>
      <c r="L2550" s="12"/>
      <c r="M2550" s="12"/>
      <c r="N2550" s="1"/>
      <c r="O2550" s="12"/>
      <c r="P2550" s="12"/>
      <c r="Q2550" s="12"/>
      <c r="R2550" s="23"/>
      <c r="S2550" s="23"/>
      <c r="T2550" s="5"/>
      <c r="U2550" s="5"/>
    </row>
    <row r="2551" spans="1:21">
      <c r="A2551" s="3"/>
      <c r="B2551" s="3"/>
      <c r="C2551" s="12"/>
      <c r="D2551" s="12"/>
      <c r="E2551" s="1"/>
      <c r="F2551" s="1"/>
      <c r="G2551" s="1"/>
      <c r="H2551" s="12"/>
      <c r="I2551" s="12"/>
      <c r="J2551" s="12"/>
      <c r="K2551" s="12"/>
      <c r="L2551" s="12"/>
      <c r="M2551" s="12"/>
      <c r="N2551" s="1"/>
      <c r="O2551" s="12"/>
      <c r="P2551" s="12"/>
      <c r="Q2551" s="12"/>
      <c r="R2551" s="23"/>
      <c r="S2551" s="23"/>
      <c r="T2551" s="5"/>
      <c r="U2551" s="5"/>
    </row>
    <row r="2552" spans="1:21">
      <c r="A2552" s="3"/>
      <c r="B2552" s="3"/>
      <c r="C2552" s="12"/>
      <c r="D2552" s="12"/>
      <c r="E2552" s="1"/>
      <c r="F2552" s="1"/>
      <c r="G2552" s="1"/>
      <c r="H2552" s="12"/>
      <c r="I2552" s="12"/>
      <c r="J2552" s="12"/>
      <c r="K2552" s="12"/>
      <c r="L2552" s="12"/>
      <c r="M2552" s="12"/>
      <c r="N2552" s="1"/>
      <c r="O2552" s="12"/>
      <c r="P2552" s="12"/>
      <c r="Q2552" s="12"/>
      <c r="R2552" s="22"/>
      <c r="S2552" s="22"/>
      <c r="T2552" s="23"/>
      <c r="U2552" s="23"/>
    </row>
    <row r="2553" spans="1:21">
      <c r="A2553" s="3"/>
      <c r="B2553" s="3"/>
      <c r="C2553" s="12"/>
      <c r="D2553" s="12"/>
      <c r="E2553" s="1"/>
      <c r="F2553" s="1"/>
      <c r="G2553" s="1"/>
      <c r="H2553" s="12"/>
      <c r="I2553" s="12"/>
      <c r="J2553" s="12"/>
      <c r="K2553" s="12"/>
      <c r="L2553" s="12"/>
      <c r="M2553" s="12"/>
      <c r="N2553" s="1"/>
      <c r="O2553" s="12"/>
      <c r="P2553" s="12"/>
      <c r="Q2553" s="12"/>
      <c r="R2553" s="22"/>
      <c r="S2553" s="22"/>
      <c r="T2553" s="23"/>
      <c r="U2553" s="23"/>
    </row>
    <row r="2554" spans="1:21">
      <c r="A2554" s="3"/>
      <c r="B2554" s="3"/>
      <c r="C2554" s="12"/>
      <c r="D2554" s="12"/>
      <c r="E2554" s="1"/>
      <c r="F2554" s="1"/>
      <c r="G2554" s="1"/>
      <c r="H2554" s="12"/>
      <c r="I2554" s="12"/>
      <c r="J2554" s="12"/>
      <c r="K2554" s="12"/>
      <c r="L2554" s="12"/>
      <c r="M2554" s="12"/>
      <c r="N2554" s="1"/>
      <c r="O2554" s="12"/>
      <c r="P2554" s="12"/>
      <c r="Q2554" s="12"/>
      <c r="R2554" s="12"/>
      <c r="S2554" s="12"/>
      <c r="T2554" s="12"/>
      <c r="U2554" s="12"/>
    </row>
    <row r="2555" spans="1:21">
      <c r="A2555" s="3"/>
      <c r="B2555" s="3"/>
      <c r="C2555" s="12"/>
      <c r="D2555" s="12"/>
      <c r="E2555" s="1"/>
      <c r="F2555" s="1"/>
      <c r="G2555" s="1"/>
      <c r="H2555" s="12"/>
      <c r="I2555" s="12"/>
      <c r="J2555" s="12"/>
      <c r="K2555" s="12"/>
      <c r="L2555" s="12"/>
      <c r="M2555" s="12"/>
      <c r="N2555" s="1"/>
      <c r="O2555" s="12"/>
      <c r="P2555" s="12"/>
      <c r="Q2555" s="12"/>
      <c r="R2555" s="12"/>
      <c r="S2555" s="12"/>
      <c r="T2555" s="12"/>
      <c r="U2555" s="12"/>
    </row>
    <row r="2556" spans="1:21">
      <c r="A2556" s="3"/>
      <c r="B2556" s="3"/>
      <c r="C2556" s="12"/>
      <c r="D2556" s="12"/>
      <c r="E2556" s="1"/>
      <c r="F2556" s="1"/>
      <c r="G2556" s="1"/>
      <c r="H2556" s="12"/>
      <c r="I2556" s="12"/>
      <c r="J2556" s="12"/>
      <c r="K2556" s="12"/>
      <c r="L2556" s="12"/>
      <c r="M2556" s="12"/>
      <c r="N2556" s="1"/>
      <c r="O2556" s="12"/>
      <c r="P2556" s="12"/>
      <c r="Q2556" s="12"/>
      <c r="R2556" s="12"/>
      <c r="S2556" s="12"/>
      <c r="T2556" s="12"/>
      <c r="U2556" s="12"/>
    </row>
    <row r="2557" spans="1:21">
      <c r="A2557" s="3"/>
      <c r="B2557" s="3"/>
      <c r="C2557" s="12"/>
      <c r="D2557" s="12"/>
      <c r="E2557" s="1"/>
      <c r="F2557" s="1"/>
      <c r="G2557" s="1"/>
      <c r="H2557" s="12"/>
      <c r="I2557" s="12"/>
      <c r="J2557" s="12"/>
      <c r="K2557" s="12"/>
      <c r="L2557" s="12"/>
      <c r="M2557" s="12"/>
      <c r="N2557" s="1"/>
      <c r="O2557" s="12"/>
      <c r="P2557" s="12"/>
      <c r="Q2557" s="12"/>
      <c r="R2557" s="12"/>
      <c r="S2557" s="12"/>
      <c r="T2557" s="12"/>
      <c r="U2557" s="12"/>
    </row>
    <row r="2558" spans="1:21">
      <c r="A2558" s="3"/>
      <c r="B2558" s="3"/>
      <c r="C2558" s="12"/>
      <c r="D2558" s="12"/>
      <c r="E2558" s="1"/>
      <c r="F2558" s="1"/>
      <c r="G2558" s="1"/>
      <c r="H2558" s="12"/>
      <c r="I2558" s="12"/>
      <c r="J2558" s="12"/>
      <c r="K2558" s="12"/>
      <c r="L2558" s="12"/>
      <c r="M2558" s="12"/>
      <c r="N2558" s="1"/>
      <c r="O2558" s="12"/>
      <c r="P2558" s="12"/>
      <c r="Q2558" s="12"/>
      <c r="R2558" s="12"/>
      <c r="S2558" s="12"/>
      <c r="T2558" s="12"/>
      <c r="U2558" s="12"/>
    </row>
    <row r="2559" spans="1:21">
      <c r="A2559" s="3"/>
      <c r="B2559" s="3"/>
      <c r="C2559" s="12"/>
      <c r="D2559" s="12"/>
      <c r="E2559" s="1"/>
      <c r="F2559" s="1"/>
      <c r="G2559" s="1"/>
      <c r="H2559" s="12"/>
      <c r="I2559" s="12"/>
      <c r="J2559" s="12"/>
      <c r="K2559" s="12"/>
      <c r="L2559" s="12"/>
      <c r="M2559" s="12"/>
      <c r="N2559" s="1"/>
      <c r="O2559" s="12"/>
      <c r="P2559" s="12"/>
      <c r="Q2559" s="12"/>
      <c r="R2559" s="12"/>
      <c r="S2559" s="12"/>
      <c r="T2559" s="12"/>
      <c r="U2559" s="12"/>
    </row>
    <row r="2560" spans="1:21">
      <c r="A2560" s="3"/>
      <c r="B2560" s="3"/>
      <c r="C2560" s="12"/>
      <c r="D2560" s="12"/>
      <c r="E2560" s="1"/>
      <c r="F2560" s="1"/>
      <c r="G2560" s="1"/>
      <c r="H2560" s="12"/>
      <c r="I2560" s="12"/>
      <c r="J2560" s="12"/>
      <c r="K2560" s="12"/>
      <c r="L2560" s="12"/>
      <c r="M2560" s="12"/>
      <c r="N2560" s="1"/>
      <c r="O2560" s="12"/>
      <c r="P2560" s="12"/>
      <c r="Q2560" s="12"/>
      <c r="R2560" s="12"/>
      <c r="S2560" s="12"/>
      <c r="T2560" s="12"/>
      <c r="U2560" s="12"/>
    </row>
    <row r="2561" spans="1:21">
      <c r="A2561" s="3"/>
      <c r="B2561" s="3"/>
      <c r="C2561" s="12"/>
      <c r="D2561" s="12"/>
      <c r="E2561" s="1"/>
      <c r="F2561" s="1"/>
      <c r="G2561" s="1"/>
      <c r="H2561" s="12"/>
      <c r="I2561" s="12"/>
      <c r="J2561" s="12"/>
      <c r="K2561" s="12"/>
      <c r="L2561" s="12"/>
      <c r="M2561" s="12"/>
      <c r="N2561" s="1"/>
      <c r="O2561" s="12"/>
      <c r="P2561" s="12"/>
      <c r="Q2561" s="12"/>
      <c r="R2561" s="12"/>
      <c r="S2561" s="12"/>
      <c r="T2561" s="12"/>
      <c r="U2561" s="12"/>
    </row>
    <row r="2562" spans="1:21">
      <c r="A2562" s="3"/>
      <c r="B2562" s="3"/>
      <c r="C2562" s="12"/>
      <c r="D2562" s="12"/>
      <c r="E2562" s="1"/>
      <c r="F2562" s="1"/>
      <c r="G2562" s="1"/>
      <c r="H2562" s="12"/>
      <c r="I2562" s="12"/>
      <c r="J2562" s="12"/>
      <c r="K2562" s="12"/>
      <c r="L2562" s="12"/>
      <c r="M2562" s="12"/>
      <c r="N2562" s="1"/>
      <c r="O2562" s="12"/>
      <c r="P2562" s="12"/>
      <c r="Q2562" s="12"/>
      <c r="R2562" s="12"/>
      <c r="S2562" s="12"/>
      <c r="T2562" s="12"/>
      <c r="U2562" s="12"/>
    </row>
    <row r="2563" spans="1:21">
      <c r="A2563" s="3"/>
      <c r="B2563" s="3"/>
      <c r="C2563" s="12"/>
      <c r="D2563" s="12"/>
      <c r="E2563" s="1"/>
      <c r="F2563" s="1"/>
      <c r="G2563" s="1"/>
      <c r="H2563" s="12"/>
      <c r="I2563" s="12"/>
      <c r="J2563" s="12"/>
      <c r="K2563" s="12"/>
      <c r="L2563" s="12"/>
      <c r="M2563" s="12"/>
      <c r="N2563" s="1"/>
      <c r="O2563" s="12"/>
      <c r="P2563" s="12"/>
      <c r="Q2563" s="12"/>
      <c r="R2563" s="12"/>
      <c r="S2563" s="12"/>
      <c r="T2563" s="12"/>
      <c r="U2563" s="12"/>
    </row>
    <row r="2564" spans="1:21">
      <c r="A2564" s="3"/>
      <c r="B2564" s="3"/>
      <c r="C2564" s="12"/>
      <c r="D2564" s="12"/>
      <c r="E2564" s="1"/>
      <c r="F2564" s="1"/>
      <c r="G2564" s="1"/>
      <c r="H2564" s="12"/>
      <c r="I2564" s="12"/>
      <c r="J2564" s="12"/>
      <c r="K2564" s="12"/>
      <c r="L2564" s="12"/>
      <c r="M2564" s="12"/>
      <c r="N2564" s="1"/>
      <c r="O2564" s="12"/>
      <c r="P2564" s="12"/>
      <c r="Q2564" s="12"/>
      <c r="R2564" s="12"/>
      <c r="S2564" s="12"/>
      <c r="T2564" s="12"/>
      <c r="U2564" s="12"/>
    </row>
    <row r="2565" spans="1:21">
      <c r="A2565" s="3"/>
      <c r="B2565" s="3"/>
      <c r="C2565" s="12"/>
      <c r="D2565" s="12"/>
      <c r="E2565" s="1"/>
      <c r="F2565" s="1"/>
      <c r="G2565" s="1"/>
      <c r="H2565" s="12"/>
      <c r="I2565" s="12"/>
      <c r="J2565" s="12"/>
      <c r="K2565" s="12"/>
      <c r="L2565" s="12"/>
      <c r="M2565" s="12"/>
      <c r="N2565" s="1"/>
      <c r="O2565" s="12"/>
      <c r="P2565" s="12"/>
      <c r="Q2565" s="12"/>
      <c r="R2565" s="12"/>
      <c r="S2565" s="12"/>
      <c r="T2565" s="12"/>
      <c r="U2565" s="12"/>
    </row>
    <row r="2566" spans="1:21">
      <c r="A2566" s="3"/>
      <c r="B2566" s="3"/>
      <c r="C2566" s="12"/>
      <c r="D2566" s="12"/>
      <c r="E2566" s="1"/>
      <c r="F2566" s="1"/>
      <c r="G2566" s="1"/>
      <c r="H2566" s="12"/>
      <c r="I2566" s="12"/>
      <c r="J2566" s="12"/>
      <c r="K2566" s="12"/>
      <c r="L2566" s="12"/>
      <c r="M2566" s="12"/>
      <c r="N2566" s="1"/>
      <c r="O2566" s="12"/>
      <c r="P2566" s="12"/>
      <c r="Q2566" s="12"/>
      <c r="R2566" s="12"/>
      <c r="S2566" s="12"/>
      <c r="T2566" s="12"/>
      <c r="U2566" s="12"/>
    </row>
    <row r="2567" spans="1:21">
      <c r="A2567" s="3"/>
      <c r="B2567" s="3"/>
      <c r="C2567" s="12"/>
      <c r="D2567" s="12"/>
      <c r="E2567" s="1"/>
      <c r="F2567" s="1"/>
      <c r="G2567" s="1"/>
      <c r="H2567" s="12"/>
      <c r="I2567" s="12"/>
      <c r="J2567" s="12"/>
      <c r="K2567" s="12"/>
      <c r="L2567" s="12"/>
      <c r="M2567" s="12"/>
      <c r="N2567" s="1"/>
      <c r="O2567" s="12"/>
      <c r="P2567" s="12"/>
      <c r="Q2567" s="12"/>
      <c r="R2567" s="12"/>
      <c r="S2567" s="12"/>
      <c r="T2567" s="12"/>
      <c r="U2567" s="12"/>
    </row>
    <row r="2568" spans="1:21">
      <c r="A2568" s="3"/>
      <c r="B2568" s="3"/>
      <c r="C2568" s="12"/>
      <c r="D2568" s="12"/>
      <c r="E2568" s="1"/>
      <c r="F2568" s="1"/>
      <c r="G2568" s="1"/>
      <c r="H2568" s="12"/>
      <c r="I2568" s="12"/>
      <c r="J2568" s="12"/>
      <c r="K2568" s="12"/>
      <c r="L2568" s="12"/>
      <c r="M2568" s="12"/>
      <c r="N2568" s="1"/>
      <c r="O2568" s="12"/>
      <c r="P2568" s="12"/>
      <c r="Q2568" s="12"/>
      <c r="R2568" s="12"/>
      <c r="S2568" s="12"/>
      <c r="T2568" s="12"/>
      <c r="U2568" s="12"/>
    </row>
    <row r="2569" spans="1:21">
      <c r="A2569" s="3"/>
      <c r="B2569" s="3"/>
      <c r="C2569" s="12"/>
      <c r="D2569" s="12"/>
      <c r="E2569" s="1"/>
      <c r="F2569" s="1"/>
      <c r="G2569" s="1"/>
      <c r="H2569" s="12"/>
      <c r="I2569" s="12"/>
      <c r="J2569" s="12"/>
      <c r="K2569" s="12"/>
      <c r="L2569" s="12"/>
      <c r="M2569" s="12"/>
      <c r="N2569" s="1"/>
      <c r="O2569" s="12"/>
      <c r="P2569" s="12"/>
      <c r="Q2569" s="12"/>
      <c r="R2569" s="12"/>
      <c r="S2569" s="12"/>
      <c r="T2569" s="12"/>
      <c r="U2569" s="12"/>
    </row>
    <row r="2570" spans="1:21">
      <c r="A2570" s="3"/>
      <c r="B2570" s="3"/>
      <c r="C2570" s="12"/>
      <c r="D2570" s="12"/>
      <c r="E2570" s="1"/>
      <c r="F2570" s="1"/>
      <c r="G2570" s="1"/>
      <c r="H2570" s="12"/>
      <c r="I2570" s="12"/>
      <c r="J2570" s="12"/>
      <c r="K2570" s="12"/>
      <c r="L2570" s="12"/>
      <c r="M2570" s="12"/>
      <c r="N2570" s="1"/>
      <c r="O2570" s="12"/>
      <c r="P2570" s="12"/>
      <c r="Q2570" s="12"/>
      <c r="R2570" s="12"/>
      <c r="S2570" s="12"/>
      <c r="T2570" s="12"/>
      <c r="U2570" s="12"/>
    </row>
    <row r="2571" spans="1:21">
      <c r="A2571" s="3"/>
      <c r="B2571" s="3"/>
      <c r="C2571" s="12"/>
      <c r="D2571" s="12"/>
      <c r="E2571" s="1"/>
      <c r="F2571" s="1"/>
      <c r="G2571" s="1"/>
      <c r="H2571" s="12"/>
      <c r="I2571" s="12"/>
      <c r="J2571" s="12"/>
      <c r="K2571" s="12"/>
      <c r="L2571" s="12"/>
      <c r="M2571" s="12"/>
      <c r="N2571" s="1"/>
      <c r="O2571" s="12"/>
      <c r="P2571" s="12"/>
      <c r="Q2571" s="12"/>
      <c r="R2571" s="12"/>
      <c r="S2571" s="12"/>
      <c r="T2571" s="12"/>
      <c r="U2571" s="12"/>
    </row>
    <row r="2572" spans="1:21">
      <c r="A2572" s="3"/>
      <c r="B2572" s="3"/>
      <c r="C2572" s="12"/>
      <c r="D2572" s="12"/>
      <c r="E2572" s="1"/>
      <c r="F2572" s="1"/>
      <c r="G2572" s="1"/>
      <c r="H2572" s="12"/>
      <c r="I2572" s="12"/>
      <c r="J2572" s="12"/>
      <c r="K2572" s="12"/>
      <c r="L2572" s="12"/>
      <c r="M2572" s="12"/>
      <c r="N2572" s="1"/>
      <c r="O2572" s="12"/>
      <c r="P2572" s="12"/>
      <c r="Q2572" s="12"/>
      <c r="R2572" s="12"/>
      <c r="S2572" s="12"/>
      <c r="T2572" s="12"/>
      <c r="U2572" s="12"/>
    </row>
    <row r="2573" spans="1:21">
      <c r="A2573" s="3"/>
      <c r="B2573" s="3"/>
      <c r="C2573" s="12"/>
      <c r="D2573" s="12"/>
      <c r="E2573" s="1"/>
      <c r="F2573" s="1"/>
      <c r="G2573" s="1"/>
      <c r="H2573" s="12"/>
      <c r="I2573" s="12"/>
      <c r="J2573" s="12"/>
      <c r="K2573" s="12"/>
      <c r="L2573" s="12"/>
      <c r="M2573" s="12"/>
      <c r="N2573" s="1"/>
      <c r="O2573" s="12"/>
      <c r="P2573" s="12"/>
      <c r="Q2573" s="12"/>
      <c r="R2573" s="12"/>
      <c r="S2573" s="12"/>
      <c r="T2573" s="12"/>
      <c r="U2573" s="12"/>
    </row>
    <row r="2574" spans="1:21">
      <c r="A2574" s="3"/>
      <c r="B2574" s="3"/>
      <c r="C2574" s="12"/>
      <c r="D2574" s="12"/>
      <c r="E2574" s="1"/>
      <c r="F2574" s="1"/>
      <c r="G2574" s="1"/>
      <c r="H2574" s="12"/>
      <c r="I2574" s="12"/>
      <c r="J2574" s="12"/>
      <c r="K2574" s="12"/>
      <c r="L2574" s="12"/>
      <c r="M2574" s="12"/>
      <c r="N2574" s="1"/>
      <c r="O2574" s="12"/>
      <c r="P2574" s="12"/>
      <c r="Q2574" s="12"/>
      <c r="R2574" s="12"/>
      <c r="S2574" s="12"/>
      <c r="T2574" s="12"/>
      <c r="U2574" s="12"/>
    </row>
    <row r="2575" spans="1:21">
      <c r="A2575" s="3"/>
      <c r="B2575" s="3"/>
      <c r="C2575" s="12"/>
      <c r="D2575" s="12"/>
      <c r="E2575" s="1"/>
      <c r="F2575" s="1"/>
      <c r="G2575" s="1"/>
      <c r="H2575" s="12"/>
      <c r="I2575" s="12"/>
      <c r="J2575" s="12"/>
      <c r="K2575" s="12"/>
      <c r="L2575" s="12"/>
      <c r="M2575" s="12"/>
      <c r="N2575" s="1"/>
      <c r="O2575" s="12"/>
      <c r="P2575" s="12"/>
      <c r="Q2575" s="12"/>
      <c r="R2575" s="12"/>
      <c r="S2575" s="12"/>
      <c r="T2575" s="12"/>
      <c r="U2575" s="12"/>
    </row>
    <row r="2576" spans="1:21">
      <c r="A2576" s="3"/>
      <c r="B2576" s="3"/>
      <c r="C2576" s="12"/>
      <c r="D2576" s="12"/>
      <c r="E2576" s="1"/>
      <c r="F2576" s="1"/>
      <c r="G2576" s="1"/>
      <c r="H2576" s="12"/>
      <c r="I2576" s="12"/>
      <c r="J2576" s="12"/>
      <c r="K2576" s="12"/>
      <c r="L2576" s="12"/>
      <c r="M2576" s="12"/>
      <c r="N2576" s="1"/>
      <c r="O2576" s="12"/>
      <c r="P2576" s="12"/>
      <c r="Q2576" s="12"/>
      <c r="R2576" s="12"/>
      <c r="S2576" s="12"/>
      <c r="T2576" s="12"/>
      <c r="U2576" s="12"/>
    </row>
    <row r="2577" spans="1:21">
      <c r="A2577" s="3"/>
      <c r="B2577" s="3"/>
      <c r="C2577" s="12"/>
      <c r="D2577" s="12"/>
      <c r="E2577" s="1"/>
      <c r="F2577" s="1"/>
      <c r="G2577" s="1"/>
      <c r="H2577" s="12"/>
      <c r="I2577" s="12"/>
      <c r="J2577" s="12"/>
      <c r="K2577" s="12"/>
      <c r="L2577" s="12"/>
      <c r="M2577" s="12"/>
      <c r="N2577" s="1"/>
      <c r="O2577" s="12"/>
      <c r="P2577" s="12"/>
      <c r="Q2577" s="12"/>
      <c r="R2577" s="12"/>
      <c r="S2577" s="12"/>
      <c r="T2577" s="12"/>
      <c r="U2577" s="12"/>
    </row>
    <row r="2578" spans="1:21">
      <c r="A2578" s="3"/>
      <c r="B2578" s="3"/>
      <c r="C2578" s="12"/>
      <c r="D2578" s="12"/>
      <c r="E2578" s="1"/>
      <c r="F2578" s="1"/>
      <c r="G2578" s="1"/>
      <c r="H2578" s="12"/>
      <c r="I2578" s="12"/>
      <c r="J2578" s="12"/>
      <c r="K2578" s="12"/>
      <c r="L2578" s="12"/>
      <c r="M2578" s="12"/>
      <c r="N2578" s="1"/>
      <c r="O2578" s="12"/>
      <c r="P2578" s="12"/>
      <c r="Q2578" s="12"/>
      <c r="R2578" s="12"/>
      <c r="S2578" s="12"/>
      <c r="T2578" s="12"/>
      <c r="U2578" s="12"/>
    </row>
    <row r="2579" spans="1:21">
      <c r="A2579" s="3"/>
      <c r="B2579" s="3"/>
      <c r="C2579" s="12"/>
      <c r="D2579" s="12"/>
      <c r="E2579" s="1"/>
      <c r="F2579" s="1"/>
      <c r="G2579" s="1"/>
      <c r="H2579" s="12"/>
      <c r="I2579" s="12"/>
      <c r="J2579" s="12"/>
      <c r="K2579" s="12"/>
      <c r="L2579" s="12"/>
      <c r="M2579" s="12"/>
      <c r="N2579" s="1"/>
      <c r="O2579" s="12"/>
      <c r="P2579" s="12"/>
      <c r="Q2579" s="12"/>
      <c r="R2579" s="12"/>
      <c r="S2579" s="12"/>
      <c r="T2579" s="12"/>
      <c r="U2579" s="12"/>
    </row>
    <row r="2580" spans="1:21">
      <c r="A2580" s="3"/>
      <c r="B2580" s="3"/>
      <c r="C2580" s="12"/>
      <c r="D2580" s="12"/>
      <c r="E2580" s="1"/>
      <c r="F2580" s="1"/>
      <c r="G2580" s="1"/>
      <c r="H2580" s="12"/>
      <c r="I2580" s="12"/>
      <c r="J2580" s="12"/>
      <c r="K2580" s="12"/>
      <c r="L2580" s="12"/>
      <c r="M2580" s="12"/>
      <c r="N2580" s="1"/>
      <c r="O2580" s="12"/>
      <c r="P2580" s="12"/>
      <c r="Q2580" s="12"/>
      <c r="R2580" s="12"/>
      <c r="S2580" s="12"/>
      <c r="T2580" s="12"/>
      <c r="U2580" s="12"/>
    </row>
    <row r="2581" spans="1:21">
      <c r="A2581" s="3"/>
      <c r="B2581" s="3"/>
      <c r="C2581" s="12"/>
      <c r="D2581" s="12"/>
      <c r="E2581" s="1"/>
      <c r="F2581" s="1"/>
      <c r="G2581" s="1"/>
      <c r="H2581" s="12"/>
      <c r="I2581" s="12"/>
      <c r="J2581" s="12"/>
      <c r="K2581" s="12"/>
      <c r="L2581" s="12"/>
      <c r="M2581" s="12"/>
      <c r="N2581" s="1"/>
      <c r="O2581" s="12"/>
      <c r="P2581" s="12"/>
      <c r="Q2581" s="12"/>
      <c r="R2581" s="12"/>
      <c r="S2581" s="12"/>
      <c r="T2581" s="12"/>
      <c r="U2581" s="12"/>
    </row>
    <row r="2582" spans="1:21">
      <c r="A2582" s="3"/>
      <c r="B2582" s="3"/>
      <c r="C2582" s="12"/>
      <c r="D2582" s="12"/>
      <c r="E2582" s="1"/>
      <c r="F2582" s="1"/>
      <c r="G2582" s="1"/>
      <c r="H2582" s="12"/>
      <c r="I2582" s="12"/>
      <c r="J2582" s="12"/>
      <c r="K2582" s="12"/>
      <c r="L2582" s="12"/>
      <c r="M2582" s="12"/>
      <c r="N2582" s="1"/>
      <c r="O2582" s="12"/>
      <c r="P2582" s="12"/>
      <c r="Q2582" s="12"/>
      <c r="R2582" s="12"/>
      <c r="S2582" s="12"/>
      <c r="T2582" s="12"/>
      <c r="U2582" s="12"/>
    </row>
    <row r="2583" spans="1:21">
      <c r="A2583" s="3"/>
      <c r="B2583" s="3"/>
      <c r="C2583" s="12"/>
      <c r="D2583" s="12"/>
      <c r="E2583" s="1"/>
      <c r="F2583" s="1"/>
      <c r="G2583" s="1"/>
      <c r="H2583" s="12"/>
      <c r="I2583" s="12"/>
      <c r="J2583" s="12"/>
      <c r="K2583" s="12"/>
      <c r="L2583" s="12"/>
      <c r="M2583" s="12"/>
      <c r="N2583" s="1"/>
      <c r="O2583" s="12"/>
      <c r="P2583" s="12"/>
      <c r="Q2583" s="12"/>
      <c r="R2583" s="12"/>
      <c r="S2583" s="12"/>
      <c r="T2583" s="12"/>
      <c r="U2583" s="12"/>
    </row>
    <row r="2584" spans="1:21">
      <c r="A2584" s="3"/>
      <c r="B2584" s="3"/>
      <c r="C2584" s="12"/>
      <c r="D2584" s="12"/>
      <c r="E2584" s="1"/>
      <c r="F2584" s="1"/>
      <c r="G2584" s="1"/>
      <c r="H2584" s="12"/>
      <c r="I2584" s="12"/>
      <c r="J2584" s="12"/>
      <c r="K2584" s="12"/>
      <c r="L2584" s="12"/>
      <c r="M2584" s="12"/>
      <c r="N2584" s="1"/>
      <c r="O2584" s="12"/>
      <c r="P2584" s="12"/>
      <c r="Q2584" s="12"/>
      <c r="R2584" s="12"/>
      <c r="S2584" s="12"/>
      <c r="T2584" s="12"/>
      <c r="U2584" s="12"/>
    </row>
    <row r="2585" spans="1:21">
      <c r="A2585" s="3"/>
      <c r="B2585" s="3"/>
      <c r="C2585" s="12"/>
      <c r="D2585" s="12"/>
      <c r="E2585" s="1"/>
      <c r="F2585" s="1"/>
      <c r="G2585" s="1"/>
      <c r="H2585" s="12"/>
      <c r="I2585" s="12"/>
      <c r="J2585" s="12"/>
      <c r="K2585" s="12"/>
      <c r="L2585" s="12"/>
      <c r="M2585" s="12"/>
      <c r="N2585" s="1"/>
      <c r="O2585" s="12"/>
      <c r="P2585" s="12"/>
      <c r="Q2585" s="12"/>
      <c r="R2585" s="12"/>
      <c r="S2585" s="12"/>
      <c r="T2585" s="12"/>
      <c r="U2585" s="12"/>
    </row>
    <row r="2586" spans="1:21">
      <c r="A2586" s="3"/>
      <c r="B2586" s="3"/>
      <c r="C2586" s="12"/>
      <c r="D2586" s="12"/>
      <c r="E2586" s="1"/>
      <c r="F2586" s="1"/>
      <c r="G2586" s="1"/>
      <c r="H2586" s="12"/>
      <c r="I2586" s="12"/>
      <c r="J2586" s="12"/>
      <c r="K2586" s="12"/>
      <c r="L2586" s="12"/>
      <c r="M2586" s="12"/>
      <c r="N2586" s="1"/>
      <c r="O2586" s="12"/>
      <c r="P2586" s="12"/>
      <c r="Q2586" s="12"/>
      <c r="R2586" s="12"/>
      <c r="S2586" s="12"/>
      <c r="T2586" s="12"/>
      <c r="U2586" s="12"/>
    </row>
    <row r="2587" spans="1:21">
      <c r="A2587" s="3"/>
      <c r="B2587" s="3"/>
      <c r="C2587" s="12"/>
      <c r="D2587" s="12"/>
      <c r="E2587" s="1"/>
      <c r="F2587" s="1"/>
      <c r="G2587" s="1"/>
      <c r="H2587" s="12"/>
      <c r="I2587" s="12"/>
      <c r="J2587" s="12"/>
      <c r="K2587" s="12"/>
      <c r="L2587" s="12"/>
      <c r="M2587" s="12"/>
      <c r="N2587" s="1"/>
      <c r="O2587" s="12"/>
      <c r="P2587" s="12"/>
      <c r="Q2587" s="12"/>
      <c r="R2587" s="12"/>
      <c r="S2587" s="12"/>
      <c r="T2587" s="12"/>
      <c r="U2587" s="12"/>
    </row>
    <row r="2588" spans="1:21">
      <c r="A2588" s="3"/>
      <c r="B2588" s="3"/>
      <c r="C2588" s="12"/>
      <c r="D2588" s="12"/>
      <c r="E2588" s="1"/>
      <c r="F2588" s="1"/>
      <c r="G2588" s="1"/>
      <c r="H2588" s="12"/>
      <c r="I2588" s="12"/>
      <c r="J2588" s="12"/>
      <c r="K2588" s="12"/>
      <c r="L2588" s="12"/>
      <c r="M2588" s="12"/>
      <c r="N2588" s="1"/>
      <c r="O2588" s="12"/>
      <c r="P2588" s="12"/>
      <c r="Q2588" s="12"/>
      <c r="R2588" s="12"/>
      <c r="S2588" s="12"/>
      <c r="T2588" s="12"/>
      <c r="U2588" s="12"/>
    </row>
    <row r="2589" spans="1:21">
      <c r="A2589" s="3"/>
      <c r="B2589" s="3"/>
      <c r="C2589" s="12"/>
      <c r="D2589" s="12"/>
      <c r="E2589" s="1"/>
      <c r="F2589" s="1"/>
      <c r="G2589" s="1"/>
      <c r="H2589" s="12"/>
      <c r="I2589" s="12"/>
      <c r="J2589" s="12"/>
      <c r="K2589" s="12"/>
      <c r="L2589" s="12"/>
      <c r="M2589" s="12"/>
      <c r="N2589" s="1"/>
      <c r="O2589" s="12"/>
      <c r="P2589" s="12"/>
      <c r="Q2589" s="12"/>
      <c r="R2589" s="12"/>
      <c r="S2589" s="12"/>
      <c r="T2589" s="12"/>
      <c r="U2589" s="12"/>
    </row>
    <row r="2590" spans="1:21">
      <c r="A2590" s="3"/>
      <c r="B2590" s="3"/>
      <c r="C2590" s="12"/>
      <c r="D2590" s="12"/>
      <c r="E2590" s="1"/>
      <c r="F2590" s="1"/>
      <c r="G2590" s="1"/>
      <c r="H2590" s="12"/>
      <c r="I2590" s="12"/>
      <c r="J2590" s="12"/>
      <c r="K2590" s="12"/>
      <c r="L2590" s="12"/>
      <c r="M2590" s="12"/>
      <c r="N2590" s="1"/>
      <c r="O2590" s="12"/>
      <c r="P2590" s="12"/>
      <c r="Q2590" s="12"/>
      <c r="R2590" s="12"/>
      <c r="S2590" s="12"/>
      <c r="T2590" s="12"/>
      <c r="U2590" s="12"/>
    </row>
    <row r="2591" spans="1:21">
      <c r="A2591" s="3"/>
      <c r="B2591" s="3"/>
      <c r="C2591" s="12"/>
      <c r="D2591" s="12"/>
      <c r="E2591" s="1"/>
      <c r="F2591" s="1"/>
      <c r="G2591" s="1"/>
      <c r="H2591" s="12"/>
      <c r="I2591" s="12"/>
      <c r="J2591" s="12"/>
      <c r="K2591" s="12"/>
      <c r="L2591" s="12"/>
      <c r="M2591" s="12"/>
      <c r="N2591" s="1"/>
      <c r="O2591" s="12"/>
      <c r="P2591" s="12"/>
      <c r="Q2591" s="12"/>
      <c r="R2591" s="12"/>
      <c r="S2591" s="12"/>
      <c r="T2591" s="12"/>
      <c r="U2591" s="12"/>
    </row>
    <row r="2592" spans="1:21">
      <c r="A2592" s="3"/>
      <c r="B2592" s="3"/>
      <c r="C2592" s="12"/>
      <c r="D2592" s="12"/>
      <c r="E2592" s="1"/>
      <c r="F2592" s="1"/>
      <c r="G2592" s="1"/>
      <c r="H2592" s="12"/>
      <c r="I2592" s="12"/>
      <c r="J2592" s="12"/>
      <c r="K2592" s="12"/>
      <c r="L2592" s="12"/>
      <c r="M2592" s="12"/>
      <c r="N2592" s="1"/>
      <c r="O2592" s="12"/>
      <c r="P2592" s="12"/>
      <c r="Q2592" s="12"/>
      <c r="R2592" s="12"/>
      <c r="S2592" s="12"/>
      <c r="T2592" s="12"/>
      <c r="U2592" s="12"/>
    </row>
    <row r="2593" spans="1:21">
      <c r="A2593" s="3"/>
      <c r="B2593" s="3"/>
      <c r="C2593" s="12"/>
      <c r="D2593" s="12"/>
      <c r="E2593" s="1"/>
      <c r="F2593" s="1"/>
      <c r="G2593" s="1"/>
      <c r="H2593" s="12"/>
      <c r="I2593" s="12"/>
      <c r="J2593" s="12"/>
      <c r="K2593" s="12"/>
      <c r="L2593" s="12"/>
      <c r="M2593" s="12"/>
      <c r="N2593" s="1"/>
      <c r="O2593" s="12"/>
      <c r="P2593" s="12"/>
      <c r="Q2593" s="12"/>
      <c r="R2593" s="12"/>
      <c r="S2593" s="12"/>
      <c r="T2593" s="12"/>
      <c r="U2593" s="12"/>
    </row>
    <row r="2594" spans="1:21">
      <c r="A2594" s="3"/>
      <c r="B2594" s="3"/>
      <c r="C2594" s="12"/>
      <c r="D2594" s="12"/>
      <c r="E2594" s="1"/>
      <c r="F2594" s="1"/>
      <c r="G2594" s="1"/>
      <c r="H2594" s="12"/>
      <c r="I2594" s="12"/>
      <c r="J2594" s="12"/>
      <c r="K2594" s="12"/>
      <c r="L2594" s="12"/>
      <c r="M2594" s="12"/>
      <c r="N2594" s="1"/>
      <c r="O2594" s="12"/>
      <c r="P2594" s="12"/>
      <c r="Q2594" s="12"/>
      <c r="R2594" s="12"/>
      <c r="S2594" s="12"/>
      <c r="T2594" s="12"/>
      <c r="U2594" s="12"/>
    </row>
    <row r="2595" spans="1:21">
      <c r="A2595" s="3"/>
      <c r="B2595" s="3"/>
      <c r="C2595" s="12"/>
      <c r="D2595" s="12"/>
      <c r="E2595" s="1"/>
      <c r="F2595" s="1"/>
      <c r="G2595" s="1"/>
      <c r="H2595" s="12"/>
      <c r="I2595" s="12"/>
      <c r="J2595" s="12"/>
      <c r="K2595" s="12"/>
      <c r="L2595" s="12"/>
      <c r="M2595" s="12"/>
      <c r="N2595" s="1"/>
      <c r="O2595" s="12"/>
      <c r="P2595" s="12"/>
      <c r="Q2595" s="12"/>
      <c r="R2595" s="12"/>
      <c r="S2595" s="12"/>
      <c r="T2595" s="12"/>
      <c r="U2595" s="12"/>
    </row>
    <row r="2596" spans="1:21">
      <c r="A2596" s="3"/>
      <c r="B2596" s="3"/>
      <c r="C2596" s="12"/>
      <c r="D2596" s="12"/>
      <c r="E2596" s="1"/>
      <c r="F2596" s="1"/>
      <c r="G2596" s="1"/>
      <c r="H2596" s="12"/>
      <c r="I2596" s="12"/>
      <c r="J2596" s="12"/>
      <c r="K2596" s="12"/>
      <c r="L2596" s="12"/>
      <c r="M2596" s="12"/>
      <c r="N2596" s="1"/>
      <c r="O2596" s="12"/>
      <c r="P2596" s="12"/>
      <c r="Q2596" s="12"/>
      <c r="R2596" s="12"/>
      <c r="S2596" s="12"/>
      <c r="T2596" s="12"/>
      <c r="U2596" s="12"/>
    </row>
    <row r="2597" spans="1:21">
      <c r="A2597" s="3"/>
      <c r="B2597" s="3"/>
      <c r="C2597" s="12"/>
      <c r="D2597" s="12"/>
      <c r="E2597" s="1"/>
      <c r="F2597" s="1"/>
      <c r="G2597" s="1"/>
      <c r="H2597" s="12"/>
      <c r="I2597" s="12"/>
      <c r="J2597" s="12"/>
      <c r="K2597" s="12"/>
      <c r="L2597" s="12"/>
      <c r="M2597" s="12"/>
      <c r="N2597" s="1"/>
      <c r="O2597" s="12"/>
      <c r="P2597" s="12"/>
      <c r="Q2597" s="12"/>
      <c r="R2597" s="12"/>
      <c r="S2597" s="12"/>
      <c r="T2597" s="12"/>
      <c r="U2597" s="12"/>
    </row>
    <row r="2598" spans="1:21">
      <c r="A2598" s="3"/>
      <c r="B2598" s="3"/>
      <c r="C2598" s="12"/>
      <c r="D2598" s="12"/>
      <c r="E2598" s="1"/>
      <c r="F2598" s="1"/>
      <c r="G2598" s="1"/>
      <c r="H2598" s="12"/>
      <c r="I2598" s="12"/>
      <c r="J2598" s="12"/>
      <c r="K2598" s="12"/>
      <c r="L2598" s="12"/>
      <c r="M2598" s="12"/>
      <c r="N2598" s="1"/>
      <c r="O2598" s="12"/>
      <c r="P2598" s="12"/>
      <c r="Q2598" s="12"/>
      <c r="R2598" s="12"/>
      <c r="S2598" s="12"/>
      <c r="T2598" s="12"/>
      <c r="U2598" s="12"/>
    </row>
    <row r="2599" spans="1:21">
      <c r="A2599" s="3"/>
      <c r="B2599" s="3"/>
      <c r="C2599" s="12"/>
      <c r="D2599" s="12"/>
      <c r="E2599" s="1"/>
      <c r="F2599" s="1"/>
      <c r="G2599" s="1"/>
      <c r="H2599" s="12"/>
      <c r="I2599" s="12"/>
      <c r="J2599" s="12"/>
      <c r="K2599" s="12"/>
      <c r="L2599" s="12"/>
      <c r="M2599" s="12"/>
      <c r="N2599" s="1"/>
      <c r="O2599" s="12"/>
      <c r="P2599" s="12"/>
      <c r="Q2599" s="12"/>
      <c r="R2599" s="12"/>
      <c r="S2599" s="12"/>
      <c r="T2599" s="12"/>
      <c r="U2599" s="12"/>
    </row>
    <row r="2600" spans="1:21">
      <c r="A2600" s="3"/>
      <c r="B2600" s="3"/>
      <c r="C2600" s="12"/>
      <c r="D2600" s="12"/>
      <c r="E2600" s="1"/>
      <c r="F2600" s="1"/>
      <c r="G2600" s="1"/>
      <c r="H2600" s="12"/>
      <c r="I2600" s="12"/>
      <c r="J2600" s="12"/>
      <c r="K2600" s="12"/>
      <c r="L2600" s="12"/>
      <c r="M2600" s="12"/>
      <c r="N2600" s="1"/>
      <c r="O2600" s="12"/>
      <c r="P2600" s="12"/>
      <c r="Q2600" s="12"/>
      <c r="R2600" s="23"/>
      <c r="S2600" s="23"/>
      <c r="T2600" s="5"/>
      <c r="U2600" s="5"/>
    </row>
    <row r="2601" spans="1:21">
      <c r="A2601" s="3"/>
      <c r="B2601" s="3"/>
      <c r="C2601" s="12"/>
      <c r="D2601" s="12"/>
      <c r="E2601" s="1"/>
      <c r="F2601" s="1"/>
      <c r="G2601" s="1"/>
      <c r="H2601" s="12"/>
      <c r="I2601" s="12"/>
      <c r="J2601" s="12"/>
      <c r="K2601" s="12"/>
      <c r="L2601" s="12"/>
      <c r="M2601" s="12"/>
      <c r="N2601" s="1"/>
      <c r="O2601" s="12"/>
      <c r="P2601" s="12"/>
      <c r="Q2601" s="12"/>
      <c r="R2601" s="23"/>
      <c r="S2601" s="23"/>
      <c r="T2601" s="5"/>
      <c r="U2601" s="5"/>
    </row>
    <row r="2602" spans="1:21">
      <c r="A2602" s="3"/>
      <c r="B2602" s="3"/>
      <c r="C2602" s="12"/>
      <c r="D2602" s="12"/>
      <c r="E2602" s="1"/>
      <c r="F2602" s="1"/>
      <c r="G2602" s="1"/>
      <c r="H2602" s="12"/>
      <c r="I2602" s="12"/>
      <c r="J2602" s="12"/>
      <c r="K2602" s="12"/>
      <c r="L2602" s="12"/>
      <c r="M2602" s="12"/>
      <c r="N2602" s="1"/>
      <c r="O2602" s="12"/>
      <c r="P2602" s="12"/>
      <c r="Q2602" s="12"/>
      <c r="R2602" s="23"/>
      <c r="S2602" s="23"/>
      <c r="T2602" s="5"/>
      <c r="U2602" s="5"/>
    </row>
    <row r="2603" spans="1:21">
      <c r="A2603" s="3"/>
      <c r="B2603" s="3"/>
      <c r="C2603" s="12"/>
      <c r="D2603" s="12"/>
      <c r="E2603" s="1"/>
      <c r="F2603" s="1"/>
      <c r="G2603" s="1"/>
      <c r="H2603" s="12"/>
      <c r="I2603" s="12"/>
      <c r="J2603" s="12"/>
      <c r="K2603" s="12"/>
      <c r="L2603" s="12"/>
      <c r="M2603" s="12"/>
      <c r="N2603" s="1"/>
      <c r="O2603" s="12"/>
      <c r="P2603" s="12"/>
      <c r="Q2603" s="12"/>
      <c r="R2603" s="23"/>
      <c r="S2603" s="23"/>
      <c r="T2603" s="5"/>
      <c r="U2603" s="5"/>
    </row>
    <row r="2604" spans="1:21">
      <c r="A2604" s="3"/>
      <c r="B2604" s="3"/>
      <c r="C2604" s="12"/>
      <c r="D2604" s="12"/>
      <c r="E2604" s="1"/>
      <c r="F2604" s="1"/>
      <c r="G2604" s="1"/>
      <c r="H2604" s="12"/>
      <c r="I2604" s="12"/>
      <c r="J2604" s="12"/>
      <c r="K2604" s="12"/>
      <c r="L2604" s="12"/>
      <c r="M2604" s="12"/>
      <c r="N2604" s="1"/>
      <c r="O2604" s="12"/>
      <c r="P2604" s="12"/>
      <c r="Q2604" s="12"/>
      <c r="R2604" s="22"/>
      <c r="S2604" s="22"/>
      <c r="T2604" s="23"/>
      <c r="U2604" s="23"/>
    </row>
    <row r="2605" spans="1:21">
      <c r="A2605" s="3"/>
      <c r="B2605" s="3"/>
      <c r="C2605" s="12"/>
      <c r="D2605" s="12"/>
      <c r="E2605" s="1"/>
      <c r="F2605" s="1"/>
      <c r="G2605" s="1"/>
      <c r="H2605" s="12"/>
      <c r="I2605" s="12"/>
      <c r="J2605" s="12"/>
      <c r="K2605" s="12"/>
      <c r="L2605" s="12"/>
      <c r="M2605" s="12"/>
      <c r="N2605" s="1"/>
      <c r="O2605" s="12"/>
      <c r="P2605" s="12"/>
      <c r="Q2605" s="12"/>
      <c r="R2605" s="22"/>
      <c r="S2605" s="22"/>
      <c r="T2605" s="23"/>
      <c r="U2605" s="23"/>
    </row>
    <row r="2606" spans="1:21">
      <c r="A2606" s="3"/>
      <c r="B2606" s="3"/>
      <c r="C2606" s="12"/>
      <c r="D2606" s="12"/>
      <c r="E2606" s="1"/>
      <c r="F2606" s="1"/>
      <c r="G2606" s="1"/>
      <c r="H2606" s="12"/>
      <c r="I2606" s="12"/>
      <c r="J2606" s="12"/>
      <c r="K2606" s="12"/>
      <c r="L2606" s="12"/>
      <c r="M2606" s="12"/>
      <c r="N2606" s="1"/>
      <c r="O2606" s="12"/>
      <c r="P2606" s="12"/>
      <c r="Q2606" s="12"/>
      <c r="R2606" s="12"/>
      <c r="S2606" s="12"/>
      <c r="T2606" s="12"/>
      <c r="U2606" s="12"/>
    </row>
    <row r="2607" spans="1:21">
      <c r="A2607" s="3"/>
      <c r="B2607" s="3"/>
      <c r="C2607" s="12"/>
      <c r="D2607" s="12"/>
      <c r="E2607" s="1"/>
      <c r="F2607" s="1"/>
      <c r="G2607" s="1"/>
      <c r="H2607" s="12"/>
      <c r="I2607" s="12"/>
      <c r="J2607" s="12"/>
      <c r="K2607" s="12"/>
      <c r="L2607" s="12"/>
      <c r="M2607" s="12"/>
      <c r="N2607" s="1"/>
      <c r="O2607" s="12"/>
      <c r="P2607" s="12"/>
      <c r="Q2607" s="12"/>
      <c r="R2607" s="12"/>
      <c r="S2607" s="12"/>
      <c r="T2607" s="12"/>
      <c r="U2607" s="12"/>
    </row>
    <row r="2608" spans="1:21">
      <c r="A2608" s="3"/>
      <c r="B2608" s="3"/>
      <c r="C2608" s="12"/>
      <c r="D2608" s="12"/>
      <c r="E2608" s="1"/>
      <c r="F2608" s="1"/>
      <c r="G2608" s="1"/>
      <c r="H2608" s="12"/>
      <c r="I2608" s="12"/>
      <c r="J2608" s="12"/>
      <c r="K2608" s="12"/>
      <c r="L2608" s="12"/>
      <c r="M2608" s="12"/>
      <c r="N2608" s="1"/>
      <c r="O2608" s="12"/>
      <c r="P2608" s="12"/>
      <c r="Q2608" s="12"/>
      <c r="R2608" s="12"/>
      <c r="S2608" s="12"/>
      <c r="T2608" s="12"/>
      <c r="U2608" s="12"/>
    </row>
    <row r="2609" spans="1:21">
      <c r="A2609" s="3"/>
      <c r="B2609" s="3"/>
      <c r="C2609" s="12"/>
      <c r="D2609" s="12"/>
      <c r="E2609" s="1"/>
      <c r="F2609" s="1"/>
      <c r="G2609" s="1"/>
      <c r="H2609" s="12"/>
      <c r="I2609" s="12"/>
      <c r="J2609" s="12"/>
      <c r="K2609" s="12"/>
      <c r="L2609" s="12"/>
      <c r="M2609" s="12"/>
      <c r="N2609" s="1"/>
      <c r="O2609" s="12"/>
      <c r="P2609" s="12"/>
      <c r="Q2609" s="12"/>
      <c r="R2609" s="12"/>
      <c r="S2609" s="12"/>
      <c r="T2609" s="12"/>
      <c r="U2609" s="12"/>
    </row>
    <row r="2610" spans="1:21">
      <c r="A2610" s="3"/>
      <c r="B2610" s="3"/>
      <c r="C2610" s="12"/>
      <c r="D2610" s="12"/>
      <c r="E2610" s="1"/>
      <c r="F2610" s="1"/>
      <c r="G2610" s="1"/>
      <c r="H2610" s="12"/>
      <c r="I2610" s="12"/>
      <c r="J2610" s="12"/>
      <c r="K2610" s="12"/>
      <c r="L2610" s="12"/>
      <c r="M2610" s="12"/>
      <c r="N2610" s="1"/>
      <c r="O2610" s="12"/>
      <c r="P2610" s="12"/>
      <c r="Q2610" s="12"/>
      <c r="R2610" s="12"/>
      <c r="S2610" s="12"/>
      <c r="T2610" s="12"/>
      <c r="U2610" s="12"/>
    </row>
    <row r="2611" spans="1:21">
      <c r="A2611" s="3"/>
      <c r="B2611" s="3"/>
      <c r="C2611" s="12"/>
      <c r="D2611" s="12"/>
      <c r="E2611" s="1"/>
      <c r="F2611" s="1"/>
      <c r="G2611" s="1"/>
      <c r="H2611" s="12"/>
      <c r="I2611" s="12"/>
      <c r="J2611" s="12"/>
      <c r="K2611" s="12"/>
      <c r="L2611" s="12"/>
      <c r="M2611" s="12"/>
      <c r="N2611" s="1"/>
      <c r="O2611" s="12"/>
      <c r="P2611" s="12"/>
      <c r="Q2611" s="12"/>
      <c r="R2611" s="12"/>
      <c r="S2611" s="12"/>
      <c r="T2611" s="12"/>
      <c r="U2611" s="12"/>
    </row>
    <row r="2612" spans="1:21">
      <c r="A2612" s="3"/>
      <c r="B2612" s="3"/>
      <c r="C2612" s="12"/>
      <c r="D2612" s="12"/>
      <c r="E2612" s="1"/>
      <c r="F2612" s="1"/>
      <c r="G2612" s="1"/>
      <c r="H2612" s="12"/>
      <c r="I2612" s="12"/>
      <c r="J2612" s="12"/>
      <c r="K2612" s="12"/>
      <c r="L2612" s="12"/>
      <c r="M2612" s="12"/>
      <c r="N2612" s="1"/>
      <c r="O2612" s="12"/>
      <c r="P2612" s="12"/>
      <c r="Q2612" s="12"/>
      <c r="R2612" s="12"/>
      <c r="S2612" s="12"/>
      <c r="T2612" s="12"/>
      <c r="U2612" s="12"/>
    </row>
    <row r="2613" spans="1:21">
      <c r="A2613" s="3"/>
      <c r="B2613" s="3"/>
      <c r="C2613" s="12"/>
      <c r="D2613" s="12"/>
      <c r="E2613" s="1"/>
      <c r="F2613" s="1"/>
      <c r="G2613" s="1"/>
      <c r="H2613" s="12"/>
      <c r="I2613" s="12"/>
      <c r="J2613" s="12"/>
      <c r="K2613" s="12"/>
      <c r="L2613" s="12"/>
      <c r="M2613" s="12"/>
      <c r="N2613" s="1"/>
      <c r="O2613" s="12"/>
      <c r="P2613" s="12"/>
      <c r="Q2613" s="12"/>
      <c r="R2613" s="12"/>
      <c r="S2613" s="12"/>
      <c r="T2613" s="12"/>
      <c r="U2613" s="12"/>
    </row>
    <row r="2614" spans="1:21">
      <c r="A2614" s="3"/>
      <c r="B2614" s="3"/>
      <c r="C2614" s="12"/>
      <c r="D2614" s="12"/>
      <c r="E2614" s="1"/>
      <c r="F2614" s="1"/>
      <c r="G2614" s="1"/>
      <c r="H2614" s="12"/>
      <c r="I2614" s="12"/>
      <c r="J2614" s="12"/>
      <c r="K2614" s="12"/>
      <c r="L2614" s="12"/>
      <c r="M2614" s="12"/>
      <c r="N2614" s="1"/>
      <c r="O2614" s="12"/>
      <c r="P2614" s="12"/>
      <c r="Q2614" s="12"/>
      <c r="R2614" s="12"/>
      <c r="S2614" s="12"/>
      <c r="T2614" s="12"/>
      <c r="U2614" s="12"/>
    </row>
    <row r="2615" spans="1:21">
      <c r="A2615" s="3"/>
      <c r="B2615" s="3"/>
      <c r="C2615" s="12"/>
      <c r="D2615" s="12"/>
      <c r="E2615" s="1"/>
      <c r="F2615" s="1"/>
      <c r="G2615" s="1"/>
      <c r="H2615" s="12"/>
      <c r="I2615" s="12"/>
      <c r="J2615" s="12"/>
      <c r="K2615" s="12"/>
      <c r="L2615" s="12"/>
      <c r="M2615" s="12"/>
      <c r="N2615" s="1"/>
      <c r="O2615" s="12"/>
      <c r="P2615" s="12"/>
      <c r="Q2615" s="12"/>
      <c r="R2615" s="12"/>
      <c r="S2615" s="12"/>
      <c r="T2615" s="12"/>
      <c r="U2615" s="12"/>
    </row>
    <row r="2616" spans="1:21">
      <c r="A2616" s="3"/>
      <c r="B2616" s="3"/>
      <c r="C2616" s="12"/>
      <c r="D2616" s="12"/>
      <c r="E2616" s="1"/>
      <c r="F2616" s="1"/>
      <c r="G2616" s="1"/>
      <c r="H2616" s="12"/>
      <c r="I2616" s="12"/>
      <c r="J2616" s="12"/>
      <c r="K2616" s="12"/>
      <c r="L2616" s="12"/>
      <c r="M2616" s="12"/>
      <c r="N2616" s="1"/>
      <c r="O2616" s="12"/>
      <c r="P2616" s="12"/>
      <c r="Q2616" s="12"/>
      <c r="R2616" s="12"/>
      <c r="S2616" s="12"/>
      <c r="T2616" s="12"/>
      <c r="U2616" s="12"/>
    </row>
    <row r="2617" spans="1:21">
      <c r="A2617" s="3"/>
      <c r="B2617" s="3"/>
      <c r="C2617" s="12"/>
      <c r="D2617" s="12"/>
      <c r="E2617" s="1"/>
      <c r="F2617" s="1"/>
      <c r="G2617" s="1"/>
      <c r="H2617" s="12"/>
      <c r="I2617" s="12"/>
      <c r="J2617" s="12"/>
      <c r="K2617" s="12"/>
      <c r="L2617" s="12"/>
      <c r="M2617" s="12"/>
      <c r="N2617" s="1"/>
      <c r="O2617" s="12"/>
      <c r="P2617" s="12"/>
      <c r="Q2617" s="12"/>
      <c r="R2617" s="12"/>
      <c r="S2617" s="12"/>
      <c r="T2617" s="12"/>
      <c r="U2617" s="12"/>
    </row>
    <row r="2618" spans="1:21">
      <c r="A2618" s="3"/>
      <c r="B2618" s="3"/>
      <c r="C2618" s="12"/>
      <c r="D2618" s="12"/>
      <c r="E2618" s="1"/>
      <c r="F2618" s="1"/>
      <c r="G2618" s="1"/>
      <c r="H2618" s="12"/>
      <c r="I2618" s="12"/>
      <c r="J2618" s="12"/>
      <c r="K2618" s="12"/>
      <c r="L2618" s="12"/>
      <c r="M2618" s="12"/>
      <c r="N2618" s="1"/>
      <c r="O2618" s="12"/>
      <c r="P2618" s="12"/>
      <c r="Q2618" s="12"/>
      <c r="R2618" s="12"/>
      <c r="S2618" s="12"/>
      <c r="T2618" s="12"/>
      <c r="U2618" s="12"/>
    </row>
    <row r="2619" spans="1:21">
      <c r="A2619" s="3"/>
      <c r="B2619" s="3"/>
      <c r="C2619" s="12"/>
      <c r="D2619" s="12"/>
      <c r="E2619" s="1"/>
      <c r="F2619" s="1"/>
      <c r="G2619" s="1"/>
      <c r="H2619" s="12"/>
      <c r="I2619" s="12"/>
      <c r="J2619" s="12"/>
      <c r="K2619" s="12"/>
      <c r="L2619" s="12"/>
      <c r="M2619" s="12"/>
      <c r="N2619" s="1"/>
      <c r="O2619" s="12"/>
      <c r="P2619" s="12"/>
      <c r="Q2619" s="12"/>
      <c r="R2619" s="12"/>
      <c r="S2619" s="12"/>
      <c r="T2619" s="12"/>
      <c r="U2619" s="12"/>
    </row>
    <row r="2620" spans="1:21">
      <c r="A2620" s="3"/>
      <c r="B2620" s="3"/>
      <c r="C2620" s="12"/>
      <c r="D2620" s="12"/>
      <c r="E2620" s="1"/>
      <c r="F2620" s="1"/>
      <c r="G2620" s="1"/>
      <c r="H2620" s="12"/>
      <c r="I2620" s="12"/>
      <c r="J2620" s="12"/>
      <c r="K2620" s="12"/>
      <c r="L2620" s="12"/>
      <c r="M2620" s="12"/>
      <c r="N2620" s="1"/>
      <c r="O2620" s="12"/>
      <c r="P2620" s="12"/>
      <c r="Q2620" s="12"/>
      <c r="R2620" s="12"/>
      <c r="S2620" s="12"/>
      <c r="T2620" s="12"/>
      <c r="U2620" s="12"/>
    </row>
    <row r="2621" spans="1:21">
      <c r="A2621" s="3"/>
      <c r="B2621" s="3"/>
      <c r="C2621" s="12"/>
      <c r="D2621" s="12"/>
      <c r="E2621" s="1"/>
      <c r="F2621" s="1"/>
      <c r="G2621" s="1"/>
      <c r="H2621" s="12"/>
      <c r="I2621" s="12"/>
      <c r="J2621" s="12"/>
      <c r="K2621" s="12"/>
      <c r="L2621" s="12"/>
      <c r="M2621" s="12"/>
      <c r="N2621" s="1"/>
      <c r="O2621" s="12"/>
      <c r="P2621" s="12"/>
      <c r="Q2621" s="12"/>
      <c r="R2621" s="12"/>
      <c r="S2621" s="12"/>
      <c r="T2621" s="12"/>
      <c r="U2621" s="12"/>
    </row>
    <row r="2622" spans="1:21">
      <c r="A2622" s="3"/>
      <c r="B2622" s="3"/>
      <c r="C2622" s="12"/>
      <c r="D2622" s="12"/>
      <c r="E2622" s="1"/>
      <c r="F2622" s="1"/>
      <c r="G2622" s="1"/>
      <c r="H2622" s="12"/>
      <c r="I2622" s="12"/>
      <c r="J2622" s="12"/>
      <c r="K2622" s="12"/>
      <c r="L2622" s="12"/>
      <c r="M2622" s="12"/>
      <c r="N2622" s="1"/>
      <c r="O2622" s="12"/>
      <c r="P2622" s="12"/>
      <c r="Q2622" s="12"/>
      <c r="R2622" s="12"/>
      <c r="S2622" s="12"/>
      <c r="T2622" s="12"/>
      <c r="U2622" s="12"/>
    </row>
    <row r="2623" spans="1:21">
      <c r="A2623" s="3"/>
      <c r="B2623" s="3"/>
      <c r="C2623" s="12"/>
      <c r="D2623" s="12"/>
      <c r="E2623" s="1"/>
      <c r="F2623" s="1"/>
      <c r="G2623" s="1"/>
      <c r="H2623" s="12"/>
      <c r="I2623" s="12"/>
      <c r="J2623" s="12"/>
      <c r="K2623" s="12"/>
      <c r="L2623" s="12"/>
      <c r="M2623" s="12"/>
      <c r="N2623" s="1"/>
      <c r="O2623" s="12"/>
      <c r="P2623" s="12"/>
      <c r="Q2623" s="12"/>
      <c r="R2623" s="12"/>
      <c r="S2623" s="12"/>
      <c r="T2623" s="12"/>
      <c r="U2623" s="12"/>
    </row>
    <row r="2624" spans="1:21">
      <c r="A2624" s="3"/>
      <c r="B2624" s="3"/>
      <c r="C2624" s="12"/>
      <c r="D2624" s="12"/>
      <c r="E2624" s="1"/>
      <c r="F2624" s="1"/>
      <c r="G2624" s="1"/>
      <c r="H2624" s="12"/>
      <c r="I2624" s="12"/>
      <c r="J2624" s="12"/>
      <c r="K2624" s="12"/>
      <c r="L2624" s="12"/>
      <c r="M2624" s="12"/>
      <c r="N2624" s="1"/>
      <c r="O2624" s="12"/>
      <c r="P2624" s="12"/>
      <c r="Q2624" s="12"/>
      <c r="R2624" s="12"/>
      <c r="S2624" s="12"/>
      <c r="T2624" s="12"/>
      <c r="U2624" s="12"/>
    </row>
    <row r="2625" spans="1:21">
      <c r="A2625" s="3"/>
      <c r="B2625" s="3"/>
      <c r="C2625" s="12"/>
      <c r="D2625" s="12"/>
      <c r="E2625" s="1"/>
      <c r="F2625" s="1"/>
      <c r="G2625" s="1"/>
      <c r="H2625" s="12"/>
      <c r="I2625" s="12"/>
      <c r="J2625" s="12"/>
      <c r="K2625" s="12"/>
      <c r="L2625" s="12"/>
      <c r="M2625" s="12"/>
      <c r="N2625" s="1"/>
      <c r="O2625" s="12"/>
      <c r="P2625" s="12"/>
      <c r="Q2625" s="12"/>
      <c r="R2625" s="12"/>
      <c r="S2625" s="12"/>
      <c r="T2625" s="12"/>
      <c r="U2625" s="12"/>
    </row>
    <row r="2626" spans="1:21">
      <c r="A2626" s="3"/>
      <c r="B2626" s="3"/>
      <c r="C2626" s="12"/>
      <c r="D2626" s="12"/>
      <c r="E2626" s="1"/>
      <c r="F2626" s="1"/>
      <c r="G2626" s="1"/>
      <c r="H2626" s="12"/>
      <c r="I2626" s="12"/>
      <c r="J2626" s="12"/>
      <c r="K2626" s="12"/>
      <c r="L2626" s="12"/>
      <c r="M2626" s="12"/>
      <c r="N2626" s="1"/>
      <c r="O2626" s="12"/>
      <c r="P2626" s="12"/>
      <c r="Q2626" s="12"/>
      <c r="R2626" s="12"/>
      <c r="S2626" s="12"/>
      <c r="T2626" s="12"/>
      <c r="U2626" s="12"/>
    </row>
    <row r="2627" spans="1:21">
      <c r="A2627" s="3"/>
      <c r="B2627" s="3"/>
      <c r="C2627" s="12"/>
      <c r="D2627" s="12"/>
      <c r="E2627" s="1"/>
      <c r="F2627" s="1"/>
      <c r="G2627" s="1"/>
      <c r="H2627" s="12"/>
      <c r="I2627" s="12"/>
      <c r="J2627" s="12"/>
      <c r="K2627" s="12"/>
      <c r="L2627" s="12"/>
      <c r="M2627" s="12"/>
      <c r="N2627" s="1"/>
      <c r="O2627" s="12"/>
      <c r="P2627" s="12"/>
      <c r="Q2627" s="12"/>
      <c r="R2627" s="12"/>
      <c r="S2627" s="12"/>
      <c r="T2627" s="12"/>
      <c r="U2627" s="12"/>
    </row>
    <row r="2628" spans="1:21">
      <c r="A2628" s="3"/>
      <c r="B2628" s="3"/>
      <c r="C2628" s="12"/>
      <c r="D2628" s="12"/>
      <c r="E2628" s="1"/>
      <c r="F2628" s="1"/>
      <c r="G2628" s="1"/>
      <c r="H2628" s="12"/>
      <c r="I2628" s="12"/>
      <c r="J2628" s="12"/>
      <c r="K2628" s="12"/>
      <c r="L2628" s="12"/>
      <c r="M2628" s="12"/>
      <c r="N2628" s="1"/>
      <c r="O2628" s="12"/>
      <c r="P2628" s="12"/>
      <c r="Q2628" s="12"/>
      <c r="R2628" s="12"/>
      <c r="S2628" s="12"/>
      <c r="T2628" s="12"/>
      <c r="U2628" s="12"/>
    </row>
    <row r="2629" spans="1:21">
      <c r="A2629" s="3"/>
      <c r="B2629" s="3"/>
      <c r="C2629" s="12"/>
      <c r="D2629" s="12"/>
      <c r="E2629" s="1"/>
      <c r="F2629" s="1"/>
      <c r="G2629" s="1"/>
      <c r="H2629" s="12"/>
      <c r="I2629" s="12"/>
      <c r="J2629" s="12"/>
      <c r="K2629" s="12"/>
      <c r="L2629" s="12"/>
      <c r="M2629" s="12"/>
      <c r="N2629" s="1"/>
      <c r="O2629" s="12"/>
      <c r="P2629" s="12"/>
      <c r="Q2629" s="12"/>
      <c r="R2629" s="12"/>
      <c r="S2629" s="12"/>
      <c r="T2629" s="12"/>
      <c r="U2629" s="12"/>
    </row>
    <row r="2630" spans="1:21">
      <c r="A2630" s="3"/>
      <c r="B2630" s="3"/>
      <c r="C2630" s="12"/>
      <c r="D2630" s="12"/>
      <c r="E2630" s="1"/>
      <c r="F2630" s="1"/>
      <c r="G2630" s="1"/>
      <c r="H2630" s="12"/>
      <c r="I2630" s="12"/>
      <c r="J2630" s="12"/>
      <c r="K2630" s="12"/>
      <c r="L2630" s="12"/>
      <c r="M2630" s="12"/>
      <c r="N2630" s="1"/>
      <c r="O2630" s="12"/>
      <c r="P2630" s="12"/>
      <c r="Q2630" s="12"/>
      <c r="R2630" s="12"/>
      <c r="S2630" s="12"/>
      <c r="T2630" s="12"/>
      <c r="U2630" s="12"/>
    </row>
    <row r="2631" spans="1:21">
      <c r="A2631" s="3"/>
      <c r="B2631" s="3"/>
      <c r="C2631" s="12"/>
      <c r="D2631" s="12"/>
      <c r="E2631" s="1"/>
      <c r="F2631" s="1"/>
      <c r="G2631" s="1"/>
      <c r="H2631" s="12"/>
      <c r="I2631" s="12"/>
      <c r="J2631" s="12"/>
      <c r="K2631" s="12"/>
      <c r="L2631" s="12"/>
      <c r="M2631" s="12"/>
      <c r="N2631" s="1"/>
      <c r="O2631" s="12"/>
      <c r="P2631" s="12"/>
      <c r="Q2631" s="12"/>
      <c r="R2631" s="12"/>
      <c r="S2631" s="12"/>
      <c r="T2631" s="12"/>
      <c r="U2631" s="12"/>
    </row>
    <row r="2632" spans="1:21">
      <c r="A2632" s="3"/>
      <c r="B2632" s="3"/>
      <c r="C2632" s="12"/>
      <c r="D2632" s="12"/>
      <c r="E2632" s="1"/>
      <c r="F2632" s="1"/>
      <c r="G2632" s="1"/>
      <c r="H2632" s="12"/>
      <c r="I2632" s="12"/>
      <c r="J2632" s="12"/>
      <c r="K2632" s="12"/>
      <c r="L2632" s="12"/>
      <c r="M2632" s="12"/>
      <c r="N2632" s="1"/>
      <c r="O2632" s="12"/>
      <c r="P2632" s="12"/>
      <c r="Q2632" s="12"/>
      <c r="R2632" s="12"/>
      <c r="S2632" s="12"/>
      <c r="T2632" s="12"/>
      <c r="U2632" s="12"/>
    </row>
    <row r="2633" spans="1:21">
      <c r="A2633" s="3"/>
      <c r="B2633" s="3"/>
      <c r="C2633" s="12"/>
      <c r="D2633" s="12"/>
      <c r="E2633" s="1"/>
      <c r="F2633" s="1"/>
      <c r="G2633" s="1"/>
      <c r="H2633" s="12"/>
      <c r="I2633" s="12"/>
      <c r="J2633" s="12"/>
      <c r="K2633" s="12"/>
      <c r="L2633" s="12"/>
      <c r="M2633" s="12"/>
      <c r="N2633" s="1"/>
      <c r="O2633" s="12"/>
      <c r="P2633" s="12"/>
      <c r="Q2633" s="12"/>
      <c r="R2633" s="12"/>
      <c r="S2633" s="12"/>
      <c r="T2633" s="12"/>
      <c r="U2633" s="12"/>
    </row>
    <row r="2634" spans="1:21">
      <c r="A2634" s="3"/>
      <c r="B2634" s="3"/>
      <c r="C2634" s="12"/>
      <c r="D2634" s="12"/>
      <c r="E2634" s="1"/>
      <c r="F2634" s="1"/>
      <c r="G2634" s="1"/>
      <c r="H2634" s="12"/>
      <c r="I2634" s="12"/>
      <c r="J2634" s="12"/>
      <c r="K2634" s="12"/>
      <c r="L2634" s="12"/>
      <c r="M2634" s="12"/>
      <c r="N2634" s="1"/>
      <c r="O2634" s="12"/>
      <c r="P2634" s="12"/>
      <c r="Q2634" s="12"/>
      <c r="R2634" s="12"/>
      <c r="S2634" s="12"/>
      <c r="T2634" s="12"/>
      <c r="U2634" s="12"/>
    </row>
    <row r="2635" spans="1:21">
      <c r="A2635" s="3"/>
      <c r="B2635" s="3"/>
      <c r="C2635" s="12"/>
      <c r="D2635" s="12"/>
      <c r="E2635" s="1"/>
      <c r="F2635" s="1"/>
      <c r="G2635" s="1"/>
      <c r="H2635" s="12"/>
      <c r="I2635" s="12"/>
      <c r="J2635" s="12"/>
      <c r="K2635" s="12"/>
      <c r="L2635" s="12"/>
      <c r="M2635" s="12"/>
      <c r="N2635" s="1"/>
      <c r="O2635" s="12"/>
      <c r="P2635" s="12"/>
      <c r="Q2635" s="12"/>
      <c r="R2635" s="12"/>
      <c r="S2635" s="12"/>
      <c r="T2635" s="12"/>
      <c r="U2635" s="12"/>
    </row>
    <row r="2636" spans="1:21">
      <c r="A2636" s="3"/>
      <c r="B2636" s="3"/>
      <c r="C2636" s="12"/>
      <c r="D2636" s="12"/>
      <c r="E2636" s="1"/>
      <c r="F2636" s="1"/>
      <c r="G2636" s="1"/>
      <c r="H2636" s="12"/>
      <c r="I2636" s="12"/>
      <c r="J2636" s="12"/>
      <c r="K2636" s="12"/>
      <c r="L2636" s="12"/>
      <c r="M2636" s="12"/>
      <c r="N2636" s="1"/>
      <c r="O2636" s="12"/>
      <c r="P2636" s="12"/>
      <c r="Q2636" s="12"/>
      <c r="R2636" s="12"/>
      <c r="S2636" s="12"/>
      <c r="T2636" s="12"/>
      <c r="U2636" s="12"/>
    </row>
    <row r="2637" spans="1:21">
      <c r="A2637" s="3"/>
      <c r="B2637" s="3"/>
      <c r="C2637" s="12"/>
      <c r="D2637" s="12"/>
      <c r="E2637" s="1"/>
      <c r="F2637" s="1"/>
      <c r="G2637" s="1"/>
      <c r="H2637" s="12"/>
      <c r="I2637" s="12"/>
      <c r="J2637" s="12"/>
      <c r="K2637" s="12"/>
      <c r="L2637" s="12"/>
      <c r="M2637" s="12"/>
      <c r="N2637" s="1"/>
      <c r="O2637" s="12"/>
      <c r="P2637" s="12"/>
      <c r="Q2637" s="12"/>
      <c r="R2637" s="12"/>
      <c r="S2637" s="12"/>
      <c r="T2637" s="12"/>
      <c r="U2637" s="12"/>
    </row>
    <row r="2638" spans="1:21">
      <c r="A2638" s="3"/>
      <c r="B2638" s="3"/>
      <c r="C2638" s="12"/>
      <c r="D2638" s="12"/>
      <c r="E2638" s="1"/>
      <c r="F2638" s="1"/>
      <c r="G2638" s="1"/>
      <c r="H2638" s="12"/>
      <c r="I2638" s="12"/>
      <c r="J2638" s="12"/>
      <c r="K2638" s="12"/>
      <c r="L2638" s="12"/>
      <c r="M2638" s="12"/>
      <c r="N2638" s="1"/>
      <c r="O2638" s="12"/>
      <c r="P2638" s="12"/>
      <c r="Q2638" s="12"/>
      <c r="R2638" s="12"/>
      <c r="S2638" s="12"/>
      <c r="T2638" s="12"/>
      <c r="U2638" s="12"/>
    </row>
    <row r="2639" spans="1:21">
      <c r="A2639" s="3"/>
      <c r="B2639" s="3"/>
      <c r="C2639" s="12"/>
      <c r="D2639" s="12"/>
      <c r="E2639" s="1"/>
      <c r="F2639" s="1"/>
      <c r="G2639" s="1"/>
      <c r="H2639" s="12"/>
      <c r="I2639" s="12"/>
      <c r="J2639" s="12"/>
      <c r="K2639" s="12"/>
      <c r="L2639" s="12"/>
      <c r="M2639" s="12"/>
      <c r="N2639" s="1"/>
      <c r="O2639" s="12"/>
      <c r="P2639" s="12"/>
      <c r="Q2639" s="12"/>
      <c r="R2639" s="12"/>
      <c r="S2639" s="12"/>
      <c r="T2639" s="12"/>
      <c r="U2639" s="12"/>
    </row>
    <row r="2640" spans="1:21">
      <c r="A2640" s="3"/>
      <c r="B2640" s="3"/>
      <c r="C2640" s="12"/>
      <c r="D2640" s="12"/>
      <c r="E2640" s="1"/>
      <c r="F2640" s="1"/>
      <c r="G2640" s="1"/>
      <c r="H2640" s="12"/>
      <c r="I2640" s="12"/>
      <c r="J2640" s="12"/>
      <c r="K2640" s="12"/>
      <c r="L2640" s="12"/>
      <c r="M2640" s="12"/>
      <c r="N2640" s="1"/>
      <c r="O2640" s="12"/>
      <c r="P2640" s="12"/>
      <c r="Q2640" s="12"/>
      <c r="R2640" s="12"/>
      <c r="S2640" s="12"/>
      <c r="T2640" s="12"/>
      <c r="U2640" s="12"/>
    </row>
    <row r="2641" spans="1:21">
      <c r="A2641" s="3"/>
      <c r="B2641" s="3"/>
      <c r="C2641" s="12"/>
      <c r="D2641" s="12"/>
      <c r="E2641" s="1"/>
      <c r="F2641" s="1"/>
      <c r="G2641" s="1"/>
      <c r="H2641" s="12"/>
      <c r="I2641" s="12"/>
      <c r="J2641" s="12"/>
      <c r="K2641" s="12"/>
      <c r="L2641" s="12"/>
      <c r="M2641" s="12"/>
      <c r="N2641" s="1"/>
      <c r="O2641" s="12"/>
      <c r="P2641" s="12"/>
      <c r="Q2641" s="12"/>
      <c r="R2641" s="12"/>
      <c r="S2641" s="12"/>
      <c r="T2641" s="12"/>
      <c r="U2641" s="12"/>
    </row>
    <row r="2642" spans="1:21">
      <c r="A2642" s="3"/>
      <c r="B2642" s="3"/>
      <c r="C2642" s="12"/>
      <c r="D2642" s="12"/>
      <c r="E2642" s="1"/>
      <c r="F2642" s="1"/>
      <c r="G2642" s="1"/>
      <c r="H2642" s="12"/>
      <c r="I2642" s="12"/>
      <c r="J2642" s="12"/>
      <c r="K2642" s="12"/>
      <c r="L2642" s="12"/>
      <c r="M2642" s="12"/>
      <c r="N2642" s="1"/>
      <c r="O2642" s="12"/>
      <c r="P2642" s="12"/>
      <c r="Q2642" s="12"/>
      <c r="R2642" s="12"/>
      <c r="S2642" s="12"/>
      <c r="T2642" s="12"/>
      <c r="U2642" s="12"/>
    </row>
    <row r="2643" spans="1:21">
      <c r="A2643" s="3"/>
      <c r="B2643" s="3"/>
      <c r="C2643" s="12"/>
      <c r="D2643" s="12"/>
      <c r="E2643" s="1"/>
      <c r="F2643" s="1"/>
      <c r="G2643" s="1"/>
      <c r="H2643" s="12"/>
      <c r="I2643" s="12"/>
      <c r="J2643" s="12"/>
      <c r="K2643" s="12"/>
      <c r="L2643" s="12"/>
      <c r="M2643" s="12"/>
      <c r="N2643" s="1"/>
      <c r="O2643" s="12"/>
      <c r="P2643" s="12"/>
      <c r="Q2643" s="12"/>
      <c r="R2643" s="12"/>
      <c r="S2643" s="12"/>
      <c r="T2643" s="12"/>
      <c r="U2643" s="12"/>
    </row>
    <row r="2644" spans="1:21">
      <c r="A2644" s="3"/>
      <c r="B2644" s="3"/>
      <c r="C2644" s="12"/>
      <c r="D2644" s="12"/>
      <c r="E2644" s="1"/>
      <c r="F2644" s="1"/>
      <c r="G2644" s="1"/>
      <c r="H2644" s="12"/>
      <c r="I2644" s="12"/>
      <c r="J2644" s="12"/>
      <c r="K2644" s="12"/>
      <c r="L2644" s="12"/>
      <c r="M2644" s="12"/>
      <c r="N2644" s="1"/>
      <c r="O2644" s="12"/>
      <c r="P2644" s="12"/>
      <c r="Q2644" s="12"/>
      <c r="R2644" s="12"/>
      <c r="S2644" s="12"/>
      <c r="T2644" s="12"/>
      <c r="U2644" s="12"/>
    </row>
    <row r="2645" spans="1:21">
      <c r="A2645" s="3"/>
      <c r="B2645" s="3"/>
      <c r="C2645" s="12"/>
      <c r="D2645" s="12"/>
      <c r="E2645" s="1"/>
      <c r="F2645" s="1"/>
      <c r="G2645" s="1"/>
      <c r="H2645" s="12"/>
      <c r="I2645" s="12"/>
      <c r="J2645" s="12"/>
      <c r="K2645" s="12"/>
      <c r="L2645" s="12"/>
      <c r="M2645" s="12"/>
      <c r="N2645" s="1"/>
      <c r="O2645" s="12"/>
      <c r="P2645" s="12"/>
      <c r="Q2645" s="12"/>
      <c r="R2645" s="12"/>
      <c r="S2645" s="12"/>
      <c r="T2645" s="12"/>
      <c r="U2645" s="12"/>
    </row>
    <row r="2646" spans="1:21">
      <c r="A2646" s="3"/>
      <c r="B2646" s="3"/>
      <c r="C2646" s="12"/>
      <c r="D2646" s="12"/>
      <c r="E2646" s="1"/>
      <c r="F2646" s="1"/>
      <c r="G2646" s="1"/>
      <c r="H2646" s="12"/>
      <c r="I2646" s="12"/>
      <c r="J2646" s="12"/>
      <c r="K2646" s="12"/>
      <c r="L2646" s="12"/>
      <c r="M2646" s="12"/>
      <c r="N2646" s="1"/>
      <c r="O2646" s="12"/>
      <c r="P2646" s="12"/>
      <c r="Q2646" s="12"/>
      <c r="R2646" s="12"/>
      <c r="S2646" s="12"/>
      <c r="T2646" s="12"/>
      <c r="U2646" s="12"/>
    </row>
    <row r="2647" spans="1:21">
      <c r="A2647" s="3"/>
      <c r="B2647" s="3"/>
      <c r="C2647" s="12"/>
      <c r="D2647" s="12"/>
      <c r="E2647" s="1"/>
      <c r="F2647" s="1"/>
      <c r="G2647" s="1"/>
      <c r="H2647" s="12"/>
      <c r="I2647" s="12"/>
      <c r="J2647" s="12"/>
      <c r="K2647" s="12"/>
      <c r="L2647" s="12"/>
      <c r="M2647" s="12"/>
      <c r="N2647" s="1"/>
      <c r="O2647" s="12"/>
      <c r="P2647" s="12"/>
      <c r="Q2647" s="12"/>
      <c r="R2647" s="12"/>
      <c r="S2647" s="12"/>
      <c r="T2647" s="12"/>
      <c r="U2647" s="12"/>
    </row>
    <row r="2648" spans="1:21">
      <c r="A2648" s="3"/>
      <c r="B2648" s="3"/>
      <c r="C2648" s="12"/>
      <c r="D2648" s="12"/>
      <c r="E2648" s="1"/>
      <c r="F2648" s="1"/>
      <c r="G2648" s="1"/>
      <c r="H2648" s="12"/>
      <c r="I2648" s="12"/>
      <c r="J2648" s="12"/>
      <c r="K2648" s="12"/>
      <c r="L2648" s="12"/>
      <c r="M2648" s="12"/>
      <c r="N2648" s="1"/>
      <c r="O2648" s="12"/>
      <c r="P2648" s="12"/>
      <c r="Q2648" s="12"/>
      <c r="R2648" s="12"/>
      <c r="S2648" s="12"/>
      <c r="T2648" s="12"/>
      <c r="U2648" s="12"/>
    </row>
    <row r="2649" spans="1:21">
      <c r="A2649" s="3"/>
      <c r="B2649" s="3"/>
      <c r="C2649" s="12"/>
      <c r="D2649" s="12"/>
      <c r="E2649" s="1"/>
      <c r="F2649" s="1"/>
      <c r="G2649" s="1"/>
      <c r="H2649" s="12"/>
      <c r="I2649" s="12"/>
      <c r="J2649" s="12"/>
      <c r="K2649" s="12"/>
      <c r="L2649" s="12"/>
      <c r="M2649" s="12"/>
      <c r="N2649" s="1"/>
      <c r="O2649" s="12"/>
      <c r="P2649" s="12"/>
      <c r="Q2649" s="12"/>
      <c r="R2649" s="12"/>
      <c r="S2649" s="12"/>
      <c r="T2649" s="12"/>
      <c r="U2649" s="12"/>
    </row>
    <row r="2650" spans="1:21">
      <c r="A2650" s="3"/>
      <c r="B2650" s="3"/>
      <c r="C2650" s="12"/>
      <c r="D2650" s="12"/>
      <c r="E2650" s="1"/>
      <c r="F2650" s="1"/>
      <c r="G2650" s="1"/>
      <c r="H2650" s="12"/>
      <c r="I2650" s="12"/>
      <c r="J2650" s="12"/>
      <c r="K2650" s="12"/>
      <c r="L2650" s="12"/>
      <c r="M2650" s="12"/>
      <c r="N2650" s="1"/>
      <c r="O2650" s="12"/>
      <c r="P2650" s="12"/>
      <c r="Q2650" s="12"/>
      <c r="R2650" s="12"/>
      <c r="S2650" s="12"/>
      <c r="T2650" s="12"/>
      <c r="U2650" s="12"/>
    </row>
    <row r="2651" spans="1:21">
      <c r="A2651" s="3"/>
      <c r="B2651" s="3"/>
      <c r="C2651" s="12"/>
      <c r="D2651" s="12"/>
      <c r="E2651" s="1"/>
      <c r="F2651" s="1"/>
      <c r="G2651" s="1"/>
      <c r="H2651" s="12"/>
      <c r="I2651" s="12"/>
      <c r="J2651" s="12"/>
      <c r="K2651" s="12"/>
      <c r="L2651" s="12"/>
      <c r="M2651" s="12"/>
      <c r="N2651" s="1"/>
      <c r="O2651" s="12"/>
      <c r="P2651" s="12"/>
      <c r="Q2651" s="12"/>
      <c r="R2651" s="12"/>
      <c r="S2651" s="12"/>
      <c r="T2651" s="12"/>
      <c r="U2651" s="12"/>
    </row>
    <row r="2652" spans="1:21">
      <c r="A2652" s="3"/>
      <c r="B2652" s="3"/>
      <c r="C2652" s="12"/>
      <c r="D2652" s="12"/>
      <c r="E2652" s="1"/>
      <c r="F2652" s="1"/>
      <c r="G2652" s="1"/>
      <c r="H2652" s="12"/>
      <c r="I2652" s="12"/>
      <c r="J2652" s="12"/>
      <c r="K2652" s="12"/>
      <c r="L2652" s="12"/>
      <c r="M2652" s="12"/>
      <c r="N2652" s="1"/>
      <c r="O2652" s="12"/>
      <c r="P2652" s="12"/>
      <c r="Q2652" s="12"/>
      <c r="R2652" s="23"/>
      <c r="S2652" s="23"/>
      <c r="T2652" s="5"/>
      <c r="U2652" s="5"/>
    </row>
    <row r="2653" spans="1:21">
      <c r="A2653" s="3"/>
      <c r="B2653" s="3"/>
      <c r="C2653" s="12"/>
      <c r="D2653" s="12"/>
      <c r="E2653" s="1"/>
      <c r="F2653" s="1"/>
      <c r="G2653" s="1"/>
      <c r="H2653" s="12"/>
      <c r="I2653" s="12"/>
      <c r="J2653" s="12"/>
      <c r="K2653" s="12"/>
      <c r="L2653" s="12"/>
      <c r="M2653" s="12"/>
      <c r="N2653" s="1"/>
      <c r="O2653" s="12"/>
      <c r="P2653" s="12"/>
      <c r="Q2653" s="12"/>
      <c r="R2653" s="23"/>
      <c r="S2653" s="23"/>
      <c r="T2653" s="5"/>
      <c r="U2653" s="5"/>
    </row>
    <row r="2654" spans="1:21">
      <c r="A2654" s="3"/>
      <c r="B2654" s="3"/>
      <c r="C2654" s="12"/>
      <c r="D2654" s="12"/>
      <c r="E2654" s="1"/>
      <c r="F2654" s="1"/>
      <c r="G2654" s="1"/>
      <c r="H2654" s="12"/>
      <c r="I2654" s="12"/>
      <c r="J2654" s="12"/>
      <c r="K2654" s="12"/>
      <c r="L2654" s="12"/>
      <c r="M2654" s="12"/>
      <c r="N2654" s="1"/>
      <c r="O2654" s="12"/>
      <c r="P2654" s="12"/>
      <c r="Q2654" s="12"/>
      <c r="R2654" s="23"/>
      <c r="S2654" s="23"/>
      <c r="T2654" s="5"/>
      <c r="U2654" s="5"/>
    </row>
    <row r="2655" spans="1:21">
      <c r="A2655" s="3"/>
      <c r="B2655" s="3"/>
      <c r="C2655" s="12"/>
      <c r="D2655" s="12"/>
      <c r="E2655" s="1"/>
      <c r="F2655" s="1"/>
      <c r="G2655" s="1"/>
      <c r="H2655" s="12"/>
      <c r="I2655" s="12"/>
      <c r="J2655" s="12"/>
      <c r="K2655" s="12"/>
      <c r="L2655" s="12"/>
      <c r="M2655" s="12"/>
      <c r="N2655" s="1"/>
      <c r="O2655" s="12"/>
      <c r="P2655" s="12"/>
      <c r="Q2655" s="12"/>
      <c r="R2655" s="23"/>
      <c r="S2655" s="23"/>
      <c r="T2655" s="5"/>
      <c r="U2655" s="5"/>
    </row>
    <row r="2656" spans="1:21">
      <c r="A2656" s="3"/>
      <c r="B2656" s="3"/>
      <c r="C2656" s="12"/>
      <c r="D2656" s="12"/>
      <c r="E2656" s="1"/>
      <c r="F2656" s="1"/>
      <c r="G2656" s="1"/>
      <c r="H2656" s="12"/>
      <c r="I2656" s="12"/>
      <c r="J2656" s="12"/>
      <c r="K2656" s="12"/>
      <c r="L2656" s="12"/>
      <c r="M2656" s="12"/>
      <c r="N2656" s="1"/>
      <c r="O2656" s="12"/>
      <c r="P2656" s="12"/>
      <c r="Q2656" s="12"/>
      <c r="R2656" s="22"/>
      <c r="S2656" s="22"/>
      <c r="T2656" s="23"/>
      <c r="U2656" s="23"/>
    </row>
    <row r="2657" spans="1:21">
      <c r="A2657" s="3"/>
      <c r="B2657" s="3"/>
      <c r="C2657" s="12"/>
      <c r="D2657" s="12"/>
      <c r="E2657" s="1"/>
      <c r="F2657" s="1"/>
      <c r="G2657" s="1"/>
      <c r="H2657" s="12"/>
      <c r="I2657" s="12"/>
      <c r="J2657" s="12"/>
      <c r="K2657" s="12"/>
      <c r="L2657" s="12"/>
      <c r="M2657" s="12"/>
      <c r="N2657" s="1"/>
      <c r="O2657" s="12"/>
      <c r="P2657" s="12"/>
      <c r="Q2657" s="12"/>
      <c r="R2657" s="22"/>
      <c r="S2657" s="22"/>
      <c r="T2657" s="23"/>
      <c r="U2657" s="23"/>
    </row>
    <row r="2658" spans="1:21">
      <c r="A2658" s="3"/>
      <c r="B2658" s="3"/>
      <c r="C2658" s="12"/>
      <c r="D2658" s="12"/>
      <c r="E2658" s="1"/>
      <c r="F2658" s="1"/>
      <c r="G2658" s="1"/>
      <c r="H2658" s="12"/>
      <c r="I2658" s="12"/>
      <c r="J2658" s="12"/>
      <c r="K2658" s="12"/>
      <c r="L2658" s="12"/>
      <c r="M2658" s="12"/>
      <c r="N2658" s="1"/>
      <c r="O2658" s="12"/>
      <c r="P2658" s="12"/>
      <c r="Q2658" s="12"/>
      <c r="R2658" s="5"/>
      <c r="S2658" s="5"/>
      <c r="T2658" s="5"/>
      <c r="U2658" s="5"/>
    </row>
    <row r="2659" spans="1:21">
      <c r="A2659" s="3"/>
      <c r="B2659" s="3"/>
      <c r="C2659" s="12"/>
      <c r="D2659" s="12"/>
      <c r="E2659" s="1"/>
      <c r="F2659" s="1"/>
      <c r="G2659" s="1"/>
      <c r="H2659" s="12"/>
      <c r="I2659" s="12"/>
      <c r="J2659" s="12"/>
      <c r="K2659" s="12"/>
      <c r="L2659" s="12"/>
      <c r="M2659" s="12"/>
      <c r="N2659" s="1"/>
      <c r="O2659" s="12"/>
      <c r="P2659" s="12"/>
      <c r="Q2659" s="12"/>
      <c r="R2659" s="5"/>
      <c r="S2659" s="5"/>
      <c r="T2659" s="5"/>
      <c r="U2659" s="5"/>
    </row>
    <row r="2660" spans="1:21">
      <c r="A2660" s="3"/>
      <c r="B2660" s="3"/>
      <c r="C2660" s="12"/>
      <c r="D2660" s="12"/>
      <c r="E2660" s="1"/>
      <c r="F2660" s="1"/>
      <c r="G2660" s="1"/>
      <c r="H2660" s="12"/>
      <c r="I2660" s="12"/>
      <c r="J2660" s="12"/>
      <c r="K2660" s="12"/>
      <c r="L2660" s="12"/>
      <c r="M2660" s="12"/>
      <c r="N2660" s="1"/>
      <c r="O2660" s="12"/>
      <c r="P2660" s="12"/>
      <c r="Q2660" s="12"/>
      <c r="R2660" s="5"/>
      <c r="S2660" s="5"/>
      <c r="T2660" s="5"/>
      <c r="U2660" s="5"/>
    </row>
    <row r="2661" spans="1:21">
      <c r="A2661" s="3"/>
      <c r="B2661" s="3"/>
      <c r="C2661" s="12"/>
      <c r="D2661" s="12"/>
      <c r="E2661" s="1"/>
      <c r="F2661" s="1"/>
      <c r="G2661" s="1"/>
      <c r="H2661" s="12"/>
      <c r="I2661" s="12"/>
      <c r="J2661" s="12"/>
      <c r="K2661" s="12"/>
      <c r="L2661" s="12"/>
      <c r="M2661" s="12"/>
      <c r="N2661" s="1"/>
      <c r="O2661" s="12"/>
      <c r="P2661" s="12"/>
      <c r="Q2661" s="12"/>
      <c r="R2661" s="5"/>
      <c r="S2661" s="5"/>
      <c r="T2661" s="5"/>
      <c r="U2661" s="5"/>
    </row>
    <row r="2662" spans="1:21">
      <c r="A2662" s="3"/>
      <c r="B2662" s="3"/>
      <c r="C2662" s="12"/>
      <c r="D2662" s="12"/>
      <c r="E2662" s="1"/>
      <c r="F2662" s="1"/>
      <c r="G2662" s="1"/>
      <c r="H2662" s="12"/>
      <c r="I2662" s="12"/>
      <c r="J2662" s="12"/>
      <c r="K2662" s="12"/>
      <c r="L2662" s="12"/>
      <c r="M2662" s="12"/>
      <c r="N2662" s="1"/>
      <c r="O2662" s="12"/>
      <c r="P2662" s="12"/>
      <c r="Q2662" s="12"/>
      <c r="R2662" s="5"/>
      <c r="S2662" s="5"/>
      <c r="T2662" s="5"/>
      <c r="U2662" s="5"/>
    </row>
    <row r="2663" spans="1:21">
      <c r="A2663" s="3"/>
      <c r="B2663" s="3"/>
      <c r="C2663" s="12"/>
      <c r="D2663" s="12"/>
      <c r="E2663" s="1"/>
      <c r="F2663" s="1"/>
      <c r="G2663" s="1"/>
      <c r="H2663" s="12"/>
      <c r="I2663" s="12"/>
      <c r="J2663" s="12"/>
      <c r="K2663" s="12"/>
      <c r="L2663" s="12"/>
      <c r="M2663" s="12"/>
      <c r="N2663" s="1"/>
      <c r="O2663" s="12"/>
      <c r="P2663" s="12"/>
      <c r="Q2663" s="12"/>
      <c r="R2663" s="5"/>
      <c r="S2663" s="5"/>
      <c r="T2663" s="6"/>
      <c r="U2663" s="5"/>
    </row>
    <row r="2664" spans="1:21">
      <c r="A2664" s="3"/>
      <c r="B2664" s="3"/>
      <c r="C2664" s="12"/>
      <c r="D2664" s="12"/>
      <c r="E2664" s="1"/>
      <c r="F2664" s="1"/>
      <c r="G2664" s="1"/>
      <c r="H2664" s="12"/>
      <c r="I2664" s="12"/>
      <c r="J2664" s="12"/>
      <c r="K2664" s="12"/>
      <c r="L2664" s="12"/>
      <c r="M2664" s="12"/>
      <c r="N2664" s="1"/>
      <c r="O2664" s="12"/>
      <c r="P2664" s="12"/>
      <c r="Q2664" s="12"/>
      <c r="R2664" s="5"/>
      <c r="S2664" s="5"/>
      <c r="T2664" s="5"/>
      <c r="U2664" s="5"/>
    </row>
    <row r="2665" spans="1:21">
      <c r="A2665" s="3"/>
      <c r="B2665" s="3"/>
      <c r="C2665" s="12"/>
      <c r="D2665" s="12"/>
      <c r="E2665" s="1"/>
      <c r="F2665" s="1"/>
      <c r="G2665" s="1"/>
      <c r="H2665" s="12"/>
      <c r="I2665" s="12"/>
      <c r="J2665" s="12"/>
      <c r="K2665" s="12"/>
      <c r="L2665" s="12"/>
      <c r="M2665" s="12"/>
      <c r="N2665" s="1"/>
      <c r="O2665" s="12"/>
      <c r="P2665" s="12"/>
      <c r="Q2665" s="12"/>
      <c r="R2665" s="5"/>
      <c r="S2665" s="5"/>
      <c r="T2665" s="5"/>
      <c r="U2665" s="5"/>
    </row>
    <row r="2666" spans="1:21">
      <c r="A2666" s="3"/>
      <c r="B2666" s="3"/>
      <c r="C2666" s="12"/>
      <c r="D2666" s="12"/>
      <c r="E2666" s="1"/>
      <c r="F2666" s="1"/>
      <c r="G2666" s="1"/>
      <c r="H2666" s="12"/>
      <c r="I2666" s="12"/>
      <c r="J2666" s="12"/>
      <c r="K2666" s="12"/>
      <c r="L2666" s="12"/>
      <c r="M2666" s="12"/>
      <c r="N2666" s="1"/>
      <c r="O2666" s="12"/>
      <c r="P2666" s="12"/>
      <c r="Q2666" s="12"/>
      <c r="R2666" s="5"/>
      <c r="S2666" s="5"/>
      <c r="T2666" s="5"/>
      <c r="U2666" s="5"/>
    </row>
    <row r="2667" spans="1:21">
      <c r="A2667" s="3"/>
      <c r="B2667" s="3"/>
      <c r="C2667" s="12"/>
      <c r="D2667" s="12"/>
      <c r="E2667" s="1"/>
      <c r="F2667" s="1"/>
      <c r="G2667" s="1"/>
      <c r="H2667" s="12"/>
      <c r="I2667" s="12"/>
      <c r="J2667" s="12"/>
      <c r="K2667" s="12"/>
      <c r="L2667" s="12"/>
      <c r="M2667" s="12"/>
      <c r="N2667" s="1"/>
      <c r="O2667" s="12"/>
      <c r="P2667" s="12"/>
      <c r="Q2667" s="12"/>
      <c r="R2667" s="5"/>
      <c r="S2667" s="5"/>
      <c r="T2667" s="5"/>
      <c r="U2667" s="5"/>
    </row>
    <row r="2668" spans="1:21">
      <c r="A2668" s="3"/>
      <c r="B2668" s="3"/>
      <c r="C2668" s="12"/>
      <c r="D2668" s="12"/>
      <c r="E2668" s="1"/>
      <c r="F2668" s="1"/>
      <c r="G2668" s="1"/>
      <c r="H2668" s="12"/>
      <c r="I2668" s="12"/>
      <c r="J2668" s="12"/>
      <c r="K2668" s="12"/>
      <c r="L2668" s="12"/>
      <c r="M2668" s="12"/>
      <c r="N2668" s="1"/>
      <c r="O2668" s="12"/>
      <c r="P2668" s="12"/>
      <c r="Q2668" s="12"/>
      <c r="R2668" s="5"/>
      <c r="S2668" s="5"/>
      <c r="T2668" s="5"/>
      <c r="U2668" s="5"/>
    </row>
    <row r="2669" spans="1:21">
      <c r="A2669" s="3"/>
      <c r="B2669" s="3"/>
      <c r="C2669" s="12"/>
      <c r="D2669" s="12"/>
      <c r="E2669" s="1"/>
      <c r="F2669" s="1"/>
      <c r="G2669" s="1"/>
      <c r="H2669" s="12"/>
      <c r="I2669" s="12"/>
      <c r="J2669" s="12"/>
      <c r="K2669" s="12"/>
      <c r="L2669" s="12"/>
      <c r="M2669" s="12"/>
      <c r="N2669" s="1"/>
      <c r="O2669" s="12"/>
      <c r="P2669" s="12"/>
      <c r="Q2669" s="12"/>
      <c r="R2669" s="5"/>
      <c r="S2669" s="5"/>
      <c r="T2669" s="5"/>
      <c r="U2669" s="5"/>
    </row>
    <row r="2670" spans="1:21">
      <c r="A2670" s="3"/>
      <c r="B2670" s="3"/>
      <c r="C2670" s="12"/>
      <c r="D2670" s="12"/>
      <c r="E2670" s="1"/>
      <c r="F2670" s="1"/>
      <c r="G2670" s="1"/>
      <c r="H2670" s="12"/>
      <c r="I2670" s="12"/>
      <c r="J2670" s="12"/>
      <c r="K2670" s="12"/>
      <c r="L2670" s="12"/>
      <c r="M2670" s="12"/>
      <c r="N2670" s="1"/>
      <c r="O2670" s="12"/>
      <c r="P2670" s="12"/>
      <c r="Q2670" s="12"/>
      <c r="R2670" s="5"/>
      <c r="S2670" s="5"/>
      <c r="T2670" s="5"/>
      <c r="U2670" s="5"/>
    </row>
    <row r="2671" spans="1:21">
      <c r="A2671" s="3"/>
      <c r="B2671" s="3"/>
      <c r="C2671" s="12"/>
      <c r="D2671" s="12"/>
      <c r="E2671" s="1"/>
      <c r="F2671" s="1"/>
      <c r="G2671" s="1"/>
      <c r="H2671" s="12"/>
      <c r="I2671" s="12"/>
      <c r="J2671" s="12"/>
      <c r="K2671" s="12"/>
      <c r="L2671" s="12"/>
      <c r="M2671" s="12"/>
      <c r="N2671" s="1"/>
      <c r="O2671" s="12"/>
      <c r="P2671" s="12"/>
      <c r="Q2671" s="12"/>
      <c r="R2671" s="5"/>
      <c r="S2671" s="5"/>
      <c r="T2671" s="5"/>
      <c r="U2671" s="5"/>
    </row>
    <row r="2672" spans="1:21">
      <c r="A2672" s="3"/>
      <c r="B2672" s="3"/>
      <c r="C2672" s="12"/>
      <c r="D2672" s="12"/>
      <c r="E2672" s="1"/>
      <c r="F2672" s="1"/>
      <c r="G2672" s="1"/>
      <c r="H2672" s="12"/>
      <c r="I2672" s="12"/>
      <c r="J2672" s="12"/>
      <c r="K2672" s="12"/>
      <c r="L2672" s="12"/>
      <c r="M2672" s="12"/>
      <c r="N2672" s="1"/>
      <c r="O2672" s="12"/>
      <c r="P2672" s="12"/>
      <c r="Q2672" s="12"/>
      <c r="R2672" s="5"/>
      <c r="S2672" s="5"/>
      <c r="T2672" s="5"/>
      <c r="U2672" s="5"/>
    </row>
    <row r="2673" spans="1:21">
      <c r="A2673" s="3"/>
      <c r="B2673" s="3"/>
      <c r="C2673" s="12"/>
      <c r="D2673" s="12"/>
      <c r="E2673" s="1"/>
      <c r="F2673" s="1"/>
      <c r="G2673" s="1"/>
      <c r="H2673" s="12"/>
      <c r="I2673" s="12"/>
      <c r="J2673" s="12"/>
      <c r="K2673" s="12"/>
      <c r="L2673" s="12"/>
      <c r="M2673" s="12"/>
      <c r="N2673" s="1"/>
      <c r="O2673" s="12"/>
      <c r="P2673" s="12"/>
      <c r="Q2673" s="12"/>
      <c r="R2673" s="5"/>
      <c r="S2673" s="5"/>
      <c r="T2673" s="5"/>
      <c r="U2673" s="5"/>
    </row>
    <row r="2674" spans="1:21">
      <c r="A2674" s="3"/>
      <c r="B2674" s="3"/>
      <c r="C2674" s="12"/>
      <c r="D2674" s="12"/>
      <c r="E2674" s="1"/>
      <c r="F2674" s="1"/>
      <c r="G2674" s="1"/>
      <c r="H2674" s="12"/>
      <c r="I2674" s="12"/>
      <c r="J2674" s="12"/>
      <c r="K2674" s="12"/>
      <c r="L2674" s="12"/>
      <c r="M2674" s="12"/>
      <c r="N2674" s="1"/>
      <c r="O2674" s="12"/>
      <c r="P2674" s="12"/>
      <c r="Q2674" s="12"/>
      <c r="R2674" s="5"/>
      <c r="S2674" s="5"/>
      <c r="T2674" s="5"/>
      <c r="U2674" s="5"/>
    </row>
    <row r="2675" spans="1:21">
      <c r="A2675" s="3"/>
      <c r="B2675" s="3"/>
      <c r="C2675" s="12"/>
      <c r="D2675" s="12"/>
      <c r="E2675" s="1"/>
      <c r="F2675" s="1"/>
      <c r="G2675" s="1"/>
      <c r="H2675" s="12"/>
      <c r="I2675" s="12"/>
      <c r="J2675" s="12"/>
      <c r="K2675" s="12"/>
      <c r="L2675" s="12"/>
      <c r="M2675" s="12"/>
      <c r="N2675" s="1"/>
      <c r="O2675" s="12"/>
      <c r="P2675" s="12"/>
      <c r="Q2675" s="12"/>
      <c r="R2675" s="5"/>
      <c r="S2675" s="5"/>
      <c r="T2675" s="5"/>
      <c r="U2675" s="5"/>
    </row>
    <row r="2676" spans="1:21">
      <c r="A2676" s="3"/>
      <c r="B2676" s="3"/>
      <c r="C2676" s="12"/>
      <c r="D2676" s="12"/>
      <c r="E2676" s="1"/>
      <c r="F2676" s="1"/>
      <c r="G2676" s="1"/>
      <c r="H2676" s="12"/>
      <c r="I2676" s="12"/>
      <c r="J2676" s="12"/>
      <c r="K2676" s="12"/>
      <c r="L2676" s="12"/>
      <c r="M2676" s="12"/>
      <c r="N2676" s="1"/>
      <c r="O2676" s="12"/>
      <c r="P2676" s="12"/>
      <c r="Q2676" s="12"/>
      <c r="R2676" s="5"/>
      <c r="S2676" s="5"/>
      <c r="T2676" s="5"/>
      <c r="U2676" s="5"/>
    </row>
    <row r="2677" spans="1:21">
      <c r="A2677" s="3"/>
      <c r="B2677" s="3"/>
      <c r="C2677" s="12"/>
      <c r="D2677" s="12"/>
      <c r="E2677" s="1"/>
      <c r="F2677" s="1"/>
      <c r="G2677" s="1"/>
      <c r="H2677" s="12"/>
      <c r="I2677" s="12"/>
      <c r="J2677" s="12"/>
      <c r="K2677" s="12"/>
      <c r="L2677" s="12"/>
      <c r="M2677" s="12"/>
      <c r="N2677" s="1"/>
      <c r="O2677" s="12"/>
      <c r="P2677" s="12"/>
      <c r="Q2677" s="12"/>
      <c r="R2677" s="5"/>
      <c r="S2677" s="5"/>
      <c r="T2677" s="5"/>
      <c r="U2677" s="5"/>
    </row>
    <row r="2678" spans="1:21">
      <c r="A2678" s="3"/>
      <c r="B2678" s="3"/>
      <c r="C2678" s="12"/>
      <c r="D2678" s="12"/>
      <c r="E2678" s="1"/>
      <c r="F2678" s="1"/>
      <c r="G2678" s="1"/>
      <c r="H2678" s="12"/>
      <c r="I2678" s="12"/>
      <c r="J2678" s="12"/>
      <c r="K2678" s="12"/>
      <c r="L2678" s="12"/>
      <c r="M2678" s="12"/>
      <c r="N2678" s="1"/>
      <c r="O2678" s="12"/>
      <c r="P2678" s="12"/>
      <c r="Q2678" s="12"/>
      <c r="R2678" s="5"/>
      <c r="S2678" s="5"/>
      <c r="T2678" s="5"/>
      <c r="U2678" s="5"/>
    </row>
    <row r="2679" spans="1:21">
      <c r="A2679" s="3"/>
      <c r="B2679" s="3"/>
      <c r="C2679" s="12"/>
      <c r="D2679" s="12"/>
      <c r="E2679" s="1"/>
      <c r="F2679" s="1"/>
      <c r="G2679" s="1"/>
      <c r="H2679" s="12"/>
      <c r="I2679" s="12"/>
      <c r="J2679" s="12"/>
      <c r="K2679" s="12"/>
      <c r="L2679" s="12"/>
      <c r="M2679" s="12"/>
      <c r="N2679" s="1"/>
      <c r="O2679" s="12"/>
      <c r="P2679" s="12"/>
      <c r="Q2679" s="12"/>
      <c r="R2679" s="5"/>
      <c r="S2679" s="5"/>
      <c r="T2679" s="5"/>
      <c r="U2679" s="5"/>
    </row>
    <row r="2680" spans="1:21">
      <c r="A2680" s="3"/>
      <c r="B2680" s="3"/>
      <c r="C2680" s="12"/>
      <c r="D2680" s="12"/>
      <c r="E2680" s="1"/>
      <c r="F2680" s="1"/>
      <c r="G2680" s="1"/>
      <c r="H2680" s="12"/>
      <c r="I2680" s="12"/>
      <c r="J2680" s="12"/>
      <c r="K2680" s="12"/>
      <c r="L2680" s="12"/>
      <c r="M2680" s="12"/>
      <c r="N2680" s="1"/>
      <c r="O2680" s="12"/>
      <c r="P2680" s="12"/>
      <c r="Q2680" s="12"/>
      <c r="R2680" s="5"/>
      <c r="S2680" s="5"/>
      <c r="T2680" s="5"/>
      <c r="U2680" s="5"/>
    </row>
    <row r="2681" spans="1:21">
      <c r="A2681" s="3"/>
      <c r="B2681" s="3"/>
      <c r="C2681" s="12"/>
      <c r="D2681" s="12"/>
      <c r="E2681" s="1"/>
      <c r="F2681" s="1"/>
      <c r="G2681" s="1"/>
      <c r="H2681" s="12"/>
      <c r="I2681" s="12"/>
      <c r="J2681" s="12"/>
      <c r="K2681" s="12"/>
      <c r="L2681" s="12"/>
      <c r="M2681" s="12"/>
      <c r="N2681" s="1"/>
      <c r="O2681" s="12"/>
      <c r="P2681" s="12"/>
      <c r="Q2681" s="12"/>
      <c r="R2681" s="5"/>
      <c r="S2681" s="5"/>
      <c r="T2681" s="5"/>
      <c r="U2681" s="5"/>
    </row>
    <row r="2682" spans="1:21">
      <c r="A2682" s="3"/>
      <c r="B2682" s="3"/>
      <c r="C2682" s="12"/>
      <c r="D2682" s="12"/>
      <c r="E2682" s="1"/>
      <c r="F2682" s="1"/>
      <c r="G2682" s="1"/>
      <c r="H2682" s="12"/>
      <c r="I2682" s="12"/>
      <c r="J2682" s="12"/>
      <c r="K2682" s="12"/>
      <c r="L2682" s="12"/>
      <c r="M2682" s="12"/>
      <c r="N2682" s="1"/>
      <c r="O2682" s="12"/>
      <c r="P2682" s="12"/>
      <c r="Q2682" s="12"/>
      <c r="R2682" s="5"/>
      <c r="S2682" s="5"/>
      <c r="T2682" s="5"/>
      <c r="U2682" s="5"/>
    </row>
    <row r="2683" spans="1:21">
      <c r="A2683" s="3"/>
      <c r="B2683" s="3"/>
      <c r="C2683" s="12"/>
      <c r="D2683" s="12"/>
      <c r="E2683" s="1"/>
      <c r="F2683" s="1"/>
      <c r="G2683" s="1"/>
      <c r="H2683" s="12"/>
      <c r="I2683" s="12"/>
      <c r="J2683" s="12"/>
      <c r="K2683" s="12"/>
      <c r="L2683" s="12"/>
      <c r="M2683" s="12"/>
      <c r="N2683" s="1"/>
      <c r="O2683" s="12"/>
      <c r="P2683" s="12"/>
      <c r="Q2683" s="12"/>
      <c r="R2683" s="5"/>
      <c r="S2683" s="5"/>
      <c r="T2683" s="5"/>
      <c r="U2683" s="5"/>
    </row>
    <row r="2684" spans="1:21">
      <c r="A2684" s="3"/>
      <c r="B2684" s="3"/>
      <c r="C2684" s="12"/>
      <c r="D2684" s="12"/>
      <c r="E2684" s="1"/>
      <c r="F2684" s="1"/>
      <c r="G2684" s="1"/>
      <c r="H2684" s="12"/>
      <c r="I2684" s="12"/>
      <c r="J2684" s="12"/>
      <c r="K2684" s="12"/>
      <c r="L2684" s="12"/>
      <c r="M2684" s="12"/>
      <c r="N2684" s="1"/>
      <c r="O2684" s="12"/>
      <c r="P2684" s="12"/>
      <c r="Q2684" s="12"/>
      <c r="R2684" s="5"/>
      <c r="S2684" s="5"/>
      <c r="T2684" s="5"/>
      <c r="U2684" s="5"/>
    </row>
    <row r="2685" spans="1:21">
      <c r="A2685" s="3"/>
      <c r="B2685" s="3"/>
      <c r="C2685" s="12"/>
      <c r="D2685" s="12"/>
      <c r="E2685" s="1"/>
      <c r="F2685" s="1"/>
      <c r="G2685" s="1"/>
      <c r="H2685" s="12"/>
      <c r="I2685" s="12"/>
      <c r="J2685" s="12"/>
      <c r="K2685" s="12"/>
      <c r="L2685" s="12"/>
      <c r="M2685" s="12"/>
      <c r="N2685" s="1"/>
      <c r="O2685" s="12"/>
      <c r="P2685" s="12"/>
      <c r="Q2685" s="12"/>
      <c r="R2685" s="5"/>
      <c r="S2685" s="5"/>
      <c r="T2685" s="5"/>
      <c r="U2685" s="5"/>
    </row>
    <row r="2686" spans="1:21">
      <c r="A2686" s="3"/>
      <c r="B2686" s="3"/>
      <c r="C2686" s="12"/>
      <c r="D2686" s="12"/>
      <c r="E2686" s="1"/>
      <c r="F2686" s="1"/>
      <c r="G2686" s="1"/>
      <c r="H2686" s="12"/>
      <c r="I2686" s="12"/>
      <c r="J2686" s="12"/>
      <c r="K2686" s="12"/>
      <c r="L2686" s="12"/>
      <c r="M2686" s="12"/>
      <c r="N2686" s="1"/>
      <c r="O2686" s="12"/>
      <c r="P2686" s="12"/>
      <c r="Q2686" s="12"/>
      <c r="R2686" s="5"/>
      <c r="S2686" s="5"/>
      <c r="T2686" s="5"/>
      <c r="U2686" s="5"/>
    </row>
    <row r="2687" spans="1:21">
      <c r="A2687" s="3"/>
      <c r="B2687" s="3"/>
      <c r="C2687" s="12"/>
      <c r="D2687" s="12"/>
      <c r="E2687" s="1"/>
      <c r="F2687" s="1"/>
      <c r="G2687" s="1"/>
      <c r="H2687" s="12"/>
      <c r="I2687" s="12"/>
      <c r="J2687" s="12"/>
      <c r="K2687" s="12"/>
      <c r="L2687" s="12"/>
      <c r="M2687" s="12"/>
      <c r="N2687" s="1"/>
      <c r="O2687" s="12"/>
      <c r="P2687" s="12"/>
      <c r="Q2687" s="12"/>
      <c r="R2687" s="5"/>
      <c r="S2687" s="5"/>
      <c r="T2687" s="5"/>
      <c r="U2687" s="5"/>
    </row>
    <row r="2688" spans="1:21">
      <c r="A2688" s="3"/>
      <c r="B2688" s="3"/>
      <c r="C2688" s="12"/>
      <c r="D2688" s="12"/>
      <c r="E2688" s="1"/>
      <c r="F2688" s="1"/>
      <c r="G2688" s="1"/>
      <c r="H2688" s="12"/>
      <c r="I2688" s="12"/>
      <c r="J2688" s="12"/>
      <c r="K2688" s="12"/>
      <c r="L2688" s="12"/>
      <c r="M2688" s="12"/>
      <c r="N2688" s="1"/>
      <c r="O2688" s="12"/>
      <c r="P2688" s="12"/>
      <c r="Q2688" s="12"/>
      <c r="R2688" s="5"/>
      <c r="S2688" s="5"/>
      <c r="T2688" s="5"/>
      <c r="U2688" s="5"/>
    </row>
    <row r="2689" spans="1:21">
      <c r="A2689" s="3"/>
      <c r="B2689" s="3"/>
      <c r="C2689" s="12"/>
      <c r="D2689" s="12"/>
      <c r="E2689" s="1"/>
      <c r="F2689" s="1"/>
      <c r="G2689" s="1"/>
      <c r="H2689" s="12"/>
      <c r="I2689" s="12"/>
      <c r="J2689" s="12"/>
      <c r="K2689" s="12"/>
      <c r="L2689" s="12"/>
      <c r="M2689" s="12"/>
      <c r="N2689" s="1"/>
      <c r="O2689" s="12"/>
      <c r="P2689" s="12"/>
      <c r="Q2689" s="12"/>
      <c r="R2689" s="5"/>
      <c r="S2689" s="5"/>
      <c r="T2689" s="5"/>
      <c r="U2689" s="5"/>
    </row>
    <row r="2690" spans="1:21">
      <c r="A2690" s="3"/>
      <c r="B2690" s="3"/>
      <c r="C2690" s="12"/>
      <c r="D2690" s="12"/>
      <c r="E2690" s="1"/>
      <c r="F2690" s="1"/>
      <c r="G2690" s="1"/>
      <c r="H2690" s="12"/>
      <c r="I2690" s="12"/>
      <c r="J2690" s="12"/>
      <c r="K2690" s="12"/>
      <c r="L2690" s="12"/>
      <c r="M2690" s="12"/>
      <c r="N2690" s="1"/>
      <c r="O2690" s="12"/>
      <c r="P2690" s="12"/>
      <c r="Q2690" s="12"/>
      <c r="R2690" s="5"/>
      <c r="S2690" s="5"/>
      <c r="T2690" s="5"/>
      <c r="U2690" s="5"/>
    </row>
    <row r="2691" spans="1:21">
      <c r="A2691" s="3"/>
      <c r="B2691" s="3"/>
      <c r="C2691" s="12"/>
      <c r="D2691" s="12"/>
      <c r="E2691" s="1"/>
      <c r="F2691" s="1"/>
      <c r="G2691" s="1"/>
      <c r="H2691" s="12"/>
      <c r="I2691" s="12"/>
      <c r="J2691" s="12"/>
      <c r="K2691" s="12"/>
      <c r="L2691" s="12"/>
      <c r="M2691" s="12"/>
      <c r="N2691" s="1"/>
      <c r="O2691" s="12"/>
      <c r="P2691" s="12"/>
      <c r="Q2691" s="12"/>
      <c r="R2691" s="5"/>
      <c r="S2691" s="5"/>
      <c r="T2691" s="5"/>
      <c r="U2691" s="5"/>
    </row>
    <row r="2692" spans="1:21">
      <c r="A2692" s="3"/>
      <c r="B2692" s="3"/>
      <c r="C2692" s="12"/>
      <c r="D2692" s="12"/>
      <c r="E2692" s="1"/>
      <c r="F2692" s="1"/>
      <c r="G2692" s="1"/>
      <c r="H2692" s="12"/>
      <c r="I2692" s="12"/>
      <c r="J2692" s="12"/>
      <c r="K2692" s="12"/>
      <c r="L2692" s="12"/>
      <c r="M2692" s="12"/>
      <c r="N2692" s="1"/>
      <c r="O2692" s="12"/>
      <c r="P2692" s="12"/>
      <c r="Q2692" s="12"/>
      <c r="R2692" s="5"/>
      <c r="S2692" s="5"/>
      <c r="T2692" s="5"/>
      <c r="U2692" s="5"/>
    </row>
    <row r="2693" spans="1:21">
      <c r="A2693" s="3"/>
      <c r="B2693" s="3"/>
      <c r="C2693" s="12"/>
      <c r="D2693" s="12"/>
      <c r="E2693" s="1"/>
      <c r="F2693" s="1"/>
      <c r="G2693" s="1"/>
      <c r="H2693" s="12"/>
      <c r="I2693" s="12"/>
      <c r="J2693" s="12"/>
      <c r="K2693" s="12"/>
      <c r="L2693" s="12"/>
      <c r="M2693" s="12"/>
      <c r="N2693" s="1"/>
      <c r="O2693" s="12"/>
      <c r="P2693" s="12"/>
      <c r="Q2693" s="12"/>
      <c r="R2693" s="5"/>
      <c r="S2693" s="5"/>
      <c r="T2693" s="5"/>
      <c r="U2693" s="5"/>
    </row>
    <row r="2694" spans="1:21">
      <c r="A2694" s="3"/>
      <c r="B2694" s="3"/>
      <c r="C2694" s="12"/>
      <c r="D2694" s="12"/>
      <c r="E2694" s="1"/>
      <c r="F2694" s="1"/>
      <c r="G2694" s="1"/>
      <c r="H2694" s="12"/>
      <c r="I2694" s="12"/>
      <c r="J2694" s="12"/>
      <c r="K2694" s="12"/>
      <c r="L2694" s="12"/>
      <c r="M2694" s="12"/>
      <c r="N2694" s="1"/>
      <c r="O2694" s="12"/>
      <c r="P2694" s="12"/>
      <c r="Q2694" s="12"/>
      <c r="R2694" s="5"/>
      <c r="S2694" s="5"/>
      <c r="T2694" s="5"/>
      <c r="U2694" s="5"/>
    </row>
    <row r="2695" spans="1:21">
      <c r="A2695" s="3"/>
      <c r="B2695" s="3"/>
      <c r="C2695" s="12"/>
      <c r="D2695" s="12"/>
      <c r="E2695" s="1"/>
      <c r="F2695" s="1"/>
      <c r="G2695" s="1"/>
      <c r="H2695" s="12"/>
      <c r="I2695" s="12"/>
      <c r="J2695" s="12"/>
      <c r="K2695" s="12"/>
      <c r="L2695" s="12"/>
      <c r="M2695" s="12"/>
      <c r="N2695" s="1"/>
      <c r="O2695" s="12"/>
      <c r="P2695" s="12"/>
      <c r="Q2695" s="12"/>
      <c r="R2695" s="5"/>
      <c r="S2695" s="5"/>
      <c r="T2695" s="5"/>
      <c r="U2695" s="5"/>
    </row>
    <row r="2696" spans="1:21">
      <c r="A2696" s="3"/>
      <c r="B2696" s="3"/>
      <c r="C2696" s="12"/>
      <c r="D2696" s="12"/>
      <c r="E2696" s="1"/>
      <c r="F2696" s="1"/>
      <c r="G2696" s="1"/>
      <c r="H2696" s="12"/>
      <c r="I2696" s="12"/>
      <c r="J2696" s="12"/>
      <c r="K2696" s="12"/>
      <c r="L2696" s="12"/>
      <c r="M2696" s="12"/>
      <c r="N2696" s="1"/>
      <c r="O2696" s="12"/>
      <c r="P2696" s="12"/>
      <c r="Q2696" s="12"/>
      <c r="R2696" s="5"/>
      <c r="S2696" s="5"/>
      <c r="T2696" s="5"/>
      <c r="U2696" s="5"/>
    </row>
    <row r="2697" spans="1:21">
      <c r="A2697" s="3"/>
      <c r="B2697" s="3"/>
      <c r="C2697" s="12"/>
      <c r="D2697" s="12"/>
      <c r="E2697" s="1"/>
      <c r="F2697" s="1"/>
      <c r="G2697" s="1"/>
      <c r="H2697" s="12"/>
      <c r="I2697" s="12"/>
      <c r="J2697" s="12"/>
      <c r="K2697" s="12"/>
      <c r="L2697" s="12"/>
      <c r="M2697" s="12"/>
      <c r="N2697" s="1"/>
      <c r="O2697" s="12"/>
      <c r="P2697" s="12"/>
      <c r="Q2697" s="12"/>
      <c r="R2697" s="5"/>
      <c r="S2697" s="5"/>
      <c r="T2697" s="5"/>
      <c r="U2697" s="5"/>
    </row>
    <row r="2698" spans="1:21">
      <c r="A2698" s="3"/>
      <c r="B2698" s="3"/>
      <c r="C2698" s="12"/>
      <c r="D2698" s="12"/>
      <c r="E2698" s="1"/>
      <c r="F2698" s="1"/>
      <c r="G2698" s="1"/>
      <c r="H2698" s="12"/>
      <c r="I2698" s="12"/>
      <c r="J2698" s="12"/>
      <c r="K2698" s="12"/>
      <c r="L2698" s="12"/>
      <c r="M2698" s="12"/>
      <c r="N2698" s="1"/>
      <c r="O2698" s="12"/>
      <c r="P2698" s="12"/>
      <c r="Q2698" s="12"/>
      <c r="R2698" s="5"/>
      <c r="S2698" s="5"/>
      <c r="T2698" s="5"/>
      <c r="U2698" s="5"/>
    </row>
    <row r="2699" spans="1:21">
      <c r="A2699" s="3"/>
      <c r="B2699" s="3"/>
      <c r="C2699" s="12"/>
      <c r="D2699" s="12"/>
      <c r="E2699" s="1"/>
      <c r="F2699" s="1"/>
      <c r="G2699" s="1"/>
      <c r="H2699" s="12"/>
      <c r="I2699" s="12"/>
      <c r="J2699" s="12"/>
      <c r="K2699" s="12"/>
      <c r="L2699" s="12"/>
      <c r="M2699" s="12"/>
      <c r="N2699" s="1"/>
      <c r="O2699" s="12"/>
      <c r="P2699" s="12"/>
      <c r="Q2699" s="12"/>
      <c r="R2699" s="5"/>
      <c r="S2699" s="5"/>
      <c r="T2699" s="5"/>
      <c r="U2699" s="5"/>
    </row>
    <row r="2700" spans="1:21">
      <c r="A2700" s="3"/>
      <c r="B2700" s="3"/>
      <c r="C2700" s="12"/>
      <c r="D2700" s="12"/>
      <c r="E2700" s="1"/>
      <c r="F2700" s="1"/>
      <c r="G2700" s="1"/>
      <c r="H2700" s="12"/>
      <c r="I2700" s="12"/>
      <c r="J2700" s="12"/>
      <c r="K2700" s="12"/>
      <c r="L2700" s="12"/>
      <c r="M2700" s="12"/>
      <c r="N2700" s="1"/>
      <c r="O2700" s="12"/>
      <c r="P2700" s="12"/>
      <c r="Q2700" s="12"/>
      <c r="R2700" s="5"/>
      <c r="S2700" s="5"/>
      <c r="T2700" s="5"/>
      <c r="U2700" s="5"/>
    </row>
    <row r="2701" spans="1:21">
      <c r="A2701" s="3"/>
      <c r="B2701" s="3"/>
      <c r="C2701" s="12"/>
      <c r="D2701" s="12"/>
      <c r="E2701" s="1"/>
      <c r="F2701" s="1"/>
      <c r="G2701" s="1"/>
      <c r="H2701" s="12"/>
      <c r="I2701" s="12"/>
      <c r="J2701" s="12"/>
      <c r="K2701" s="12"/>
      <c r="L2701" s="12"/>
      <c r="M2701" s="12"/>
      <c r="N2701" s="1"/>
      <c r="O2701" s="12"/>
      <c r="P2701" s="12"/>
      <c r="Q2701" s="12"/>
      <c r="R2701" s="5"/>
      <c r="S2701" s="5"/>
      <c r="T2701" s="5"/>
      <c r="U2701" s="5"/>
    </row>
    <row r="2702" spans="1:21">
      <c r="A2702" s="3"/>
      <c r="B2702" s="3"/>
      <c r="C2702" s="12"/>
      <c r="D2702" s="12"/>
      <c r="E2702" s="1"/>
      <c r="F2702" s="1"/>
      <c r="G2702" s="1"/>
      <c r="H2702" s="12"/>
      <c r="I2702" s="12"/>
      <c r="J2702" s="12"/>
      <c r="K2702" s="12"/>
      <c r="L2702" s="12"/>
      <c r="M2702" s="12"/>
      <c r="N2702" s="1"/>
      <c r="O2702" s="12"/>
      <c r="P2702" s="12"/>
      <c r="Q2702" s="12"/>
      <c r="R2702" s="5"/>
      <c r="S2702" s="5"/>
      <c r="T2702" s="5"/>
      <c r="U2702" s="5"/>
    </row>
    <row r="2703" spans="1:21">
      <c r="A2703" s="3"/>
      <c r="B2703" s="3"/>
      <c r="C2703" s="12"/>
      <c r="D2703" s="12"/>
      <c r="E2703" s="1"/>
      <c r="F2703" s="1"/>
      <c r="G2703" s="1"/>
      <c r="H2703" s="12"/>
      <c r="I2703" s="12"/>
      <c r="J2703" s="12"/>
      <c r="K2703" s="12"/>
      <c r="L2703" s="12"/>
      <c r="M2703" s="12"/>
      <c r="N2703" s="1"/>
      <c r="O2703" s="12"/>
      <c r="P2703" s="12"/>
      <c r="Q2703" s="12"/>
      <c r="R2703" s="5"/>
      <c r="S2703" s="5"/>
      <c r="T2703" s="5"/>
      <c r="U2703" s="5"/>
    </row>
    <row r="2704" spans="1:21">
      <c r="A2704" s="3"/>
      <c r="B2704" s="3"/>
      <c r="C2704" s="12"/>
      <c r="D2704" s="12"/>
      <c r="E2704" s="1"/>
      <c r="F2704" s="1"/>
      <c r="G2704" s="1"/>
      <c r="H2704" s="12"/>
      <c r="I2704" s="12"/>
      <c r="J2704" s="12"/>
      <c r="K2704" s="12"/>
      <c r="L2704" s="12"/>
      <c r="M2704" s="12"/>
      <c r="N2704" s="1"/>
      <c r="O2704" s="12"/>
      <c r="P2704" s="12"/>
      <c r="Q2704" s="12"/>
      <c r="R2704" s="23"/>
      <c r="S2704" s="22"/>
      <c r="T2704" s="5"/>
      <c r="U2704" s="5"/>
    </row>
    <row r="2705" spans="1:21">
      <c r="A2705" s="3"/>
      <c r="B2705" s="3"/>
      <c r="C2705" s="12"/>
      <c r="D2705" s="12"/>
      <c r="E2705" s="1"/>
      <c r="F2705" s="1"/>
      <c r="G2705" s="1"/>
      <c r="H2705" s="12"/>
      <c r="I2705" s="12"/>
      <c r="J2705" s="12"/>
      <c r="K2705" s="12"/>
      <c r="L2705" s="12"/>
      <c r="M2705" s="12"/>
      <c r="N2705" s="1"/>
      <c r="O2705" s="12"/>
      <c r="P2705" s="12"/>
      <c r="Q2705" s="12"/>
      <c r="R2705" s="22"/>
      <c r="S2705" s="22"/>
      <c r="T2705" s="5"/>
      <c r="U2705" s="5"/>
    </row>
    <row r="2706" spans="1:21" ht="28.5">
      <c r="A2706" s="3"/>
      <c r="B2706" s="3"/>
      <c r="C2706" s="12"/>
      <c r="D2706" s="12"/>
      <c r="E2706" s="1"/>
      <c r="F2706" s="1"/>
      <c r="G2706" s="1"/>
      <c r="H2706" s="12"/>
      <c r="I2706" s="12"/>
      <c r="J2706" s="12"/>
      <c r="K2706" s="12"/>
      <c r="L2706" s="12"/>
      <c r="M2706" s="12"/>
      <c r="N2706" s="1"/>
      <c r="O2706" s="12"/>
      <c r="Q2706" s="12"/>
      <c r="R2706" s="23"/>
      <c r="S2706" s="22"/>
      <c r="T2706" s="13"/>
      <c r="U2706" s="13"/>
    </row>
    <row r="2707" spans="1:21" ht="28.5">
      <c r="A2707" s="3"/>
      <c r="B2707" s="3"/>
      <c r="C2707" s="12"/>
      <c r="D2707" s="12"/>
      <c r="E2707" s="1"/>
      <c r="F2707" s="1"/>
      <c r="G2707" s="1"/>
      <c r="H2707" s="12"/>
      <c r="I2707" s="12"/>
      <c r="J2707" s="12"/>
      <c r="K2707" s="12"/>
      <c r="L2707" s="12"/>
      <c r="M2707" s="12"/>
      <c r="N2707" s="1"/>
      <c r="O2707" s="12"/>
      <c r="Q2707" s="12"/>
      <c r="R2707" s="22"/>
      <c r="S2707" s="22"/>
      <c r="T2707" s="13"/>
      <c r="U2707" s="13"/>
    </row>
    <row r="2708" spans="1:21">
      <c r="A2708" s="3"/>
      <c r="B2708" s="3"/>
      <c r="C2708" s="12"/>
      <c r="D2708" s="12"/>
      <c r="E2708" s="1"/>
      <c r="F2708" s="1"/>
      <c r="G2708" s="1"/>
      <c r="H2708" s="12"/>
      <c r="I2708" s="12"/>
      <c r="J2708" s="12"/>
      <c r="K2708" s="12"/>
      <c r="L2708" s="12"/>
      <c r="M2708" s="12"/>
      <c r="N2708" s="1"/>
      <c r="O2708" s="12"/>
      <c r="Q2708" s="12"/>
      <c r="R2708" s="22"/>
      <c r="S2708" s="22"/>
      <c r="T2708" s="23"/>
      <c r="U2708" s="23"/>
    </row>
    <row r="2709" spans="1:21">
      <c r="A2709" s="3"/>
      <c r="B2709" s="3"/>
      <c r="C2709" s="12"/>
      <c r="D2709" s="12"/>
      <c r="E2709" s="1"/>
      <c r="F2709" s="1"/>
      <c r="G2709" s="1"/>
      <c r="H2709" s="12"/>
      <c r="I2709" s="12"/>
      <c r="J2709" s="12"/>
      <c r="K2709" s="12"/>
      <c r="L2709" s="12"/>
      <c r="M2709" s="12"/>
      <c r="N2709" s="1"/>
      <c r="O2709" s="12"/>
      <c r="Q2709" s="12"/>
      <c r="R2709" s="22"/>
      <c r="S2709" s="22"/>
      <c r="T2709" s="23"/>
      <c r="U2709" s="23"/>
    </row>
    <row r="2710" spans="1:21">
      <c r="E2710" s="1"/>
      <c r="I2710" s="12"/>
      <c r="Q2710" s="12"/>
      <c r="R2710" s="5"/>
      <c r="S2710" s="5"/>
      <c r="T2710" s="5"/>
      <c r="U2710" s="5"/>
    </row>
    <row r="2711" spans="1:21" ht="15.75">
      <c r="E2711" s="1"/>
      <c r="I2711" s="12"/>
      <c r="Q2711" s="12"/>
      <c r="R2711" s="5"/>
      <c r="S2711" s="9"/>
      <c r="T2711" s="8"/>
      <c r="U2711" s="5"/>
    </row>
    <row r="2712" spans="1:21" ht="28.5">
      <c r="E2712" s="1"/>
      <c r="I2712" s="12"/>
      <c r="Q2712" s="12"/>
      <c r="R2712" s="5"/>
      <c r="S2712" s="7"/>
      <c r="T2712" s="7"/>
      <c r="U2712" s="5"/>
    </row>
    <row r="2713" spans="1:21">
      <c r="E2713" s="1"/>
      <c r="I2713" s="12"/>
      <c r="Q2713" s="12"/>
      <c r="R2713" s="5"/>
      <c r="S2713" s="5"/>
      <c r="T2713" s="5"/>
      <c r="U2713" s="5"/>
    </row>
    <row r="2714" spans="1:21">
      <c r="E2714" s="1"/>
      <c r="I2714" s="12"/>
      <c r="Q2714" s="12"/>
      <c r="R2714" s="5"/>
      <c r="S2714" s="5"/>
      <c r="T2714" s="5"/>
      <c r="U2714" s="5"/>
    </row>
    <row r="2715" spans="1:21">
      <c r="E2715" s="1"/>
      <c r="I2715" s="12"/>
      <c r="Q2715" s="12"/>
      <c r="R2715" s="5"/>
      <c r="S2715" s="5"/>
      <c r="T2715" s="5"/>
      <c r="U2715" s="5"/>
    </row>
    <row r="2716" spans="1:21">
      <c r="E2716" s="1"/>
      <c r="I2716" s="12"/>
      <c r="Q2716" s="12"/>
      <c r="R2716" s="5"/>
      <c r="S2716" s="5"/>
      <c r="T2716" s="5"/>
      <c r="U2716" s="5"/>
    </row>
    <row r="2717" spans="1:21">
      <c r="E2717" s="1"/>
      <c r="I2717" s="12"/>
      <c r="Q2717" s="12"/>
      <c r="R2717" s="5"/>
      <c r="S2717" s="5"/>
      <c r="T2717" s="5"/>
      <c r="U2717" s="5"/>
    </row>
    <row r="2718" spans="1:21">
      <c r="E2718" s="1"/>
      <c r="I2718" s="12"/>
      <c r="Q2718" s="12"/>
      <c r="R2718" s="5"/>
      <c r="S2718" s="5"/>
      <c r="T2718" s="5"/>
      <c r="U2718" s="5"/>
    </row>
    <row r="2719" spans="1:21">
      <c r="E2719" s="1"/>
      <c r="I2719" s="12"/>
      <c r="Q2719" s="12"/>
      <c r="R2719" s="5"/>
      <c r="S2719" s="5"/>
      <c r="T2719" s="5"/>
      <c r="U2719" s="5"/>
    </row>
    <row r="2720" spans="1:21">
      <c r="E2720" s="1"/>
      <c r="I2720" s="12"/>
      <c r="Q2720" s="12"/>
      <c r="R2720" s="5"/>
      <c r="S2720" s="5"/>
      <c r="T2720" s="5"/>
      <c r="U2720" s="5"/>
    </row>
    <row r="2721" spans="5:21">
      <c r="E2721" s="1"/>
      <c r="I2721" s="12"/>
      <c r="Q2721" s="12"/>
      <c r="R2721" s="5"/>
      <c r="S2721" s="5"/>
      <c r="T2721" s="5"/>
      <c r="U2721" s="5"/>
    </row>
    <row r="2722" spans="5:21">
      <c r="E2722" s="1"/>
      <c r="I2722" s="12"/>
      <c r="Q2722" s="12"/>
      <c r="R2722" s="5"/>
      <c r="S2722" s="5"/>
      <c r="T2722" s="5"/>
      <c r="U2722" s="5"/>
    </row>
    <row r="2723" spans="5:21">
      <c r="E2723" s="1"/>
      <c r="I2723" s="12"/>
      <c r="Q2723" s="12"/>
      <c r="R2723" s="5"/>
      <c r="S2723" s="5"/>
      <c r="T2723" s="5"/>
      <c r="U2723" s="5"/>
    </row>
    <row r="2724" spans="5:21">
      <c r="E2724" s="1"/>
      <c r="I2724" s="12"/>
      <c r="Q2724" s="12"/>
      <c r="R2724" s="5"/>
      <c r="S2724" s="5"/>
      <c r="T2724" s="5"/>
      <c r="U2724" s="5"/>
    </row>
    <row r="2725" spans="5:21">
      <c r="E2725" s="1"/>
      <c r="I2725" s="12"/>
      <c r="Q2725" s="12"/>
      <c r="R2725" s="5"/>
      <c r="S2725" s="5"/>
      <c r="T2725" s="5"/>
      <c r="U2725" s="5"/>
    </row>
    <row r="2726" spans="5:21">
      <c r="E2726" s="1"/>
      <c r="I2726" s="12"/>
      <c r="Q2726" s="12"/>
      <c r="R2726" s="5"/>
      <c r="S2726" s="5"/>
      <c r="T2726" s="5"/>
      <c r="U2726" s="5"/>
    </row>
    <row r="2727" spans="5:21">
      <c r="E2727" s="1"/>
      <c r="I2727" s="12"/>
      <c r="Q2727" s="12"/>
      <c r="R2727" s="5"/>
      <c r="S2727" s="5"/>
      <c r="T2727" s="5"/>
      <c r="U2727" s="5"/>
    </row>
    <row r="2728" spans="5:21">
      <c r="E2728" s="1"/>
      <c r="I2728" s="12"/>
      <c r="Q2728" s="12"/>
      <c r="R2728" s="5"/>
      <c r="S2728" s="5"/>
      <c r="T2728" s="5"/>
      <c r="U2728" s="5"/>
    </row>
    <row r="2729" spans="5:21">
      <c r="E2729" s="1"/>
      <c r="I2729" s="12"/>
      <c r="Q2729" s="12"/>
      <c r="R2729" s="5"/>
      <c r="S2729" s="5"/>
      <c r="T2729" s="5"/>
      <c r="U2729" s="5"/>
    </row>
    <row r="2730" spans="5:21">
      <c r="Q2730" s="12"/>
      <c r="R2730" s="5"/>
      <c r="S2730" s="5"/>
      <c r="T2730" s="5"/>
      <c r="U2730" s="5"/>
    </row>
    <row r="2731" spans="5:21">
      <c r="Q2731" s="12"/>
      <c r="R2731" s="5"/>
      <c r="S2731" s="5"/>
      <c r="T2731" s="5"/>
      <c r="U2731" s="5"/>
    </row>
    <row r="2732" spans="5:21">
      <c r="Q2732" s="12"/>
      <c r="R2732" s="5"/>
      <c r="S2732" s="5"/>
      <c r="T2732" s="5"/>
      <c r="U2732" s="5"/>
    </row>
    <row r="2733" spans="5:21">
      <c r="Q2733" s="12"/>
      <c r="R2733" s="5"/>
      <c r="S2733" s="5"/>
      <c r="T2733" s="5"/>
      <c r="U2733" s="5"/>
    </row>
    <row r="2734" spans="5:21">
      <c r="Q2734" s="12"/>
      <c r="R2734" s="5"/>
      <c r="S2734" s="5"/>
      <c r="T2734" s="5"/>
      <c r="U2734" s="5"/>
    </row>
    <row r="2735" spans="5:21">
      <c r="Q2735" s="12"/>
      <c r="R2735" s="5"/>
      <c r="S2735" s="5"/>
      <c r="T2735" s="5"/>
      <c r="U2735" s="5"/>
    </row>
    <row r="2736" spans="5:21">
      <c r="Q2736" s="12"/>
      <c r="R2736" s="5"/>
      <c r="S2736" s="5"/>
      <c r="T2736" s="5"/>
      <c r="U2736" s="5"/>
    </row>
    <row r="2737" spans="17:21">
      <c r="Q2737" s="12"/>
      <c r="R2737" s="5"/>
      <c r="S2737" s="5"/>
      <c r="T2737" s="5"/>
      <c r="U2737" s="5"/>
    </row>
    <row r="2738" spans="17:21">
      <c r="Q2738" s="12"/>
      <c r="R2738" s="5"/>
      <c r="S2738" s="5"/>
      <c r="T2738" s="5"/>
      <c r="U2738" s="5"/>
    </row>
    <row r="2739" spans="17:21">
      <c r="Q2739" s="12"/>
      <c r="R2739" s="5"/>
      <c r="S2739" s="5"/>
      <c r="T2739" s="5"/>
      <c r="U2739" s="5"/>
    </row>
    <row r="2740" spans="17:21">
      <c r="Q2740" s="12"/>
      <c r="R2740" s="5"/>
      <c r="S2740" s="5"/>
      <c r="T2740" s="5"/>
      <c r="U2740" s="5"/>
    </row>
    <row r="2741" spans="17:21">
      <c r="Q2741" s="12"/>
      <c r="R2741" s="5"/>
      <c r="S2741" s="5"/>
      <c r="T2741" s="5"/>
      <c r="U2741" s="5"/>
    </row>
    <row r="2742" spans="17:21">
      <c r="Q2742" s="12"/>
      <c r="R2742" s="5"/>
      <c r="S2742" s="5"/>
      <c r="T2742" s="5"/>
      <c r="U2742" s="5"/>
    </row>
    <row r="2743" spans="17:21">
      <c r="Q2743" s="12"/>
      <c r="R2743" s="5"/>
      <c r="S2743" s="5"/>
      <c r="T2743" s="5"/>
      <c r="U2743" s="5"/>
    </row>
    <row r="2744" spans="17:21">
      <c r="Q2744" s="12"/>
      <c r="R2744" s="5"/>
      <c r="S2744" s="5"/>
      <c r="T2744" s="5"/>
      <c r="U2744" s="5"/>
    </row>
    <row r="2745" spans="17:21">
      <c r="Q2745" s="12"/>
      <c r="R2745" s="5"/>
      <c r="S2745" s="5"/>
      <c r="T2745" s="5"/>
      <c r="U2745" s="5"/>
    </row>
    <row r="2746" spans="17:21">
      <c r="Q2746" s="12"/>
      <c r="R2746" s="5"/>
      <c r="S2746" s="5"/>
      <c r="T2746" s="5"/>
      <c r="U2746" s="5"/>
    </row>
    <row r="2747" spans="17:21">
      <c r="Q2747" s="12"/>
      <c r="R2747" s="5"/>
      <c r="S2747" s="5"/>
      <c r="T2747" s="5"/>
      <c r="U2747" s="5"/>
    </row>
    <row r="2748" spans="17:21">
      <c r="Q2748" s="12"/>
      <c r="R2748" s="5"/>
      <c r="S2748" s="5"/>
      <c r="T2748" s="5"/>
      <c r="U2748" s="5"/>
    </row>
    <row r="2749" spans="17:21">
      <c r="Q2749" s="12"/>
      <c r="R2749" s="5"/>
      <c r="S2749" s="5"/>
      <c r="T2749" s="5"/>
      <c r="U2749" s="5"/>
    </row>
    <row r="2750" spans="17:21">
      <c r="Q2750" s="12"/>
      <c r="R2750" s="5"/>
      <c r="S2750" s="5"/>
      <c r="T2750" s="5"/>
      <c r="U2750" s="5"/>
    </row>
    <row r="2751" spans="17:21">
      <c r="Q2751" s="12"/>
      <c r="R2751" s="5"/>
      <c r="S2751" s="5"/>
      <c r="T2751" s="5"/>
      <c r="U2751" s="5"/>
    </row>
    <row r="2752" spans="17:21">
      <c r="Q2752" s="12"/>
      <c r="R2752" s="5"/>
      <c r="S2752" s="5"/>
      <c r="T2752" s="5"/>
      <c r="U2752" s="5"/>
    </row>
    <row r="2753" spans="17:21">
      <c r="Q2753" s="12"/>
      <c r="R2753" s="5"/>
      <c r="S2753" s="5"/>
      <c r="T2753" s="5"/>
      <c r="U2753" s="5"/>
    </row>
    <row r="2754" spans="17:21">
      <c r="Q2754" s="12"/>
      <c r="R2754" s="5"/>
      <c r="S2754" s="5"/>
      <c r="T2754" s="5"/>
      <c r="U2754" s="5"/>
    </row>
    <row r="2755" spans="17:21">
      <c r="Q2755" s="12"/>
      <c r="R2755" s="5"/>
      <c r="S2755" s="5"/>
      <c r="T2755" s="5"/>
      <c r="U2755" s="5"/>
    </row>
    <row r="2756" spans="17:21">
      <c r="Q2756" s="12"/>
      <c r="R2756" s="23"/>
      <c r="S2756" s="22"/>
      <c r="T2756" s="5"/>
      <c r="U2756" s="5"/>
    </row>
    <row r="2757" spans="17:21">
      <c r="Q2757" s="12"/>
      <c r="R2757" s="22"/>
      <c r="S2757" s="22"/>
      <c r="T2757" s="5"/>
      <c r="U2757" s="5"/>
    </row>
    <row r="2758" spans="17:21">
      <c r="Q2758" s="12"/>
      <c r="R2758" s="23"/>
      <c r="S2758" s="22"/>
      <c r="T2758" s="5"/>
      <c r="U2758" s="5"/>
    </row>
    <row r="2759" spans="17:21">
      <c r="Q2759" s="12"/>
      <c r="R2759" s="22"/>
      <c r="S2759" s="22"/>
      <c r="T2759" s="5"/>
      <c r="U2759" s="5"/>
    </row>
    <row r="2760" spans="17:21">
      <c r="Q2760" s="12"/>
      <c r="R2760" s="22"/>
      <c r="S2760" s="22"/>
      <c r="T2760" s="23"/>
      <c r="U2760" s="23"/>
    </row>
    <row r="2761" spans="17:21">
      <c r="Q2761" s="12"/>
      <c r="R2761" s="22"/>
      <c r="S2761" s="22"/>
      <c r="T2761" s="23"/>
      <c r="U2761" s="23"/>
    </row>
    <row r="2762" spans="17:21">
      <c r="Q2762" s="12"/>
      <c r="R2762" s="5"/>
      <c r="S2762" s="5"/>
      <c r="T2762" s="5"/>
      <c r="U2762" s="5"/>
    </row>
    <row r="2763" spans="17:21">
      <c r="Q2763" s="12"/>
      <c r="R2763" s="5"/>
      <c r="S2763" s="5"/>
      <c r="T2763" s="5"/>
      <c r="U2763" s="5"/>
    </row>
    <row r="2764" spans="17:21">
      <c r="Q2764" s="12"/>
      <c r="R2764" s="5"/>
      <c r="S2764" s="5"/>
      <c r="T2764" s="5"/>
      <c r="U2764" s="5"/>
    </row>
    <row r="2765" spans="17:21">
      <c r="Q2765" s="12"/>
      <c r="R2765" s="5"/>
      <c r="S2765" s="5"/>
      <c r="T2765" s="5"/>
      <c r="U2765" s="5"/>
    </row>
    <row r="2766" spans="17:21">
      <c r="Q2766" s="12"/>
      <c r="R2766" s="5"/>
      <c r="S2766" s="5"/>
      <c r="T2766" s="5"/>
      <c r="U2766" s="5"/>
    </row>
    <row r="2767" spans="17:21">
      <c r="Q2767" s="12"/>
      <c r="R2767" s="5"/>
      <c r="S2767" s="5"/>
      <c r="T2767" s="5"/>
      <c r="U2767" s="5"/>
    </row>
    <row r="2768" spans="17:21">
      <c r="Q2768" s="12"/>
      <c r="R2768" s="5"/>
      <c r="S2768" s="5"/>
      <c r="T2768" s="5"/>
      <c r="U2768" s="5"/>
    </row>
    <row r="2769" spans="17:21">
      <c r="Q2769" s="12"/>
      <c r="R2769" s="5"/>
      <c r="S2769" s="5"/>
      <c r="T2769" s="5"/>
      <c r="U2769" s="5"/>
    </row>
    <row r="2770" spans="17:21">
      <c r="Q2770" s="12"/>
      <c r="R2770" s="5"/>
      <c r="S2770" s="5"/>
      <c r="T2770" s="5"/>
      <c r="U2770" s="5"/>
    </row>
    <row r="2771" spans="17:21">
      <c r="Q2771" s="12"/>
      <c r="R2771" s="5"/>
      <c r="S2771" s="5"/>
      <c r="T2771" s="5"/>
      <c r="U2771" s="5"/>
    </row>
    <row r="2772" spans="17:21">
      <c r="Q2772" s="12"/>
      <c r="R2772" s="5"/>
      <c r="S2772" s="5"/>
      <c r="T2772" s="5"/>
      <c r="U2772" s="5"/>
    </row>
    <row r="2773" spans="17:21">
      <c r="Q2773" s="12"/>
      <c r="R2773" s="5"/>
      <c r="S2773" s="5"/>
      <c r="T2773" s="5"/>
      <c r="U2773" s="5"/>
    </row>
    <row r="2774" spans="17:21">
      <c r="Q2774" s="12"/>
      <c r="R2774" s="5"/>
      <c r="S2774" s="5"/>
      <c r="T2774" s="5"/>
      <c r="U2774" s="5"/>
    </row>
    <row r="2775" spans="17:21">
      <c r="Q2775" s="12"/>
      <c r="R2775" s="5"/>
      <c r="S2775" s="5"/>
      <c r="T2775" s="5"/>
      <c r="U2775" s="5"/>
    </row>
    <row r="2776" spans="17:21">
      <c r="Q2776" s="12"/>
      <c r="R2776" s="5"/>
      <c r="S2776" s="5"/>
      <c r="T2776" s="5"/>
      <c r="U2776" s="5"/>
    </row>
    <row r="2777" spans="17:21">
      <c r="Q2777" s="12"/>
      <c r="R2777" s="5"/>
      <c r="S2777" s="5"/>
      <c r="T2777" s="5"/>
      <c r="U2777" s="5"/>
    </row>
    <row r="2778" spans="17:21">
      <c r="Q2778" s="12"/>
      <c r="R2778" s="5"/>
      <c r="S2778" s="5"/>
      <c r="T2778" s="5"/>
      <c r="U2778" s="5"/>
    </row>
    <row r="2779" spans="17:21">
      <c r="Q2779" s="12"/>
      <c r="R2779" s="5"/>
      <c r="S2779" s="5"/>
      <c r="T2779" s="5"/>
      <c r="U2779" s="5"/>
    </row>
    <row r="2780" spans="17:21">
      <c r="Q2780" s="12"/>
      <c r="R2780" s="5"/>
      <c r="S2780" s="5"/>
      <c r="T2780" s="5"/>
      <c r="U2780" s="5"/>
    </row>
    <row r="2781" spans="17:21">
      <c r="Q2781" s="12"/>
      <c r="R2781" s="5"/>
      <c r="S2781" s="5"/>
      <c r="T2781" s="5"/>
      <c r="U2781" s="5"/>
    </row>
    <row r="2782" spans="17:21">
      <c r="Q2782" s="12"/>
      <c r="R2782" s="5"/>
      <c r="S2782" s="5"/>
      <c r="T2782" s="5"/>
      <c r="U2782" s="5"/>
    </row>
    <row r="2783" spans="17:21">
      <c r="Q2783" s="12"/>
      <c r="R2783" s="5"/>
      <c r="S2783" s="5"/>
      <c r="T2783" s="5"/>
      <c r="U2783" s="5"/>
    </row>
    <row r="2784" spans="17:21">
      <c r="Q2784" s="12"/>
      <c r="R2784" s="5"/>
      <c r="S2784" s="5"/>
      <c r="T2784" s="5"/>
      <c r="U2784" s="5"/>
    </row>
    <row r="2785" spans="17:21">
      <c r="Q2785" s="12"/>
      <c r="R2785" s="5"/>
      <c r="S2785" s="5"/>
      <c r="T2785" s="5"/>
      <c r="U2785" s="5"/>
    </row>
    <row r="2786" spans="17:21">
      <c r="Q2786" s="12"/>
      <c r="R2786" s="5"/>
      <c r="S2786" s="5"/>
      <c r="T2786" s="5"/>
      <c r="U2786" s="5"/>
    </row>
    <row r="2787" spans="17:21">
      <c r="Q2787" s="12"/>
      <c r="R2787" s="5"/>
      <c r="S2787" s="5"/>
      <c r="T2787" s="5"/>
      <c r="U2787" s="5"/>
    </row>
    <row r="2788" spans="17:21">
      <c r="Q2788" s="12"/>
      <c r="R2788" s="5"/>
      <c r="S2788" s="5"/>
      <c r="T2788" s="5"/>
      <c r="U2788" s="5"/>
    </row>
    <row r="2789" spans="17:21">
      <c r="Q2789" s="12"/>
      <c r="R2789" s="5"/>
      <c r="S2789" s="5"/>
      <c r="T2789" s="5"/>
      <c r="U2789" s="5"/>
    </row>
    <row r="2790" spans="17:21">
      <c r="Q2790" s="12"/>
      <c r="R2790" s="5"/>
      <c r="S2790" s="5"/>
      <c r="T2790" s="5"/>
      <c r="U2790" s="5"/>
    </row>
    <row r="2791" spans="17:21">
      <c r="Q2791" s="12"/>
      <c r="R2791" s="5"/>
      <c r="S2791" s="5"/>
      <c r="T2791" s="5"/>
      <c r="U2791" s="5"/>
    </row>
    <row r="2792" spans="17:21">
      <c r="Q2792" s="12"/>
      <c r="R2792" s="5"/>
      <c r="S2792" s="5"/>
      <c r="T2792" s="5"/>
      <c r="U2792" s="5"/>
    </row>
    <row r="2793" spans="17:21">
      <c r="Q2793" s="12"/>
      <c r="R2793" s="5"/>
      <c r="S2793" s="5"/>
      <c r="T2793" s="5"/>
      <c r="U2793" s="5"/>
    </row>
    <row r="2794" spans="17:21">
      <c r="Q2794" s="12"/>
      <c r="R2794" s="5"/>
      <c r="S2794" s="5"/>
      <c r="T2794" s="5"/>
      <c r="U2794" s="5"/>
    </row>
    <row r="2795" spans="17:21">
      <c r="Q2795" s="12"/>
      <c r="R2795" s="5"/>
      <c r="S2795" s="5"/>
      <c r="T2795" s="5"/>
      <c r="U2795" s="5"/>
    </row>
    <row r="2796" spans="17:21">
      <c r="Q2796" s="12"/>
      <c r="R2796" s="5"/>
      <c r="S2796" s="5"/>
      <c r="T2796" s="5"/>
      <c r="U2796" s="5"/>
    </row>
    <row r="2797" spans="17:21">
      <c r="Q2797" s="12"/>
      <c r="R2797" s="5"/>
      <c r="S2797" s="5"/>
      <c r="T2797" s="5"/>
      <c r="U2797" s="5"/>
    </row>
    <row r="2798" spans="17:21">
      <c r="Q2798" s="12"/>
      <c r="R2798" s="5"/>
      <c r="S2798" s="5"/>
      <c r="T2798" s="5"/>
      <c r="U2798" s="5"/>
    </row>
    <row r="2799" spans="17:21">
      <c r="Q2799" s="12"/>
      <c r="R2799" s="5"/>
      <c r="S2799" s="5"/>
      <c r="T2799" s="5"/>
      <c r="U2799" s="5"/>
    </row>
    <row r="2800" spans="17:21">
      <c r="Q2800" s="12"/>
      <c r="R2800" s="5"/>
      <c r="S2800" s="5"/>
      <c r="T2800" s="5"/>
      <c r="U2800" s="5"/>
    </row>
    <row r="2801" spans="17:21">
      <c r="Q2801" s="12"/>
      <c r="R2801" s="5"/>
      <c r="S2801" s="5"/>
      <c r="T2801" s="5"/>
      <c r="U2801" s="5"/>
    </row>
    <row r="2802" spans="17:21">
      <c r="Q2802" s="12"/>
      <c r="R2802" s="5"/>
      <c r="S2802" s="5"/>
      <c r="T2802" s="5"/>
      <c r="U2802" s="5"/>
    </row>
    <row r="2803" spans="17:21">
      <c r="Q2803" s="12"/>
      <c r="R2803" s="5"/>
      <c r="S2803" s="5"/>
      <c r="T2803" s="5"/>
      <c r="U2803" s="5"/>
    </row>
    <row r="2804" spans="17:21">
      <c r="Q2804" s="12"/>
      <c r="R2804" s="5"/>
      <c r="S2804" s="5"/>
      <c r="T2804" s="5"/>
      <c r="U2804" s="5"/>
    </row>
    <row r="2805" spans="17:21">
      <c r="Q2805" s="12"/>
      <c r="R2805" s="5"/>
      <c r="S2805" s="5"/>
      <c r="T2805" s="5"/>
      <c r="U2805" s="5"/>
    </row>
    <row r="2806" spans="17:21">
      <c r="Q2806" s="12"/>
      <c r="R2806" s="5"/>
      <c r="S2806" s="5"/>
      <c r="T2806" s="5"/>
      <c r="U2806" s="5"/>
    </row>
    <row r="2807" spans="17:21">
      <c r="Q2807" s="12"/>
      <c r="R2807" s="5"/>
      <c r="S2807" s="5"/>
      <c r="T2807" s="5"/>
      <c r="U2807" s="5"/>
    </row>
    <row r="2808" spans="17:21">
      <c r="Q2808" s="12"/>
      <c r="R2808" s="23"/>
      <c r="S2808" s="22"/>
      <c r="T2808" s="5"/>
      <c r="U2808" s="5"/>
    </row>
    <row r="2809" spans="17:21">
      <c r="Q2809" s="12"/>
      <c r="R2809" s="22"/>
      <c r="S2809" s="22"/>
      <c r="T2809" s="5"/>
      <c r="U2809" s="5"/>
    </row>
    <row r="2810" spans="17:21">
      <c r="Q2810" s="12"/>
      <c r="R2810" s="23"/>
      <c r="S2810" s="23"/>
      <c r="T2810" s="5"/>
      <c r="U2810" s="5"/>
    </row>
    <row r="2811" spans="17:21">
      <c r="Q2811" s="12"/>
      <c r="R2811" s="23"/>
      <c r="S2811" s="23"/>
      <c r="T2811" s="5"/>
      <c r="U2811" s="5"/>
    </row>
    <row r="2812" spans="17:21">
      <c r="Q2812" s="12"/>
      <c r="R2812" s="22"/>
      <c r="S2812" s="22"/>
      <c r="T2812" s="23"/>
      <c r="U2812" s="23"/>
    </row>
    <row r="2813" spans="17:21">
      <c r="Q2813" s="12"/>
      <c r="R2813" s="22"/>
      <c r="S2813" s="22"/>
      <c r="T2813" s="23"/>
      <c r="U2813" s="23"/>
    </row>
    <row r="2814" spans="17:21">
      <c r="Q2814" s="12"/>
      <c r="R2814" s="5"/>
      <c r="S2814" s="5"/>
      <c r="T2814" s="5"/>
      <c r="U2814" s="5"/>
    </row>
    <row r="2815" spans="17:21">
      <c r="Q2815" s="12"/>
      <c r="R2815" s="5"/>
      <c r="S2815" s="5"/>
      <c r="T2815" s="5"/>
      <c r="U2815" s="5"/>
    </row>
    <row r="2816" spans="17:21">
      <c r="Q2816" s="12"/>
      <c r="R2816" s="5"/>
      <c r="S2816" s="5"/>
      <c r="T2816" s="5"/>
      <c r="U2816" s="5"/>
    </row>
    <row r="2817" spans="17:21">
      <c r="Q2817" s="12"/>
      <c r="R2817" s="5"/>
      <c r="S2817" s="5"/>
      <c r="T2817" s="5"/>
      <c r="U2817" s="5"/>
    </row>
    <row r="2818" spans="17:21">
      <c r="Q2818" s="12"/>
      <c r="R2818" s="5"/>
      <c r="S2818" s="5"/>
      <c r="T2818" s="5"/>
      <c r="U2818" s="5"/>
    </row>
    <row r="2819" spans="17:21">
      <c r="Q2819" s="12"/>
      <c r="R2819" s="5"/>
      <c r="S2819" s="5"/>
      <c r="T2819" s="5"/>
      <c r="U2819" s="5"/>
    </row>
    <row r="2820" spans="17:21">
      <c r="Q2820" s="12"/>
      <c r="R2820" s="5"/>
      <c r="S2820" s="5"/>
      <c r="T2820" s="5"/>
      <c r="U2820" s="5"/>
    </row>
    <row r="2821" spans="17:21">
      <c r="Q2821" s="12"/>
      <c r="R2821" s="5"/>
      <c r="S2821" s="5"/>
      <c r="T2821" s="5"/>
      <c r="U2821" s="5"/>
    </row>
    <row r="2822" spans="17:21">
      <c r="Q2822" s="12"/>
      <c r="R2822" s="5"/>
      <c r="S2822" s="5"/>
      <c r="T2822" s="5"/>
      <c r="U2822" s="5"/>
    </row>
    <row r="2823" spans="17:21">
      <c r="Q2823" s="12"/>
      <c r="R2823" s="5"/>
      <c r="S2823" s="5"/>
      <c r="T2823" s="5"/>
      <c r="U2823" s="5"/>
    </row>
    <row r="2824" spans="17:21">
      <c r="Q2824" s="12"/>
      <c r="R2824" s="5"/>
      <c r="S2824" s="5"/>
      <c r="T2824" s="5"/>
      <c r="U2824" s="5"/>
    </row>
    <row r="2825" spans="17:21">
      <c r="Q2825" s="12"/>
      <c r="R2825" s="5"/>
      <c r="S2825" s="5"/>
      <c r="T2825" s="5"/>
      <c r="U2825" s="5"/>
    </row>
    <row r="2826" spans="17:21">
      <c r="Q2826" s="12"/>
      <c r="R2826" s="5"/>
      <c r="S2826" s="5"/>
      <c r="T2826" s="5"/>
      <c r="U2826" s="5"/>
    </row>
    <row r="2827" spans="17:21">
      <c r="Q2827" s="12"/>
      <c r="R2827" s="5"/>
      <c r="S2827" s="5"/>
      <c r="T2827" s="5"/>
      <c r="U2827" s="5"/>
    </row>
    <row r="2828" spans="17:21">
      <c r="Q2828" s="12"/>
      <c r="R2828" s="5"/>
      <c r="S2828" s="5"/>
      <c r="T2828" s="5"/>
      <c r="U2828" s="5"/>
    </row>
    <row r="2829" spans="17:21">
      <c r="Q2829" s="12"/>
      <c r="R2829" s="5"/>
      <c r="S2829" s="5"/>
      <c r="T2829" s="5"/>
      <c r="U2829" s="5"/>
    </row>
    <row r="2830" spans="17:21">
      <c r="Q2830" s="12"/>
      <c r="R2830" s="5"/>
      <c r="S2830" s="5"/>
      <c r="T2830" s="5"/>
      <c r="U2830" s="5"/>
    </row>
    <row r="2831" spans="17:21">
      <c r="Q2831" s="12"/>
      <c r="R2831" s="5"/>
      <c r="S2831" s="5"/>
      <c r="T2831" s="5"/>
      <c r="U2831" s="5"/>
    </row>
    <row r="2832" spans="17:21">
      <c r="Q2832" s="12"/>
      <c r="R2832" s="5"/>
      <c r="S2832" s="5"/>
      <c r="T2832" s="5"/>
      <c r="U2832" s="5"/>
    </row>
    <row r="2833" spans="17:21">
      <c r="Q2833" s="12"/>
      <c r="R2833" s="5"/>
      <c r="S2833" s="5"/>
      <c r="T2833" s="5"/>
      <c r="U2833" s="5"/>
    </row>
    <row r="2834" spans="17:21">
      <c r="Q2834" s="12"/>
      <c r="R2834" s="5"/>
      <c r="S2834" s="5"/>
      <c r="T2834" s="5"/>
      <c r="U2834" s="5"/>
    </row>
    <row r="2835" spans="17:21">
      <c r="Q2835" s="12"/>
      <c r="R2835" s="5"/>
      <c r="S2835" s="5"/>
      <c r="T2835" s="5"/>
      <c r="U2835" s="5"/>
    </row>
    <row r="2836" spans="17:21">
      <c r="Q2836" s="12"/>
      <c r="R2836" s="5"/>
      <c r="S2836" s="5"/>
      <c r="T2836" s="5"/>
      <c r="U2836" s="5"/>
    </row>
    <row r="2837" spans="17:21">
      <c r="Q2837" s="12"/>
      <c r="R2837" s="5"/>
      <c r="S2837" s="5"/>
      <c r="T2837" s="5"/>
      <c r="U2837" s="5"/>
    </row>
    <row r="2838" spans="17:21">
      <c r="Q2838" s="12"/>
      <c r="R2838" s="5"/>
      <c r="S2838" s="5"/>
      <c r="T2838" s="5"/>
      <c r="U2838" s="5"/>
    </row>
    <row r="2839" spans="17:21">
      <c r="Q2839" s="12"/>
      <c r="R2839" s="5"/>
      <c r="S2839" s="5"/>
      <c r="T2839" s="5"/>
      <c r="U2839" s="5"/>
    </row>
    <row r="2840" spans="17:21">
      <c r="Q2840" s="12"/>
      <c r="R2840" s="5"/>
      <c r="S2840" s="5"/>
      <c r="T2840" s="5"/>
      <c r="U2840" s="5"/>
    </row>
    <row r="2841" spans="17:21">
      <c r="Q2841" s="12"/>
      <c r="R2841" s="5"/>
      <c r="S2841" s="5"/>
      <c r="T2841" s="5"/>
      <c r="U2841" s="5"/>
    </row>
    <row r="2842" spans="17:21">
      <c r="Q2842" s="12"/>
      <c r="R2842" s="5"/>
      <c r="S2842" s="5"/>
      <c r="T2842" s="5"/>
      <c r="U2842" s="5"/>
    </row>
    <row r="2843" spans="17:21">
      <c r="Q2843" s="12"/>
      <c r="R2843" s="5"/>
      <c r="S2843" s="5"/>
      <c r="T2843" s="5"/>
      <c r="U2843" s="5"/>
    </row>
    <row r="2844" spans="17:21">
      <c r="Q2844" s="12"/>
      <c r="R2844" s="5"/>
      <c r="S2844" s="5"/>
      <c r="T2844" s="5"/>
      <c r="U2844" s="5"/>
    </row>
    <row r="2845" spans="17:21">
      <c r="Q2845" s="12"/>
      <c r="R2845" s="5"/>
      <c r="S2845" s="5"/>
      <c r="T2845" s="5"/>
      <c r="U2845" s="5"/>
    </row>
    <row r="2846" spans="17:21">
      <c r="Q2846" s="12"/>
      <c r="R2846" s="5"/>
      <c r="S2846" s="5"/>
      <c r="T2846" s="5"/>
      <c r="U2846" s="5"/>
    </row>
    <row r="2847" spans="17:21">
      <c r="Q2847" s="12"/>
      <c r="R2847" s="5"/>
      <c r="S2847" s="5"/>
      <c r="T2847" s="5"/>
      <c r="U2847" s="5"/>
    </row>
    <row r="2848" spans="17:21">
      <c r="Q2848" s="12"/>
      <c r="R2848" s="5"/>
      <c r="S2848" s="5"/>
      <c r="T2848" s="5"/>
      <c r="U2848" s="5"/>
    </row>
    <row r="2849" spans="17:21">
      <c r="Q2849" s="12"/>
      <c r="R2849" s="5"/>
      <c r="S2849" s="5"/>
      <c r="T2849" s="5"/>
      <c r="U2849" s="5"/>
    </row>
    <row r="2850" spans="17:21">
      <c r="Q2850" s="12"/>
      <c r="R2850" s="5"/>
      <c r="S2850" s="5"/>
      <c r="T2850" s="5"/>
      <c r="U2850" s="5"/>
    </row>
    <row r="2851" spans="17:21">
      <c r="Q2851" s="12"/>
      <c r="R2851" s="5"/>
      <c r="S2851" s="5"/>
      <c r="T2851" s="5"/>
      <c r="U2851" s="5"/>
    </row>
    <row r="2852" spans="17:21">
      <c r="Q2852" s="12"/>
      <c r="R2852" s="5"/>
      <c r="S2852" s="5"/>
      <c r="T2852" s="5"/>
      <c r="U2852" s="5"/>
    </row>
    <row r="2853" spans="17:21">
      <c r="Q2853" s="12"/>
      <c r="R2853" s="5"/>
      <c r="S2853" s="5"/>
      <c r="T2853" s="5"/>
      <c r="U2853" s="5"/>
    </row>
    <row r="2854" spans="17:21">
      <c r="Q2854" s="12"/>
      <c r="R2854" s="5"/>
      <c r="S2854" s="5"/>
      <c r="T2854" s="5"/>
      <c r="U2854" s="5"/>
    </row>
    <row r="2855" spans="17:21">
      <c r="Q2855" s="12"/>
      <c r="R2855" s="5"/>
      <c r="S2855" s="5"/>
      <c r="T2855" s="5"/>
      <c r="U2855" s="5"/>
    </row>
    <row r="2856" spans="17:21">
      <c r="Q2856" s="12"/>
      <c r="R2856" s="5"/>
      <c r="S2856" s="5"/>
      <c r="T2856" s="5"/>
      <c r="U2856" s="5"/>
    </row>
    <row r="2857" spans="17:21">
      <c r="Q2857" s="12"/>
      <c r="R2857" s="5"/>
      <c r="S2857" s="5"/>
      <c r="T2857" s="5"/>
      <c r="U2857" s="5"/>
    </row>
    <row r="2858" spans="17:21">
      <c r="Q2858" s="12"/>
      <c r="R2858" s="5"/>
      <c r="S2858" s="5"/>
      <c r="T2858" s="5"/>
      <c r="U2858" s="5"/>
    </row>
    <row r="2859" spans="17:21">
      <c r="Q2859" s="12"/>
      <c r="R2859" s="5"/>
      <c r="S2859" s="5"/>
      <c r="T2859" s="5"/>
      <c r="U2859" s="5"/>
    </row>
    <row r="2860" spans="17:21">
      <c r="Q2860" s="12"/>
      <c r="R2860" s="23"/>
      <c r="S2860" s="23"/>
      <c r="T2860" s="5"/>
      <c r="U2860" s="5"/>
    </row>
    <row r="2861" spans="17:21">
      <c r="Q2861" s="12"/>
      <c r="R2861" s="23"/>
      <c r="S2861" s="23"/>
      <c r="T2861" s="5"/>
      <c r="U2861" s="5"/>
    </row>
    <row r="2862" spans="17:21">
      <c r="Q2862" s="12"/>
      <c r="R2862" s="23"/>
      <c r="S2862" s="23"/>
      <c r="T2862" s="5"/>
      <c r="U2862" s="5"/>
    </row>
    <row r="2863" spans="17:21">
      <c r="Q2863" s="12"/>
      <c r="R2863" s="23"/>
      <c r="S2863" s="23"/>
      <c r="T2863" s="5"/>
      <c r="U2863" s="5"/>
    </row>
    <row r="2864" spans="17:21">
      <c r="Q2864" s="12"/>
      <c r="R2864" s="22"/>
      <c r="S2864" s="22"/>
      <c r="T2864" s="23"/>
      <c r="U2864" s="23"/>
    </row>
    <row r="2865" spans="17:21">
      <c r="Q2865" s="12"/>
      <c r="R2865" s="22"/>
      <c r="S2865" s="22"/>
      <c r="T2865" s="23"/>
      <c r="U2865" s="23"/>
    </row>
    <row r="2866" spans="17:21">
      <c r="Q2866" s="12"/>
    </row>
    <row r="2867" spans="17:21">
      <c r="Q2867" s="12"/>
    </row>
    <row r="2868" spans="17:21">
      <c r="Q2868" s="12"/>
    </row>
    <row r="2869" spans="17:21">
      <c r="Q2869" s="12"/>
    </row>
    <row r="2870" spans="17:21">
      <c r="Q2870" s="12"/>
    </row>
    <row r="2871" spans="17:21">
      <c r="Q2871" s="12"/>
    </row>
    <row r="2872" spans="17:21">
      <c r="Q2872" s="12"/>
    </row>
    <row r="2873" spans="17:21">
      <c r="Q2873" s="12"/>
    </row>
    <row r="2874" spans="17:21">
      <c r="Q2874" s="12"/>
    </row>
    <row r="2875" spans="17:21">
      <c r="Q2875" s="12"/>
    </row>
    <row r="2876" spans="17:21">
      <c r="Q2876" s="12"/>
    </row>
    <row r="2877" spans="17:21">
      <c r="Q2877" s="12"/>
    </row>
    <row r="2878" spans="17:21">
      <c r="Q2878" s="12"/>
    </row>
    <row r="2879" spans="17:21">
      <c r="Q2879" s="12"/>
    </row>
    <row r="2880" spans="17:21">
      <c r="Q2880" s="12"/>
    </row>
    <row r="2881" spans="17:17">
      <c r="Q2881" s="12"/>
    </row>
    <row r="2882" spans="17:17">
      <c r="Q2882" s="12"/>
    </row>
    <row r="2883" spans="17:17">
      <c r="Q2883" s="12"/>
    </row>
    <row r="2884" spans="17:17">
      <c r="Q2884" s="12"/>
    </row>
    <row r="2885" spans="17:17">
      <c r="Q2885" s="12"/>
    </row>
    <row r="2886" spans="17:17">
      <c r="Q2886" s="12"/>
    </row>
    <row r="2887" spans="17:17">
      <c r="Q2887" s="12"/>
    </row>
    <row r="2888" spans="17:17">
      <c r="Q2888" s="12"/>
    </row>
    <row r="2889" spans="17:17">
      <c r="Q2889" s="12"/>
    </row>
    <row r="2890" spans="17:17">
      <c r="Q2890" s="12"/>
    </row>
    <row r="2891" spans="17:17">
      <c r="Q2891" s="12"/>
    </row>
    <row r="2892" spans="17:17">
      <c r="Q2892" s="12"/>
    </row>
    <row r="2893" spans="17:17">
      <c r="Q2893" s="12"/>
    </row>
    <row r="2894" spans="17:17">
      <c r="Q2894" s="12"/>
    </row>
    <row r="2895" spans="17:17">
      <c r="Q2895" s="12"/>
    </row>
    <row r="2896" spans="17:17">
      <c r="Q2896" s="12"/>
    </row>
    <row r="2897" spans="17:17">
      <c r="Q2897" s="12"/>
    </row>
    <row r="2898" spans="17:17">
      <c r="Q2898" s="12"/>
    </row>
    <row r="2899" spans="17:17">
      <c r="Q2899" s="12"/>
    </row>
    <row r="2900" spans="17:17">
      <c r="Q2900" s="12"/>
    </row>
    <row r="2901" spans="17:17">
      <c r="Q2901" s="12"/>
    </row>
    <row r="2902" spans="17:17">
      <c r="Q2902" s="12"/>
    </row>
    <row r="2903" spans="17:17">
      <c r="Q2903" s="12"/>
    </row>
    <row r="2904" spans="17:17">
      <c r="Q2904" s="12"/>
    </row>
    <row r="2905" spans="17:17">
      <c r="Q2905" s="12"/>
    </row>
    <row r="2906" spans="17:17">
      <c r="Q2906" s="12"/>
    </row>
    <row r="2907" spans="17:17">
      <c r="Q2907" s="12"/>
    </row>
    <row r="2908" spans="17:17">
      <c r="Q2908" s="12"/>
    </row>
    <row r="2909" spans="17:17">
      <c r="Q2909" s="12"/>
    </row>
    <row r="2910" spans="17:17">
      <c r="Q2910" s="12"/>
    </row>
    <row r="2911" spans="17:17">
      <c r="Q2911" s="12"/>
    </row>
    <row r="2912" spans="17:17">
      <c r="Q2912" s="12"/>
    </row>
    <row r="2913" spans="17:17">
      <c r="Q2913" s="12"/>
    </row>
    <row r="2914" spans="17:17">
      <c r="Q2914" s="12"/>
    </row>
    <row r="2915" spans="17:17">
      <c r="Q2915" s="12"/>
    </row>
    <row r="2916" spans="17:17">
      <c r="Q2916" s="12"/>
    </row>
    <row r="2917" spans="17:17">
      <c r="Q2917" s="12"/>
    </row>
    <row r="2918" spans="17:17">
      <c r="Q2918" s="12"/>
    </row>
    <row r="2919" spans="17:17">
      <c r="Q2919" s="12"/>
    </row>
    <row r="2920" spans="17:17">
      <c r="Q2920" s="12"/>
    </row>
    <row r="2921" spans="17:17">
      <c r="Q2921" s="12"/>
    </row>
    <row r="2922" spans="17:17">
      <c r="Q2922" s="12"/>
    </row>
    <row r="2923" spans="17:17">
      <c r="Q2923" s="12"/>
    </row>
    <row r="2924" spans="17:17">
      <c r="Q2924" s="12"/>
    </row>
    <row r="2925" spans="17:17">
      <c r="Q2925" s="12"/>
    </row>
    <row r="2926" spans="17:17">
      <c r="Q2926" s="12"/>
    </row>
    <row r="2927" spans="17:17">
      <c r="Q2927" s="12"/>
    </row>
    <row r="2928" spans="17:17">
      <c r="Q2928" s="12"/>
    </row>
    <row r="2929" spans="17:17">
      <c r="Q2929" s="12"/>
    </row>
    <row r="2930" spans="17:17">
      <c r="Q2930" s="12"/>
    </row>
    <row r="2931" spans="17:17">
      <c r="Q2931" s="12"/>
    </row>
    <row r="2932" spans="17:17">
      <c r="Q2932" s="12"/>
    </row>
    <row r="2933" spans="17:17">
      <c r="Q2933" s="12"/>
    </row>
    <row r="2934" spans="17:17">
      <c r="Q2934" s="12"/>
    </row>
    <row r="2935" spans="17:17">
      <c r="Q2935" s="12"/>
    </row>
    <row r="2936" spans="17:17">
      <c r="Q2936" s="12"/>
    </row>
    <row r="2937" spans="17:17">
      <c r="Q2937" s="12"/>
    </row>
    <row r="2938" spans="17:17">
      <c r="Q2938" s="12"/>
    </row>
    <row r="2939" spans="17:17">
      <c r="Q2939" s="12"/>
    </row>
    <row r="2940" spans="17:17">
      <c r="Q2940" s="12"/>
    </row>
    <row r="2941" spans="17:17">
      <c r="Q2941" s="12"/>
    </row>
    <row r="2942" spans="17:17">
      <c r="Q2942" s="12"/>
    </row>
    <row r="2943" spans="17:17">
      <c r="Q2943" s="12"/>
    </row>
    <row r="2944" spans="17:17">
      <c r="Q2944" s="12"/>
    </row>
    <row r="2945" spans="17:17">
      <c r="Q2945" s="12"/>
    </row>
    <row r="2946" spans="17:17">
      <c r="Q2946" s="12"/>
    </row>
    <row r="2947" spans="17:17">
      <c r="Q2947" s="12"/>
    </row>
    <row r="2948" spans="17:17">
      <c r="Q2948" s="12"/>
    </row>
    <row r="2949" spans="17:17">
      <c r="Q2949" s="12"/>
    </row>
    <row r="2950" spans="17:17">
      <c r="Q2950" s="12"/>
    </row>
    <row r="2951" spans="17:17">
      <c r="Q2951" s="12"/>
    </row>
    <row r="2952" spans="17:17">
      <c r="Q2952" s="12"/>
    </row>
    <row r="2953" spans="17:17">
      <c r="Q2953" s="12"/>
    </row>
    <row r="2954" spans="17:17">
      <c r="Q2954" s="12"/>
    </row>
    <row r="2955" spans="17:17">
      <c r="Q2955" s="12"/>
    </row>
    <row r="2956" spans="17:17">
      <c r="Q2956" s="12"/>
    </row>
    <row r="2957" spans="17:17">
      <c r="Q2957" s="12"/>
    </row>
    <row r="2958" spans="17:17">
      <c r="Q2958" s="12"/>
    </row>
    <row r="2959" spans="17:17">
      <c r="Q2959" s="12"/>
    </row>
    <row r="2960" spans="17:17">
      <c r="Q2960" s="12"/>
    </row>
    <row r="2961" spans="17:17">
      <c r="Q2961" s="12"/>
    </row>
    <row r="2962" spans="17:17">
      <c r="Q2962" s="12"/>
    </row>
    <row r="2963" spans="17:17">
      <c r="Q2963" s="12"/>
    </row>
    <row r="2964" spans="17:17">
      <c r="Q2964" s="12"/>
    </row>
    <row r="2965" spans="17:17">
      <c r="Q2965" s="12"/>
    </row>
    <row r="2966" spans="17:17">
      <c r="Q2966" s="12"/>
    </row>
    <row r="2967" spans="17:17">
      <c r="Q2967" s="12"/>
    </row>
    <row r="2968" spans="17:17">
      <c r="Q2968" s="12"/>
    </row>
    <row r="2969" spans="17:17">
      <c r="Q2969" s="12"/>
    </row>
    <row r="2970" spans="17:17">
      <c r="Q2970" s="12"/>
    </row>
    <row r="2971" spans="17:17">
      <c r="Q2971" s="12"/>
    </row>
    <row r="2972" spans="17:17">
      <c r="Q2972" s="12"/>
    </row>
    <row r="2973" spans="17:17">
      <c r="Q2973" s="12"/>
    </row>
    <row r="2974" spans="17:17">
      <c r="Q2974" s="12"/>
    </row>
    <row r="2975" spans="17:17">
      <c r="Q2975" s="12"/>
    </row>
    <row r="2976" spans="17:17">
      <c r="Q2976" s="12"/>
    </row>
    <row r="2977" spans="17:17">
      <c r="Q2977" s="12"/>
    </row>
    <row r="2978" spans="17:17">
      <c r="Q2978" s="12"/>
    </row>
    <row r="2979" spans="17:17">
      <c r="Q2979" s="12"/>
    </row>
    <row r="2980" spans="17:17">
      <c r="Q2980" s="12"/>
    </row>
    <row r="2981" spans="17:17">
      <c r="Q2981" s="12"/>
    </row>
    <row r="2982" spans="17:17">
      <c r="Q2982" s="12"/>
    </row>
    <row r="2983" spans="17:17">
      <c r="Q2983" s="12"/>
    </row>
    <row r="2984" spans="17:17">
      <c r="Q2984" s="12"/>
    </row>
    <row r="2985" spans="17:17">
      <c r="Q2985" s="12"/>
    </row>
    <row r="2986" spans="17:17">
      <c r="Q2986" s="12"/>
    </row>
    <row r="2987" spans="17:17">
      <c r="Q2987" s="12"/>
    </row>
    <row r="2988" spans="17:17">
      <c r="Q2988" s="12"/>
    </row>
    <row r="2989" spans="17:17">
      <c r="Q2989" s="12"/>
    </row>
    <row r="2990" spans="17:17">
      <c r="Q2990" s="12"/>
    </row>
    <row r="2991" spans="17:17">
      <c r="Q2991" s="12"/>
    </row>
    <row r="2992" spans="17:17">
      <c r="Q2992" s="12"/>
    </row>
    <row r="2993" spans="17:17">
      <c r="Q2993" s="12"/>
    </row>
    <row r="2994" spans="17:17">
      <c r="Q2994" s="12"/>
    </row>
    <row r="2995" spans="17:17">
      <c r="Q2995" s="12"/>
    </row>
    <row r="2996" spans="17:17">
      <c r="Q2996" s="12"/>
    </row>
    <row r="2997" spans="17:17">
      <c r="Q2997" s="12"/>
    </row>
    <row r="2998" spans="17:17">
      <c r="Q2998" s="12"/>
    </row>
    <row r="2999" spans="17:17">
      <c r="Q2999" s="12"/>
    </row>
    <row r="3000" spans="17:17">
      <c r="Q3000" s="12"/>
    </row>
    <row r="3001" spans="17:17">
      <c r="Q3001" s="12"/>
    </row>
    <row r="3002" spans="17:17">
      <c r="Q3002" s="12"/>
    </row>
    <row r="3003" spans="17:17">
      <c r="Q3003" s="12"/>
    </row>
    <row r="3004" spans="17:17">
      <c r="Q3004" s="12"/>
    </row>
    <row r="3005" spans="17:17">
      <c r="Q3005" s="12"/>
    </row>
    <row r="3006" spans="17:17">
      <c r="Q3006" s="12"/>
    </row>
    <row r="3007" spans="17:17">
      <c r="Q3007" s="12"/>
    </row>
    <row r="3008" spans="17:17">
      <c r="Q3008" s="12"/>
    </row>
    <row r="3009" spans="17:17">
      <c r="Q3009" s="12"/>
    </row>
    <row r="3010" spans="17:17">
      <c r="Q3010" s="12"/>
    </row>
    <row r="3011" spans="17:17">
      <c r="Q3011" s="12"/>
    </row>
    <row r="3012" spans="17:17">
      <c r="Q3012" s="12"/>
    </row>
    <row r="3013" spans="17:17">
      <c r="Q3013" s="12"/>
    </row>
    <row r="3014" spans="17:17">
      <c r="Q3014" s="12"/>
    </row>
    <row r="3015" spans="17:17">
      <c r="Q3015" s="12"/>
    </row>
    <row r="3016" spans="17:17">
      <c r="Q3016" s="12"/>
    </row>
    <row r="3017" spans="17:17">
      <c r="Q3017" s="12"/>
    </row>
    <row r="3018" spans="17:17">
      <c r="Q3018" s="12"/>
    </row>
    <row r="3019" spans="17:17">
      <c r="Q3019" s="12"/>
    </row>
    <row r="3020" spans="17:17">
      <c r="Q3020" s="12"/>
    </row>
    <row r="3021" spans="17:17">
      <c r="Q3021" s="12"/>
    </row>
    <row r="3022" spans="17:17">
      <c r="Q3022" s="12"/>
    </row>
    <row r="3023" spans="17:17">
      <c r="Q3023" s="12"/>
    </row>
    <row r="3024" spans="17:17">
      <c r="Q3024" s="12"/>
    </row>
    <row r="3025" spans="17:17">
      <c r="Q3025" s="12"/>
    </row>
    <row r="3026" spans="17:17">
      <c r="Q3026" s="12"/>
    </row>
    <row r="3027" spans="17:17">
      <c r="Q3027" s="12"/>
    </row>
    <row r="3028" spans="17:17">
      <c r="Q3028" s="12"/>
    </row>
    <row r="3029" spans="17:17">
      <c r="Q3029" s="12"/>
    </row>
    <row r="3030" spans="17:17">
      <c r="Q3030" s="12"/>
    </row>
    <row r="3031" spans="17:17">
      <c r="Q3031" s="12"/>
    </row>
    <row r="3032" spans="17:17">
      <c r="Q3032" s="12"/>
    </row>
    <row r="3033" spans="17:17">
      <c r="Q3033" s="12"/>
    </row>
    <row r="3034" spans="17:17">
      <c r="Q3034" s="12"/>
    </row>
    <row r="3035" spans="17:17">
      <c r="Q3035" s="12"/>
    </row>
    <row r="3036" spans="17:17">
      <c r="Q3036" s="12"/>
    </row>
    <row r="3037" spans="17:17">
      <c r="Q3037" s="12"/>
    </row>
    <row r="3038" spans="17:17">
      <c r="Q3038" s="12"/>
    </row>
    <row r="3039" spans="17:17">
      <c r="Q3039" s="12"/>
    </row>
    <row r="3040" spans="17:17">
      <c r="Q3040" s="12"/>
    </row>
    <row r="3041" spans="17:17">
      <c r="Q3041" s="12"/>
    </row>
    <row r="3042" spans="17:17">
      <c r="Q3042" s="12"/>
    </row>
    <row r="3043" spans="17:17">
      <c r="Q3043" s="12"/>
    </row>
    <row r="3044" spans="17:17">
      <c r="Q3044" s="12"/>
    </row>
    <row r="3045" spans="17:17">
      <c r="Q3045" s="12"/>
    </row>
    <row r="3046" spans="17:17">
      <c r="Q3046" s="12"/>
    </row>
    <row r="3047" spans="17:17">
      <c r="Q3047" s="12"/>
    </row>
    <row r="3048" spans="17:17">
      <c r="Q3048" s="12"/>
    </row>
    <row r="3049" spans="17:17">
      <c r="Q3049" s="12"/>
    </row>
    <row r="3050" spans="17:17">
      <c r="Q3050" s="12"/>
    </row>
    <row r="3051" spans="17:17">
      <c r="Q3051" s="12"/>
    </row>
    <row r="3052" spans="17:17">
      <c r="Q3052" s="12"/>
    </row>
    <row r="3053" spans="17:17">
      <c r="Q3053" s="12"/>
    </row>
    <row r="3054" spans="17:17">
      <c r="Q3054" s="12"/>
    </row>
    <row r="3055" spans="17:17">
      <c r="Q3055" s="12"/>
    </row>
    <row r="3056" spans="17:17">
      <c r="Q3056" s="12"/>
    </row>
    <row r="3057" spans="17:17">
      <c r="Q3057" s="12"/>
    </row>
    <row r="3058" spans="17:17">
      <c r="Q3058" s="12"/>
    </row>
    <row r="3059" spans="17:17">
      <c r="Q3059" s="12"/>
    </row>
    <row r="3060" spans="17:17">
      <c r="Q3060" s="12"/>
    </row>
    <row r="3061" spans="17:17">
      <c r="Q3061" s="12"/>
    </row>
    <row r="3062" spans="17:17">
      <c r="Q3062" s="12"/>
    </row>
    <row r="3063" spans="17:17">
      <c r="Q3063" s="12"/>
    </row>
    <row r="3064" spans="17:17">
      <c r="Q3064" s="12"/>
    </row>
    <row r="3065" spans="17:17">
      <c r="Q3065" s="12"/>
    </row>
    <row r="3066" spans="17:17">
      <c r="Q3066" s="12"/>
    </row>
    <row r="3067" spans="17:17">
      <c r="Q3067" s="12"/>
    </row>
    <row r="3068" spans="17:17">
      <c r="Q3068" s="12"/>
    </row>
    <row r="3069" spans="17:17">
      <c r="Q3069" s="12"/>
    </row>
    <row r="3070" spans="17:17">
      <c r="Q3070" s="12"/>
    </row>
    <row r="3071" spans="17:17">
      <c r="Q3071" s="12"/>
    </row>
    <row r="3072" spans="17:17">
      <c r="Q3072" s="12"/>
    </row>
    <row r="3073" spans="17:17">
      <c r="Q3073" s="12"/>
    </row>
    <row r="3074" spans="17:17">
      <c r="Q3074" s="12"/>
    </row>
    <row r="3075" spans="17:17">
      <c r="Q3075" s="12"/>
    </row>
    <row r="3076" spans="17:17">
      <c r="Q3076" s="12"/>
    </row>
    <row r="3077" spans="17:17">
      <c r="Q3077" s="12"/>
    </row>
    <row r="3078" spans="17:17">
      <c r="Q3078" s="12"/>
    </row>
    <row r="3079" spans="17:17">
      <c r="Q3079" s="12"/>
    </row>
    <row r="3080" spans="17:17">
      <c r="Q3080" s="12"/>
    </row>
    <row r="3081" spans="17:17">
      <c r="Q3081" s="12"/>
    </row>
    <row r="3082" spans="17:17">
      <c r="Q3082" s="12"/>
    </row>
    <row r="3083" spans="17:17">
      <c r="Q3083" s="12"/>
    </row>
    <row r="3084" spans="17:17">
      <c r="Q3084" s="12"/>
    </row>
    <row r="3085" spans="17:17">
      <c r="Q3085" s="12"/>
    </row>
    <row r="3086" spans="17:17">
      <c r="Q3086" s="12"/>
    </row>
    <row r="3087" spans="17:17">
      <c r="Q3087" s="12"/>
    </row>
    <row r="3088" spans="17:17">
      <c r="Q3088" s="12"/>
    </row>
    <row r="3089" spans="17:17">
      <c r="Q3089" s="12"/>
    </row>
    <row r="3090" spans="17:17">
      <c r="Q3090" s="12"/>
    </row>
    <row r="3091" spans="17:17">
      <c r="Q3091" s="12"/>
    </row>
    <row r="3092" spans="17:17">
      <c r="Q3092" s="12"/>
    </row>
    <row r="3093" spans="17:17">
      <c r="Q3093" s="12"/>
    </row>
    <row r="3094" spans="17:17">
      <c r="Q3094" s="12"/>
    </row>
    <row r="3095" spans="17:17">
      <c r="Q3095" s="12"/>
    </row>
    <row r="3096" spans="17:17">
      <c r="Q3096" s="12"/>
    </row>
    <row r="3097" spans="17:17">
      <c r="Q3097" s="12"/>
    </row>
    <row r="3098" spans="17:17">
      <c r="Q3098" s="12"/>
    </row>
    <row r="3099" spans="17:17">
      <c r="Q3099" s="12"/>
    </row>
    <row r="3100" spans="17:17">
      <c r="Q3100" s="12"/>
    </row>
    <row r="3101" spans="17:17">
      <c r="Q3101" s="12"/>
    </row>
    <row r="3102" spans="17:17">
      <c r="Q3102" s="12"/>
    </row>
    <row r="3103" spans="17:17">
      <c r="Q3103" s="12"/>
    </row>
    <row r="3104" spans="17:17">
      <c r="Q3104" s="12"/>
    </row>
    <row r="3105" spans="17:17">
      <c r="Q3105" s="12"/>
    </row>
    <row r="3106" spans="17:17">
      <c r="Q3106" s="12"/>
    </row>
    <row r="3107" spans="17:17">
      <c r="Q3107" s="12"/>
    </row>
    <row r="3108" spans="17:17">
      <c r="Q3108" s="12"/>
    </row>
    <row r="3109" spans="17:17">
      <c r="Q3109" s="12"/>
    </row>
    <row r="3110" spans="17:17">
      <c r="Q3110" s="12"/>
    </row>
    <row r="3111" spans="17:17">
      <c r="Q3111" s="12"/>
    </row>
    <row r="3112" spans="17:17">
      <c r="Q3112" s="12"/>
    </row>
    <row r="3113" spans="17:17">
      <c r="Q3113" s="12"/>
    </row>
    <row r="3114" spans="17:17">
      <c r="Q3114" s="12"/>
    </row>
    <row r="3115" spans="17:17">
      <c r="Q3115" s="12"/>
    </row>
    <row r="3116" spans="17:17">
      <c r="Q3116" s="12"/>
    </row>
    <row r="3117" spans="17:17">
      <c r="Q3117" s="12"/>
    </row>
    <row r="3118" spans="17:17">
      <c r="Q3118" s="12"/>
    </row>
    <row r="3119" spans="17:17">
      <c r="Q3119" s="12"/>
    </row>
    <row r="3120" spans="17:17">
      <c r="Q3120" s="12"/>
    </row>
    <row r="3121" spans="17:17">
      <c r="Q3121" s="12"/>
    </row>
    <row r="3122" spans="17:17">
      <c r="Q3122" s="12"/>
    </row>
    <row r="3123" spans="17:17">
      <c r="Q3123" s="12"/>
    </row>
    <row r="3124" spans="17:17">
      <c r="Q3124" s="12"/>
    </row>
    <row r="3125" spans="17:17">
      <c r="Q3125" s="12"/>
    </row>
    <row r="3126" spans="17:17">
      <c r="Q3126" s="12"/>
    </row>
    <row r="3127" spans="17:17">
      <c r="Q3127" s="12"/>
    </row>
    <row r="3128" spans="17:17">
      <c r="Q3128" s="12"/>
    </row>
    <row r="3129" spans="17:17">
      <c r="Q3129" s="12"/>
    </row>
    <row r="3130" spans="17:17">
      <c r="Q3130" s="12"/>
    </row>
    <row r="3131" spans="17:17">
      <c r="Q3131" s="12"/>
    </row>
    <row r="3132" spans="17:17">
      <c r="Q3132" s="12"/>
    </row>
    <row r="3133" spans="17:17">
      <c r="Q3133" s="12"/>
    </row>
    <row r="3134" spans="17:17">
      <c r="Q3134" s="12"/>
    </row>
    <row r="3135" spans="17:17">
      <c r="Q3135" s="12"/>
    </row>
    <row r="3136" spans="17:17">
      <c r="Q3136" s="12"/>
    </row>
    <row r="3137" spans="17:17">
      <c r="Q3137" s="12"/>
    </row>
    <row r="3138" spans="17:17">
      <c r="Q3138" s="12"/>
    </row>
    <row r="3139" spans="17:17">
      <c r="Q3139" s="12"/>
    </row>
    <row r="3140" spans="17:17">
      <c r="Q3140" s="12"/>
    </row>
    <row r="3141" spans="17:17">
      <c r="Q3141" s="12"/>
    </row>
    <row r="3142" spans="17:17">
      <c r="Q3142" s="12"/>
    </row>
    <row r="3143" spans="17:17">
      <c r="Q3143" s="12"/>
    </row>
    <row r="3144" spans="17:17">
      <c r="Q3144" s="12"/>
    </row>
    <row r="3145" spans="17:17">
      <c r="Q3145" s="12"/>
    </row>
    <row r="3146" spans="17:17">
      <c r="Q3146" s="12"/>
    </row>
    <row r="3147" spans="17:17">
      <c r="Q3147" s="12"/>
    </row>
    <row r="3148" spans="17:17">
      <c r="Q3148" s="12"/>
    </row>
    <row r="3149" spans="17:17">
      <c r="Q3149" s="12"/>
    </row>
    <row r="3150" spans="17:17">
      <c r="Q3150" s="12"/>
    </row>
    <row r="3151" spans="17:17">
      <c r="Q3151" s="12"/>
    </row>
    <row r="3152" spans="17:17">
      <c r="Q3152" s="12"/>
    </row>
    <row r="3153" spans="17:17">
      <c r="Q3153" s="12"/>
    </row>
    <row r="3154" spans="17:17">
      <c r="Q3154" s="12"/>
    </row>
    <row r="3155" spans="17:17">
      <c r="Q3155" s="12"/>
    </row>
    <row r="3156" spans="17:17">
      <c r="Q3156" s="12"/>
    </row>
    <row r="3157" spans="17:17">
      <c r="Q3157" s="12"/>
    </row>
    <row r="3158" spans="17:17">
      <c r="Q3158" s="12"/>
    </row>
    <row r="3159" spans="17:17">
      <c r="Q3159" s="12"/>
    </row>
    <row r="3160" spans="17:17">
      <c r="Q3160" s="12"/>
    </row>
    <row r="3161" spans="17:17">
      <c r="Q3161" s="12"/>
    </row>
    <row r="3162" spans="17:17">
      <c r="Q3162" s="12"/>
    </row>
    <row r="3163" spans="17:17">
      <c r="Q3163" s="12"/>
    </row>
    <row r="3164" spans="17:17">
      <c r="Q3164" s="12"/>
    </row>
    <row r="3165" spans="17:17">
      <c r="Q3165" s="12"/>
    </row>
    <row r="3166" spans="17:17">
      <c r="Q3166" s="12"/>
    </row>
    <row r="3167" spans="17:17">
      <c r="Q3167" s="12"/>
    </row>
    <row r="3168" spans="17:17">
      <c r="Q3168" s="12"/>
    </row>
    <row r="3169" spans="17:17">
      <c r="Q3169" s="12"/>
    </row>
    <row r="3170" spans="17:17">
      <c r="Q3170" s="12"/>
    </row>
    <row r="3171" spans="17:17">
      <c r="Q3171" s="12"/>
    </row>
    <row r="3172" spans="17:17">
      <c r="Q3172" s="12"/>
    </row>
    <row r="3173" spans="17:17">
      <c r="Q3173" s="12"/>
    </row>
    <row r="3174" spans="17:17">
      <c r="Q3174" s="12"/>
    </row>
    <row r="3175" spans="17:17">
      <c r="Q3175" s="12"/>
    </row>
    <row r="3176" spans="17:17">
      <c r="Q3176" s="12"/>
    </row>
    <row r="3177" spans="17:17">
      <c r="Q3177" s="12"/>
    </row>
    <row r="3178" spans="17:17">
      <c r="Q3178" s="12"/>
    </row>
    <row r="3179" spans="17:17">
      <c r="Q3179" s="12"/>
    </row>
    <row r="3180" spans="17:17">
      <c r="Q3180" s="12"/>
    </row>
    <row r="3181" spans="17:17">
      <c r="Q3181" s="12"/>
    </row>
    <row r="3182" spans="17:17">
      <c r="Q3182" s="12"/>
    </row>
    <row r="3183" spans="17:17">
      <c r="Q3183" s="12"/>
    </row>
    <row r="3184" spans="17:17">
      <c r="Q3184" s="12"/>
    </row>
    <row r="3185" spans="17:17">
      <c r="Q3185" s="12"/>
    </row>
    <row r="3186" spans="17:17">
      <c r="Q3186" s="12"/>
    </row>
    <row r="3187" spans="17:17">
      <c r="Q3187" s="12"/>
    </row>
    <row r="3188" spans="17:17">
      <c r="Q3188" s="12"/>
    </row>
    <row r="3189" spans="17:17">
      <c r="Q3189" s="12"/>
    </row>
    <row r="3190" spans="17:17">
      <c r="Q3190" s="12"/>
    </row>
    <row r="3191" spans="17:17">
      <c r="Q3191" s="12"/>
    </row>
    <row r="3192" spans="17:17">
      <c r="Q3192" s="12"/>
    </row>
    <row r="3193" spans="17:17">
      <c r="Q3193" s="12"/>
    </row>
    <row r="3194" spans="17:17">
      <c r="Q3194" s="12"/>
    </row>
    <row r="3195" spans="17:17">
      <c r="Q3195" s="12"/>
    </row>
    <row r="3196" spans="17:17">
      <c r="Q3196" s="12"/>
    </row>
    <row r="3197" spans="17:17">
      <c r="Q3197" s="12"/>
    </row>
    <row r="3198" spans="17:17">
      <c r="Q3198" s="12"/>
    </row>
    <row r="3199" spans="17:17">
      <c r="Q3199" s="12"/>
    </row>
    <row r="3200" spans="17:17">
      <c r="Q3200" s="12"/>
    </row>
    <row r="3201" spans="17:17">
      <c r="Q3201" s="12"/>
    </row>
    <row r="3202" spans="17:17">
      <c r="Q3202" s="12"/>
    </row>
    <row r="3203" spans="17:17">
      <c r="Q3203" s="12"/>
    </row>
    <row r="3204" spans="17:17">
      <c r="Q3204" s="12"/>
    </row>
    <row r="3205" spans="17:17">
      <c r="Q3205" s="12"/>
    </row>
    <row r="3206" spans="17:17">
      <c r="Q3206" s="12"/>
    </row>
    <row r="3207" spans="17:17">
      <c r="Q3207" s="12"/>
    </row>
    <row r="3208" spans="17:17">
      <c r="Q3208" s="12"/>
    </row>
    <row r="3209" spans="17:17">
      <c r="Q3209" s="12"/>
    </row>
    <row r="3210" spans="17:17">
      <c r="Q3210" s="12"/>
    </row>
    <row r="3211" spans="17:17">
      <c r="Q3211" s="12"/>
    </row>
    <row r="3212" spans="17:17">
      <c r="Q3212" s="12"/>
    </row>
    <row r="3213" spans="17:17">
      <c r="Q3213" s="12"/>
    </row>
    <row r="3214" spans="17:17">
      <c r="Q3214" s="12"/>
    </row>
    <row r="3215" spans="17:17">
      <c r="Q3215" s="12"/>
    </row>
    <row r="3216" spans="17:17">
      <c r="Q3216" s="12"/>
    </row>
    <row r="3217" spans="17:17">
      <c r="Q3217" s="12"/>
    </row>
    <row r="3218" spans="17:17">
      <c r="Q3218" s="12"/>
    </row>
    <row r="3219" spans="17:17">
      <c r="Q3219" s="12"/>
    </row>
    <row r="3220" spans="17:17">
      <c r="Q3220" s="12"/>
    </row>
    <row r="3221" spans="17:17">
      <c r="Q3221" s="12"/>
    </row>
    <row r="3222" spans="17:17">
      <c r="Q3222" s="12"/>
    </row>
    <row r="3223" spans="17:17">
      <c r="Q3223" s="12"/>
    </row>
    <row r="3224" spans="17:17">
      <c r="Q3224" s="12"/>
    </row>
    <row r="3225" spans="17:17">
      <c r="Q3225" s="12"/>
    </row>
    <row r="3226" spans="17:17">
      <c r="Q3226" s="12"/>
    </row>
    <row r="3227" spans="17:17">
      <c r="Q3227" s="12"/>
    </row>
    <row r="3228" spans="17:17">
      <c r="Q3228" s="12"/>
    </row>
    <row r="3229" spans="17:17">
      <c r="Q3229" s="12"/>
    </row>
    <row r="3230" spans="17:17">
      <c r="Q3230" s="12"/>
    </row>
    <row r="3231" spans="17:17">
      <c r="Q3231" s="12"/>
    </row>
    <row r="3232" spans="17:17">
      <c r="Q3232" s="12"/>
    </row>
    <row r="3233" spans="17:17">
      <c r="Q3233" s="12"/>
    </row>
    <row r="3234" spans="17:17">
      <c r="Q3234" s="12"/>
    </row>
    <row r="3235" spans="17:17">
      <c r="Q3235" s="12"/>
    </row>
    <row r="3236" spans="17:17">
      <c r="Q3236" s="12"/>
    </row>
    <row r="3237" spans="17:17">
      <c r="Q3237" s="12"/>
    </row>
    <row r="3238" spans="17:17">
      <c r="Q3238" s="12"/>
    </row>
    <row r="3239" spans="17:17">
      <c r="Q3239" s="12"/>
    </row>
    <row r="3240" spans="17:17">
      <c r="Q3240" s="12"/>
    </row>
    <row r="3241" spans="17:17">
      <c r="Q3241" s="12"/>
    </row>
    <row r="3242" spans="17:17">
      <c r="Q3242" s="12"/>
    </row>
    <row r="3243" spans="17:17">
      <c r="Q3243" s="12"/>
    </row>
    <row r="3244" spans="17:17">
      <c r="Q3244" s="12"/>
    </row>
    <row r="3245" spans="17:17">
      <c r="Q3245" s="12"/>
    </row>
    <row r="3246" spans="17:17">
      <c r="Q3246" s="12"/>
    </row>
    <row r="3247" spans="17:17">
      <c r="Q3247" s="12"/>
    </row>
    <row r="3248" spans="17:17">
      <c r="Q3248" s="12"/>
    </row>
    <row r="3249" spans="17:17">
      <c r="Q3249" s="12"/>
    </row>
    <row r="3250" spans="17:17">
      <c r="Q3250" s="12"/>
    </row>
    <row r="3251" spans="17:17">
      <c r="Q3251" s="12"/>
    </row>
    <row r="3252" spans="17:17">
      <c r="Q3252" s="12"/>
    </row>
    <row r="3253" spans="17:17">
      <c r="Q3253" s="12"/>
    </row>
    <row r="3254" spans="17:17">
      <c r="Q3254" s="12"/>
    </row>
    <row r="3255" spans="17:17">
      <c r="Q3255" s="12"/>
    </row>
    <row r="3256" spans="17:17">
      <c r="Q3256" s="12"/>
    </row>
    <row r="3257" spans="17:17">
      <c r="Q3257" s="12"/>
    </row>
    <row r="3258" spans="17:17">
      <c r="Q3258" s="12"/>
    </row>
    <row r="3259" spans="17:17">
      <c r="Q3259" s="12"/>
    </row>
    <row r="3260" spans="17:17">
      <c r="Q3260" s="12"/>
    </row>
    <row r="3261" spans="17:17">
      <c r="Q3261" s="12"/>
    </row>
    <row r="3262" spans="17:17">
      <c r="Q3262" s="12"/>
    </row>
    <row r="3263" spans="17:17">
      <c r="Q3263" s="12"/>
    </row>
    <row r="3264" spans="17:17">
      <c r="Q3264" s="12"/>
    </row>
    <row r="3265" spans="17:17">
      <c r="Q3265" s="12"/>
    </row>
    <row r="3266" spans="17:17">
      <c r="Q3266" s="12"/>
    </row>
    <row r="3267" spans="17:17">
      <c r="Q3267" s="12"/>
    </row>
    <row r="3268" spans="17:17">
      <c r="Q3268" s="12"/>
    </row>
    <row r="3269" spans="17:17">
      <c r="Q3269" s="12"/>
    </row>
    <row r="3270" spans="17:17">
      <c r="Q3270" s="12"/>
    </row>
    <row r="3271" spans="17:17">
      <c r="Q3271" s="12"/>
    </row>
    <row r="3272" spans="17:17">
      <c r="Q3272" s="12"/>
    </row>
    <row r="3273" spans="17:17">
      <c r="Q3273" s="12"/>
    </row>
    <row r="3274" spans="17:17">
      <c r="Q3274" s="12"/>
    </row>
    <row r="3275" spans="17:17">
      <c r="Q3275" s="12"/>
    </row>
    <row r="3276" spans="17:17">
      <c r="Q3276" s="12"/>
    </row>
    <row r="3277" spans="17:17">
      <c r="Q3277" s="12"/>
    </row>
    <row r="3278" spans="17:17">
      <c r="Q3278" s="12"/>
    </row>
    <row r="3279" spans="17:17">
      <c r="Q3279" s="12"/>
    </row>
    <row r="3280" spans="17:17">
      <c r="Q3280" s="12"/>
    </row>
    <row r="3281" spans="17:17">
      <c r="Q3281" s="12"/>
    </row>
    <row r="3282" spans="17:17">
      <c r="Q3282" s="12"/>
    </row>
    <row r="3283" spans="17:17">
      <c r="Q3283" s="12"/>
    </row>
    <row r="3284" spans="17:17">
      <c r="Q3284" s="12"/>
    </row>
    <row r="3285" spans="17:17">
      <c r="Q3285" s="12"/>
    </row>
    <row r="3286" spans="17:17">
      <c r="Q3286" s="12"/>
    </row>
    <row r="3287" spans="17:17">
      <c r="Q3287" s="12"/>
    </row>
    <row r="3288" spans="17:17">
      <c r="Q3288" s="12"/>
    </row>
    <row r="3289" spans="17:17">
      <c r="Q3289" s="12"/>
    </row>
    <row r="3290" spans="17:17">
      <c r="Q3290" s="12"/>
    </row>
    <row r="3291" spans="17:17">
      <c r="Q3291" s="12"/>
    </row>
    <row r="3292" spans="17:17">
      <c r="Q3292" s="12"/>
    </row>
    <row r="3293" spans="17:17">
      <c r="Q3293" s="12"/>
    </row>
    <row r="3294" spans="17:17">
      <c r="Q3294" s="12"/>
    </row>
    <row r="3295" spans="17:17">
      <c r="Q3295" s="12"/>
    </row>
    <row r="3296" spans="17:17">
      <c r="Q3296" s="12"/>
    </row>
    <row r="3297" spans="17:17">
      <c r="Q3297" s="12"/>
    </row>
    <row r="3298" spans="17:17">
      <c r="Q3298" s="12"/>
    </row>
    <row r="3299" spans="17:17">
      <c r="Q3299" s="12"/>
    </row>
    <row r="3300" spans="17:17">
      <c r="Q3300" s="12"/>
    </row>
    <row r="3301" spans="17:17">
      <c r="Q3301" s="12"/>
    </row>
    <row r="3302" spans="17:17">
      <c r="Q3302" s="12"/>
    </row>
    <row r="3303" spans="17:17">
      <c r="Q3303" s="12"/>
    </row>
    <row r="3304" spans="17:17">
      <c r="Q3304" s="12"/>
    </row>
    <row r="3305" spans="17:17">
      <c r="Q3305" s="12"/>
    </row>
    <row r="3306" spans="17:17">
      <c r="Q3306" s="12"/>
    </row>
    <row r="3307" spans="17:17">
      <c r="Q3307" s="12"/>
    </row>
    <row r="3308" spans="17:17">
      <c r="Q3308" s="12"/>
    </row>
    <row r="3309" spans="17:17">
      <c r="Q3309" s="12"/>
    </row>
    <row r="3310" spans="17:17">
      <c r="Q3310" s="12"/>
    </row>
    <row r="3311" spans="17:17">
      <c r="Q3311" s="12"/>
    </row>
    <row r="3312" spans="17:17">
      <c r="Q3312" s="12"/>
    </row>
    <row r="3313" spans="17:17">
      <c r="Q3313" s="12"/>
    </row>
    <row r="3314" spans="17:17">
      <c r="Q3314" s="12"/>
    </row>
    <row r="3315" spans="17:17">
      <c r="Q3315" s="12"/>
    </row>
    <row r="3316" spans="17:17">
      <c r="Q3316" s="12"/>
    </row>
    <row r="3317" spans="17:17">
      <c r="Q3317" s="12"/>
    </row>
    <row r="3318" spans="17:17">
      <c r="Q3318" s="12"/>
    </row>
    <row r="3319" spans="17:17">
      <c r="Q3319" s="12"/>
    </row>
    <row r="3320" spans="17:17">
      <c r="Q3320" s="12"/>
    </row>
    <row r="3321" spans="17:17">
      <c r="Q3321" s="12"/>
    </row>
    <row r="3322" spans="17:17">
      <c r="Q3322" s="12"/>
    </row>
    <row r="3323" spans="17:17">
      <c r="Q3323" s="12"/>
    </row>
    <row r="3324" spans="17:17">
      <c r="Q3324" s="12"/>
    </row>
    <row r="3325" spans="17:17">
      <c r="Q3325" s="12"/>
    </row>
    <row r="3326" spans="17:17">
      <c r="Q3326" s="12"/>
    </row>
    <row r="3327" spans="17:17">
      <c r="Q3327" s="12"/>
    </row>
    <row r="3328" spans="17:17">
      <c r="Q3328" s="12"/>
    </row>
    <row r="3329" spans="17:17">
      <c r="Q3329" s="12"/>
    </row>
    <row r="3330" spans="17:17">
      <c r="Q3330" s="12"/>
    </row>
    <row r="3331" spans="17:17">
      <c r="Q3331" s="12"/>
    </row>
    <row r="3332" spans="17:17">
      <c r="Q3332" s="12"/>
    </row>
    <row r="3333" spans="17:17">
      <c r="Q3333" s="12"/>
    </row>
    <row r="3334" spans="17:17">
      <c r="Q3334" s="12"/>
    </row>
    <row r="3335" spans="17:17">
      <c r="Q3335" s="12"/>
    </row>
    <row r="3336" spans="17:17">
      <c r="Q3336" s="12"/>
    </row>
    <row r="3337" spans="17:17">
      <c r="Q3337" s="12"/>
    </row>
    <row r="3338" spans="17:17">
      <c r="Q3338" s="12"/>
    </row>
    <row r="3339" spans="17:17">
      <c r="Q3339" s="12"/>
    </row>
    <row r="3340" spans="17:17">
      <c r="Q3340" s="12"/>
    </row>
    <row r="3341" spans="17:17">
      <c r="Q3341" s="12"/>
    </row>
    <row r="3342" spans="17:17">
      <c r="Q3342" s="12"/>
    </row>
    <row r="3343" spans="17:17">
      <c r="Q3343" s="12"/>
    </row>
    <row r="3344" spans="17:17">
      <c r="Q3344" s="12"/>
    </row>
    <row r="3345" spans="17:17">
      <c r="Q3345" s="12"/>
    </row>
    <row r="3346" spans="17:17">
      <c r="Q3346" s="12"/>
    </row>
    <row r="3347" spans="17:17">
      <c r="Q3347" s="12"/>
    </row>
    <row r="3348" spans="17:17">
      <c r="Q3348" s="12"/>
    </row>
    <row r="3349" spans="17:17">
      <c r="Q3349" s="12"/>
    </row>
    <row r="3350" spans="17:17">
      <c r="Q3350" s="12"/>
    </row>
    <row r="3351" spans="17:17">
      <c r="Q3351" s="12"/>
    </row>
    <row r="3352" spans="17:17">
      <c r="Q3352" s="12"/>
    </row>
    <row r="3353" spans="17:17">
      <c r="Q3353" s="12"/>
    </row>
    <row r="3354" spans="17:17">
      <c r="Q3354" s="12"/>
    </row>
    <row r="3355" spans="17:17">
      <c r="Q3355" s="12"/>
    </row>
    <row r="3356" spans="17:17">
      <c r="Q3356" s="12"/>
    </row>
    <row r="3357" spans="17:17">
      <c r="Q3357" s="12"/>
    </row>
    <row r="3358" spans="17:17">
      <c r="Q3358" s="12"/>
    </row>
    <row r="3359" spans="17:17">
      <c r="Q3359" s="12"/>
    </row>
    <row r="3360" spans="17:17">
      <c r="Q3360" s="12"/>
    </row>
    <row r="3361" spans="17:17">
      <c r="Q3361" s="12"/>
    </row>
    <row r="3362" spans="17:17">
      <c r="Q3362" s="12"/>
    </row>
    <row r="3363" spans="17:17">
      <c r="Q3363" s="12"/>
    </row>
    <row r="3364" spans="17:17">
      <c r="Q3364" s="12"/>
    </row>
    <row r="3365" spans="17:17">
      <c r="Q3365" s="12"/>
    </row>
    <row r="3366" spans="17:17">
      <c r="Q3366" s="12"/>
    </row>
    <row r="3367" spans="17:17">
      <c r="Q3367" s="12"/>
    </row>
    <row r="3368" spans="17:17">
      <c r="Q3368" s="12"/>
    </row>
    <row r="3369" spans="17:17">
      <c r="Q3369" s="12"/>
    </row>
    <row r="3370" spans="17:17">
      <c r="Q3370" s="12"/>
    </row>
    <row r="3371" spans="17:17">
      <c r="Q3371" s="12"/>
    </row>
    <row r="3372" spans="17:17">
      <c r="Q3372" s="12"/>
    </row>
    <row r="3373" spans="17:17">
      <c r="Q3373" s="12"/>
    </row>
    <row r="3374" spans="17:17">
      <c r="Q3374" s="12"/>
    </row>
    <row r="3375" spans="17:17">
      <c r="Q3375" s="12"/>
    </row>
    <row r="3376" spans="17:17">
      <c r="Q3376" s="12"/>
    </row>
    <row r="3377" spans="17:17">
      <c r="Q3377" s="12"/>
    </row>
    <row r="3378" spans="17:17">
      <c r="Q3378" s="12"/>
    </row>
    <row r="3379" spans="17:17">
      <c r="Q3379" s="12"/>
    </row>
    <row r="3380" spans="17:17">
      <c r="Q3380" s="12"/>
    </row>
    <row r="3381" spans="17:17">
      <c r="Q3381" s="12"/>
    </row>
    <row r="3382" spans="17:17">
      <c r="Q3382" s="12"/>
    </row>
    <row r="3383" spans="17:17">
      <c r="Q3383" s="12"/>
    </row>
    <row r="3384" spans="17:17">
      <c r="Q3384" s="12"/>
    </row>
    <row r="3385" spans="17:17">
      <c r="Q3385" s="12"/>
    </row>
    <row r="3386" spans="17:17">
      <c r="Q3386" s="12"/>
    </row>
    <row r="3387" spans="17:17">
      <c r="Q3387" s="12"/>
    </row>
    <row r="3388" spans="17:17">
      <c r="Q3388" s="12"/>
    </row>
    <row r="3389" spans="17:17">
      <c r="Q3389" s="12"/>
    </row>
    <row r="3390" spans="17:17">
      <c r="Q3390" s="12"/>
    </row>
    <row r="3391" spans="17:17">
      <c r="Q3391" s="12"/>
    </row>
    <row r="3392" spans="17:17">
      <c r="Q3392" s="12"/>
    </row>
    <row r="3393" spans="17:17">
      <c r="Q3393" s="12"/>
    </row>
    <row r="3394" spans="17:17">
      <c r="Q3394" s="12"/>
    </row>
    <row r="3395" spans="17:17">
      <c r="Q3395" s="12"/>
    </row>
    <row r="3396" spans="17:17">
      <c r="Q3396" s="12"/>
    </row>
    <row r="3397" spans="17:17">
      <c r="Q3397" s="12"/>
    </row>
    <row r="3398" spans="17:17">
      <c r="Q3398" s="12"/>
    </row>
    <row r="3399" spans="17:17">
      <c r="Q3399" s="12"/>
    </row>
    <row r="3400" spans="17:17">
      <c r="Q3400" s="12"/>
    </row>
    <row r="3401" spans="17:17">
      <c r="Q3401" s="12"/>
    </row>
    <row r="3402" spans="17:17">
      <c r="Q3402" s="12"/>
    </row>
    <row r="3403" spans="17:17">
      <c r="Q3403" s="12"/>
    </row>
    <row r="3404" spans="17:17">
      <c r="Q3404" s="12"/>
    </row>
    <row r="3405" spans="17:17">
      <c r="Q3405" s="12"/>
    </row>
    <row r="3406" spans="17:17">
      <c r="Q3406" s="12"/>
    </row>
    <row r="3407" spans="17:17">
      <c r="Q3407" s="12"/>
    </row>
    <row r="3408" spans="17:17">
      <c r="Q3408" s="12"/>
    </row>
    <row r="3409" spans="17:17">
      <c r="Q3409" s="12"/>
    </row>
    <row r="3410" spans="17:17">
      <c r="Q3410" s="12"/>
    </row>
    <row r="3411" spans="17:17">
      <c r="Q3411" s="12"/>
    </row>
    <row r="3412" spans="17:17">
      <c r="Q3412" s="12"/>
    </row>
    <row r="3413" spans="17:17">
      <c r="Q3413" s="12"/>
    </row>
    <row r="3414" spans="17:17">
      <c r="Q3414" s="12"/>
    </row>
    <row r="3415" spans="17:17">
      <c r="Q3415" s="12"/>
    </row>
    <row r="3416" spans="17:17">
      <c r="Q3416" s="12"/>
    </row>
    <row r="3417" spans="17:17">
      <c r="Q3417" s="12"/>
    </row>
    <row r="3418" spans="17:17">
      <c r="Q3418" s="12"/>
    </row>
    <row r="3419" spans="17:17">
      <c r="Q3419" s="12"/>
    </row>
    <row r="3420" spans="17:17">
      <c r="Q3420" s="12"/>
    </row>
    <row r="3421" spans="17:17">
      <c r="Q3421" s="12"/>
    </row>
    <row r="3422" spans="17:17">
      <c r="Q3422" s="12"/>
    </row>
    <row r="3423" spans="17:17">
      <c r="Q3423" s="12"/>
    </row>
    <row r="3424" spans="17:17">
      <c r="Q3424" s="12"/>
    </row>
    <row r="3425" spans="17:17">
      <c r="Q3425" s="12"/>
    </row>
    <row r="3426" spans="17:17">
      <c r="Q3426" s="12"/>
    </row>
    <row r="3427" spans="17:17">
      <c r="Q3427" s="12"/>
    </row>
    <row r="3428" spans="17:17">
      <c r="Q3428" s="12"/>
    </row>
    <row r="3429" spans="17:17">
      <c r="Q3429" s="12"/>
    </row>
    <row r="3430" spans="17:17">
      <c r="Q3430" s="12"/>
    </row>
    <row r="3431" spans="17:17">
      <c r="Q3431" s="12"/>
    </row>
    <row r="3432" spans="17:17">
      <c r="Q3432" s="12"/>
    </row>
    <row r="3433" spans="17:17">
      <c r="Q3433" s="12"/>
    </row>
    <row r="3434" spans="17:17">
      <c r="Q3434" s="12"/>
    </row>
    <row r="3435" spans="17:17">
      <c r="Q3435" s="12"/>
    </row>
    <row r="3436" spans="17:17">
      <c r="Q3436" s="12"/>
    </row>
    <row r="3437" spans="17:17">
      <c r="Q3437" s="12"/>
    </row>
    <row r="3438" spans="17:17">
      <c r="Q3438" s="12"/>
    </row>
    <row r="3439" spans="17:17">
      <c r="Q3439" s="12"/>
    </row>
    <row r="3440" spans="17:17">
      <c r="Q3440" s="12"/>
    </row>
    <row r="3441" spans="17:17">
      <c r="Q3441" s="12"/>
    </row>
    <row r="3442" spans="17:17">
      <c r="Q3442" s="12"/>
    </row>
    <row r="3443" spans="17:17">
      <c r="Q3443" s="12"/>
    </row>
    <row r="3444" spans="17:17">
      <c r="Q3444" s="12"/>
    </row>
    <row r="3445" spans="17:17">
      <c r="Q3445" s="12"/>
    </row>
    <row r="3446" spans="17:17">
      <c r="Q3446" s="12"/>
    </row>
    <row r="3447" spans="17:17">
      <c r="Q3447" s="12"/>
    </row>
    <row r="3448" spans="17:17">
      <c r="Q3448" s="12"/>
    </row>
    <row r="3449" spans="17:17">
      <c r="Q3449" s="12"/>
    </row>
    <row r="3450" spans="17:17">
      <c r="Q3450" s="12"/>
    </row>
    <row r="3451" spans="17:17">
      <c r="Q3451" s="12"/>
    </row>
    <row r="3452" spans="17:17">
      <c r="Q3452" s="12"/>
    </row>
    <row r="3453" spans="17:17">
      <c r="Q3453" s="12"/>
    </row>
    <row r="3454" spans="17:17">
      <c r="Q3454" s="12"/>
    </row>
    <row r="3455" spans="17:17">
      <c r="Q3455" s="12"/>
    </row>
    <row r="3456" spans="17:17">
      <c r="Q3456" s="12"/>
    </row>
    <row r="3457" spans="17:17">
      <c r="Q3457" s="12"/>
    </row>
    <row r="3458" spans="17:17">
      <c r="Q3458" s="12"/>
    </row>
    <row r="3459" spans="17:17">
      <c r="Q3459" s="12"/>
    </row>
    <row r="3460" spans="17:17">
      <c r="Q3460" s="12"/>
    </row>
    <row r="3461" spans="17:17">
      <c r="Q3461" s="12"/>
    </row>
    <row r="3462" spans="17:17">
      <c r="Q3462" s="12"/>
    </row>
    <row r="3463" spans="17:17">
      <c r="Q3463" s="12"/>
    </row>
    <row r="3464" spans="17:17">
      <c r="Q3464" s="12"/>
    </row>
    <row r="3465" spans="17:17">
      <c r="Q3465" s="12"/>
    </row>
    <row r="3466" spans="17:17">
      <c r="Q3466" s="12"/>
    </row>
    <row r="3467" spans="17:17">
      <c r="Q3467" s="12"/>
    </row>
    <row r="3468" spans="17:17">
      <c r="Q3468" s="12"/>
    </row>
    <row r="3469" spans="17:17">
      <c r="Q3469" s="12"/>
    </row>
    <row r="3470" spans="17:17">
      <c r="Q3470" s="12"/>
    </row>
    <row r="3471" spans="17:17">
      <c r="Q3471" s="12"/>
    </row>
    <row r="3472" spans="17:17">
      <c r="Q3472" s="12"/>
    </row>
    <row r="3473" spans="17:17">
      <c r="Q3473" s="12"/>
    </row>
    <row r="3474" spans="17:17">
      <c r="Q3474" s="12"/>
    </row>
    <row r="3475" spans="17:17">
      <c r="Q3475" s="12"/>
    </row>
    <row r="3476" spans="17:17">
      <c r="Q3476" s="12"/>
    </row>
    <row r="3477" spans="17:17">
      <c r="Q3477" s="12"/>
    </row>
    <row r="3478" spans="17:17">
      <c r="Q3478" s="12"/>
    </row>
    <row r="3479" spans="17:17">
      <c r="Q3479" s="12"/>
    </row>
    <row r="3480" spans="17:17">
      <c r="Q3480" s="12"/>
    </row>
    <row r="3481" spans="17:17">
      <c r="Q3481" s="12"/>
    </row>
    <row r="3482" spans="17:17">
      <c r="Q3482" s="12"/>
    </row>
    <row r="3483" spans="17:17">
      <c r="Q3483" s="12"/>
    </row>
    <row r="3484" spans="17:17">
      <c r="Q3484" s="12"/>
    </row>
    <row r="3485" spans="17:17">
      <c r="Q3485" s="12"/>
    </row>
    <row r="3486" spans="17:17">
      <c r="Q3486" s="12"/>
    </row>
    <row r="3487" spans="17:17">
      <c r="Q3487" s="12"/>
    </row>
    <row r="3488" spans="17:17">
      <c r="Q3488" s="12"/>
    </row>
    <row r="3489" spans="17:17">
      <c r="Q3489" s="12"/>
    </row>
    <row r="3490" spans="17:17">
      <c r="Q3490" s="12"/>
    </row>
    <row r="3491" spans="17:17">
      <c r="Q3491" s="12"/>
    </row>
    <row r="3492" spans="17:17">
      <c r="Q3492" s="12"/>
    </row>
    <row r="3493" spans="17:17">
      <c r="Q3493" s="12"/>
    </row>
    <row r="3494" spans="17:17">
      <c r="Q3494" s="12"/>
    </row>
    <row r="3495" spans="17:17">
      <c r="Q3495" s="12"/>
    </row>
    <row r="3496" spans="17:17">
      <c r="Q3496" s="12"/>
    </row>
    <row r="3497" spans="17:17">
      <c r="Q3497" s="12"/>
    </row>
    <row r="3498" spans="17:17">
      <c r="Q3498" s="12"/>
    </row>
    <row r="3499" spans="17:17">
      <c r="Q3499" s="12"/>
    </row>
    <row r="3500" spans="17:17">
      <c r="Q3500" s="12"/>
    </row>
    <row r="3501" spans="17:17">
      <c r="Q3501" s="12"/>
    </row>
    <row r="3502" spans="17:17">
      <c r="Q3502" s="12"/>
    </row>
    <row r="3503" spans="17:17">
      <c r="Q3503" s="12"/>
    </row>
    <row r="3504" spans="17:17">
      <c r="Q3504" s="12"/>
    </row>
    <row r="3505" spans="17:17">
      <c r="Q3505" s="12"/>
    </row>
    <row r="3506" spans="17:17">
      <c r="Q3506" s="12"/>
    </row>
    <row r="3507" spans="17:17">
      <c r="Q3507" s="12"/>
    </row>
    <row r="3508" spans="17:17">
      <c r="Q3508" s="12"/>
    </row>
    <row r="3509" spans="17:17">
      <c r="Q3509" s="12"/>
    </row>
    <row r="3510" spans="17:17">
      <c r="Q3510" s="12"/>
    </row>
    <row r="3511" spans="17:17">
      <c r="Q3511" s="12"/>
    </row>
    <row r="3512" spans="17:17">
      <c r="Q3512" s="12"/>
    </row>
    <row r="3513" spans="17:17">
      <c r="Q3513" s="12"/>
    </row>
    <row r="3514" spans="17:17">
      <c r="Q3514" s="12"/>
    </row>
    <row r="3515" spans="17:17">
      <c r="Q3515" s="12"/>
    </row>
    <row r="3516" spans="17:17">
      <c r="Q3516" s="12"/>
    </row>
    <row r="3517" spans="17:17">
      <c r="Q3517" s="12"/>
    </row>
    <row r="3518" spans="17:17">
      <c r="Q3518" s="12"/>
    </row>
    <row r="3519" spans="17:17">
      <c r="Q3519" s="12"/>
    </row>
    <row r="3520" spans="17:17">
      <c r="Q3520" s="12"/>
    </row>
    <row r="3521" spans="17:17">
      <c r="Q3521" s="12"/>
    </row>
    <row r="3522" spans="17:17">
      <c r="Q3522" s="12"/>
    </row>
    <row r="3523" spans="17:17">
      <c r="Q3523" s="12"/>
    </row>
    <row r="3524" spans="17:17">
      <c r="Q3524" s="12"/>
    </row>
    <row r="3525" spans="17:17">
      <c r="Q3525" s="12"/>
    </row>
    <row r="3526" spans="17:17">
      <c r="Q3526" s="12"/>
    </row>
    <row r="3527" spans="17:17">
      <c r="Q3527" s="12"/>
    </row>
    <row r="3528" spans="17:17">
      <c r="Q3528" s="12"/>
    </row>
    <row r="3529" spans="17:17">
      <c r="Q3529" s="12"/>
    </row>
    <row r="3530" spans="17:17">
      <c r="Q3530" s="12"/>
    </row>
    <row r="3531" spans="17:17">
      <c r="Q3531" s="12"/>
    </row>
    <row r="3532" spans="17:17">
      <c r="Q3532" s="12"/>
    </row>
    <row r="3533" spans="17:17">
      <c r="Q3533" s="12"/>
    </row>
    <row r="3534" spans="17:17">
      <c r="Q3534" s="12"/>
    </row>
    <row r="3535" spans="17:17">
      <c r="Q3535" s="12"/>
    </row>
    <row r="3536" spans="17:17">
      <c r="Q3536" s="12"/>
    </row>
    <row r="3537" spans="17:17">
      <c r="Q3537" s="12"/>
    </row>
  </sheetData>
  <mergeCells count="272">
    <mergeCell ref="R526:S527"/>
    <mergeCell ref="T526:U527"/>
    <mergeCell ref="R528:S529"/>
    <mergeCell ref="T528:U529"/>
    <mergeCell ref="R530:S531"/>
    <mergeCell ref="T530:U531"/>
    <mergeCell ref="R424:S425"/>
    <mergeCell ref="T424:U425"/>
    <mergeCell ref="R426:S427"/>
    <mergeCell ref="T426:U427"/>
    <mergeCell ref="R474:S475"/>
    <mergeCell ref="T474:U475"/>
    <mergeCell ref="R476:S477"/>
    <mergeCell ref="T476:U477"/>
    <mergeCell ref="R478:S479"/>
    <mergeCell ref="T478:U479"/>
    <mergeCell ref="R322:S323"/>
    <mergeCell ref="T322:U323"/>
    <mergeCell ref="R370:S371"/>
    <mergeCell ref="T370:U371"/>
    <mergeCell ref="R372:S373"/>
    <mergeCell ref="T372:U373"/>
    <mergeCell ref="R374:S375"/>
    <mergeCell ref="T374:U375"/>
    <mergeCell ref="R422:S423"/>
    <mergeCell ref="T422:U423"/>
    <mergeCell ref="R214:S215"/>
    <mergeCell ref="T214:U215"/>
    <mergeCell ref="R216:S217"/>
    <mergeCell ref="T216:U217"/>
    <mergeCell ref="R260:S261"/>
    <mergeCell ref="R318:S319"/>
    <mergeCell ref="T318:U319"/>
    <mergeCell ref="R320:S321"/>
    <mergeCell ref="T320:U321"/>
    <mergeCell ref="T111:U112"/>
    <mergeCell ref="R2812:S2813"/>
    <mergeCell ref="T2812:U2813"/>
    <mergeCell ref="R2704:S2705"/>
    <mergeCell ref="R2706:S2707"/>
    <mergeCell ref="R2708:S2709"/>
    <mergeCell ref="T2708:U2709"/>
    <mergeCell ref="R2756:S2757"/>
    <mergeCell ref="R2604:S2605"/>
    <mergeCell ref="T2604:U2605"/>
    <mergeCell ref="R2652:S2653"/>
    <mergeCell ref="R2654:S2655"/>
    <mergeCell ref="R2656:S2657"/>
    <mergeCell ref="T2656:U2657"/>
    <mergeCell ref="R2550:S2551"/>
    <mergeCell ref="R2552:S2553"/>
    <mergeCell ref="T2552:U2553"/>
    <mergeCell ref="R2600:S2601"/>
    <mergeCell ref="R2602:S2603"/>
    <mergeCell ref="R2496:S2497"/>
    <mergeCell ref="R2498:S2499"/>
    <mergeCell ref="R2500:S2501"/>
    <mergeCell ref="T266:U267"/>
    <mergeCell ref="T268:U269"/>
    <mergeCell ref="R2860:S2861"/>
    <mergeCell ref="R2862:S2863"/>
    <mergeCell ref="R2864:S2865"/>
    <mergeCell ref="T2864:U2865"/>
    <mergeCell ref="R2758:S2759"/>
    <mergeCell ref="R2760:S2761"/>
    <mergeCell ref="T2760:U2761"/>
    <mergeCell ref="R2808:S2809"/>
    <mergeCell ref="R2810:S2811"/>
    <mergeCell ref="T2500:U2501"/>
    <mergeCell ref="R2548:S2549"/>
    <mergeCell ref="R2396:S2397"/>
    <mergeCell ref="T2396:U2397"/>
    <mergeCell ref="R2444:S2445"/>
    <mergeCell ref="R2446:S2447"/>
    <mergeCell ref="R2448:S2449"/>
    <mergeCell ref="T2448:U2449"/>
    <mergeCell ref="R2342:S2343"/>
    <mergeCell ref="R2344:S2345"/>
    <mergeCell ref="T2344:U2345"/>
    <mergeCell ref="R2392:S2393"/>
    <mergeCell ref="R2394:S2395"/>
    <mergeCell ref="R2288:S2289"/>
    <mergeCell ref="R2290:S2291"/>
    <mergeCell ref="R2292:S2293"/>
    <mergeCell ref="T2292:U2293"/>
    <mergeCell ref="R2340:S2341"/>
    <mergeCell ref="R2188:S2189"/>
    <mergeCell ref="T2188:U2189"/>
    <mergeCell ref="R2236:S2237"/>
    <mergeCell ref="R2238:S2239"/>
    <mergeCell ref="R2240:S2241"/>
    <mergeCell ref="T2240:U2241"/>
    <mergeCell ref="R2134:S2135"/>
    <mergeCell ref="R2136:S2137"/>
    <mergeCell ref="T2136:U2137"/>
    <mergeCell ref="R2184:S2185"/>
    <mergeCell ref="R2186:S2187"/>
    <mergeCell ref="R2080:S2081"/>
    <mergeCell ref="R2082:S2083"/>
    <mergeCell ref="R2084:S2085"/>
    <mergeCell ref="T2084:U2085"/>
    <mergeCell ref="R2132:S2133"/>
    <mergeCell ref="R1980:S1981"/>
    <mergeCell ref="T1980:U1981"/>
    <mergeCell ref="R2028:S2029"/>
    <mergeCell ref="R2030:S2031"/>
    <mergeCell ref="R2032:S2033"/>
    <mergeCell ref="T2032:U2033"/>
    <mergeCell ref="R1926:S1927"/>
    <mergeCell ref="R1928:S1929"/>
    <mergeCell ref="T1928:U1929"/>
    <mergeCell ref="R1976:S1977"/>
    <mergeCell ref="R1978:S1979"/>
    <mergeCell ref="R1872:S1873"/>
    <mergeCell ref="R1874:S1875"/>
    <mergeCell ref="R1876:S1877"/>
    <mergeCell ref="T1876:U1877"/>
    <mergeCell ref="R1924:S1925"/>
    <mergeCell ref="R1772:S1773"/>
    <mergeCell ref="T1772:U1773"/>
    <mergeCell ref="R1820:S1821"/>
    <mergeCell ref="R1822:S1823"/>
    <mergeCell ref="R1824:S1825"/>
    <mergeCell ref="T1824:U1825"/>
    <mergeCell ref="R1718:S1719"/>
    <mergeCell ref="R1720:S1721"/>
    <mergeCell ref="T1720:U1721"/>
    <mergeCell ref="R1768:S1769"/>
    <mergeCell ref="R1770:S1771"/>
    <mergeCell ref="R1664:S1665"/>
    <mergeCell ref="R1666:S1667"/>
    <mergeCell ref="R1668:S1669"/>
    <mergeCell ref="T1668:U1669"/>
    <mergeCell ref="R1716:S1717"/>
    <mergeCell ref="R1564:S1565"/>
    <mergeCell ref="T1564:U1565"/>
    <mergeCell ref="R1612:S1613"/>
    <mergeCell ref="R1614:S1615"/>
    <mergeCell ref="R1616:S1617"/>
    <mergeCell ref="T1616:U1617"/>
    <mergeCell ref="R1510:S1511"/>
    <mergeCell ref="R1512:S1513"/>
    <mergeCell ref="T1512:U1513"/>
    <mergeCell ref="R1560:S1561"/>
    <mergeCell ref="R1562:S1563"/>
    <mergeCell ref="R1456:S1457"/>
    <mergeCell ref="R1458:S1459"/>
    <mergeCell ref="R1460:S1461"/>
    <mergeCell ref="T1460:U1461"/>
    <mergeCell ref="R1508:S1509"/>
    <mergeCell ref="R1356:S1357"/>
    <mergeCell ref="T1356:U1357"/>
    <mergeCell ref="R1404:S1405"/>
    <mergeCell ref="R1406:S1407"/>
    <mergeCell ref="R1408:S1409"/>
    <mergeCell ref="T1408:U1409"/>
    <mergeCell ref="R1302:S1303"/>
    <mergeCell ref="R1304:S1305"/>
    <mergeCell ref="T1304:U1305"/>
    <mergeCell ref="R1352:S1353"/>
    <mergeCell ref="R1354:S1355"/>
    <mergeCell ref="R1248:S1249"/>
    <mergeCell ref="R1250:S1251"/>
    <mergeCell ref="R1252:S1253"/>
    <mergeCell ref="T1252:U1253"/>
    <mergeCell ref="R1300:S1301"/>
    <mergeCell ref="R1148:S1149"/>
    <mergeCell ref="T1148:U1149"/>
    <mergeCell ref="R1196:S1197"/>
    <mergeCell ref="R1198:S1199"/>
    <mergeCell ref="R1200:S1201"/>
    <mergeCell ref="T1200:U1201"/>
    <mergeCell ref="R1094:S1095"/>
    <mergeCell ref="R1096:S1097"/>
    <mergeCell ref="T1096:U1097"/>
    <mergeCell ref="R1144:S1145"/>
    <mergeCell ref="R1146:S1147"/>
    <mergeCell ref="R1040:S1041"/>
    <mergeCell ref="R1042:S1043"/>
    <mergeCell ref="R1044:S1045"/>
    <mergeCell ref="T1044:U1045"/>
    <mergeCell ref="R1092:S1093"/>
    <mergeCell ref="R940:S941"/>
    <mergeCell ref="T940:U941"/>
    <mergeCell ref="R988:S989"/>
    <mergeCell ref="R990:S991"/>
    <mergeCell ref="R992:S993"/>
    <mergeCell ref="T992:U993"/>
    <mergeCell ref="R886:S887"/>
    <mergeCell ref="R888:S889"/>
    <mergeCell ref="T888:U889"/>
    <mergeCell ref="R936:S937"/>
    <mergeCell ref="R938:S939"/>
    <mergeCell ref="R832:S833"/>
    <mergeCell ref="R834:S835"/>
    <mergeCell ref="R836:S837"/>
    <mergeCell ref="T836:U837"/>
    <mergeCell ref="R884:S885"/>
    <mergeCell ref="R732:S733"/>
    <mergeCell ref="T732:U733"/>
    <mergeCell ref="R780:S781"/>
    <mergeCell ref="R782:S783"/>
    <mergeCell ref="R784:S785"/>
    <mergeCell ref="T784:U785"/>
    <mergeCell ref="R678:S679"/>
    <mergeCell ref="R680:S681"/>
    <mergeCell ref="T680:U681"/>
    <mergeCell ref="R728:S729"/>
    <mergeCell ref="R730:S731"/>
    <mergeCell ref="R676:S677"/>
    <mergeCell ref="T212:U213"/>
    <mergeCell ref="T160:U161"/>
    <mergeCell ref="R156:S157"/>
    <mergeCell ref="R212:S213"/>
    <mergeCell ref="R366:S367"/>
    <mergeCell ref="R316:S317"/>
    <mergeCell ref="R314:S315"/>
    <mergeCell ref="R364:S365"/>
    <mergeCell ref="R312:S313"/>
    <mergeCell ref="R368:S369"/>
    <mergeCell ref="R416:S417"/>
    <mergeCell ref="R418:S419"/>
    <mergeCell ref="R420:S421"/>
    <mergeCell ref="R468:S469"/>
    <mergeCell ref="R470:S471"/>
    <mergeCell ref="T270:U271"/>
    <mergeCell ref="R264:S265"/>
    <mergeCell ref="R266:S267"/>
    <mergeCell ref="R268:S269"/>
    <mergeCell ref="R270:S271"/>
    <mergeCell ref="T162:U163"/>
    <mergeCell ref="R164:S165"/>
    <mergeCell ref="T164:U165"/>
    <mergeCell ref="T56:U57"/>
    <mergeCell ref="R4:S5"/>
    <mergeCell ref="T4:U5"/>
    <mergeCell ref="R52:S53"/>
    <mergeCell ref="R624:S625"/>
    <mergeCell ref="R626:S627"/>
    <mergeCell ref="R628:S629"/>
    <mergeCell ref="T628:U629"/>
    <mergeCell ref="R472:S473"/>
    <mergeCell ref="R520:S521"/>
    <mergeCell ref="R576:S577"/>
    <mergeCell ref="T576:U577"/>
    <mergeCell ref="R522:S523"/>
    <mergeCell ref="R524:S525"/>
    <mergeCell ref="R572:S573"/>
    <mergeCell ref="R574:S575"/>
    <mergeCell ref="T6:U7"/>
    <mergeCell ref="T8:U9"/>
    <mergeCell ref="T58:U59"/>
    <mergeCell ref="T60:U61"/>
    <mergeCell ref="T107:U108"/>
    <mergeCell ref="T109:U110"/>
    <mergeCell ref="R111:S112"/>
    <mergeCell ref="R2:S3"/>
    <mergeCell ref="R54:S55"/>
    <mergeCell ref="R160:S161"/>
    <mergeCell ref="R158:S159"/>
    <mergeCell ref="R208:S209"/>
    <mergeCell ref="R56:S57"/>
    <mergeCell ref="R210:S211"/>
    <mergeCell ref="R6:S7"/>
    <mergeCell ref="R8:S9"/>
    <mergeCell ref="R58:S59"/>
    <mergeCell ref="R60:S61"/>
    <mergeCell ref="R103:S104"/>
    <mergeCell ref="R105:S106"/>
    <mergeCell ref="R107:S108"/>
    <mergeCell ref="R109:S110"/>
    <mergeCell ref="R162:S16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Y57"/>
  <sheetViews>
    <sheetView tabSelected="1" workbookViewId="0">
      <selection sqref="A1:DY53"/>
    </sheetView>
  </sheetViews>
  <sheetFormatPr defaultRowHeight="15"/>
  <sheetData>
    <row r="1" spans="1:129">
      <c r="A1" s="12" t="s">
        <v>17</v>
      </c>
      <c r="B1" s="12" t="s">
        <v>16</v>
      </c>
      <c r="C1" s="12" t="s">
        <v>344</v>
      </c>
      <c r="D1" s="3" t="s">
        <v>1</v>
      </c>
      <c r="E1" s="12" t="s">
        <v>4</v>
      </c>
      <c r="F1" s="12" t="s">
        <v>7</v>
      </c>
      <c r="G1" s="4" t="s">
        <v>0</v>
      </c>
      <c r="H1" s="12" t="s">
        <v>3</v>
      </c>
      <c r="I1" s="12" t="s">
        <v>6</v>
      </c>
      <c r="J1" s="12" t="s">
        <v>9</v>
      </c>
      <c r="K1" s="12" t="s">
        <v>10</v>
      </c>
      <c r="L1" s="12" t="s">
        <v>11</v>
      </c>
      <c r="N1" s="12" t="s">
        <v>17</v>
      </c>
      <c r="O1" s="12" t="s">
        <v>16</v>
      </c>
      <c r="P1" s="12" t="s">
        <v>344</v>
      </c>
      <c r="Q1" s="3" t="s">
        <v>1</v>
      </c>
      <c r="R1" s="12" t="s">
        <v>4</v>
      </c>
      <c r="S1" s="12" t="s">
        <v>7</v>
      </c>
      <c r="T1" s="4" t="s">
        <v>0</v>
      </c>
      <c r="U1" s="12" t="s">
        <v>3</v>
      </c>
      <c r="V1" s="12" t="s">
        <v>6</v>
      </c>
      <c r="W1" s="12" t="s">
        <v>9</v>
      </c>
      <c r="X1" s="12" t="s">
        <v>10</v>
      </c>
      <c r="Y1" s="12" t="s">
        <v>11</v>
      </c>
      <c r="AA1" s="12" t="s">
        <v>17</v>
      </c>
      <c r="AB1" s="12" t="s">
        <v>16</v>
      </c>
      <c r="AC1" s="12" t="s">
        <v>344</v>
      </c>
      <c r="AD1" s="3" t="s">
        <v>1</v>
      </c>
      <c r="AE1" s="12" t="s">
        <v>4</v>
      </c>
      <c r="AF1" s="12" t="s">
        <v>7</v>
      </c>
      <c r="AG1" s="4" t="s">
        <v>0</v>
      </c>
      <c r="AH1" s="12" t="s">
        <v>3</v>
      </c>
      <c r="AI1" s="12" t="s">
        <v>6</v>
      </c>
      <c r="AJ1" s="12" t="s">
        <v>9</v>
      </c>
      <c r="AK1" s="12" t="s">
        <v>10</v>
      </c>
      <c r="AL1" s="12" t="s">
        <v>11</v>
      </c>
      <c r="AN1" s="12" t="s">
        <v>17</v>
      </c>
      <c r="AO1" s="12" t="s">
        <v>16</v>
      </c>
      <c r="AP1" s="12" t="s">
        <v>344</v>
      </c>
      <c r="AQ1" s="3" t="s">
        <v>1</v>
      </c>
      <c r="AR1" s="12" t="s">
        <v>4</v>
      </c>
      <c r="AS1" s="12" t="s">
        <v>7</v>
      </c>
      <c r="AT1" s="4" t="s">
        <v>0</v>
      </c>
      <c r="AU1" s="12" t="s">
        <v>3</v>
      </c>
      <c r="AV1" s="12" t="s">
        <v>6</v>
      </c>
      <c r="AW1" s="12" t="s">
        <v>9</v>
      </c>
      <c r="AX1" s="12" t="s">
        <v>10</v>
      </c>
      <c r="AY1" s="12" t="s">
        <v>11</v>
      </c>
      <c r="BA1" s="12" t="s">
        <v>17</v>
      </c>
      <c r="BB1" s="12" t="s">
        <v>16</v>
      </c>
      <c r="BC1" s="12" t="s">
        <v>344</v>
      </c>
      <c r="BD1" s="3" t="s">
        <v>1</v>
      </c>
      <c r="BE1" s="12" t="s">
        <v>4</v>
      </c>
      <c r="BF1" s="12" t="s">
        <v>7</v>
      </c>
      <c r="BG1" s="4" t="s">
        <v>0</v>
      </c>
      <c r="BH1" s="12" t="s">
        <v>3</v>
      </c>
      <c r="BI1" s="12" t="s">
        <v>6</v>
      </c>
      <c r="BJ1" s="12" t="s">
        <v>9</v>
      </c>
      <c r="BK1" s="12" t="s">
        <v>10</v>
      </c>
      <c r="BL1" s="12" t="s">
        <v>11</v>
      </c>
      <c r="BN1" s="12" t="s">
        <v>17</v>
      </c>
      <c r="BO1" s="12" t="s">
        <v>16</v>
      </c>
      <c r="BP1" s="12" t="s">
        <v>344</v>
      </c>
      <c r="BQ1" s="3" t="s">
        <v>1</v>
      </c>
      <c r="BR1" s="12" t="s">
        <v>4</v>
      </c>
      <c r="BS1" s="12" t="s">
        <v>7</v>
      </c>
      <c r="BT1" s="4" t="s">
        <v>0</v>
      </c>
      <c r="BU1" s="12" t="s">
        <v>3</v>
      </c>
      <c r="BV1" s="12" t="s">
        <v>6</v>
      </c>
      <c r="BW1" s="12" t="s">
        <v>9</v>
      </c>
      <c r="BX1" s="12" t="s">
        <v>10</v>
      </c>
      <c r="BY1" s="12" t="s">
        <v>11</v>
      </c>
      <c r="CA1" s="12" t="s">
        <v>17</v>
      </c>
      <c r="CB1" s="12" t="s">
        <v>16</v>
      </c>
      <c r="CC1" s="12" t="s">
        <v>344</v>
      </c>
      <c r="CD1" s="3" t="s">
        <v>1</v>
      </c>
      <c r="CE1" s="12" t="s">
        <v>4</v>
      </c>
      <c r="CF1" s="12" t="s">
        <v>7</v>
      </c>
      <c r="CG1" s="4" t="s">
        <v>0</v>
      </c>
      <c r="CH1" s="12" t="s">
        <v>3</v>
      </c>
      <c r="CI1" s="12" t="s">
        <v>6</v>
      </c>
      <c r="CJ1" s="12" t="s">
        <v>9</v>
      </c>
      <c r="CK1" s="12" t="s">
        <v>10</v>
      </c>
      <c r="CL1" s="12" t="s">
        <v>11</v>
      </c>
      <c r="CN1" s="12" t="s">
        <v>17</v>
      </c>
      <c r="CO1" s="12" t="s">
        <v>16</v>
      </c>
      <c r="CP1" s="12" t="s">
        <v>344</v>
      </c>
      <c r="CQ1" s="3" t="s">
        <v>1</v>
      </c>
      <c r="CR1" s="12" t="s">
        <v>4</v>
      </c>
      <c r="CS1" s="12" t="s">
        <v>7</v>
      </c>
      <c r="CT1" s="4" t="s">
        <v>0</v>
      </c>
      <c r="CU1" s="12" t="s">
        <v>3</v>
      </c>
      <c r="CV1" s="12" t="s">
        <v>6</v>
      </c>
      <c r="CW1" s="12" t="s">
        <v>9</v>
      </c>
      <c r="CX1" s="12" t="s">
        <v>10</v>
      </c>
      <c r="CY1" s="12" t="s">
        <v>11</v>
      </c>
      <c r="DA1" s="12" t="s">
        <v>17</v>
      </c>
      <c r="DB1" s="12" t="s">
        <v>16</v>
      </c>
      <c r="DC1" s="12" t="s">
        <v>344</v>
      </c>
      <c r="DD1" s="3" t="s">
        <v>1</v>
      </c>
      <c r="DE1" s="12" t="s">
        <v>4</v>
      </c>
      <c r="DF1" s="12" t="s">
        <v>7</v>
      </c>
      <c r="DG1" s="4" t="s">
        <v>0</v>
      </c>
      <c r="DH1" s="12" t="s">
        <v>3</v>
      </c>
      <c r="DI1" s="12" t="s">
        <v>6</v>
      </c>
      <c r="DJ1" s="12" t="s">
        <v>9</v>
      </c>
      <c r="DK1" s="12" t="s">
        <v>10</v>
      </c>
      <c r="DL1" s="12" t="s">
        <v>11</v>
      </c>
      <c r="DN1" s="12" t="s">
        <v>17</v>
      </c>
      <c r="DO1" s="12" t="s">
        <v>16</v>
      </c>
      <c r="DP1" s="12" t="s">
        <v>344</v>
      </c>
      <c r="DQ1" s="3" t="s">
        <v>1</v>
      </c>
      <c r="DR1" s="12" t="s">
        <v>4</v>
      </c>
      <c r="DS1" s="12" t="s">
        <v>7</v>
      </c>
      <c r="DT1" s="4" t="s">
        <v>0</v>
      </c>
      <c r="DU1" s="12" t="s">
        <v>3</v>
      </c>
      <c r="DV1" s="12" t="s">
        <v>6</v>
      </c>
      <c r="DW1" s="12" t="s">
        <v>9</v>
      </c>
      <c r="DX1" s="12" t="s">
        <v>10</v>
      </c>
      <c r="DY1" s="12" t="s">
        <v>11</v>
      </c>
    </row>
    <row r="2" spans="1:129">
      <c r="A2">
        <f>Расчет!W2</f>
        <v>300</v>
      </c>
      <c r="B2" s="12">
        <f>Расчет!X2</f>
        <v>5000000000000000</v>
      </c>
      <c r="C2" s="12">
        <f>Расчет!Y2</f>
        <v>1000000000</v>
      </c>
      <c r="D2" s="12">
        <f>Расчет!Z2</f>
        <v>0.60536999999999996</v>
      </c>
      <c r="E2" s="12">
        <f>Расчет!AA2</f>
        <v>32.254890000000003</v>
      </c>
      <c r="F2" s="12">
        <f>Расчет!AB2</f>
        <v>16.153300000000002</v>
      </c>
      <c r="G2" s="12">
        <f>Расчет!AC2</f>
        <v>0.60536999999999996</v>
      </c>
      <c r="H2" s="12">
        <f>Расчет!AD2</f>
        <v>32.25461</v>
      </c>
      <c r="I2" s="12">
        <f>Расчет!AE2</f>
        <v>16.152999999999999</v>
      </c>
      <c r="J2" s="12">
        <f>Расчет!AF2</f>
        <v>0</v>
      </c>
      <c r="K2" s="12">
        <f>Расчет!AG2</f>
        <v>-8.6808542829819197E-6</v>
      </c>
      <c r="L2" s="12">
        <f>Расчет!AH2</f>
        <v>-1.8572056483991103E-5</v>
      </c>
      <c r="N2">
        <f>Расчет!W54</f>
        <v>300</v>
      </c>
      <c r="O2" s="12">
        <f>Расчет!X54</f>
        <v>5E+16</v>
      </c>
      <c r="P2" s="12">
        <f>Расчет!Y54</f>
        <v>1000000000</v>
      </c>
      <c r="Q2" s="12">
        <f>Расчет!Z54</f>
        <v>0.65171000000000001</v>
      </c>
      <c r="R2" s="12">
        <f>Расчет!AA54</f>
        <v>32.179729999999999</v>
      </c>
      <c r="S2" s="12">
        <f>Расчет!AB54</f>
        <v>17.5532</v>
      </c>
      <c r="T2" s="12">
        <f>Расчет!AC54</f>
        <v>0.65171000000000001</v>
      </c>
      <c r="U2" s="12">
        <f>Расчет!AD54</f>
        <v>32.179470000000002</v>
      </c>
      <c r="V2" s="12">
        <f>Расчет!AE54</f>
        <v>17.552900000000001</v>
      </c>
      <c r="W2" s="12">
        <f>Расчет!AF54</f>
        <v>0</v>
      </c>
      <c r="X2" s="12">
        <f>Расчет!AG54</f>
        <v>-8.0796203074812127E-6</v>
      </c>
      <c r="Y2" s="12">
        <f>Расчет!AH54</f>
        <v>-1.7090900804371898E-5</v>
      </c>
      <c r="AA2">
        <f>Расчет!W106</f>
        <v>330</v>
      </c>
      <c r="AB2" s="12">
        <f>Расчет!X106</f>
        <v>5000000000000000</v>
      </c>
      <c r="AC2" s="12">
        <f>Расчет!Y106</f>
        <v>1000000000</v>
      </c>
      <c r="AD2" s="12">
        <f>Расчет!Z106</f>
        <v>0.54190000000000005</v>
      </c>
      <c r="AE2" s="12">
        <f>Расчет!AA106</f>
        <v>32.262239999999998</v>
      </c>
      <c r="AF2" s="12">
        <f>Расчет!AB106</f>
        <v>13.9846</v>
      </c>
      <c r="AG2" s="12">
        <f>Расчет!AC106</f>
        <v>0.54190000000000005</v>
      </c>
      <c r="AH2" s="12">
        <f>Расчет!AD106</f>
        <v>32.261890000000001</v>
      </c>
      <c r="AI2" s="12">
        <f>Расчет!AE106</f>
        <v>13.984299999999999</v>
      </c>
      <c r="AJ2" s="12">
        <f>Расчет!AF106</f>
        <v>0</v>
      </c>
      <c r="AK2" s="12">
        <f>Расчет!AG106</f>
        <v>-1.0848595757684772E-5</v>
      </c>
      <c r="AL2" s="12">
        <f>Расчет!AH106</f>
        <v>-2.1452168814344147E-5</v>
      </c>
      <c r="AN2">
        <f>Расчет!W158</f>
        <v>330</v>
      </c>
      <c r="AO2" s="12">
        <f>Расчет!X158</f>
        <v>5E+16</v>
      </c>
      <c r="AP2" s="12">
        <f>Расчет!Y158</f>
        <v>1000000000</v>
      </c>
      <c r="AQ2" s="12">
        <f>Расчет!Z158</f>
        <v>0.59275999999999995</v>
      </c>
      <c r="AR2" s="12">
        <f>Расчет!AA158</f>
        <v>32.197490000000002</v>
      </c>
      <c r="AS2" s="12">
        <f>Расчет!AB158</f>
        <v>15.516400000000001</v>
      </c>
      <c r="AT2" s="12">
        <f>Расчет!AC158</f>
        <v>0.59275999999999995</v>
      </c>
      <c r="AU2" s="12">
        <f>Расчет!AD158</f>
        <v>32.197249999999997</v>
      </c>
      <c r="AV2" s="12">
        <f>Расчет!AE158</f>
        <v>15.516299999999999</v>
      </c>
      <c r="AW2" s="12">
        <f>Расчет!AF158</f>
        <v>0</v>
      </c>
      <c r="AX2" s="12">
        <f>Расчет!AG158</f>
        <v>-7.4539971906233988E-6</v>
      </c>
      <c r="AY2" s="12">
        <f>Расчет!AH158</f>
        <v>-6.4447938955906844E-6</v>
      </c>
      <c r="BA2">
        <f>Расчет!W210</f>
        <v>300</v>
      </c>
      <c r="BB2" s="12">
        <f>Расчет!X210</f>
        <v>1000000000000000</v>
      </c>
      <c r="BC2" s="12">
        <f>Расчет!Y210</f>
        <v>1000000000</v>
      </c>
      <c r="BD2" s="12">
        <f>Расчет!Z210</f>
        <v>0.56215000000000004</v>
      </c>
      <c r="BE2" s="12">
        <f>Расчет!AA210</f>
        <v>32.538469999999997</v>
      </c>
      <c r="BF2" s="12">
        <f>Расчет!AB210</f>
        <v>14.8963</v>
      </c>
      <c r="BG2" s="12">
        <f>Расчет!AC210</f>
        <v>0.56215999999999999</v>
      </c>
      <c r="BH2" s="12">
        <f>Расчет!AD210</f>
        <v>32.538150000000002</v>
      </c>
      <c r="BI2" s="12">
        <f>Расчет!AE210</f>
        <v>14.896100000000001</v>
      </c>
      <c r="BJ2" s="12">
        <f>Расчет!AF210</f>
        <v>1.7788846393230435E-5</v>
      </c>
      <c r="BK2" s="12">
        <f>Расчет!AG210</f>
        <v>-9.8345128088380005E-6</v>
      </c>
      <c r="BL2" s="12">
        <f>Расчет!AH210</f>
        <v>-1.342615280301376E-5</v>
      </c>
      <c r="BN2">
        <f>Расчет!W262</f>
        <v>300</v>
      </c>
      <c r="BO2" s="12">
        <f>Расчет!X262</f>
        <v>1E+16</v>
      </c>
      <c r="BP2" s="12">
        <f>Расчет!Y262</f>
        <v>1000000000</v>
      </c>
      <c r="BQ2" s="12">
        <f>Расчет!Z262</f>
        <v>0.62182000000000004</v>
      </c>
      <c r="BR2" s="12">
        <f>Расчет!AA262</f>
        <v>32.2179</v>
      </c>
      <c r="BS2" s="12">
        <f>Расчет!AB262</f>
        <v>16.647099999999998</v>
      </c>
      <c r="BT2" s="12">
        <f>Расчет!AC262</f>
        <v>0.62182000000000004</v>
      </c>
      <c r="BU2" s="12">
        <f>Расчет!AD262</f>
        <v>32.21763</v>
      </c>
      <c r="BV2" s="12">
        <f>Расчет!AE262</f>
        <v>16.646799999999999</v>
      </c>
      <c r="BW2" s="12">
        <f>Расчет!AF262</f>
        <v>0</v>
      </c>
      <c r="BX2" s="12">
        <f>Расчет!AG262</f>
        <v>-8.3804344789833148E-6</v>
      </c>
      <c r="BY2" s="12">
        <f>Расчет!AH262</f>
        <v>-1.8021156838085964E-5</v>
      </c>
      <c r="CA2">
        <f>Расчет!W314</f>
        <v>300</v>
      </c>
      <c r="CB2" s="12">
        <f>Расчет!X314</f>
        <v>1E+17</v>
      </c>
      <c r="CC2" s="12">
        <f>Расчет!Y314</f>
        <v>1000000000</v>
      </c>
      <c r="CD2" s="12">
        <f>Расчет!Z314</f>
        <v>0.65964999999999996</v>
      </c>
      <c r="CE2" s="12">
        <f>Расчет!AA314</f>
        <v>32.155259999999998</v>
      </c>
      <c r="CF2" s="12">
        <f>Расчет!AB314</f>
        <v>17.783799999999999</v>
      </c>
      <c r="CG2" s="12">
        <f>Расчет!AC314</f>
        <v>0.65964999999999996</v>
      </c>
      <c r="CH2" s="12">
        <f>Расчет!AD314</f>
        <v>32.155009999999997</v>
      </c>
      <c r="CI2" s="12">
        <f>Расчет!AE314</f>
        <v>17.783300000000001</v>
      </c>
      <c r="CJ2" s="12">
        <f>Расчет!AF314</f>
        <v>0</v>
      </c>
      <c r="CK2" s="12">
        <f>Расчет!AG314</f>
        <v>-7.7747777502403571E-6</v>
      </c>
      <c r="CL2" s="12">
        <f>Расчет!AH314</f>
        <v>-2.8115475882479264E-5</v>
      </c>
      <c r="CN2">
        <f>Расчет!W366</f>
        <v>330</v>
      </c>
      <c r="CO2" s="12">
        <f>Расчет!X366</f>
        <v>1000000000000000</v>
      </c>
      <c r="CP2" s="12">
        <f>Расчет!Y366</f>
        <v>1000000000</v>
      </c>
      <c r="CQ2" s="12">
        <f>Расчет!Z366</f>
        <v>0.49471999999999999</v>
      </c>
      <c r="CR2" s="12">
        <f>Расчет!AA366</f>
        <v>32.525550000000003</v>
      </c>
      <c r="CS2" s="12">
        <f>Расчет!AB366</f>
        <v>12.6043</v>
      </c>
      <c r="CT2" s="12">
        <f>Расчет!AC366</f>
        <v>0.49471999999999999</v>
      </c>
      <c r="CU2" s="12">
        <f>Расчет!AD366</f>
        <v>32.525109999999998</v>
      </c>
      <c r="CV2" s="12">
        <f>Расчет!AE366</f>
        <v>12.603899999999999</v>
      </c>
      <c r="CW2" s="12">
        <f>Расчет!AF366</f>
        <v>0</v>
      </c>
      <c r="CX2" s="12">
        <f>Расчет!AG366</f>
        <v>-1.3527826585704434E-5</v>
      </c>
      <c r="CY2" s="12">
        <f>Расчет!AH366</f>
        <v>-3.173520147892736E-5</v>
      </c>
      <c r="DA2">
        <f>Расчет!W418</f>
        <v>330</v>
      </c>
      <c r="DB2" s="12">
        <f>Расчет!X418</f>
        <v>1E+16</v>
      </c>
      <c r="DC2" s="12">
        <f>Расчет!Y418</f>
        <v>1000000000</v>
      </c>
      <c r="DD2" s="12">
        <f>Расчет!Z418</f>
        <v>0.55993000000000004</v>
      </c>
      <c r="DE2" s="12">
        <f>Расчет!AA418</f>
        <v>32.23028</v>
      </c>
      <c r="DF2" s="12">
        <f>Расчет!AB418</f>
        <v>14.524800000000001</v>
      </c>
      <c r="DG2" s="12">
        <f>Расчет!AC418</f>
        <v>0.55993000000000004</v>
      </c>
      <c r="DH2" s="12">
        <f>Расчет!AD418</f>
        <v>32.229979999999998</v>
      </c>
      <c r="DI2" s="12">
        <f>Расчет!AE418</f>
        <v>14.5245</v>
      </c>
      <c r="DJ2" s="12">
        <f>Расчет!AF418</f>
        <v>0</v>
      </c>
      <c r="DK2" s="12">
        <f>Расчет!AG418</f>
        <v>-9.3080171814471843E-6</v>
      </c>
      <c r="DL2" s="12">
        <f>Расчет!AH418</f>
        <v>-2.0654329147463455E-5</v>
      </c>
      <c r="DN2">
        <f>Расчет!W470</f>
        <v>330</v>
      </c>
      <c r="DO2" s="12">
        <f>Расчет!X470</f>
        <v>1E+17</v>
      </c>
      <c r="DP2" s="12">
        <f>Расчет!Y470</f>
        <v>1000000000</v>
      </c>
      <c r="DQ2" s="12">
        <f>Расчет!Z470</f>
        <v>0.60150999999999999</v>
      </c>
      <c r="DR2" s="12">
        <f>Расчет!AA470</f>
        <v>32.176690000000001</v>
      </c>
      <c r="DS2" s="12">
        <f>Расчет!AB470</f>
        <v>15.773099999999999</v>
      </c>
      <c r="DT2" s="12">
        <f>Расчет!AC470</f>
        <v>0.60150999999999999</v>
      </c>
      <c r="DU2" s="12">
        <f>Расчет!AD470</f>
        <v>32.176459999999999</v>
      </c>
      <c r="DV2" s="12">
        <f>Расчет!AE470</f>
        <v>15.7729</v>
      </c>
      <c r="DW2" s="12">
        <f>Расчет!AF470</f>
        <v>0</v>
      </c>
      <c r="DX2" s="12">
        <f>Расчет!AG470</f>
        <v>-7.148031696297875E-6</v>
      </c>
      <c r="DY2" s="12">
        <f>Расчет!AH470</f>
        <v>-1.267981563545111E-5</v>
      </c>
    </row>
    <row r="3" spans="1:129">
      <c r="A3" s="12">
        <f>Расчет!W3</f>
        <v>300</v>
      </c>
      <c r="B3" s="12">
        <f>Расчет!X3</f>
        <v>5000000000000000</v>
      </c>
      <c r="C3" s="12">
        <f>Расчет!Y3</f>
        <v>1253000000</v>
      </c>
      <c r="D3" s="12">
        <f>Расчет!Z3</f>
        <v>0.60536999999999996</v>
      </c>
      <c r="E3" s="12">
        <f>Расчет!AA3</f>
        <v>32.254770000000001</v>
      </c>
      <c r="F3" s="12">
        <f>Расчет!AB3</f>
        <v>16.153099999999998</v>
      </c>
      <c r="G3" s="12">
        <f>Расчет!AC3</f>
        <v>0.60536999999999996</v>
      </c>
      <c r="H3" s="12">
        <f>Расчет!AD3</f>
        <v>32.254420000000003</v>
      </c>
      <c r="I3" s="12">
        <f>Расчет!AE3</f>
        <v>16.152799999999999</v>
      </c>
      <c r="J3" s="12">
        <f>Расчет!AF3</f>
        <v>0</v>
      </c>
      <c r="K3" s="12">
        <f>Расчет!AG3</f>
        <v>-1.0851108223602523E-5</v>
      </c>
      <c r="L3" s="12">
        <f>Расчет!AH3</f>
        <v>-1.8572286434139629E-5</v>
      </c>
      <c r="N3" s="12">
        <f>Расчет!W55</f>
        <v>300</v>
      </c>
      <c r="O3" s="12">
        <f>Расчет!X55</f>
        <v>5E+16</v>
      </c>
      <c r="P3" s="12">
        <f>Расчет!Y55</f>
        <v>1253000000</v>
      </c>
      <c r="Q3" s="12">
        <f>Расчет!Z55</f>
        <v>0.65171000000000001</v>
      </c>
      <c r="R3" s="12">
        <f>Расчет!AA55</f>
        <v>32.179589999999997</v>
      </c>
      <c r="S3" s="12">
        <f>Расчет!AB55</f>
        <v>17.553000000000001</v>
      </c>
      <c r="T3" s="12">
        <f>Расчет!AC55</f>
        <v>0.65171000000000001</v>
      </c>
      <c r="U3" s="12">
        <f>Расчет!AD55</f>
        <v>32.179270000000002</v>
      </c>
      <c r="V3" s="12">
        <f>Расчет!AE55</f>
        <v>17.552800000000001</v>
      </c>
      <c r="W3" s="12">
        <f>Расчет!AF55</f>
        <v>0</v>
      </c>
      <c r="X3" s="12">
        <f>Расчет!AG55</f>
        <v>-9.9441913335437454E-6</v>
      </c>
      <c r="Y3" s="12">
        <f>Расчет!AH55</f>
        <v>-1.1394063692789488E-5</v>
      </c>
      <c r="AA3" s="12">
        <f>Расчет!W107</f>
        <v>330</v>
      </c>
      <c r="AB3" s="12">
        <f>Расчет!X107</f>
        <v>5000000000000000</v>
      </c>
      <c r="AC3" s="12">
        <f>Расчет!Y107</f>
        <v>1253000000</v>
      </c>
      <c r="AD3" s="12">
        <f>Расчет!Z107</f>
        <v>0.54190000000000005</v>
      </c>
      <c r="AE3" s="12">
        <f>Расчет!AA107</f>
        <v>32.262149999999998</v>
      </c>
      <c r="AF3" s="12">
        <f>Расчет!AB107</f>
        <v>13.984500000000001</v>
      </c>
      <c r="AG3" s="12">
        <f>Расчет!AC107</f>
        <v>0.54190000000000005</v>
      </c>
      <c r="AH3" s="12">
        <f>Расчет!AD107</f>
        <v>32.261710000000001</v>
      </c>
      <c r="AI3" s="12">
        <f>Расчет!AE107</f>
        <v>13.9841</v>
      </c>
      <c r="AJ3" s="12">
        <f>Расчет!AF107</f>
        <v>0</v>
      </c>
      <c r="AK3" s="12">
        <f>Расчет!AG107</f>
        <v>-1.3638272712685097E-5</v>
      </c>
      <c r="AL3" s="12">
        <f>Расчет!AH107</f>
        <v>-2.8603096285233229E-5</v>
      </c>
      <c r="AN3" s="12">
        <f>Расчет!W159</f>
        <v>330</v>
      </c>
      <c r="AO3" s="12">
        <f>Расчет!X159</f>
        <v>5E+16</v>
      </c>
      <c r="AP3" s="12">
        <f>Расчет!Y159</f>
        <v>1253000000</v>
      </c>
      <c r="AQ3" s="12">
        <f>Расчет!Z159</f>
        <v>0.59275999999999995</v>
      </c>
      <c r="AR3" s="12">
        <f>Расчет!AA159</f>
        <v>32.197369999999999</v>
      </c>
      <c r="AS3" s="12">
        <f>Расчет!AB159</f>
        <v>15.516400000000001</v>
      </c>
      <c r="AT3" s="12">
        <f>Расчет!AC159</f>
        <v>0.59275999999999995</v>
      </c>
      <c r="AU3" s="12">
        <f>Расчет!AD159</f>
        <v>32.19706</v>
      </c>
      <c r="AV3" s="12">
        <f>Расчет!AE159</f>
        <v>15.5161</v>
      </c>
      <c r="AW3" s="12">
        <f>Расчет!AF159</f>
        <v>0</v>
      </c>
      <c r="AX3" s="12">
        <f>Расчет!AG159</f>
        <v>-9.6281155882894248E-6</v>
      </c>
      <c r="AY3" s="12">
        <f>Расчет!AH159</f>
        <v>-1.9334381686543088E-5</v>
      </c>
      <c r="BA3" s="12">
        <f>Расчет!W211</f>
        <v>300</v>
      </c>
      <c r="BB3" s="12">
        <f>Расчет!X211</f>
        <v>1000000000000000</v>
      </c>
      <c r="BC3" s="12">
        <f>Расчет!Y211</f>
        <v>1253000000</v>
      </c>
      <c r="BD3" s="12">
        <f>Расчет!Z211</f>
        <v>0.56215000000000004</v>
      </c>
      <c r="BE3" s="12">
        <f>Расчет!AA211</f>
        <v>32.53839</v>
      </c>
      <c r="BF3" s="12">
        <f>Расчет!AB211</f>
        <v>14.8962</v>
      </c>
      <c r="BG3" s="12">
        <f>Расчет!AC211</f>
        <v>0.56215000000000004</v>
      </c>
      <c r="BH3" s="12">
        <f>Расчет!AD211</f>
        <v>32.537990000000001</v>
      </c>
      <c r="BI3" s="12">
        <f>Расчет!AE211</f>
        <v>14.896000000000001</v>
      </c>
      <c r="BJ3" s="12">
        <f>Расчет!AF211</f>
        <v>0</v>
      </c>
      <c r="BK3" s="12">
        <f>Расчет!AG211</f>
        <v>-1.2293171235548772E-5</v>
      </c>
      <c r="BL3" s="12">
        <f>Расчет!AH211</f>
        <v>-1.3426242934408365E-5</v>
      </c>
      <c r="BN3" s="12">
        <f>Расчет!W263</f>
        <v>300</v>
      </c>
      <c r="BO3" s="12">
        <f>Расчет!X263</f>
        <v>1E+16</v>
      </c>
      <c r="BP3" s="12">
        <f>Расчет!Y263</f>
        <v>1253000000</v>
      </c>
      <c r="BQ3" s="12">
        <f>Расчет!Z263</f>
        <v>0.62182000000000004</v>
      </c>
      <c r="BR3" s="12">
        <f>Расчет!AA263</f>
        <v>32.217770000000002</v>
      </c>
      <c r="BS3" s="12">
        <f>Расчет!AB263</f>
        <v>16.646999999999998</v>
      </c>
      <c r="BT3" s="12">
        <f>Расчет!AC263</f>
        <v>0.62182000000000004</v>
      </c>
      <c r="BU3" s="12">
        <f>Расчет!AD263</f>
        <v>32.21743</v>
      </c>
      <c r="BV3" s="12">
        <f>Расчет!AE263</f>
        <v>16.646599999999999</v>
      </c>
      <c r="BW3" s="12">
        <f>Расчет!AF263</f>
        <v>0</v>
      </c>
      <c r="BX3" s="12">
        <f>Расчет!AG263</f>
        <v>-1.0553182296643722E-5</v>
      </c>
      <c r="BY3" s="12">
        <f>Расчет!AH263</f>
        <v>-2.4028353457023355E-5</v>
      </c>
      <c r="CA3" s="12">
        <f>Расчет!W315</f>
        <v>300</v>
      </c>
      <c r="CB3" s="12">
        <f>Расчет!X315</f>
        <v>1E+17</v>
      </c>
      <c r="CC3" s="12">
        <f>Расчет!Y315</f>
        <v>1253000000</v>
      </c>
      <c r="CD3" s="12">
        <f>Расчет!Z315</f>
        <v>0.65964999999999996</v>
      </c>
      <c r="CE3" s="12">
        <f>Расчет!AA315</f>
        <v>32.155110000000001</v>
      </c>
      <c r="CF3" s="12">
        <f>Расчет!AB315</f>
        <v>17.7837</v>
      </c>
      <c r="CG3" s="12">
        <f>Расчет!AC315</f>
        <v>0.65964999999999996</v>
      </c>
      <c r="CH3" s="12">
        <f>Расчет!AD315</f>
        <v>32.154800000000002</v>
      </c>
      <c r="CI3" s="12">
        <f>Расчет!AE315</f>
        <v>17.783100000000001</v>
      </c>
      <c r="CJ3" s="12">
        <f>Расчет!AF315</f>
        <v>0</v>
      </c>
      <c r="CK3" s="12">
        <f>Расчет!AG315</f>
        <v>-9.6407693831220681E-6</v>
      </c>
      <c r="CL3" s="12">
        <f>Расчет!AH315</f>
        <v>-3.3738760775238089E-5</v>
      </c>
      <c r="CN3" s="12">
        <f>Расчет!W367</f>
        <v>330</v>
      </c>
      <c r="CO3" s="12">
        <f>Расчет!X367</f>
        <v>1000000000000000</v>
      </c>
      <c r="CP3" s="12">
        <f>Расчет!Y367</f>
        <v>1253000000</v>
      </c>
      <c r="CQ3" s="12">
        <f>Расчет!Z367</f>
        <v>0.49471999999999999</v>
      </c>
      <c r="CR3" s="12">
        <f>Расчет!AA367</f>
        <v>32.525509999999997</v>
      </c>
      <c r="CS3" s="12">
        <f>Расчет!AB367</f>
        <v>12.604200000000001</v>
      </c>
      <c r="CT3" s="12">
        <f>Расчет!AC367</f>
        <v>0.49471999999999999</v>
      </c>
      <c r="CU3" s="12">
        <f>Расчет!AD367</f>
        <v>32.52496</v>
      </c>
      <c r="CV3" s="12">
        <f>Расчет!AE367</f>
        <v>12.6038</v>
      </c>
      <c r="CW3" s="12">
        <f>Расчет!AF367</f>
        <v>0</v>
      </c>
      <c r="CX3" s="12">
        <f>Расчет!AG367</f>
        <v>-1.6909804027575337E-5</v>
      </c>
      <c r="CY3" s="12">
        <f>Расчет!AH367</f>
        <v>-3.1735453261678177E-5</v>
      </c>
      <c r="DA3" s="12">
        <f>Расчет!W419</f>
        <v>330</v>
      </c>
      <c r="DB3" s="12">
        <f>Расчет!X419</f>
        <v>1E+16</v>
      </c>
      <c r="DC3" s="12">
        <f>Расчет!Y419</f>
        <v>1253000000</v>
      </c>
      <c r="DD3" s="12">
        <f>Расчет!Z419</f>
        <v>0.55993000000000004</v>
      </c>
      <c r="DE3" s="12">
        <f>Расчет!AA419</f>
        <v>32.230179999999997</v>
      </c>
      <c r="DF3" s="12">
        <f>Расчет!AB419</f>
        <v>14.524699999999999</v>
      </c>
      <c r="DG3" s="12">
        <f>Расчет!AC419</f>
        <v>0.55993000000000004</v>
      </c>
      <c r="DH3" s="12">
        <f>Расчет!AD419</f>
        <v>32.229799999999997</v>
      </c>
      <c r="DI3" s="12">
        <f>Расчет!AE419</f>
        <v>14.5243</v>
      </c>
      <c r="DJ3" s="12">
        <f>Расчет!AF419</f>
        <v>0</v>
      </c>
      <c r="DK3" s="12">
        <f>Расчет!AG419</f>
        <v>-1.1790191677484425E-5</v>
      </c>
      <c r="DL3" s="12">
        <f>Расчет!AH419</f>
        <v>-2.7539295131676922E-5</v>
      </c>
      <c r="DN3" s="12">
        <f>Расчет!W471</f>
        <v>330</v>
      </c>
      <c r="DO3" s="12">
        <f>Расчет!X471</f>
        <v>1E+17</v>
      </c>
      <c r="DP3" s="12">
        <f>Расчет!Y471</f>
        <v>1253000000</v>
      </c>
      <c r="DQ3" s="12">
        <f>Расчет!Z471</f>
        <v>0.60150999999999999</v>
      </c>
      <c r="DR3" s="12">
        <f>Расчет!AA471</f>
        <v>32.176569999999998</v>
      </c>
      <c r="DS3" s="12">
        <f>Расчет!AB471</f>
        <v>15.773</v>
      </c>
      <c r="DT3" s="12">
        <f>Расчет!AC471</f>
        <v>0.60150999999999999</v>
      </c>
      <c r="DU3" s="12">
        <f>Расчет!AD471</f>
        <v>32.176270000000002</v>
      </c>
      <c r="DV3" s="12">
        <f>Расчет!AE471</f>
        <v>15.7727</v>
      </c>
      <c r="DW3" s="12">
        <f>Расчет!AF471</f>
        <v>0</v>
      </c>
      <c r="DX3" s="12">
        <f>Расчет!AG471</f>
        <v>-9.3235543749923659E-6</v>
      </c>
      <c r="DY3" s="12">
        <f>Расчет!AH471</f>
        <v>-1.9019844037234566E-5</v>
      </c>
    </row>
    <row r="4" spans="1:129">
      <c r="A4" s="12">
        <f>Расчет!W4</f>
        <v>300</v>
      </c>
      <c r="B4" s="12">
        <f>Расчет!X4</f>
        <v>5000000000000000</v>
      </c>
      <c r="C4" s="12">
        <f>Расчет!Y4</f>
        <v>1571000000</v>
      </c>
      <c r="D4" s="12">
        <f>Расчет!Z4</f>
        <v>0.60536000000000001</v>
      </c>
      <c r="E4" s="12">
        <f>Расчет!AA4</f>
        <v>32.25461</v>
      </c>
      <c r="F4" s="12">
        <f>Расчет!AB4</f>
        <v>16.152899999999999</v>
      </c>
      <c r="G4" s="12">
        <f>Расчет!AC4</f>
        <v>0.60536999999999996</v>
      </c>
      <c r="H4" s="12">
        <f>Расчет!AD4</f>
        <v>32.254170000000002</v>
      </c>
      <c r="I4" s="12">
        <f>Расчет!AE4</f>
        <v>16.1525</v>
      </c>
      <c r="J4" s="12">
        <f>Расчет!AF4</f>
        <v>1.6519096074987595E-5</v>
      </c>
      <c r="K4" s="12">
        <f>Расчет!AG4</f>
        <v>-1.364146086396808E-5</v>
      </c>
      <c r="L4" s="12">
        <f>Расчет!AH4</f>
        <v>-2.4763355186936574E-5</v>
      </c>
      <c r="N4" s="12">
        <f>Расчет!W56</f>
        <v>300</v>
      </c>
      <c r="O4" s="12">
        <f>Расчет!X56</f>
        <v>5E+16</v>
      </c>
      <c r="P4" s="12">
        <f>Расчет!Y56</f>
        <v>1571000000</v>
      </c>
      <c r="Q4" s="12">
        <f>Расчет!Z56</f>
        <v>0.65171000000000001</v>
      </c>
      <c r="R4" s="12">
        <f>Расчет!AA56</f>
        <v>32.179409999999997</v>
      </c>
      <c r="S4" s="12">
        <f>Расчет!AB56</f>
        <v>17.552900000000001</v>
      </c>
      <c r="T4" s="12">
        <f>Расчет!AC56</f>
        <v>0.65171000000000001</v>
      </c>
      <c r="U4" s="12">
        <f>Расчет!AD56</f>
        <v>32.179009999999998</v>
      </c>
      <c r="V4" s="12">
        <f>Расчет!AE56</f>
        <v>17.552499999999998</v>
      </c>
      <c r="W4" s="12">
        <f>Расчет!AF56</f>
        <v>0</v>
      </c>
      <c r="X4" s="12">
        <f>Расчет!AG56</f>
        <v>-1.2430308697364799E-5</v>
      </c>
      <c r="Y4" s="12">
        <f>Расчет!AH56</f>
        <v>-2.278825721120843E-5</v>
      </c>
      <c r="AA4" s="12">
        <f>Расчет!W108</f>
        <v>330</v>
      </c>
      <c r="AB4" s="12">
        <f>Расчет!X108</f>
        <v>5000000000000000</v>
      </c>
      <c r="AC4" s="12">
        <f>Расчет!Y108</f>
        <v>1571000000</v>
      </c>
      <c r="AD4" s="12">
        <f>Расчет!Z108</f>
        <v>0.54190000000000005</v>
      </c>
      <c r="AE4" s="12">
        <f>Расчет!AA108</f>
        <v>32.262039999999999</v>
      </c>
      <c r="AF4" s="12">
        <f>Расчет!AB108</f>
        <v>13.984400000000001</v>
      </c>
      <c r="AG4" s="12">
        <f>Расчет!AC108</f>
        <v>0.54190000000000005</v>
      </c>
      <c r="AH4" s="12">
        <f>Расчет!AD108</f>
        <v>32.261490000000002</v>
      </c>
      <c r="AI4" s="12">
        <f>Расчет!AE108</f>
        <v>13.9839</v>
      </c>
      <c r="AJ4" s="12">
        <f>Расчет!AF108</f>
        <v>0</v>
      </c>
      <c r="AK4" s="12">
        <f>Расчет!AG108</f>
        <v>-1.7047899016830362E-5</v>
      </c>
      <c r="AL4" s="12">
        <f>Расчет!AH108</f>
        <v>-3.5754126026187109E-5</v>
      </c>
      <c r="AN4" s="12">
        <f>Расчет!W160</f>
        <v>330</v>
      </c>
      <c r="AO4" s="12">
        <f>Расчет!X160</f>
        <v>5E+16</v>
      </c>
      <c r="AP4" s="12">
        <f>Расчет!Y160</f>
        <v>1571000000</v>
      </c>
      <c r="AQ4" s="12">
        <f>Расчет!Z160</f>
        <v>0.59275999999999995</v>
      </c>
      <c r="AR4" s="12">
        <f>Расчет!AA160</f>
        <v>32.197209999999998</v>
      </c>
      <c r="AS4" s="12">
        <f>Расчет!AB160</f>
        <v>15.5162</v>
      </c>
      <c r="AT4" s="12">
        <f>Расчет!AC160</f>
        <v>0.59275</v>
      </c>
      <c r="AU4" s="12">
        <f>Расчет!AD160</f>
        <v>32.196820000000002</v>
      </c>
      <c r="AV4" s="12">
        <f>Расчет!AE160</f>
        <v>15.5159</v>
      </c>
      <c r="AW4" s="12">
        <f>Расчет!AF160</f>
        <v>-1.6870234158773351E-5</v>
      </c>
      <c r="AX4" s="12">
        <f>Расчет!AG160</f>
        <v>-1.2112850771725054E-5</v>
      </c>
      <c r="AY4" s="12">
        <f>Расчет!AH160</f>
        <v>-1.9334630901851024E-5</v>
      </c>
      <c r="BA4" s="12">
        <f>Расчет!W212</f>
        <v>300</v>
      </c>
      <c r="BB4" s="12">
        <f>Расчет!X212</f>
        <v>1000000000000000</v>
      </c>
      <c r="BC4" s="12">
        <f>Расчет!Y212</f>
        <v>1571000000</v>
      </c>
      <c r="BD4" s="12">
        <f>Расчет!Z212</f>
        <v>0.56215000000000004</v>
      </c>
      <c r="BE4" s="12">
        <f>Расчет!AA212</f>
        <v>32.53828</v>
      </c>
      <c r="BF4" s="12">
        <f>Расчет!AB212</f>
        <v>14.896100000000001</v>
      </c>
      <c r="BG4" s="12">
        <f>Расчет!AC212</f>
        <v>0.56215000000000004</v>
      </c>
      <c r="BH4" s="12">
        <f>Расчет!AD212</f>
        <v>32.537779999999998</v>
      </c>
      <c r="BI4" s="12">
        <f>Расчет!AE212</f>
        <v>14.895799999999999</v>
      </c>
      <c r="BJ4" s="12">
        <f>Расчет!AF212</f>
        <v>0</v>
      </c>
      <c r="BK4" s="12">
        <f>Расчет!AG212</f>
        <v>-1.5366515992928559E-5</v>
      </c>
      <c r="BL4" s="12">
        <f>Расчет!AH212</f>
        <v>-2.0139499600638903E-5</v>
      </c>
      <c r="BN4" s="12">
        <f>Расчет!W264</f>
        <v>300</v>
      </c>
      <c r="BO4" s="12">
        <f>Расчет!X264</f>
        <v>1E+16</v>
      </c>
      <c r="BP4" s="12">
        <f>Расчет!Y264</f>
        <v>1571000000</v>
      </c>
      <c r="BQ4" s="12">
        <f>Расчет!Z264</f>
        <v>0.62180999999999997</v>
      </c>
      <c r="BR4" s="12">
        <f>Расчет!AA264</f>
        <v>32.217599999999997</v>
      </c>
      <c r="BS4" s="12">
        <f>Расчет!AB264</f>
        <v>16.646799999999999</v>
      </c>
      <c r="BT4" s="12">
        <f>Расчет!AC264</f>
        <v>0.62180999999999997</v>
      </c>
      <c r="BU4" s="12">
        <f>Расчет!AD264</f>
        <v>32.217179999999999</v>
      </c>
      <c r="BV4" s="12">
        <f>Расчет!AE264</f>
        <v>16.6464</v>
      </c>
      <c r="BW4" s="12">
        <f>Расчет!AF264</f>
        <v>0</v>
      </c>
      <c r="BX4" s="12">
        <f>Расчет!AG264</f>
        <v>-1.303635280090108E-5</v>
      </c>
      <c r="BY4" s="12">
        <f>Расчет!AH264</f>
        <v>-2.4028642141376589E-5</v>
      </c>
      <c r="CA4" s="12">
        <f>Расчет!W316</f>
        <v>300</v>
      </c>
      <c r="CB4" s="12">
        <f>Расчет!X316</f>
        <v>1E+17</v>
      </c>
      <c r="CC4" s="12">
        <f>Расчет!Y316</f>
        <v>1571000000</v>
      </c>
      <c r="CD4" s="12">
        <f>Расчет!Z316</f>
        <v>0.65964999999999996</v>
      </c>
      <c r="CE4" s="12">
        <f>Расчет!AA316</f>
        <v>32.15493</v>
      </c>
      <c r="CF4" s="12">
        <f>Расчет!AB316</f>
        <v>17.783200000000001</v>
      </c>
      <c r="CG4" s="12">
        <f>Расчет!AC316</f>
        <v>0.65964</v>
      </c>
      <c r="CH4" s="12">
        <f>Расчет!AD316</f>
        <v>32.154539999999997</v>
      </c>
      <c r="CI4" s="12">
        <f>Расчет!AE316</f>
        <v>17.782900000000001</v>
      </c>
      <c r="CJ4" s="12">
        <f>Расчет!AF316</f>
        <v>-1.5159554309034322E-5</v>
      </c>
      <c r="CK4" s="12">
        <f>Расчет!AG316</f>
        <v>-1.2128777764498291E-5</v>
      </c>
      <c r="CL4" s="12">
        <f>Расчет!AH316</f>
        <v>-1.6869854694278917E-5</v>
      </c>
      <c r="CN4" s="12">
        <f>Расчет!W368</f>
        <v>330</v>
      </c>
      <c r="CO4" s="12">
        <f>Расчет!X368</f>
        <v>1000000000000000</v>
      </c>
      <c r="CP4" s="12">
        <f>Расчет!Y368</f>
        <v>1571000000</v>
      </c>
      <c r="CQ4" s="12">
        <f>Расчет!Z368</f>
        <v>0.49471999999999999</v>
      </c>
      <c r="CR4" s="12">
        <f>Расчет!AA368</f>
        <v>32.525449999999999</v>
      </c>
      <c r="CS4" s="12">
        <f>Расчет!AB368</f>
        <v>12.604100000000001</v>
      </c>
      <c r="CT4" s="12">
        <f>Расчет!AC368</f>
        <v>0.49471999999999999</v>
      </c>
      <c r="CU4" s="12">
        <f>Расчет!AD368</f>
        <v>32.524769999999997</v>
      </c>
      <c r="CV4" s="12">
        <f>Расчет!AE368</f>
        <v>12.6036</v>
      </c>
      <c r="CW4" s="12">
        <f>Расчет!AF368</f>
        <v>0</v>
      </c>
      <c r="CX4" s="12">
        <f>Расчет!AG368</f>
        <v>-2.0906705364650711E-5</v>
      </c>
      <c r="CY4" s="12">
        <f>Расчет!AH368</f>
        <v>-3.9669631310495081E-5</v>
      </c>
      <c r="DA4" s="12">
        <f>Расчет!W420</f>
        <v>330</v>
      </c>
      <c r="DB4" s="12">
        <f>Расчет!X420</f>
        <v>1E+16</v>
      </c>
      <c r="DC4" s="12">
        <f>Расчет!Y420</f>
        <v>1571000000</v>
      </c>
      <c r="DD4" s="12">
        <f>Расчет!Z420</f>
        <v>0.55993000000000004</v>
      </c>
      <c r="DE4" s="12">
        <f>Расчет!AA420</f>
        <v>32.230040000000002</v>
      </c>
      <c r="DF4" s="12">
        <f>Расчет!AB420</f>
        <v>14.5245</v>
      </c>
      <c r="DG4" s="12">
        <f>Расчет!AC420</f>
        <v>0.55993000000000004</v>
      </c>
      <c r="DH4" s="12">
        <f>Расчет!AD420</f>
        <v>32.229570000000002</v>
      </c>
      <c r="DI4" s="12">
        <f>Расчет!AE420</f>
        <v>14.524100000000001</v>
      </c>
      <c r="DJ4" s="12">
        <f>Расчет!AF420</f>
        <v>0</v>
      </c>
      <c r="DK4" s="12">
        <f>Расчет!AG420</f>
        <v>-1.4582668839379982E-5</v>
      </c>
      <c r="DL4" s="12">
        <f>Расчет!AH420</f>
        <v>-2.7539674343286708E-5</v>
      </c>
      <c r="DN4" s="12">
        <f>Расчет!W472</f>
        <v>330</v>
      </c>
      <c r="DO4" s="12">
        <f>Расчет!X472</f>
        <v>1E+17</v>
      </c>
      <c r="DP4" s="12">
        <f>Расчет!Y472</f>
        <v>1571000000</v>
      </c>
      <c r="DQ4" s="12">
        <f>Расчет!Z472</f>
        <v>0.60150999999999999</v>
      </c>
      <c r="DR4" s="12">
        <f>Расчет!AA472</f>
        <v>32.176409999999997</v>
      </c>
      <c r="DS4" s="12">
        <f>Расчет!AB472</f>
        <v>15.7729</v>
      </c>
      <c r="DT4" s="12">
        <f>Расчет!AC472</f>
        <v>0.60150999999999999</v>
      </c>
      <c r="DU4" s="12">
        <f>Расчет!AD472</f>
        <v>32.176029999999997</v>
      </c>
      <c r="DV4" s="12">
        <f>Расчет!AE472</f>
        <v>15.772600000000001</v>
      </c>
      <c r="DW4" s="12">
        <f>Расчет!AF472</f>
        <v>0</v>
      </c>
      <c r="DX4" s="12">
        <f>Расчет!AG472</f>
        <v>-1.1809894267254332E-5</v>
      </c>
      <c r="DY4" s="12">
        <f>Расчет!AH472</f>
        <v>-1.9019964622821475E-5</v>
      </c>
    </row>
    <row r="5" spans="1:129">
      <c r="A5" s="12">
        <f>Расчет!W5</f>
        <v>300</v>
      </c>
      <c r="B5" s="12">
        <f>Расчет!X5</f>
        <v>5000000000000000</v>
      </c>
      <c r="C5" s="12">
        <f>Расчет!Y5</f>
        <v>1968000000</v>
      </c>
      <c r="D5" s="12">
        <f>Расчет!Z5</f>
        <v>0.60536000000000001</v>
      </c>
      <c r="E5" s="12">
        <f>Расчет!AA5</f>
        <v>32.254420000000003</v>
      </c>
      <c r="F5" s="12">
        <f>Расчет!AB5</f>
        <v>16.152699999999999</v>
      </c>
      <c r="G5" s="12">
        <f>Расчет!AC5</f>
        <v>0.60536999999999996</v>
      </c>
      <c r="H5" s="12">
        <f>Расчет!AD5</f>
        <v>32.253860000000003</v>
      </c>
      <c r="I5" s="12">
        <f>Расчет!AE5</f>
        <v>16.152200000000001</v>
      </c>
      <c r="J5" s="12">
        <f>Расчет!AF5</f>
        <v>1.6519096074987595E-5</v>
      </c>
      <c r="K5" s="12">
        <f>Расчет!AG5</f>
        <v>-1.7361961554420012E-5</v>
      </c>
      <c r="L5" s="12">
        <f>Расчет!AH5</f>
        <v>-3.0954577253266308E-5</v>
      </c>
      <c r="N5" s="12">
        <f>Расчет!W57</f>
        <v>300</v>
      </c>
      <c r="O5" s="12">
        <f>Расчет!X57</f>
        <v>5E+16</v>
      </c>
      <c r="P5" s="12">
        <f>Расчет!Y57</f>
        <v>1968000000</v>
      </c>
      <c r="Q5" s="12">
        <f>Расчет!Z57</f>
        <v>0.65171000000000001</v>
      </c>
      <c r="R5" s="12">
        <f>Расчет!AA57</f>
        <v>32.179180000000002</v>
      </c>
      <c r="S5" s="12">
        <f>Расчет!AB57</f>
        <v>17.552700000000002</v>
      </c>
      <c r="T5" s="12">
        <f>Расчет!AC57</f>
        <v>0.65169999999999995</v>
      </c>
      <c r="U5" s="12">
        <f>Расчет!AD57</f>
        <v>32.17868</v>
      </c>
      <c r="V5" s="12">
        <f>Расчет!AE57</f>
        <v>17.552299999999999</v>
      </c>
      <c r="W5" s="12">
        <f>Расчет!AF57</f>
        <v>-1.5344248208659546E-5</v>
      </c>
      <c r="X5" s="12">
        <f>Расчет!AG57</f>
        <v>-1.5537996928522956E-5</v>
      </c>
      <c r="Y5" s="12">
        <f>Расчет!AH57</f>
        <v>-2.2788516866500337E-5</v>
      </c>
      <c r="AA5" s="12">
        <f>Расчет!W109</f>
        <v>330</v>
      </c>
      <c r="AB5" s="12">
        <f>Расчет!X109</f>
        <v>5000000000000000</v>
      </c>
      <c r="AC5" s="12">
        <f>Расчет!Y109</f>
        <v>1968000000</v>
      </c>
      <c r="AD5" s="12">
        <f>Расчет!Z109</f>
        <v>0.54190000000000005</v>
      </c>
      <c r="AE5" s="12">
        <f>Расчет!AA109</f>
        <v>32.261890000000001</v>
      </c>
      <c r="AF5" s="12">
        <f>Расчет!AB109</f>
        <v>13.9842</v>
      </c>
      <c r="AG5" s="12">
        <f>Расчет!AC109</f>
        <v>0.54190000000000005</v>
      </c>
      <c r="AH5" s="12">
        <f>Расчет!AD109</f>
        <v>32.261209999999998</v>
      </c>
      <c r="AI5" s="12">
        <f>Расчет!AE109</f>
        <v>13.983599999999999</v>
      </c>
      <c r="AJ5" s="12">
        <f>Расчет!AF109</f>
        <v>0</v>
      </c>
      <c r="AK5" s="12">
        <f>Расчет!AG109</f>
        <v>-2.1077500419308305E-5</v>
      </c>
      <c r="AL5" s="12">
        <f>Расчет!AH109</f>
        <v>-4.2905564851788305E-5</v>
      </c>
      <c r="AN5" s="12">
        <f>Расчет!W161</f>
        <v>330</v>
      </c>
      <c r="AO5" s="12">
        <f>Расчет!X161</f>
        <v>5E+16</v>
      </c>
      <c r="AP5" s="12">
        <f>Расчет!Y161</f>
        <v>1968000000</v>
      </c>
      <c r="AQ5" s="12">
        <f>Расчет!Z161</f>
        <v>0.59275999999999995</v>
      </c>
      <c r="AR5" s="12">
        <f>Расчет!AA161</f>
        <v>32.197009999999999</v>
      </c>
      <c r="AS5" s="12">
        <f>Расчет!AB161</f>
        <v>15.516</v>
      </c>
      <c r="AT5" s="12">
        <f>Расчет!AC161</f>
        <v>0.59275</v>
      </c>
      <c r="AU5" s="12">
        <f>Расчет!AD161</f>
        <v>32.19652</v>
      </c>
      <c r="AV5" s="12">
        <f>Расчет!AE161</f>
        <v>15.515599999999999</v>
      </c>
      <c r="AW5" s="12">
        <f>Расчет!AF161</f>
        <v>-1.6870234158773351E-5</v>
      </c>
      <c r="AX5" s="12">
        <f>Расчет!AG161</f>
        <v>-1.5218804479025018E-5</v>
      </c>
      <c r="AY5" s="12">
        <f>Расчет!AH161</f>
        <v>-2.5779840165045379E-5</v>
      </c>
      <c r="BA5" s="12">
        <f>Расчет!W213</f>
        <v>300</v>
      </c>
      <c r="BB5" s="12">
        <f>Расчет!X213</f>
        <v>1000000000000000</v>
      </c>
      <c r="BC5" s="12">
        <f>Расчет!Y213</f>
        <v>1968000000</v>
      </c>
      <c r="BD5" s="12">
        <f>Расчет!Z213</f>
        <v>0.56215000000000004</v>
      </c>
      <c r="BE5" s="12">
        <f>Расчет!AA213</f>
        <v>32.538159999999998</v>
      </c>
      <c r="BF5" s="12">
        <f>Расчет!AB213</f>
        <v>14.895899999999999</v>
      </c>
      <c r="BG5" s="12">
        <f>Расчет!AC213</f>
        <v>0.56215000000000004</v>
      </c>
      <c r="BH5" s="12">
        <f>Расчет!AD213</f>
        <v>32.537529999999997</v>
      </c>
      <c r="BI5" s="12">
        <f>Расчет!AE213</f>
        <v>14.8955</v>
      </c>
      <c r="BJ5" s="12">
        <f>Расчет!AF213</f>
        <v>0</v>
      </c>
      <c r="BK5" s="12">
        <f>Расчет!AG213</f>
        <v>-1.9361881556947863E-5</v>
      </c>
      <c r="BL5" s="12">
        <f>Расчет!AH213</f>
        <v>-2.685302667170616E-5</v>
      </c>
      <c r="BN5" s="12">
        <f>Расчет!W265</f>
        <v>300</v>
      </c>
      <c r="BO5" s="12">
        <f>Расчет!X265</f>
        <v>1E+16</v>
      </c>
      <c r="BP5" s="12">
        <f>Расчет!Y265</f>
        <v>1968000000</v>
      </c>
      <c r="BQ5" s="12">
        <f>Расчет!Z265</f>
        <v>0.62180999999999997</v>
      </c>
      <c r="BR5" s="12">
        <f>Расчет!AA265</f>
        <v>32.217390000000002</v>
      </c>
      <c r="BS5" s="12">
        <f>Расчет!AB265</f>
        <v>16.6465</v>
      </c>
      <c r="BT5" s="12">
        <f>Расчет!AC265</f>
        <v>0.62180999999999997</v>
      </c>
      <c r="BU5" s="12">
        <f>Расчет!AD265</f>
        <v>32.216859999999997</v>
      </c>
      <c r="BV5" s="12">
        <f>Расчет!AE265</f>
        <v>16.646000000000001</v>
      </c>
      <c r="BW5" s="12">
        <f>Расчет!AF265</f>
        <v>0</v>
      </c>
      <c r="BX5" s="12">
        <f>Расчет!AG265</f>
        <v>-1.6450742906387029E-5</v>
      </c>
      <c r="BY5" s="12">
        <f>Расчет!AH265</f>
        <v>-3.0036343976141216E-5</v>
      </c>
      <c r="CA5" s="12">
        <f>Расчет!W317</f>
        <v>300</v>
      </c>
      <c r="CB5" s="12">
        <f>Расчет!X317</f>
        <v>1E+17</v>
      </c>
      <c r="CC5" s="12">
        <f>Расчет!Y317</f>
        <v>1968000000</v>
      </c>
      <c r="CD5" s="12">
        <f>Расчет!Z317</f>
        <v>0.65964999999999996</v>
      </c>
      <c r="CE5" s="12">
        <f>Расчет!AA317</f>
        <v>32.154710000000001</v>
      </c>
      <c r="CF5" s="12">
        <f>Расчет!AB317</f>
        <v>17.783000000000001</v>
      </c>
      <c r="CG5" s="12">
        <f>Расчет!AC317</f>
        <v>0.65964</v>
      </c>
      <c r="CH5" s="12">
        <f>Расчет!AD317</f>
        <v>32.154220000000002</v>
      </c>
      <c r="CI5" s="12">
        <f>Расчет!AE317</f>
        <v>17.782699999999998</v>
      </c>
      <c r="CJ5" s="12">
        <f>Расчет!AF317</f>
        <v>-1.5159554309034322E-5</v>
      </c>
      <c r="CK5" s="12">
        <f>Расчет!AG317</f>
        <v>-1.5238825043025214E-5</v>
      </c>
      <c r="CL5" s="12">
        <f>Расчет!AH317</f>
        <v>-1.6870044424610782E-5</v>
      </c>
      <c r="CN5" s="12">
        <f>Расчет!W369</f>
        <v>330</v>
      </c>
      <c r="CO5" s="12">
        <f>Расчет!X369</f>
        <v>1000000000000000</v>
      </c>
      <c r="CP5" s="12">
        <f>Расчет!Y369</f>
        <v>1968000000</v>
      </c>
      <c r="CQ5" s="12">
        <f>Расчет!Z369</f>
        <v>0.49471999999999999</v>
      </c>
      <c r="CR5" s="12">
        <f>Расчет!AA369</f>
        <v>32.525390000000002</v>
      </c>
      <c r="CS5" s="12">
        <f>Расчет!AB369</f>
        <v>12.604100000000001</v>
      </c>
      <c r="CT5" s="12">
        <f>Расчет!AC369</f>
        <v>0.49471999999999999</v>
      </c>
      <c r="CU5" s="12">
        <f>Расчет!AD369</f>
        <v>32.524529999999999</v>
      </c>
      <c r="CV5" s="12">
        <f>Расчет!AE369</f>
        <v>12.603400000000001</v>
      </c>
      <c r="CW5" s="12">
        <f>Расчет!AF369</f>
        <v>0</v>
      </c>
      <c r="CX5" s="12">
        <f>Расчет!AG369</f>
        <v>-2.6440882031021596E-5</v>
      </c>
      <c r="CY5" s="12">
        <f>Расчет!AH369</f>
        <v>-5.5537483834636737E-5</v>
      </c>
      <c r="DA5" s="12">
        <f>Расчет!W421</f>
        <v>330</v>
      </c>
      <c r="DB5" s="12">
        <f>Расчет!X421</f>
        <v>1E+16</v>
      </c>
      <c r="DC5" s="12">
        <f>Расчет!Y421</f>
        <v>1968000000</v>
      </c>
      <c r="DD5" s="12">
        <f>Расчет!Z421</f>
        <v>0.55991999999999997</v>
      </c>
      <c r="DE5" s="12">
        <f>Расчет!AA421</f>
        <v>32.229869999999998</v>
      </c>
      <c r="DF5" s="12">
        <f>Расчет!AB421</f>
        <v>14.5243</v>
      </c>
      <c r="DG5" s="12">
        <f>Расчет!AC421</f>
        <v>0.55991999999999997</v>
      </c>
      <c r="DH5" s="12">
        <f>Расчет!AD421</f>
        <v>32.229280000000003</v>
      </c>
      <c r="DI5" s="12">
        <f>Расчет!AE421</f>
        <v>14.5238</v>
      </c>
      <c r="DJ5" s="12">
        <f>Расчет!AF421</f>
        <v>0</v>
      </c>
      <c r="DK5" s="12">
        <f>Расчет!AG421</f>
        <v>-1.8305999993032165E-5</v>
      </c>
      <c r="DL5" s="12">
        <f>Расчет!AH421</f>
        <v>-3.4425066956797301E-5</v>
      </c>
      <c r="DN5" s="12">
        <f>Расчет!W473</f>
        <v>330</v>
      </c>
      <c r="DO5" s="12">
        <f>Расчет!X473</f>
        <v>1E+17</v>
      </c>
      <c r="DP5" s="12">
        <f>Расчет!Y473</f>
        <v>1968000000</v>
      </c>
      <c r="DQ5" s="12">
        <f>Расчет!Z473</f>
        <v>0.60150999999999999</v>
      </c>
      <c r="DR5" s="12">
        <f>Расчет!AA473</f>
        <v>32.176200000000001</v>
      </c>
      <c r="DS5" s="12">
        <f>Расчет!AB473</f>
        <v>15.7727</v>
      </c>
      <c r="DT5" s="12">
        <f>Расчет!AC473</f>
        <v>0.60150999999999999</v>
      </c>
      <c r="DU5" s="12">
        <f>Расчет!AD473</f>
        <v>32.175739999999998</v>
      </c>
      <c r="DV5" s="12">
        <f>Расчет!AE473</f>
        <v>15.7723</v>
      </c>
      <c r="DW5" s="12">
        <f>Расчет!AF473</f>
        <v>0</v>
      </c>
      <c r="DX5" s="12">
        <f>Расчет!AG473</f>
        <v>-1.4296281102302376E-5</v>
      </c>
      <c r="DY5" s="12">
        <f>Расчет!AH473</f>
        <v>-2.5360274398222505E-5</v>
      </c>
    </row>
    <row r="6" spans="1:129">
      <c r="A6" s="12">
        <f>Расчет!W6</f>
        <v>300</v>
      </c>
      <c r="B6" s="12">
        <f>Расчет!X6</f>
        <v>5000000000000000</v>
      </c>
      <c r="C6" s="12">
        <f>Расчет!Y6</f>
        <v>2467000000</v>
      </c>
      <c r="D6" s="12">
        <f>Расчет!Z6</f>
        <v>0.60535000000000005</v>
      </c>
      <c r="E6" s="12">
        <f>Расчет!AA6</f>
        <v>32.254170000000002</v>
      </c>
      <c r="F6" s="12">
        <f>Расчет!AB6</f>
        <v>16.1524</v>
      </c>
      <c r="G6" s="12">
        <f>Расчет!AC6</f>
        <v>0.60536000000000001</v>
      </c>
      <c r="H6" s="12">
        <f>Расчет!AD6</f>
        <v>32.253480000000003</v>
      </c>
      <c r="I6" s="12">
        <f>Расчет!AE6</f>
        <v>16.151800000000001</v>
      </c>
      <c r="J6" s="12">
        <f>Расчет!AF6</f>
        <v>1.6519368960030543E-5</v>
      </c>
      <c r="K6" s="12">
        <f>Расчет!AG6</f>
        <v>-2.1392582726473728E-5</v>
      </c>
      <c r="L6" s="12">
        <f>Расчет!AH6</f>
        <v>-3.714618261054714E-5</v>
      </c>
      <c r="N6" s="12">
        <f>Расчет!W58</f>
        <v>300</v>
      </c>
      <c r="O6" s="12">
        <f>Расчет!X58</f>
        <v>5E+16</v>
      </c>
      <c r="P6" s="12">
        <f>Расчет!Y58</f>
        <v>2467000000</v>
      </c>
      <c r="Q6" s="12">
        <f>Расчет!Z58</f>
        <v>0.65169999999999995</v>
      </c>
      <c r="R6" s="12">
        <f>Расчет!AA58</f>
        <v>32.178899999999999</v>
      </c>
      <c r="S6" s="12">
        <f>Расчет!AB58</f>
        <v>17.552399999999999</v>
      </c>
      <c r="T6" s="12">
        <f>Расчет!AC58</f>
        <v>0.65169999999999995</v>
      </c>
      <c r="U6" s="12">
        <f>Расчет!AD58</f>
        <v>32.178269999999998</v>
      </c>
      <c r="V6" s="12">
        <f>Расчет!AE58</f>
        <v>17.5519</v>
      </c>
      <c r="W6" s="12">
        <f>Расчет!AF58</f>
        <v>0</v>
      </c>
      <c r="X6" s="12">
        <f>Расчет!AG58</f>
        <v>-1.9578046483907738E-5</v>
      </c>
      <c r="Y6" s="12">
        <f>Расчет!AH58</f>
        <v>-2.8486132950413321E-5</v>
      </c>
      <c r="AA6" s="12">
        <f>Расчет!W110</f>
        <v>330</v>
      </c>
      <c r="AB6" s="12">
        <f>Расчет!X110</f>
        <v>5000000000000000</v>
      </c>
      <c r="AC6" s="12">
        <f>Расчет!Y110</f>
        <v>2467000000</v>
      </c>
      <c r="AD6" s="12">
        <f>Расчет!Z110</f>
        <v>0.54188999999999998</v>
      </c>
      <c r="AE6" s="12">
        <f>Расчет!AA110</f>
        <v>32.261710000000001</v>
      </c>
      <c r="AF6" s="12">
        <f>Расчет!AB110</f>
        <v>13.984</v>
      </c>
      <c r="AG6" s="12">
        <f>Расчет!AC110</f>
        <v>0.54188999999999998</v>
      </c>
      <c r="AH6" s="12">
        <f>Расчет!AD110</f>
        <v>32.260860000000001</v>
      </c>
      <c r="AI6" s="12">
        <f>Расчет!AE110</f>
        <v>13.9832</v>
      </c>
      <c r="AJ6" s="12">
        <f>Расчет!AF110</f>
        <v>0</v>
      </c>
      <c r="AK6" s="12">
        <f>Расчет!AG110</f>
        <v>-2.6347022522978335E-5</v>
      </c>
      <c r="AL6" s="12">
        <f>Расчет!AH110</f>
        <v>-5.7208237986263724E-5</v>
      </c>
      <c r="AN6" s="12">
        <f>Расчет!W162</f>
        <v>330</v>
      </c>
      <c r="AO6" s="12">
        <f>Расчет!X162</f>
        <v>5E+16</v>
      </c>
      <c r="AP6" s="12">
        <f>Расчет!Y162</f>
        <v>2467000000</v>
      </c>
      <c r="AQ6" s="12">
        <f>Расчет!Z162</f>
        <v>0.59275</v>
      </c>
      <c r="AR6" s="12">
        <f>Расчет!AA162</f>
        <v>32.196759999999998</v>
      </c>
      <c r="AS6" s="12">
        <f>Расчет!AB162</f>
        <v>15.5158</v>
      </c>
      <c r="AT6" s="12">
        <f>Расчет!AC162</f>
        <v>0.59275</v>
      </c>
      <c r="AU6" s="12">
        <f>Расчет!AD162</f>
        <v>32.196150000000003</v>
      </c>
      <c r="AV6" s="12">
        <f>Расчет!AE162</f>
        <v>15.5153</v>
      </c>
      <c r="AW6" s="12">
        <f>Расчет!AF162</f>
        <v>0</v>
      </c>
      <c r="AX6" s="12">
        <f>Расчет!AG162</f>
        <v>-1.8946005746996606E-5</v>
      </c>
      <c r="AY6" s="12">
        <f>Расчет!AH162</f>
        <v>-3.2225215586731658E-5</v>
      </c>
      <c r="BA6" s="12">
        <f>Расчет!W214</f>
        <v>300</v>
      </c>
      <c r="BB6" s="12">
        <f>Расчет!X214</f>
        <v>1000000000000000</v>
      </c>
      <c r="BC6" s="12">
        <f>Расчет!Y214</f>
        <v>2467000000</v>
      </c>
      <c r="BD6" s="12">
        <f>Расчет!Z214</f>
        <v>0.56213999999999997</v>
      </c>
      <c r="BE6" s="12">
        <f>Расчет!AA214</f>
        <v>32.537990000000001</v>
      </c>
      <c r="BF6" s="12">
        <f>Расчет!AB214</f>
        <v>14.8957</v>
      </c>
      <c r="BG6" s="12">
        <f>Расчет!AC214</f>
        <v>0.56215000000000004</v>
      </c>
      <c r="BH6" s="12">
        <f>Расчет!AD214</f>
        <v>32.537199999999999</v>
      </c>
      <c r="BI6" s="12">
        <f>Расчет!AE214</f>
        <v>14.895200000000001</v>
      </c>
      <c r="BJ6" s="12">
        <f>Расчет!AF214</f>
        <v>1.7789162842113195E-5</v>
      </c>
      <c r="BK6" s="12">
        <f>Расчет!AG214</f>
        <v>-2.4279311660064644E-5</v>
      </c>
      <c r="BL6" s="12">
        <f>Расчет!AH214</f>
        <v>-3.3566734023834712E-5</v>
      </c>
      <c r="BN6" s="12">
        <f>Расчет!W266</f>
        <v>300</v>
      </c>
      <c r="BO6" s="12">
        <f>Расчет!X266</f>
        <v>1E+16</v>
      </c>
      <c r="BP6" s="12">
        <f>Расчет!Y266</f>
        <v>2467000000</v>
      </c>
      <c r="BQ6" s="12">
        <f>Расчет!Z266</f>
        <v>0.62180000000000002</v>
      </c>
      <c r="BR6" s="12">
        <f>Расчет!AA266</f>
        <v>32.217120000000001</v>
      </c>
      <c r="BS6" s="12">
        <f>Расчет!AB266</f>
        <v>16.6463</v>
      </c>
      <c r="BT6" s="12">
        <f>Расчет!AC266</f>
        <v>0.62180999999999997</v>
      </c>
      <c r="BU6" s="12">
        <f>Расчет!AD266</f>
        <v>32.216459999999998</v>
      </c>
      <c r="BV6" s="12">
        <f>Расчет!AE266</f>
        <v>16.645600000000002</v>
      </c>
      <c r="BW6" s="12">
        <f>Расчет!AF266</f>
        <v>1.6082341588862156E-5</v>
      </c>
      <c r="BX6" s="12">
        <f>Расчет!AG266</f>
        <v>-2.0486002473325845E-5</v>
      </c>
      <c r="BY6" s="12">
        <f>Расчет!AH266</f>
        <v>-4.2051386794565074E-5</v>
      </c>
      <c r="CA6" s="12">
        <f>Расчет!W318</f>
        <v>300</v>
      </c>
      <c r="CB6" s="12">
        <f>Расчет!X318</f>
        <v>1E+17</v>
      </c>
      <c r="CC6" s="12">
        <f>Расчет!Y318</f>
        <v>2467000000</v>
      </c>
      <c r="CD6" s="12">
        <f>Расчет!Z318</f>
        <v>0.65964</v>
      </c>
      <c r="CE6" s="12">
        <f>Расчет!AA318</f>
        <v>32.154429999999998</v>
      </c>
      <c r="CF6" s="12">
        <f>Расчет!AB318</f>
        <v>17.782800000000002</v>
      </c>
      <c r="CG6" s="12">
        <f>Расчет!AC318</f>
        <v>0.65964</v>
      </c>
      <c r="CH6" s="12">
        <f>Расчет!AD318</f>
        <v>32.15381</v>
      </c>
      <c r="CI6" s="12">
        <f>Расчет!AE318</f>
        <v>17.782299999999999</v>
      </c>
      <c r="CJ6" s="12">
        <f>Расчет!AF318</f>
        <v>0</v>
      </c>
      <c r="CK6" s="12">
        <f>Расчет!AG318</f>
        <v>-1.9281946531095233E-5</v>
      </c>
      <c r="CL6" s="12">
        <f>Расчет!AH318</f>
        <v>-2.8117056931551126E-5</v>
      </c>
      <c r="CN6" s="12">
        <f>Расчет!W370</f>
        <v>330</v>
      </c>
      <c r="CO6" s="12">
        <f>Расчет!X370</f>
        <v>1000000000000000</v>
      </c>
      <c r="CP6" s="12">
        <f>Расчет!Y370</f>
        <v>2467000000</v>
      </c>
      <c r="CQ6" s="12">
        <f>Расчет!Z370</f>
        <v>0.49470999999999998</v>
      </c>
      <c r="CR6" s="12">
        <f>Расчет!AA370</f>
        <v>32.525309999999998</v>
      </c>
      <c r="CS6" s="12">
        <f>Расчет!AB370</f>
        <v>12.603999999999999</v>
      </c>
      <c r="CT6" s="12">
        <f>Расчет!AC370</f>
        <v>0.49471999999999999</v>
      </c>
      <c r="CU6" s="12">
        <f>Расчет!AD370</f>
        <v>32.524230000000003</v>
      </c>
      <c r="CV6" s="12">
        <f>Расчет!AE370</f>
        <v>12.603199999999999</v>
      </c>
      <c r="CW6" s="12">
        <f>Расчет!AF370</f>
        <v>2.0213862667037256E-5</v>
      </c>
      <c r="CX6" s="12">
        <f>Расчет!AG370</f>
        <v>-3.3204910268177026E-5</v>
      </c>
      <c r="CY6" s="12">
        <f>Расчет!AH370</f>
        <v>-6.3471913678190414E-5</v>
      </c>
      <c r="DA6" s="12">
        <f>Расчет!W422</f>
        <v>330</v>
      </c>
      <c r="DB6" s="12">
        <f>Расчет!X422</f>
        <v>1E+16</v>
      </c>
      <c r="DC6" s="12">
        <f>Расчет!Y422</f>
        <v>2467000000</v>
      </c>
      <c r="DD6" s="12">
        <f>Расчет!Z422</f>
        <v>0.55991999999999997</v>
      </c>
      <c r="DE6" s="12">
        <f>Расчет!AA422</f>
        <v>32.229660000000003</v>
      </c>
      <c r="DF6" s="12">
        <f>Расчет!AB422</f>
        <v>14.524100000000001</v>
      </c>
      <c r="DG6" s="12">
        <f>Расчет!AC422</f>
        <v>0.55991999999999997</v>
      </c>
      <c r="DH6" s="12">
        <f>Расчет!AD422</f>
        <v>32.228909999999999</v>
      </c>
      <c r="DI6" s="12">
        <f>Расчет!AE422</f>
        <v>14.523400000000001</v>
      </c>
      <c r="DJ6" s="12">
        <f>Расчет!AF422</f>
        <v>0</v>
      </c>
      <c r="DK6" s="12">
        <f>Расчет!AG422</f>
        <v>-2.3270490597902092E-5</v>
      </c>
      <c r="DL6" s="12">
        <f>Расчет!AH422</f>
        <v>-4.8195757396337462E-5</v>
      </c>
      <c r="DN6" s="12">
        <f>Расчет!W474</f>
        <v>330</v>
      </c>
      <c r="DO6" s="12">
        <f>Расчет!X474</f>
        <v>1E+17</v>
      </c>
      <c r="DP6" s="12">
        <f>Расчет!Y474</f>
        <v>2467000000</v>
      </c>
      <c r="DQ6" s="12">
        <f>Расчет!Z474</f>
        <v>0.60150999999999999</v>
      </c>
      <c r="DR6" s="12">
        <f>Расчет!AA474</f>
        <v>32.17595</v>
      </c>
      <c r="DS6" s="12">
        <f>Расчет!AB474</f>
        <v>15.772500000000001</v>
      </c>
      <c r="DT6" s="12">
        <f>Расчет!AC474</f>
        <v>0.60150000000000003</v>
      </c>
      <c r="DU6" s="12">
        <f>Расчет!AD474</f>
        <v>32.175370000000001</v>
      </c>
      <c r="DV6" s="12">
        <f>Расчет!AE474</f>
        <v>15.772</v>
      </c>
      <c r="DW6" s="12">
        <f>Расчет!AF474</f>
        <v>-1.6624827517338848E-5</v>
      </c>
      <c r="DX6" s="12">
        <f>Расчет!AG474</f>
        <v>-1.8025885793561924E-5</v>
      </c>
      <c r="DY6" s="12">
        <f>Расчет!AH474</f>
        <v>-3.1700744967545475E-5</v>
      </c>
    </row>
    <row r="7" spans="1:129">
      <c r="A7" s="12">
        <f>Расчет!W7</f>
        <v>300</v>
      </c>
      <c r="B7" s="12">
        <f>Расчет!X7</f>
        <v>5000000000000000</v>
      </c>
      <c r="C7" s="12">
        <f>Расчет!Y7</f>
        <v>3092000000</v>
      </c>
      <c r="D7" s="12">
        <f>Расчет!Z7</f>
        <v>0.60535000000000005</v>
      </c>
      <c r="E7" s="12">
        <f>Расчет!AA7</f>
        <v>32.253860000000003</v>
      </c>
      <c r="F7" s="12">
        <f>Расчет!AB7</f>
        <v>16.152100000000001</v>
      </c>
      <c r="G7" s="12">
        <f>Расчет!AC7</f>
        <v>0.60536000000000001</v>
      </c>
      <c r="H7" s="12">
        <f>Расчет!AD7</f>
        <v>32.253</v>
      </c>
      <c r="I7" s="12">
        <f>Расчет!AE7</f>
        <v>16.151299999999999</v>
      </c>
      <c r="J7" s="12">
        <f>Расчет!AF7</f>
        <v>1.6519368960030543E-5</v>
      </c>
      <c r="K7" s="12">
        <f>Расчет!AG7</f>
        <v>-2.6663475317464931E-5</v>
      </c>
      <c r="L7" s="12">
        <f>Расчет!AH7</f>
        <v>-4.9529163390623398E-5</v>
      </c>
      <c r="N7" s="12">
        <f>Расчет!W59</f>
        <v>300</v>
      </c>
      <c r="O7" s="12">
        <f>Расчет!X59</f>
        <v>5E+16</v>
      </c>
      <c r="P7" s="12">
        <f>Расчет!Y59</f>
        <v>3092000000</v>
      </c>
      <c r="Q7" s="12">
        <f>Расчет!Z59</f>
        <v>0.65169999999999995</v>
      </c>
      <c r="R7" s="12">
        <f>Расчет!AA59</f>
        <v>32.178550000000001</v>
      </c>
      <c r="S7" s="12">
        <f>Расчет!AB59</f>
        <v>17.552199999999999</v>
      </c>
      <c r="T7" s="12">
        <f>Расчет!AC59</f>
        <v>0.65168999999999999</v>
      </c>
      <c r="U7" s="12">
        <f>Расчет!AD59</f>
        <v>32.177759999999999</v>
      </c>
      <c r="V7" s="12">
        <f>Расчет!AE59</f>
        <v>17.551500000000001</v>
      </c>
      <c r="W7" s="12">
        <f>Расчет!AF59</f>
        <v>-1.5344483658055071E-5</v>
      </c>
      <c r="X7" s="12">
        <f>Расчет!AG59</f>
        <v>-2.4550515793970418E-5</v>
      </c>
      <c r="Y7" s="12">
        <f>Расчет!AH59</f>
        <v>-3.9881040553228005E-5</v>
      </c>
      <c r="AA7" s="12">
        <f>Расчет!W111</f>
        <v>330</v>
      </c>
      <c r="AB7" s="12">
        <f>Расчет!X111</f>
        <v>5000000000000000</v>
      </c>
      <c r="AC7" s="12">
        <f>Расчет!Y111</f>
        <v>3092000000</v>
      </c>
      <c r="AD7" s="12">
        <f>Расчет!Z111</f>
        <v>0.54188999999999998</v>
      </c>
      <c r="AE7" s="12">
        <f>Расчет!AA111</f>
        <v>32.261490000000002</v>
      </c>
      <c r="AF7" s="12">
        <f>Расчет!AB111</f>
        <v>13.9838</v>
      </c>
      <c r="AG7" s="12">
        <f>Расчет!AC111</f>
        <v>0.54188999999999998</v>
      </c>
      <c r="AH7" s="12">
        <f>Расчет!AD111</f>
        <v>32.26041</v>
      </c>
      <c r="AI7" s="12">
        <f>Расчет!AE111</f>
        <v>13.982799999999999</v>
      </c>
      <c r="AJ7" s="12">
        <f>Расчет!AF111</f>
        <v>0</v>
      </c>
      <c r="AK7" s="12">
        <f>Расчет!AG111</f>
        <v>-3.3476445136345105E-5</v>
      </c>
      <c r="AL7" s="12">
        <f>Расчет!AH111</f>
        <v>-7.15113202420817E-5</v>
      </c>
      <c r="AN7" s="12">
        <f>Расчет!W163</f>
        <v>330</v>
      </c>
      <c r="AO7" s="12">
        <f>Расчет!X163</f>
        <v>5E+16</v>
      </c>
      <c r="AP7" s="12">
        <f>Расчет!Y163</f>
        <v>3092000000</v>
      </c>
      <c r="AQ7" s="12">
        <f>Расчет!Z163</f>
        <v>0.59275</v>
      </c>
      <c r="AR7" s="12">
        <f>Расчет!AA163</f>
        <v>32.196449999999999</v>
      </c>
      <c r="AS7" s="12">
        <f>Расчет!AB163</f>
        <v>15.515499999999999</v>
      </c>
      <c r="AT7" s="12">
        <f>Расчет!AC163</f>
        <v>0.59274000000000004</v>
      </c>
      <c r="AU7" s="12">
        <f>Расчет!AD163</f>
        <v>32.195689999999999</v>
      </c>
      <c r="AV7" s="12">
        <f>Расчет!AE163</f>
        <v>15.514900000000001</v>
      </c>
      <c r="AW7" s="12">
        <f>Расчет!AF163</f>
        <v>-1.6870518768375353E-5</v>
      </c>
      <c r="AX7" s="12">
        <f>Расчет!AG163</f>
        <v>-2.3605086896215262E-5</v>
      </c>
      <c r="AY7" s="12">
        <f>Расчет!AH163</f>
        <v>-3.8671006412851772E-5</v>
      </c>
      <c r="BA7" s="12">
        <f>Расчет!W215</f>
        <v>300</v>
      </c>
      <c r="BB7" s="12">
        <f>Расчет!X215</f>
        <v>1000000000000000</v>
      </c>
      <c r="BC7" s="12">
        <f>Расчет!Y215</f>
        <v>3092000000</v>
      </c>
      <c r="BD7" s="12">
        <f>Расчет!Z215</f>
        <v>0.56213999999999997</v>
      </c>
      <c r="BE7" s="12">
        <f>Расчет!AA215</f>
        <v>32.537790000000001</v>
      </c>
      <c r="BF7" s="12">
        <f>Расчет!AB215</f>
        <v>14.8954</v>
      </c>
      <c r="BG7" s="12">
        <f>Расчет!AC215</f>
        <v>0.56215000000000004</v>
      </c>
      <c r="BH7" s="12">
        <f>Расчет!AD215</f>
        <v>32.536799999999999</v>
      </c>
      <c r="BI7" s="12">
        <f>Расчет!AE215</f>
        <v>14.8949</v>
      </c>
      <c r="BJ7" s="12">
        <f>Расчет!AF215</f>
        <v>1.7789162842113195E-5</v>
      </c>
      <c r="BK7" s="12">
        <f>Расчет!AG215</f>
        <v>-3.0426159859093095E-5</v>
      </c>
      <c r="BL7" s="12">
        <f>Расчет!AH215</f>
        <v>-3.3567410072949439E-5</v>
      </c>
      <c r="BN7" s="12">
        <f>Расчет!W267</f>
        <v>300</v>
      </c>
      <c r="BO7" s="12">
        <f>Расчет!X267</f>
        <v>1E+16</v>
      </c>
      <c r="BP7" s="12">
        <f>Расчет!Y267</f>
        <v>3092000000</v>
      </c>
      <c r="BQ7" s="12">
        <f>Расчет!Z267</f>
        <v>0.62180000000000002</v>
      </c>
      <c r="BR7" s="12">
        <f>Расчет!AA267</f>
        <v>32.216790000000003</v>
      </c>
      <c r="BS7" s="12">
        <f>Расчет!AB267</f>
        <v>16.645900000000001</v>
      </c>
      <c r="BT7" s="12">
        <f>Расчет!AC267</f>
        <v>0.62180000000000002</v>
      </c>
      <c r="BU7" s="12">
        <f>Расчет!AD267</f>
        <v>32.215960000000003</v>
      </c>
      <c r="BV7" s="12">
        <f>Расчет!AE267</f>
        <v>16.645099999999999</v>
      </c>
      <c r="BW7" s="12">
        <f>Расчет!AF267</f>
        <v>0</v>
      </c>
      <c r="BX7" s="12">
        <f>Расчет!AG267</f>
        <v>-2.576296397004644E-5</v>
      </c>
      <c r="BY7" s="12">
        <f>Расчет!AH267</f>
        <v>-4.8059882613838137E-5</v>
      </c>
      <c r="CA7" s="12">
        <f>Расчет!W319</f>
        <v>300</v>
      </c>
      <c r="CB7" s="12">
        <f>Расчет!X319</f>
        <v>1E+17</v>
      </c>
      <c r="CC7" s="12">
        <f>Расчет!Y319</f>
        <v>3092000000</v>
      </c>
      <c r="CD7" s="12">
        <f>Расчет!Z319</f>
        <v>0.65964</v>
      </c>
      <c r="CE7" s="12">
        <f>Расчет!AA319</f>
        <v>32.15408</v>
      </c>
      <c r="CF7" s="12">
        <f>Расчет!AB319</f>
        <v>17.782499999999999</v>
      </c>
      <c r="CG7" s="12">
        <f>Расчет!AC319</f>
        <v>0.65963000000000005</v>
      </c>
      <c r="CH7" s="12">
        <f>Расчет!AD319</f>
        <v>32.153300000000002</v>
      </c>
      <c r="CI7" s="12">
        <f>Расчет!AE319</f>
        <v>17.7819</v>
      </c>
      <c r="CJ7" s="12">
        <f>Расчет!AF319</f>
        <v>-1.5159784124605072E-5</v>
      </c>
      <c r="CK7" s="12">
        <f>Расчет!AG319</f>
        <v>-2.4258196782457862E-5</v>
      </c>
      <c r="CL7" s="12">
        <f>Расчет!AH319</f>
        <v>-3.3741037536825625E-5</v>
      </c>
      <c r="CN7" s="12">
        <f>Расчет!W371</f>
        <v>330</v>
      </c>
      <c r="CO7" s="12">
        <f>Расчет!X371</f>
        <v>1000000000000000</v>
      </c>
      <c r="CP7" s="12">
        <f>Расчет!Y371</f>
        <v>3092000000</v>
      </c>
      <c r="CQ7" s="12">
        <f>Расчет!Z371</f>
        <v>0.49470999999999998</v>
      </c>
      <c r="CR7" s="12">
        <f>Расчет!AA371</f>
        <v>32.525210000000001</v>
      </c>
      <c r="CS7" s="12">
        <f>Расчет!AB371</f>
        <v>12.6038</v>
      </c>
      <c r="CT7" s="12">
        <f>Расчет!AC371</f>
        <v>0.49471999999999999</v>
      </c>
      <c r="CU7" s="12">
        <f>Расчет!AD371</f>
        <v>32.523859999999999</v>
      </c>
      <c r="CV7" s="12">
        <f>Расчет!AE371</f>
        <v>12.6028</v>
      </c>
      <c r="CW7" s="12">
        <f>Расчет!AF371</f>
        <v>2.0213862667037256E-5</v>
      </c>
      <c r="CX7" s="12">
        <f>Расчет!AG371</f>
        <v>-4.1506265447699885E-5</v>
      </c>
      <c r="CY7" s="12">
        <f>Расчет!AH371</f>
        <v>-7.9341151081375924E-5</v>
      </c>
      <c r="DA7" s="12">
        <f>Расчет!W423</f>
        <v>330</v>
      </c>
      <c r="DB7" s="12">
        <f>Расчет!X423</f>
        <v>1E+16</v>
      </c>
      <c r="DC7" s="12">
        <f>Расчет!Y423</f>
        <v>3092000000</v>
      </c>
      <c r="DD7" s="12">
        <f>Расчет!Z423</f>
        <v>0.55991000000000002</v>
      </c>
      <c r="DE7" s="12">
        <f>Расчет!AA423</f>
        <v>32.229399999999998</v>
      </c>
      <c r="DF7" s="12">
        <f>Расчет!AB423</f>
        <v>14.5238</v>
      </c>
      <c r="DG7" s="12">
        <f>Расчет!AC423</f>
        <v>0.55991000000000002</v>
      </c>
      <c r="DH7" s="12">
        <f>Расчет!AD423</f>
        <v>32.228459999999998</v>
      </c>
      <c r="DI7" s="12">
        <f>Расчет!AE423</f>
        <v>14.5229</v>
      </c>
      <c r="DJ7" s="12">
        <f>Расчет!AF423</f>
        <v>0</v>
      </c>
      <c r="DK7" s="12">
        <f>Расчет!AG423</f>
        <v>-2.9165916833696592E-5</v>
      </c>
      <c r="DL7" s="12">
        <f>Расчет!AH423</f>
        <v>-6.1967253748996734E-5</v>
      </c>
      <c r="DN7" s="12">
        <f>Расчет!W475</f>
        <v>330</v>
      </c>
      <c r="DO7" s="12">
        <f>Расчет!X475</f>
        <v>1E+17</v>
      </c>
      <c r="DP7" s="12">
        <f>Расчет!Y475</f>
        <v>3092000000</v>
      </c>
      <c r="DQ7" s="12">
        <f>Расчет!Z475</f>
        <v>0.60150000000000003</v>
      </c>
      <c r="DR7" s="12">
        <f>Расчет!AA475</f>
        <v>32.175640000000001</v>
      </c>
      <c r="DS7" s="12">
        <f>Расчет!AB475</f>
        <v>15.7723</v>
      </c>
      <c r="DT7" s="12">
        <f>Расчет!AC475</f>
        <v>0.60150000000000003</v>
      </c>
      <c r="DU7" s="12">
        <f>Расчет!AD475</f>
        <v>32.174900000000001</v>
      </c>
      <c r="DV7" s="12">
        <f>Расчет!AE475</f>
        <v>15.771699999999999</v>
      </c>
      <c r="DW7" s="12">
        <f>Расчет!AF475</f>
        <v>0</v>
      </c>
      <c r="DX7" s="12">
        <f>Расчет!AG475</f>
        <v>-2.2998765525733349E-5</v>
      </c>
      <c r="DY7" s="12">
        <f>Расчет!AH475</f>
        <v>-3.804137633701984E-5</v>
      </c>
    </row>
    <row r="8" spans="1:129">
      <c r="A8" s="12">
        <f>Расчет!W8</f>
        <v>300</v>
      </c>
      <c r="B8" s="12">
        <f>Расчет!X8</f>
        <v>5000000000000000</v>
      </c>
      <c r="C8" s="12">
        <f>Расчет!Y8</f>
        <v>3875000000</v>
      </c>
      <c r="D8" s="12">
        <f>Расчет!Z8</f>
        <v>0.60533999999999999</v>
      </c>
      <c r="E8" s="12">
        <f>Расчет!AA8</f>
        <v>32.25347</v>
      </c>
      <c r="F8" s="12">
        <f>Расчет!AB8</f>
        <v>16.151599999999998</v>
      </c>
      <c r="G8" s="12">
        <f>Расчет!AC8</f>
        <v>0.60535000000000005</v>
      </c>
      <c r="H8" s="12">
        <f>Расчет!AD8</f>
        <v>32.252389999999998</v>
      </c>
      <c r="I8" s="12">
        <f>Расчет!AE8</f>
        <v>16.150600000000001</v>
      </c>
      <c r="J8" s="12">
        <f>Расчет!AF8</f>
        <v>1.6519641854272825E-5</v>
      </c>
      <c r="K8" s="12">
        <f>Расчет!AG8</f>
        <v>-3.3484769235736381E-5</v>
      </c>
      <c r="L8" s="12">
        <f>Расчет!AH8</f>
        <v>-6.1913370811416174E-5</v>
      </c>
      <c r="N8" s="12">
        <f>Расчет!W60</f>
        <v>300</v>
      </c>
      <c r="O8" s="12">
        <f>Расчет!X60</f>
        <v>5E+16</v>
      </c>
      <c r="P8" s="12">
        <f>Расчет!Y60</f>
        <v>3875000000</v>
      </c>
      <c r="Q8" s="12">
        <f>Расчет!Z60</f>
        <v>0.65169999999999995</v>
      </c>
      <c r="R8" s="12">
        <f>Расчет!AA60</f>
        <v>32.178109999999997</v>
      </c>
      <c r="S8" s="12">
        <f>Расчет!AB60</f>
        <v>17.5518</v>
      </c>
      <c r="T8" s="12">
        <f>Расчет!AC60</f>
        <v>0.65168999999999999</v>
      </c>
      <c r="U8" s="12">
        <f>Расчет!AD60</f>
        <v>32.177120000000002</v>
      </c>
      <c r="V8" s="12">
        <f>Расчет!AE60</f>
        <v>17.550899999999999</v>
      </c>
      <c r="W8" s="12">
        <f>Расчет!AF60</f>
        <v>-1.5344483658055071E-5</v>
      </c>
      <c r="X8" s="12">
        <f>Расчет!AG60</f>
        <v>-3.076625693660987E-5</v>
      </c>
      <c r="Y8" s="12">
        <f>Расчет!AH60</f>
        <v>-5.1276792123967637E-5</v>
      </c>
      <c r="AA8" s="12">
        <f>Расчет!W112</f>
        <v>330</v>
      </c>
      <c r="AB8" s="12">
        <f>Расчет!X112</f>
        <v>5000000000000000</v>
      </c>
      <c r="AC8" s="12">
        <f>Расчет!Y112</f>
        <v>3875000000</v>
      </c>
      <c r="AD8" s="12">
        <f>Расчет!Z112</f>
        <v>0.54188000000000003</v>
      </c>
      <c r="AE8" s="12">
        <f>Расчет!AA112</f>
        <v>32.261209999999998</v>
      </c>
      <c r="AF8" s="12">
        <f>Расчет!AB112</f>
        <v>13.983499999999999</v>
      </c>
      <c r="AG8" s="12">
        <f>Расчет!AC112</f>
        <v>0.54188000000000003</v>
      </c>
      <c r="AH8" s="12">
        <f>Расчет!AD112</f>
        <v>32.259860000000003</v>
      </c>
      <c r="AI8" s="12">
        <f>Расчет!AE112</f>
        <v>13.982200000000001</v>
      </c>
      <c r="AJ8" s="12">
        <f>Расчет!AF112</f>
        <v>0</v>
      </c>
      <c r="AK8" s="12">
        <f>Расчет!AG112</f>
        <v>-4.184591960422679E-5</v>
      </c>
      <c r="AL8" s="12">
        <f>Расчет!AH112</f>
        <v>-9.2966710766170601E-5</v>
      </c>
      <c r="AN8" s="12">
        <f>Расчет!W164</f>
        <v>330</v>
      </c>
      <c r="AO8" s="12">
        <f>Расчет!X164</f>
        <v>5E+16</v>
      </c>
      <c r="AP8" s="12">
        <f>Расчет!Y164</f>
        <v>3875000000</v>
      </c>
      <c r="AQ8" s="12">
        <f>Расчет!Z164</f>
        <v>0.59274000000000004</v>
      </c>
      <c r="AR8" s="12">
        <f>Расчет!AA164</f>
        <v>32.196060000000003</v>
      </c>
      <c r="AS8" s="12">
        <f>Расчет!AB164</f>
        <v>15.5152</v>
      </c>
      <c r="AT8" s="12">
        <f>Расчет!AC164</f>
        <v>0.59272999999999998</v>
      </c>
      <c r="AU8" s="12">
        <f>Расчет!AD164</f>
        <v>32.19511</v>
      </c>
      <c r="AV8" s="12">
        <f>Расчет!AE164</f>
        <v>15.5144</v>
      </c>
      <c r="AW8" s="12">
        <f>Расчет!AF164</f>
        <v>-1.6870803387767844E-5</v>
      </c>
      <c r="AX8" s="12">
        <f>Расчет!AG164</f>
        <v>-2.9506716039264274E-5</v>
      </c>
      <c r="AY8" s="12">
        <f>Расчет!AH164</f>
        <v>-5.1562338867685362E-5</v>
      </c>
      <c r="BA8" s="12">
        <f>Расчет!W216</f>
        <v>300</v>
      </c>
      <c r="BB8" s="12">
        <f>Расчет!X216</f>
        <v>1000000000000000</v>
      </c>
      <c r="BC8" s="12">
        <f>Расчет!Y216</f>
        <v>3875000000</v>
      </c>
      <c r="BD8" s="12">
        <f>Расчет!Z216</f>
        <v>0.56213000000000002</v>
      </c>
      <c r="BE8" s="12">
        <f>Расчет!AA216</f>
        <v>32.537529999999997</v>
      </c>
      <c r="BF8" s="12">
        <f>Расчет!AB216</f>
        <v>14.895099999999999</v>
      </c>
      <c r="BG8" s="12">
        <f>Расчет!AC216</f>
        <v>0.56215000000000004</v>
      </c>
      <c r="BH8" s="12">
        <f>Расчет!AD216</f>
        <v>32.536299999999997</v>
      </c>
      <c r="BI8" s="12">
        <f>Расчет!AE216</f>
        <v>14.894399999999999</v>
      </c>
      <c r="BJ8" s="12">
        <f>Расчет!AF216</f>
        <v>3.5578958603917244E-5</v>
      </c>
      <c r="BK8" s="12">
        <f>Расчет!AG216</f>
        <v>-3.7802500681509024E-5</v>
      </c>
      <c r="BL8" s="12">
        <f>Расчет!AH216</f>
        <v>-4.6995320608800542E-5</v>
      </c>
      <c r="BN8" s="12">
        <f>Расчет!W268</f>
        <v>300</v>
      </c>
      <c r="BO8" s="12">
        <f>Расчет!X268</f>
        <v>1E+16</v>
      </c>
      <c r="BP8" s="12">
        <f>Расчет!Y268</f>
        <v>3875000000</v>
      </c>
      <c r="BQ8" s="12">
        <f>Расчет!Z268</f>
        <v>0.62178999999999995</v>
      </c>
      <c r="BR8" s="12">
        <f>Расчет!AA268</f>
        <v>32.216380000000001</v>
      </c>
      <c r="BS8" s="12">
        <f>Расчет!AB268</f>
        <v>16.645399999999999</v>
      </c>
      <c r="BT8" s="12">
        <f>Расчет!AC268</f>
        <v>0.62178999999999995</v>
      </c>
      <c r="BU8" s="12">
        <f>Расчет!AD268</f>
        <v>32.215339999999998</v>
      </c>
      <c r="BV8" s="12">
        <f>Расчет!AE268</f>
        <v>16.644400000000001</v>
      </c>
      <c r="BW8" s="12">
        <f>Расчет!AF268</f>
        <v>0</v>
      </c>
      <c r="BX8" s="12">
        <f>Расчет!AG268</f>
        <v>-3.2281715077959117E-5</v>
      </c>
      <c r="BY8" s="12">
        <f>Расчет!AH268</f>
        <v>-6.0076657815232406E-5</v>
      </c>
      <c r="CA8" s="12">
        <f>Расчет!W320</f>
        <v>300</v>
      </c>
      <c r="CB8" s="12">
        <f>Расчет!X320</f>
        <v>1E+17</v>
      </c>
      <c r="CC8" s="12">
        <f>Расчет!Y320</f>
        <v>3875000000</v>
      </c>
      <c r="CD8" s="12">
        <f>Расчет!Z320</f>
        <v>0.65964</v>
      </c>
      <c r="CE8" s="12">
        <f>Расчет!AA320</f>
        <v>32.153640000000003</v>
      </c>
      <c r="CF8" s="12">
        <f>Расчет!AB320</f>
        <v>17.7822</v>
      </c>
      <c r="CG8" s="12">
        <f>Расчет!AC320</f>
        <v>0.65963000000000005</v>
      </c>
      <c r="CH8" s="12">
        <f>Расчет!AD320</f>
        <v>32.152659999999997</v>
      </c>
      <c r="CI8" s="12">
        <f>Расчет!AE320</f>
        <v>17.781400000000001</v>
      </c>
      <c r="CJ8" s="12">
        <f>Расчет!AF320</f>
        <v>-1.5159784124605072E-5</v>
      </c>
      <c r="CK8" s="12">
        <f>Расчет!AG320</f>
        <v>-3.0478664313139412E-5</v>
      </c>
      <c r="CL8" s="12">
        <f>Расчет!AH320</f>
        <v>-4.4988809033648008E-5</v>
      </c>
      <c r="CN8" s="12">
        <f>Расчет!W372</f>
        <v>330</v>
      </c>
      <c r="CO8" s="12">
        <f>Расчет!X372</f>
        <v>1000000000000000</v>
      </c>
      <c r="CP8" s="12">
        <f>Расчет!Y372</f>
        <v>3875000000</v>
      </c>
      <c r="CQ8" s="12">
        <f>Расчет!Z372</f>
        <v>0.49470999999999998</v>
      </c>
      <c r="CR8" s="12">
        <f>Расчет!AA372</f>
        <v>32.525080000000003</v>
      </c>
      <c r="CS8" s="12">
        <f>Расчет!AB372</f>
        <v>12.6037</v>
      </c>
      <c r="CT8" s="12">
        <f>Расчет!AC372</f>
        <v>0.49471999999999999</v>
      </c>
      <c r="CU8" s="12">
        <f>Расчет!AD372</f>
        <v>32.523389999999999</v>
      </c>
      <c r="CV8" s="12">
        <f>Расчет!AE372</f>
        <v>12.602399999999999</v>
      </c>
      <c r="CW8" s="12">
        <f>Расчет!AF372</f>
        <v>2.0213862667037256E-5</v>
      </c>
      <c r="CX8" s="12">
        <f>Расчет!AG372</f>
        <v>-5.1959902942699046E-5</v>
      </c>
      <c r="CY8" s="12">
        <f>Расчет!AH372</f>
        <v>-1.0314431476475345E-4</v>
      </c>
      <c r="DA8" s="12">
        <f>Расчет!W424</f>
        <v>330</v>
      </c>
      <c r="DB8" s="12">
        <f>Расчет!X424</f>
        <v>1E+16</v>
      </c>
      <c r="DC8" s="12">
        <f>Расчет!Y424</f>
        <v>3875000000</v>
      </c>
      <c r="DD8" s="12">
        <f>Расчет!Z424</f>
        <v>0.55991000000000002</v>
      </c>
      <c r="DE8" s="12">
        <f>Расчет!AA424</f>
        <v>32.229059999999997</v>
      </c>
      <c r="DF8" s="12">
        <f>Расчет!AB424</f>
        <v>14.5235</v>
      </c>
      <c r="DG8" s="12">
        <f>Расчет!AC424</f>
        <v>0.55989999999999995</v>
      </c>
      <c r="DH8" s="12">
        <f>Расчет!AD424</f>
        <v>32.227890000000002</v>
      </c>
      <c r="DI8" s="12">
        <f>Расчет!AE424</f>
        <v>14.5223</v>
      </c>
      <c r="DJ8" s="12">
        <f>Расчет!AF424</f>
        <v>-1.7860013216526786E-5</v>
      </c>
      <c r="DK8" s="12">
        <f>Расчет!AG424</f>
        <v>-3.6302641156607934E-5</v>
      </c>
      <c r="DL8" s="12">
        <f>Расчет!AH424</f>
        <v>-8.2624711674235277E-5</v>
      </c>
      <c r="DN8" s="12">
        <f>Расчет!W476</f>
        <v>330</v>
      </c>
      <c r="DO8" s="12">
        <f>Расчет!X476</f>
        <v>1E+17</v>
      </c>
      <c r="DP8" s="12">
        <f>Расчет!Y476</f>
        <v>3875000000</v>
      </c>
      <c r="DQ8" s="12">
        <f>Расчет!Z476</f>
        <v>0.60150000000000003</v>
      </c>
      <c r="DR8" s="12">
        <f>Расчет!AA476</f>
        <v>32.175240000000002</v>
      </c>
      <c r="DS8" s="12">
        <f>Расчет!AB476</f>
        <v>15.7719</v>
      </c>
      <c r="DT8" s="12">
        <f>Расчет!AC476</f>
        <v>0.60148999999999997</v>
      </c>
      <c r="DU8" s="12">
        <f>Расчет!AD476</f>
        <v>32.174320000000002</v>
      </c>
      <c r="DV8" s="12">
        <f>Расчет!AE476</f>
        <v>15.7712</v>
      </c>
      <c r="DW8" s="12">
        <f>Расчет!AF476</f>
        <v>-1.6625103907008331E-5</v>
      </c>
      <c r="DX8" s="12">
        <f>Расчет!AG476</f>
        <v>-2.8593415309433527E-5</v>
      </c>
      <c r="DY8" s="12">
        <f>Расчет!AH476</f>
        <v>-4.4382731313294207E-5</v>
      </c>
    </row>
    <row r="9" spans="1:129">
      <c r="A9" s="12">
        <f>Расчет!W9</f>
        <v>300</v>
      </c>
      <c r="B9" s="12">
        <f>Расчет!X9</f>
        <v>5000000000000000</v>
      </c>
      <c r="C9" s="12">
        <f>Расчет!Y9</f>
        <v>4856000000</v>
      </c>
      <c r="D9" s="12">
        <f>Расчет!Z9</f>
        <v>0.60533000000000003</v>
      </c>
      <c r="E9" s="12">
        <f>Расчет!AA9</f>
        <v>32.252989999999997</v>
      </c>
      <c r="F9" s="12">
        <f>Расчет!AB9</f>
        <v>16.1511</v>
      </c>
      <c r="G9" s="12">
        <f>Расчет!AC9</f>
        <v>0.60535000000000005</v>
      </c>
      <c r="H9" s="12">
        <f>Расчет!AD9</f>
        <v>32.251629999999999</v>
      </c>
      <c r="I9" s="12">
        <f>Расчет!AE9</f>
        <v>16.149799999999999</v>
      </c>
      <c r="J9" s="12">
        <f>Расчет!AF9</f>
        <v>3.3039829514512743E-5</v>
      </c>
      <c r="K9" s="12">
        <f>Расчет!AG9</f>
        <v>-4.2166633233019686E-5</v>
      </c>
      <c r="L9" s="12">
        <f>Расчет!AH9</f>
        <v>-8.0489873754761165E-5</v>
      </c>
      <c r="N9" s="12">
        <f>Расчет!W61</f>
        <v>300</v>
      </c>
      <c r="O9" s="12">
        <f>Расчет!X61</f>
        <v>5E+16</v>
      </c>
      <c r="P9" s="12">
        <f>Расчет!Y61</f>
        <v>4856000000</v>
      </c>
      <c r="Q9" s="12">
        <f>Расчет!Z61</f>
        <v>0.65168999999999999</v>
      </c>
      <c r="R9" s="12">
        <f>Расчет!AA61</f>
        <v>32.17756</v>
      </c>
      <c r="S9" s="12">
        <f>Расчет!AB61</f>
        <v>17.551300000000001</v>
      </c>
      <c r="T9" s="12">
        <f>Расчет!AC61</f>
        <v>0.65168000000000004</v>
      </c>
      <c r="U9" s="12">
        <f>Расчет!AD61</f>
        <v>32.176319999999997</v>
      </c>
      <c r="V9" s="12">
        <f>Расчет!AE61</f>
        <v>17.5502</v>
      </c>
      <c r="W9" s="12">
        <f>Расчет!AF61</f>
        <v>-1.5344719114846769E-5</v>
      </c>
      <c r="X9" s="12">
        <f>Расчет!AG61</f>
        <v>-3.8536172413408425E-5</v>
      </c>
      <c r="Y9" s="12">
        <f>Расчет!AH61</f>
        <v>-6.2673420202548471E-5</v>
      </c>
      <c r="AA9" s="12">
        <f>Расчет!W113</f>
        <v>330</v>
      </c>
      <c r="AB9" s="12">
        <f>Расчет!X113</f>
        <v>5000000000000000</v>
      </c>
      <c r="AC9" s="12">
        <f>Расчет!Y113</f>
        <v>4856000000</v>
      </c>
      <c r="AD9" s="12">
        <f>Расчет!Z113</f>
        <v>0.54186999999999996</v>
      </c>
      <c r="AE9" s="12">
        <f>Расчет!AA113</f>
        <v>32.260860000000001</v>
      </c>
      <c r="AF9" s="12">
        <f>Расчет!AB113</f>
        <v>13.9831</v>
      </c>
      <c r="AG9" s="12">
        <f>Расчет!AC113</f>
        <v>0.54188000000000003</v>
      </c>
      <c r="AH9" s="12">
        <f>Расчет!AD113</f>
        <v>32.259169999999997</v>
      </c>
      <c r="AI9" s="12">
        <f>Расчет!AE113</f>
        <v>13.9815</v>
      </c>
      <c r="AJ9" s="12">
        <f>Расчет!AF113</f>
        <v>1.8454610884650401E-5</v>
      </c>
      <c r="AK9" s="12">
        <f>Расчет!AG113</f>
        <v>-5.2385460276121654E-5</v>
      </c>
      <c r="AL9" s="12">
        <f>Расчет!AH113</f>
        <v>-1.1442384020709454E-4</v>
      </c>
      <c r="AN9" s="12">
        <f>Расчет!W165</f>
        <v>330</v>
      </c>
      <c r="AO9" s="12">
        <f>Расчет!X165</f>
        <v>5E+16</v>
      </c>
      <c r="AP9" s="12">
        <f>Расчет!Y165</f>
        <v>4856000000</v>
      </c>
      <c r="AQ9" s="12">
        <f>Расчет!Z165</f>
        <v>0.59274000000000004</v>
      </c>
      <c r="AR9" s="12">
        <f>Расчет!AA165</f>
        <v>32.19558</v>
      </c>
      <c r="AS9" s="12">
        <f>Расчет!AB165</f>
        <v>15.514799999999999</v>
      </c>
      <c r="AT9" s="12">
        <f>Расчет!AC165</f>
        <v>0.59272000000000002</v>
      </c>
      <c r="AU9" s="12">
        <f>Расчет!AD165</f>
        <v>32.194369999999999</v>
      </c>
      <c r="AV9" s="12">
        <f>Расчет!AE165</f>
        <v>15.5138</v>
      </c>
      <c r="AW9" s="12">
        <f>Расчет!AF165</f>
        <v>-3.3741606775348385E-5</v>
      </c>
      <c r="AX9" s="12">
        <f>Расчет!AG165</f>
        <v>-3.7582798632619055E-5</v>
      </c>
      <c r="AY9" s="12">
        <f>Расчет!AH165</f>
        <v>-6.4454585299162466E-5</v>
      </c>
      <c r="BA9" s="12">
        <f>Расчет!W217</f>
        <v>300</v>
      </c>
      <c r="BB9" s="12">
        <f>Расчет!X217</f>
        <v>1000000000000000</v>
      </c>
      <c r="BC9" s="12">
        <f>Расчет!Y217</f>
        <v>4856000000</v>
      </c>
      <c r="BD9" s="12">
        <f>Расчет!Z217</f>
        <v>0.56213000000000002</v>
      </c>
      <c r="BE9" s="12">
        <f>Расчет!AA217</f>
        <v>32.537210000000002</v>
      </c>
      <c r="BF9" s="12">
        <f>Расчет!AB217</f>
        <v>14.8947</v>
      </c>
      <c r="BG9" s="12">
        <f>Расчет!AC217</f>
        <v>0.56215000000000004</v>
      </c>
      <c r="BH9" s="12">
        <f>Расчет!AD217</f>
        <v>32.53566</v>
      </c>
      <c r="BI9" s="12">
        <f>Расчет!AE217</f>
        <v>14.893800000000001</v>
      </c>
      <c r="BJ9" s="12">
        <f>Расчет!AF217</f>
        <v>3.5578958603917244E-5</v>
      </c>
      <c r="BK9" s="12">
        <f>Расчет!AG217</f>
        <v>-4.763776611460284E-5</v>
      </c>
      <c r="BL9" s="12">
        <f>Расчет!AH217</f>
        <v>-6.0424177727626523E-5</v>
      </c>
      <c r="BN9" s="12">
        <f>Расчет!W269</f>
        <v>300</v>
      </c>
      <c r="BO9" s="12">
        <f>Расчет!X269</f>
        <v>1E+16</v>
      </c>
      <c r="BP9" s="12">
        <f>Расчет!Y269</f>
        <v>4856000000</v>
      </c>
      <c r="BQ9" s="12">
        <f>Расчет!Z269</f>
        <v>0.62178</v>
      </c>
      <c r="BR9" s="12">
        <f>Расчет!AA269</f>
        <v>32.215859999999999</v>
      </c>
      <c r="BS9" s="12">
        <f>Расчет!AB269</f>
        <v>16.6449</v>
      </c>
      <c r="BT9" s="12">
        <f>Расчет!AC269</f>
        <v>0.62178999999999995</v>
      </c>
      <c r="BU9" s="12">
        <f>Расчет!AD269</f>
        <v>32.214559999999999</v>
      </c>
      <c r="BV9" s="12">
        <f>Расчет!AE269</f>
        <v>16.643599999999999</v>
      </c>
      <c r="BW9" s="12">
        <f>Расчет!AF269</f>
        <v>1.6082858888922914E-5</v>
      </c>
      <c r="BX9" s="12">
        <f>Расчет!AG269</f>
        <v>-4.0352795176056852E-5</v>
      </c>
      <c r="BY9" s="12">
        <f>Расчет!AH269</f>
        <v>-7.8102001213616357E-5</v>
      </c>
      <c r="CA9" s="12">
        <f>Расчет!W321</f>
        <v>300</v>
      </c>
      <c r="CB9" s="12">
        <f>Расчет!X321</f>
        <v>1E+17</v>
      </c>
      <c r="CC9" s="12">
        <f>Расчет!Y321</f>
        <v>4856000000</v>
      </c>
      <c r="CD9" s="12">
        <f>Расчет!Z321</f>
        <v>0.65963000000000005</v>
      </c>
      <c r="CE9" s="12">
        <f>Расчет!AA321</f>
        <v>32.153080000000003</v>
      </c>
      <c r="CF9" s="12">
        <f>Расчет!AB321</f>
        <v>17.781700000000001</v>
      </c>
      <c r="CG9" s="12">
        <f>Расчет!AC321</f>
        <v>0.65961999999999998</v>
      </c>
      <c r="CH9" s="12">
        <f>Расчет!AD321</f>
        <v>32.151859999999999</v>
      </c>
      <c r="CI9" s="12">
        <f>Расчет!AE321</f>
        <v>17.7807</v>
      </c>
      <c r="CJ9" s="12">
        <f>Расчет!AF321</f>
        <v>-1.5160013947312147E-5</v>
      </c>
      <c r="CK9" s="12">
        <f>Расчет!AG321</f>
        <v>-3.7943487840155641E-5</v>
      </c>
      <c r="CL9" s="12">
        <f>Расчет!AH321</f>
        <v>-5.6237592581205517E-5</v>
      </c>
      <c r="CN9" s="12">
        <f>Расчет!W373</f>
        <v>330</v>
      </c>
      <c r="CO9" s="12">
        <f>Расчет!X373</f>
        <v>1000000000000000</v>
      </c>
      <c r="CP9" s="12">
        <f>Расчет!Y373</f>
        <v>4856000000</v>
      </c>
      <c r="CQ9" s="12">
        <f>Расчет!Z373</f>
        <v>0.49470999999999998</v>
      </c>
      <c r="CR9" s="12">
        <f>Расчет!AA373</f>
        <v>32.524920000000002</v>
      </c>
      <c r="CS9" s="12">
        <f>Расчет!AB373</f>
        <v>12.6035</v>
      </c>
      <c r="CT9" s="12">
        <f>Расчет!AC373</f>
        <v>0.49470999999999998</v>
      </c>
      <c r="CU9" s="12">
        <f>Расчет!AD373</f>
        <v>32.52281</v>
      </c>
      <c r="CV9" s="12">
        <f>Расчет!AE373</f>
        <v>12.601900000000001</v>
      </c>
      <c r="CW9" s="12">
        <f>Расчет!AF373</f>
        <v>0</v>
      </c>
      <c r="CX9" s="12">
        <f>Расчет!AG373</f>
        <v>-6.4873334046688897E-5</v>
      </c>
      <c r="CY9" s="12">
        <f>Расчет!AH373</f>
        <v>-1.2694886341094329E-4</v>
      </c>
      <c r="DA9" s="12">
        <f>Расчет!W425</f>
        <v>330</v>
      </c>
      <c r="DB9" s="12">
        <f>Расчет!X425</f>
        <v>1E+16</v>
      </c>
      <c r="DC9" s="12">
        <f>Расчет!Y425</f>
        <v>4856000000</v>
      </c>
      <c r="DD9" s="12">
        <f>Расчет!Z425</f>
        <v>0.55989999999999995</v>
      </c>
      <c r="DE9" s="12">
        <f>Расчет!AA425</f>
        <v>32.228650000000002</v>
      </c>
      <c r="DF9" s="12">
        <f>Расчет!AB425</f>
        <v>14.523</v>
      </c>
      <c r="DG9" s="12">
        <f>Расчет!AC425</f>
        <v>0.55989999999999995</v>
      </c>
      <c r="DH9" s="12">
        <f>Расчет!AD425</f>
        <v>32.227179999999997</v>
      </c>
      <c r="DI9" s="12">
        <f>Расчет!AE425</f>
        <v>14.521599999999999</v>
      </c>
      <c r="DJ9" s="12">
        <f>Расчет!AF425</f>
        <v>0</v>
      </c>
      <c r="DK9" s="12">
        <f>Расчет!AG425</f>
        <v>-4.5611590929336016E-5</v>
      </c>
      <c r="DL9" s="12">
        <f>Расчет!AH425</f>
        <v>-9.6398815671713137E-5</v>
      </c>
      <c r="DN9" s="12">
        <f>Расчет!W477</f>
        <v>330</v>
      </c>
      <c r="DO9" s="12">
        <f>Расчет!X477</f>
        <v>1E+17</v>
      </c>
      <c r="DP9" s="12">
        <f>Расчет!Y477</f>
        <v>4856000000</v>
      </c>
      <c r="DQ9" s="12">
        <f>Расчет!Z477</f>
        <v>0.60150000000000003</v>
      </c>
      <c r="DR9" s="12">
        <f>Расчет!AA477</f>
        <v>32.17474</v>
      </c>
      <c r="DS9" s="12">
        <f>Расчет!AB477</f>
        <v>15.7715</v>
      </c>
      <c r="DT9" s="12">
        <f>Расчет!AC477</f>
        <v>0.60148999999999997</v>
      </c>
      <c r="DU9" s="12">
        <f>Расчет!AD477</f>
        <v>32.173589999999997</v>
      </c>
      <c r="DV9" s="12">
        <f>Расчет!AE477</f>
        <v>15.7707</v>
      </c>
      <c r="DW9" s="12">
        <f>Расчет!AF477</f>
        <v>-1.6625103907008331E-5</v>
      </c>
      <c r="DX9" s="12">
        <f>Расчет!AG477</f>
        <v>-3.5742324568983273E-5</v>
      </c>
      <c r="DY9" s="12">
        <f>Расчет!AH477</f>
        <v>-5.0724407951045358E-5</v>
      </c>
    </row>
    <row r="10" spans="1:129">
      <c r="A10" s="12">
        <f>Расчет!W10</f>
        <v>300</v>
      </c>
      <c r="B10" s="12">
        <f>Расчет!X10</f>
        <v>5000000000000000</v>
      </c>
      <c r="C10" s="12">
        <f>Расчет!Y10</f>
        <v>6086000000</v>
      </c>
      <c r="D10" s="12">
        <f>Расчет!Z10</f>
        <v>0.60531999999999997</v>
      </c>
      <c r="E10" s="12">
        <f>Расчет!AA10</f>
        <v>32.252380000000002</v>
      </c>
      <c r="F10" s="12">
        <f>Расчет!AB10</f>
        <v>16.150400000000001</v>
      </c>
      <c r="G10" s="12">
        <f>Расчет!AC10</f>
        <v>0.60533999999999999</v>
      </c>
      <c r="H10" s="12">
        <f>Расчет!AD10</f>
        <v>32.250680000000003</v>
      </c>
      <c r="I10" s="12">
        <f>Расчет!AE10</f>
        <v>16.148800000000001</v>
      </c>
      <c r="J10" s="12">
        <f>Расчет!AF10</f>
        <v>3.3040375338696893E-5</v>
      </c>
      <c r="K10" s="12">
        <f>Расчет!AG10</f>
        <v>-5.2709288430794581E-5</v>
      </c>
      <c r="L10" s="12">
        <f>Расчет!AH10</f>
        <v>-9.9068753715067349E-5</v>
      </c>
      <c r="N10" s="12">
        <f>Расчет!W62</f>
        <v>300</v>
      </c>
      <c r="O10" s="12">
        <f>Расчет!X62</f>
        <v>5E+16</v>
      </c>
      <c r="P10" s="12">
        <f>Расчет!Y62</f>
        <v>6086000000</v>
      </c>
      <c r="Q10" s="12">
        <f>Расчет!Z62</f>
        <v>0.65168000000000004</v>
      </c>
      <c r="R10" s="12">
        <f>Расчет!AA62</f>
        <v>32.176859999999998</v>
      </c>
      <c r="S10" s="12">
        <f>Расчет!AB62</f>
        <v>17.550599999999999</v>
      </c>
      <c r="T10" s="12">
        <f>Расчет!AC62</f>
        <v>0.65166999999999997</v>
      </c>
      <c r="U10" s="12">
        <f>Расчет!AD62</f>
        <v>32.175310000000003</v>
      </c>
      <c r="V10" s="12">
        <f>Расчет!AE62</f>
        <v>17.549299999999999</v>
      </c>
      <c r="W10" s="12">
        <f>Расчет!AF62</f>
        <v>-1.5344954579034972E-5</v>
      </c>
      <c r="X10" s="12">
        <f>Расчет!AG62</f>
        <v>-4.8171263448161544E-5</v>
      </c>
      <c r="Y10" s="12">
        <f>Расчет!AH62</f>
        <v>-7.4071541713703411E-5</v>
      </c>
      <c r="AA10" s="12">
        <f>Расчет!W114</f>
        <v>330</v>
      </c>
      <c r="AB10" s="12">
        <f>Расчет!X114</f>
        <v>5000000000000000</v>
      </c>
      <c r="AC10" s="12">
        <f>Расчет!Y114</f>
        <v>6086000000</v>
      </c>
      <c r="AD10" s="12">
        <f>Расчет!Z114</f>
        <v>0.54186000000000001</v>
      </c>
      <c r="AE10" s="12">
        <f>Расчет!AA114</f>
        <v>32.260420000000003</v>
      </c>
      <c r="AF10" s="12">
        <f>Расчет!AB114</f>
        <v>13.9826</v>
      </c>
      <c r="AG10" s="12">
        <f>Расчет!AC114</f>
        <v>0.54186999999999996</v>
      </c>
      <c r="AH10" s="12">
        <f>Расчет!AD114</f>
        <v>32.258299999999998</v>
      </c>
      <c r="AI10" s="12">
        <f>Расчет!AE114</f>
        <v>13.980600000000001</v>
      </c>
      <c r="AJ10" s="12">
        <f>Расчет!AF114</f>
        <v>1.8454951463393661E-5</v>
      </c>
      <c r="AK10" s="12">
        <f>Расчет!AG114</f>
        <v>-6.5715201476143417E-5</v>
      </c>
      <c r="AL10" s="12">
        <f>Расчет!AH114</f>
        <v>-1.4303491482262895E-4</v>
      </c>
      <c r="AN10" s="12">
        <f>Расчет!W166</f>
        <v>330</v>
      </c>
      <c r="AO10" s="12">
        <f>Расчет!X166</f>
        <v>5E+16</v>
      </c>
      <c r="AP10" s="12">
        <f>Расчет!Y166</f>
        <v>6086000000</v>
      </c>
      <c r="AQ10" s="12">
        <f>Расчет!Z166</f>
        <v>0.59272999999999998</v>
      </c>
      <c r="AR10" s="12">
        <f>Расчет!AA166</f>
        <v>32.194960000000002</v>
      </c>
      <c r="AS10" s="12">
        <f>Расчет!AB166</f>
        <v>15.5143</v>
      </c>
      <c r="AT10" s="12">
        <f>Расчет!AC166</f>
        <v>0.59270999999999996</v>
      </c>
      <c r="AU10" s="12">
        <f>Расчет!AD166</f>
        <v>32.193460000000002</v>
      </c>
      <c r="AV10" s="12">
        <f>Расчет!AE166</f>
        <v>15.513</v>
      </c>
      <c r="AW10" s="12">
        <f>Расчет!AF166</f>
        <v>-3.3742176032966107E-5</v>
      </c>
      <c r="AX10" s="12">
        <f>Расчет!AG166</f>
        <v>-4.6591143458480977E-5</v>
      </c>
      <c r="AY10" s="12">
        <f>Расчет!AH166</f>
        <v>-8.3793661331837263E-5</v>
      </c>
      <c r="BA10" s="12">
        <f>Расчет!W218</f>
        <v>300</v>
      </c>
      <c r="BB10" s="12">
        <f>Расчет!X218</f>
        <v>1000000000000000</v>
      </c>
      <c r="BC10" s="12">
        <f>Расчет!Y218</f>
        <v>6086000000</v>
      </c>
      <c r="BD10" s="12">
        <f>Расчет!Z218</f>
        <v>0.56211999999999995</v>
      </c>
      <c r="BE10" s="12">
        <f>Расчет!AA218</f>
        <v>32.536799999999999</v>
      </c>
      <c r="BF10" s="12">
        <f>Расчет!AB218</f>
        <v>14.8942</v>
      </c>
      <c r="BG10" s="12">
        <f>Расчет!AC218</f>
        <v>0.56215000000000004</v>
      </c>
      <c r="BH10" s="12">
        <f>Расчет!AD218</f>
        <v>32.534869999999998</v>
      </c>
      <c r="BI10" s="12">
        <f>Расчет!AE218</f>
        <v>14.8931</v>
      </c>
      <c r="BJ10" s="12">
        <f>Расчет!AF218</f>
        <v>5.3369387319585703E-5</v>
      </c>
      <c r="BK10" s="12">
        <f>Расчет!AG218</f>
        <v>-5.9317449779988863E-5</v>
      </c>
      <c r="BL10" s="12">
        <f>Расчет!AH218</f>
        <v>-7.3854251990654934E-5</v>
      </c>
      <c r="BN10" s="12">
        <f>Расчет!W270</f>
        <v>300</v>
      </c>
      <c r="BO10" s="12">
        <f>Расчет!X270</f>
        <v>1E+16</v>
      </c>
      <c r="BP10" s="12">
        <f>Расчет!Y270</f>
        <v>6086000000</v>
      </c>
      <c r="BQ10" s="12">
        <f>Расчет!Z270</f>
        <v>0.62177000000000004</v>
      </c>
      <c r="BR10" s="12">
        <f>Расчет!AA270</f>
        <v>32.215200000000003</v>
      </c>
      <c r="BS10" s="12">
        <f>Расчет!AB270</f>
        <v>16.644200000000001</v>
      </c>
      <c r="BT10" s="12">
        <f>Расчет!AC270</f>
        <v>0.62178</v>
      </c>
      <c r="BU10" s="12">
        <f>Расчет!AD270</f>
        <v>32.21358</v>
      </c>
      <c r="BV10" s="12">
        <f>Расчет!AE270</f>
        <v>16.642600000000002</v>
      </c>
      <c r="BW10" s="12">
        <f>Расчет!AF270</f>
        <v>1.6083117551432989E-5</v>
      </c>
      <c r="BX10" s="12">
        <f>Расчет!AG270</f>
        <v>-5.0286821127996075E-5</v>
      </c>
      <c r="BY10" s="12">
        <f>Расчет!AH270</f>
        <v>-9.6129582677438607E-5</v>
      </c>
      <c r="CA10" s="12">
        <f>Расчет!W322</f>
        <v>300</v>
      </c>
      <c r="CB10" s="12">
        <f>Расчет!X322</f>
        <v>1E+17</v>
      </c>
      <c r="CC10" s="12">
        <f>Расчет!Y322</f>
        <v>6086000000</v>
      </c>
      <c r="CD10" s="12">
        <f>Расчет!Z322</f>
        <v>0.65963000000000005</v>
      </c>
      <c r="CE10" s="12">
        <f>Расчет!AA322</f>
        <v>32.152389999999997</v>
      </c>
      <c r="CF10" s="12">
        <f>Расчет!AB322</f>
        <v>17.781199999999998</v>
      </c>
      <c r="CG10" s="12">
        <f>Расчет!AC322</f>
        <v>0.65961000000000003</v>
      </c>
      <c r="CH10" s="12">
        <f>Расчет!AD322</f>
        <v>32.150860000000002</v>
      </c>
      <c r="CI10" s="12">
        <f>Расчет!AE322</f>
        <v>17.779900000000001</v>
      </c>
      <c r="CJ10" s="12">
        <f>Расчет!AF322</f>
        <v>-3.0320027894455982E-5</v>
      </c>
      <c r="CK10" s="12">
        <f>Расчет!AG322</f>
        <v>-4.7585887083211188E-5</v>
      </c>
      <c r="CL10" s="12">
        <f>Расчет!AH322</f>
        <v>-7.3110926146546372E-5</v>
      </c>
      <c r="CN10" s="12">
        <f>Расчет!W374</f>
        <v>330</v>
      </c>
      <c r="CO10" s="12">
        <f>Расчет!X374</f>
        <v>1000000000000000</v>
      </c>
      <c r="CP10" s="12">
        <f>Расчет!Y374</f>
        <v>6086000000</v>
      </c>
      <c r="CQ10" s="12">
        <f>Расчет!Z374</f>
        <v>0.49469999999999997</v>
      </c>
      <c r="CR10" s="12">
        <f>Расчет!AA374</f>
        <v>32.524720000000002</v>
      </c>
      <c r="CS10" s="12">
        <f>Расчет!AB374</f>
        <v>12.603199999999999</v>
      </c>
      <c r="CT10" s="12">
        <f>Расчет!AC374</f>
        <v>0.49470999999999998</v>
      </c>
      <c r="CU10" s="12">
        <f>Расчет!AD374</f>
        <v>32.522080000000003</v>
      </c>
      <c r="CV10" s="12">
        <f>Расчет!AE374</f>
        <v>12.6013</v>
      </c>
      <c r="CW10" s="12">
        <f>Расчет!AF374</f>
        <v>2.0214271275540734E-5</v>
      </c>
      <c r="CX10" s="12">
        <f>Расчет!AG374</f>
        <v>-8.1169030817160965E-5</v>
      </c>
      <c r="CY10" s="12">
        <f>Расчет!AH374</f>
        <v>-1.5075536371708174E-4</v>
      </c>
      <c r="DA10" s="12">
        <f>Расчет!W426</f>
        <v>330</v>
      </c>
      <c r="DB10" s="12">
        <f>Расчет!X426</f>
        <v>1E+16</v>
      </c>
      <c r="DC10" s="12">
        <f>Расчет!Y426</f>
        <v>6086000000</v>
      </c>
      <c r="DD10" s="12">
        <f>Расчет!Z426</f>
        <v>0.55989</v>
      </c>
      <c r="DE10" s="12">
        <f>Расчет!AA426</f>
        <v>32.22813</v>
      </c>
      <c r="DF10" s="12">
        <f>Расчет!AB426</f>
        <v>14.522500000000001</v>
      </c>
      <c r="DG10" s="12">
        <f>Расчет!AC426</f>
        <v>0.55988000000000004</v>
      </c>
      <c r="DH10" s="12">
        <f>Расчет!AD426</f>
        <v>32.226289999999999</v>
      </c>
      <c r="DI10" s="12">
        <f>Расчет!AE426</f>
        <v>14.5207</v>
      </c>
      <c r="DJ10" s="12">
        <f>Расчет!AF426</f>
        <v>-1.7860651199261444E-5</v>
      </c>
      <c r="DK10" s="12">
        <f>Расчет!AG426</f>
        <v>-5.7092980573225816E-5</v>
      </c>
      <c r="DL10" s="12">
        <f>Расчет!AH426</f>
        <v>-1.2394560165268609E-4</v>
      </c>
      <c r="DN10" s="12">
        <f>Расчет!W478</f>
        <v>330</v>
      </c>
      <c r="DO10" s="12">
        <f>Расчет!X478</f>
        <v>1E+17</v>
      </c>
      <c r="DP10" s="12">
        <f>Расчет!Y478</f>
        <v>6086000000</v>
      </c>
      <c r="DQ10" s="12">
        <f>Расчет!Z478</f>
        <v>0.60148999999999997</v>
      </c>
      <c r="DR10" s="12">
        <f>Расчет!AA478</f>
        <v>32.174120000000002</v>
      </c>
      <c r="DS10" s="12">
        <f>Расчет!AB478</f>
        <v>15.771100000000001</v>
      </c>
      <c r="DT10" s="12">
        <f>Расчет!AC478</f>
        <v>0.60148000000000001</v>
      </c>
      <c r="DU10" s="12">
        <f>Расчет!AD478</f>
        <v>32.17268</v>
      </c>
      <c r="DV10" s="12">
        <f>Расчет!AE478</f>
        <v>15.77</v>
      </c>
      <c r="DW10" s="12">
        <f>Расчет!AF478</f>
        <v>-1.6625380305498828E-5</v>
      </c>
      <c r="DX10" s="12">
        <f>Расчет!AG478</f>
        <v>-4.4756468863867236E-5</v>
      </c>
      <c r="DY10" s="12">
        <f>Расчет!AH478</f>
        <v>-6.9747829891446316E-5</v>
      </c>
    </row>
    <row r="11" spans="1:129">
      <c r="A11" s="12">
        <f>Расчет!W11</f>
        <v>300</v>
      </c>
      <c r="B11" s="12">
        <f>Расчет!X11</f>
        <v>5000000000000000</v>
      </c>
      <c r="C11" s="12">
        <f>Расчет!Y11</f>
        <v>7627000000</v>
      </c>
      <c r="D11" s="12">
        <f>Расчет!Z11</f>
        <v>0.60531000000000001</v>
      </c>
      <c r="E11" s="12">
        <f>Расчет!AA11</f>
        <v>32.251620000000003</v>
      </c>
      <c r="F11" s="12">
        <f>Расчет!AB11</f>
        <v>16.1496</v>
      </c>
      <c r="G11" s="12">
        <f>Расчет!AC11</f>
        <v>0.60533000000000003</v>
      </c>
      <c r="H11" s="12">
        <f>Расчет!AD11</f>
        <v>32.249490000000002</v>
      </c>
      <c r="I11" s="12">
        <f>Расчет!AE11</f>
        <v>16.147600000000001</v>
      </c>
      <c r="J11" s="12">
        <f>Расчет!AF11</f>
        <v>3.3040921180915566E-5</v>
      </c>
      <c r="K11" s="12">
        <f>Расчет!AG11</f>
        <v>-6.6043194109352497E-5</v>
      </c>
      <c r="L11" s="12">
        <f>Расчет!AH11</f>
        <v>-1.2384207658387153E-4</v>
      </c>
      <c r="N11" s="12">
        <f>Расчет!W63</f>
        <v>300</v>
      </c>
      <c r="O11" s="12">
        <f>Расчет!X63</f>
        <v>5E+16</v>
      </c>
      <c r="P11" s="12">
        <f>Расчет!Y63</f>
        <v>7627000000</v>
      </c>
      <c r="Q11" s="12">
        <f>Расчет!Z63</f>
        <v>0.65166999999999997</v>
      </c>
      <c r="R11" s="12">
        <f>Расчет!AA63</f>
        <v>32.175989999999999</v>
      </c>
      <c r="S11" s="12">
        <f>Расчет!AB63</f>
        <v>17.549900000000001</v>
      </c>
      <c r="T11" s="12">
        <f>Расчет!AC63</f>
        <v>0.65166000000000002</v>
      </c>
      <c r="U11" s="12">
        <f>Расчет!AD63</f>
        <v>32.174050000000001</v>
      </c>
      <c r="V11" s="12">
        <f>Расчет!AE63</f>
        <v>17.548100000000002</v>
      </c>
      <c r="W11" s="12">
        <f>Расчет!AF63</f>
        <v>-1.5345190050108937E-5</v>
      </c>
      <c r="X11" s="12">
        <f>Расчет!AG63</f>
        <v>-6.0293405113490226E-5</v>
      </c>
      <c r="Y11" s="12">
        <f>Расчет!AH63</f>
        <v>-1.0256468697823678E-4</v>
      </c>
      <c r="AA11" s="12">
        <f>Расчет!W115</f>
        <v>330</v>
      </c>
      <c r="AB11" s="12">
        <f>Расчет!X115</f>
        <v>5000000000000000</v>
      </c>
      <c r="AC11" s="12">
        <f>Расчет!Y115</f>
        <v>7627000000</v>
      </c>
      <c r="AD11" s="12">
        <f>Расчет!Z115</f>
        <v>0.54185000000000005</v>
      </c>
      <c r="AE11" s="12">
        <f>Расчет!AA115</f>
        <v>32.259869999999999</v>
      </c>
      <c r="AF11" s="12">
        <f>Расчет!AB115</f>
        <v>13.981999999999999</v>
      </c>
      <c r="AG11" s="12">
        <f>Расчет!AC115</f>
        <v>0.54186000000000001</v>
      </c>
      <c r="AH11" s="12">
        <f>Расчет!AD115</f>
        <v>32.257210000000001</v>
      </c>
      <c r="AI11" s="12">
        <f>Расчет!AE115</f>
        <v>13.9794</v>
      </c>
      <c r="AJ11" s="12">
        <f>Расчет!AF115</f>
        <v>1.8455292054912777E-5</v>
      </c>
      <c r="AK11" s="12">
        <f>Расчет!AG115</f>
        <v>-8.2455384972065127E-5</v>
      </c>
      <c r="AL11" s="12">
        <f>Расчет!AH115</f>
        <v>-1.859533686167408E-4</v>
      </c>
      <c r="AN11" s="12">
        <f>Расчет!W167</f>
        <v>330</v>
      </c>
      <c r="AO11" s="12">
        <f>Расчет!X167</f>
        <v>5E+16</v>
      </c>
      <c r="AP11" s="12">
        <f>Расчет!Y167</f>
        <v>7627000000</v>
      </c>
      <c r="AQ11" s="12">
        <f>Расчет!Z167</f>
        <v>0.59272000000000002</v>
      </c>
      <c r="AR11" s="12">
        <f>Расчет!AA167</f>
        <v>32.194189999999999</v>
      </c>
      <c r="AS11" s="12">
        <f>Расчет!AB167</f>
        <v>15.5136</v>
      </c>
      <c r="AT11" s="12">
        <f>Расчет!AC167</f>
        <v>0.5927</v>
      </c>
      <c r="AU11" s="12">
        <f>Расчет!AD167</f>
        <v>32.192309999999999</v>
      </c>
      <c r="AV11" s="12">
        <f>Расчет!AE167</f>
        <v>15.512</v>
      </c>
      <c r="AW11" s="12">
        <f>Расчет!AF167</f>
        <v>-3.3742745309792144E-5</v>
      </c>
      <c r="AX11" s="12">
        <f>Расчет!AG167</f>
        <v>-5.8395629770461121E-5</v>
      </c>
      <c r="AY11" s="12">
        <f>Расчет!AH167</f>
        <v>-1.0313531353134178E-4</v>
      </c>
      <c r="BA11" s="12">
        <f>Расчет!W219</f>
        <v>300</v>
      </c>
      <c r="BB11" s="12">
        <f>Расчет!X219</f>
        <v>1000000000000000</v>
      </c>
      <c r="BC11" s="12">
        <f>Расчет!Y219</f>
        <v>7627000000</v>
      </c>
      <c r="BD11" s="12">
        <f>Расчет!Z219</f>
        <v>0.56211</v>
      </c>
      <c r="BE11" s="12">
        <f>Расчет!AA219</f>
        <v>32.536299999999997</v>
      </c>
      <c r="BF11" s="12">
        <f>Расчет!AB219</f>
        <v>14.893599999999999</v>
      </c>
      <c r="BG11" s="12">
        <f>Расчет!AC219</f>
        <v>0.56213999999999997</v>
      </c>
      <c r="BH11" s="12">
        <f>Расчет!AD219</f>
        <v>32.533880000000003</v>
      </c>
      <c r="BI11" s="12">
        <f>Расчет!AE219</f>
        <v>14.892200000000001</v>
      </c>
      <c r="BJ11" s="12">
        <f>Расчет!AF219</f>
        <v>5.3370336766779616E-5</v>
      </c>
      <c r="BK11" s="12">
        <f>Расчет!AG219</f>
        <v>-7.4378463439101858E-5</v>
      </c>
      <c r="BL11" s="12">
        <f>Расчет!AH219</f>
        <v>-9.4000107428594403E-5</v>
      </c>
      <c r="BN11" s="12">
        <f>Расчет!W271</f>
        <v>300</v>
      </c>
      <c r="BO11" s="12">
        <f>Расчет!X271</f>
        <v>1E+16</v>
      </c>
      <c r="BP11" s="12">
        <f>Расчет!Y271</f>
        <v>7627000000</v>
      </c>
      <c r="BQ11" s="12">
        <f>Расчет!Z271</f>
        <v>0.62175999999999998</v>
      </c>
      <c r="BR11" s="12">
        <f>Расчет!AA271</f>
        <v>32.214390000000002</v>
      </c>
      <c r="BS11" s="12">
        <f>Расчет!AB271</f>
        <v>16.6433</v>
      </c>
      <c r="BT11" s="12">
        <f>Расчет!AC271</f>
        <v>0.62175999999999998</v>
      </c>
      <c r="BU11" s="12">
        <f>Расчет!AD271</f>
        <v>32.212350000000001</v>
      </c>
      <c r="BV11" s="12">
        <f>Расчет!AE271</f>
        <v>16.641300000000001</v>
      </c>
      <c r="BW11" s="12">
        <f>Расчет!AF271</f>
        <v>0</v>
      </c>
      <c r="BX11" s="12">
        <f>Расчет!AG271</f>
        <v>-6.3325737349083125E-5</v>
      </c>
      <c r="BY11" s="12">
        <f>Расчет!AH271</f>
        <v>-1.201684762035709E-4</v>
      </c>
      <c r="CA11" s="12">
        <f>Расчет!W323</f>
        <v>300</v>
      </c>
      <c r="CB11" s="12">
        <f>Расчет!X323</f>
        <v>1E+17</v>
      </c>
      <c r="CC11" s="12">
        <f>Расчет!Y323</f>
        <v>7627000000</v>
      </c>
      <c r="CD11" s="12">
        <f>Расчет!Z323</f>
        <v>0.65961999999999998</v>
      </c>
      <c r="CE11" s="12">
        <f>Расчет!AA323</f>
        <v>32.151519999999998</v>
      </c>
      <c r="CF11" s="12">
        <f>Расчет!AB323</f>
        <v>17.7805</v>
      </c>
      <c r="CG11" s="12">
        <f>Расчет!AC323</f>
        <v>0.65959999999999996</v>
      </c>
      <c r="CH11" s="12">
        <f>Расчет!AD323</f>
        <v>32.1496</v>
      </c>
      <c r="CI11" s="12">
        <f>Расчет!AE323</f>
        <v>17.7789</v>
      </c>
      <c r="CJ11" s="12">
        <f>Расчет!AF323</f>
        <v>-3.0320487553470183E-5</v>
      </c>
      <c r="CK11" s="12">
        <f>Расчет!AG323</f>
        <v>-5.9717238873881163E-5</v>
      </c>
      <c r="CL11" s="12">
        <f>Расчет!AH323</f>
        <v>-8.9986220859920917E-5</v>
      </c>
      <c r="CN11" s="12">
        <f>Расчет!W375</f>
        <v>330</v>
      </c>
      <c r="CO11" s="12">
        <f>Расчет!X375</f>
        <v>1000000000000000</v>
      </c>
      <c r="CP11" s="12">
        <f>Расчет!Y375</f>
        <v>7627000000</v>
      </c>
      <c r="CQ11" s="12">
        <f>Расчет!Z375</f>
        <v>0.49469999999999997</v>
      </c>
      <c r="CR11" s="12">
        <f>Расчет!AA375</f>
        <v>32.524470000000001</v>
      </c>
      <c r="CS11" s="12">
        <f>Расчет!AB375</f>
        <v>12.6029</v>
      </c>
      <c r="CT11" s="12">
        <f>Расчет!AC375</f>
        <v>0.49470999999999998</v>
      </c>
      <c r="CU11" s="12">
        <f>Расчет!AD375</f>
        <v>32.521160000000002</v>
      </c>
      <c r="CV11" s="12">
        <f>Расчет!AE375</f>
        <v>12.6005</v>
      </c>
      <c r="CW11" s="12">
        <f>Расчет!AF375</f>
        <v>2.0214271275540734E-5</v>
      </c>
      <c r="CX11" s="12">
        <f>Расчет!AG375</f>
        <v>-1.0176952921904757E-4</v>
      </c>
      <c r="CY11" s="12">
        <f>Расчет!AH375</f>
        <v>-1.904323608058253E-4</v>
      </c>
      <c r="DA11" s="12">
        <f>Расчет!W427</f>
        <v>330</v>
      </c>
      <c r="DB11" s="12">
        <f>Расчет!X427</f>
        <v>1E+16</v>
      </c>
      <c r="DC11" s="12">
        <f>Расчет!Y427</f>
        <v>7627000000</v>
      </c>
      <c r="DD11" s="12">
        <f>Расчет!Z427</f>
        <v>0.55988000000000004</v>
      </c>
      <c r="DE11" s="12">
        <f>Расчет!AA427</f>
        <v>32.227469999999997</v>
      </c>
      <c r="DF11" s="12">
        <f>Расчет!AB427</f>
        <v>14.521800000000001</v>
      </c>
      <c r="DG11" s="12">
        <f>Расчет!AC427</f>
        <v>0.55986999999999998</v>
      </c>
      <c r="DH11" s="12">
        <f>Расчет!AD427</f>
        <v>32.225169999999999</v>
      </c>
      <c r="DI11" s="12">
        <f>Расчет!AE427</f>
        <v>14.519500000000001</v>
      </c>
      <c r="DJ11" s="12">
        <f>Расчет!AF427</f>
        <v>-1.7860970208018703E-5</v>
      </c>
      <c r="DK11" s="12">
        <f>Расчет!AG427</f>
        <v>-7.1367687255567772E-5</v>
      </c>
      <c r="DL11" s="12">
        <f>Расчет!AH427</f>
        <v>-1.583825696538975E-4</v>
      </c>
      <c r="DN11" s="12">
        <f>Расчет!W479</f>
        <v>330</v>
      </c>
      <c r="DO11" s="12">
        <f>Расчет!X479</f>
        <v>1E+17</v>
      </c>
      <c r="DP11" s="12">
        <f>Расчет!Y479</f>
        <v>7627000000</v>
      </c>
      <c r="DQ11" s="12">
        <f>Расчет!Z479</f>
        <v>0.60148999999999997</v>
      </c>
      <c r="DR11" s="12">
        <f>Расчет!AA479</f>
        <v>32.173340000000003</v>
      </c>
      <c r="DS11" s="12">
        <f>Расчет!AB479</f>
        <v>15.7705</v>
      </c>
      <c r="DT11" s="12">
        <f>Расчет!AC479</f>
        <v>0.60146999999999995</v>
      </c>
      <c r="DU11" s="12">
        <f>Расчет!AD479</f>
        <v>32.171529999999997</v>
      </c>
      <c r="DV11" s="12">
        <f>Расчет!AE479</f>
        <v>15.7691</v>
      </c>
      <c r="DW11" s="12">
        <f>Расчет!AF479</f>
        <v>-3.3250760611182235E-5</v>
      </c>
      <c r="DX11" s="12">
        <f>Расчет!AG479</f>
        <v>-5.6257758753243659E-5</v>
      </c>
      <c r="DY11" s="12">
        <f>Расчет!AH479</f>
        <v>-8.8773342633416185E-5</v>
      </c>
    </row>
    <row r="12" spans="1:129">
      <c r="A12" s="12">
        <f>Расчет!W12</f>
        <v>300</v>
      </c>
      <c r="B12" s="12">
        <f>Расчет!X12</f>
        <v>5000000000000000</v>
      </c>
      <c r="C12" s="12">
        <f>Расчет!Y12</f>
        <v>9559000000</v>
      </c>
      <c r="D12" s="12">
        <f>Расчет!Z12</f>
        <v>0.60528999999999999</v>
      </c>
      <c r="E12" s="12">
        <f>Расчет!AA12</f>
        <v>32.25067</v>
      </c>
      <c r="F12" s="12">
        <f>Расчет!AB12</f>
        <v>16.148499999999999</v>
      </c>
      <c r="G12" s="12">
        <f>Расчет!AC12</f>
        <v>0.60531999999999997</v>
      </c>
      <c r="H12" s="12">
        <f>Расчет!AD12</f>
        <v>32.247999999999998</v>
      </c>
      <c r="I12" s="12">
        <f>Расчет!AE12</f>
        <v>16.146000000000001</v>
      </c>
      <c r="J12" s="12">
        <f>Расчет!AF12</f>
        <v>4.9563019379098437E-5</v>
      </c>
      <c r="K12" s="12">
        <f>Расчет!AG12</f>
        <v>-8.2788977717422575E-5</v>
      </c>
      <c r="L12" s="12">
        <f>Расчет!AH12</f>
        <v>-1.5481314053922819E-4</v>
      </c>
      <c r="N12" s="12">
        <f>Расчет!W64</f>
        <v>300</v>
      </c>
      <c r="O12" s="12">
        <f>Расчет!X64</f>
        <v>5E+16</v>
      </c>
      <c r="P12" s="12">
        <f>Расчет!Y64</f>
        <v>9559000000</v>
      </c>
      <c r="Q12" s="12">
        <f>Расчет!Z64</f>
        <v>0.65166000000000002</v>
      </c>
      <c r="R12" s="12">
        <f>Расчет!AA64</f>
        <v>32.174909999999997</v>
      </c>
      <c r="S12" s="12">
        <f>Расчет!AB64</f>
        <v>17.5489</v>
      </c>
      <c r="T12" s="12">
        <f>Расчет!AC64</f>
        <v>0.65164</v>
      </c>
      <c r="U12" s="12">
        <f>Расчет!AD64</f>
        <v>32.172469999999997</v>
      </c>
      <c r="V12" s="12">
        <f>Расчет!AE64</f>
        <v>17.546700000000001</v>
      </c>
      <c r="W12" s="12">
        <f>Расчет!AF64</f>
        <v>-3.0690851057330511E-5</v>
      </c>
      <c r="X12" s="12">
        <f>Расчет!AG64</f>
        <v>-7.5835487962514831E-5</v>
      </c>
      <c r="Y12" s="12">
        <f>Расчет!AH64</f>
        <v>-1.2536398292761514E-4</v>
      </c>
      <c r="AA12" s="12">
        <f>Расчет!W116</f>
        <v>330</v>
      </c>
      <c r="AB12" s="12">
        <f>Расчет!X116</f>
        <v>5000000000000000</v>
      </c>
      <c r="AC12" s="12">
        <f>Расчет!Y116</f>
        <v>9559000000</v>
      </c>
      <c r="AD12" s="12">
        <f>Расчет!Z116</f>
        <v>0.54183999999999999</v>
      </c>
      <c r="AE12" s="12">
        <f>Расчет!AA116</f>
        <v>32.259169999999997</v>
      </c>
      <c r="AF12" s="12">
        <f>Расчет!AB116</f>
        <v>13.981199999999999</v>
      </c>
      <c r="AG12" s="12">
        <f>Расчет!AC116</f>
        <v>0.54185000000000005</v>
      </c>
      <c r="AH12" s="12">
        <f>Расчет!AD116</f>
        <v>32.255850000000002</v>
      </c>
      <c r="AI12" s="12">
        <f>Расчет!AE116</f>
        <v>13.978</v>
      </c>
      <c r="AJ12" s="12">
        <f>Расчет!AF116</f>
        <v>1.8455632659208461E-5</v>
      </c>
      <c r="AK12" s="12">
        <f>Расчет!AG116</f>
        <v>-1.0291647305231675E-4</v>
      </c>
      <c r="AL12" s="12">
        <f>Расчет!AH116</f>
        <v>-2.2887878007607699E-4</v>
      </c>
      <c r="AN12" s="12">
        <f>Расчет!W168</f>
        <v>330</v>
      </c>
      <c r="AO12" s="12">
        <f>Расчет!X168</f>
        <v>5E+16</v>
      </c>
      <c r="AP12" s="12">
        <f>Расчет!Y168</f>
        <v>9559000000</v>
      </c>
      <c r="AQ12" s="12">
        <f>Расчет!Z168</f>
        <v>0.59270999999999996</v>
      </c>
      <c r="AR12" s="12">
        <f>Расчет!AA168</f>
        <v>32.19323</v>
      </c>
      <c r="AS12" s="12">
        <f>Расчет!AB168</f>
        <v>15.5128</v>
      </c>
      <c r="AT12" s="12">
        <f>Расчет!AC168</f>
        <v>0.59269000000000005</v>
      </c>
      <c r="AU12" s="12">
        <f>Расчет!AD168</f>
        <v>32.190869999999997</v>
      </c>
      <c r="AV12" s="12">
        <f>Расчет!AE168</f>
        <v>15.5107</v>
      </c>
      <c r="AW12" s="12">
        <f>Расчет!AF168</f>
        <v>-3.3743314605640163E-5</v>
      </c>
      <c r="AX12" s="12">
        <f>Расчет!AG168</f>
        <v>-7.3307338219961974E-5</v>
      </c>
      <c r="AY12" s="12">
        <f>Расчет!AH168</f>
        <v>-1.353720798308774E-4</v>
      </c>
      <c r="BA12" s="12">
        <f>Расчет!W220</f>
        <v>300</v>
      </c>
      <c r="BB12" s="12">
        <f>Расчет!X220</f>
        <v>1000000000000000</v>
      </c>
      <c r="BC12" s="12">
        <f>Расчет!Y220</f>
        <v>9559000000</v>
      </c>
      <c r="BD12" s="12">
        <f>Расчет!Z220</f>
        <v>0.56210000000000004</v>
      </c>
      <c r="BE12" s="12">
        <f>Расчет!AA220</f>
        <v>32.53566</v>
      </c>
      <c r="BF12" s="12">
        <f>Расчет!AB220</f>
        <v>14.892799999999999</v>
      </c>
      <c r="BG12" s="12">
        <f>Расчет!AC220</f>
        <v>0.56213999999999997</v>
      </c>
      <c r="BH12" s="12">
        <f>Расчет!AD220</f>
        <v>32.532629999999997</v>
      </c>
      <c r="BI12" s="12">
        <f>Расчет!AE220</f>
        <v>14.891</v>
      </c>
      <c r="BJ12" s="12">
        <f>Расчет!AF220</f>
        <v>7.1161714997205084E-5</v>
      </c>
      <c r="BK12" s="12">
        <f>Расчет!AG220</f>
        <v>-9.3128585681142805E-5</v>
      </c>
      <c r="BL12" s="12">
        <f>Расчет!AH220</f>
        <v>-1.2086377309836684E-4</v>
      </c>
      <c r="BN12" s="12">
        <f>Расчет!W272</f>
        <v>300</v>
      </c>
      <c r="BO12" s="12">
        <f>Расчет!X272</f>
        <v>1E+16</v>
      </c>
      <c r="BP12" s="12">
        <f>Расчет!Y272</f>
        <v>9559000000</v>
      </c>
      <c r="BQ12" s="12">
        <f>Расчет!Z272</f>
        <v>0.62173999999999996</v>
      </c>
      <c r="BR12" s="12">
        <f>Расчет!AA272</f>
        <v>32.213360000000002</v>
      </c>
      <c r="BS12" s="12">
        <f>Расчет!AB272</f>
        <v>16.642199999999999</v>
      </c>
      <c r="BT12" s="12">
        <f>Расчет!AC272</f>
        <v>0.62175000000000002</v>
      </c>
      <c r="BU12" s="12">
        <f>Расчет!AD272</f>
        <v>32.210810000000002</v>
      </c>
      <c r="BV12" s="12">
        <f>Расчет!AE272</f>
        <v>16.639700000000001</v>
      </c>
      <c r="BW12" s="12">
        <f>Расчет!AF272</f>
        <v>1.6083893589065385E-5</v>
      </c>
      <c r="BX12" s="12">
        <f>Расчет!AG272</f>
        <v>-7.9159702682346262E-5</v>
      </c>
      <c r="BY12" s="12">
        <f>Расчет!AH272</f>
        <v>-1.502205237286973E-4</v>
      </c>
      <c r="CA12" s="12">
        <f>Расчет!W324</f>
        <v>300</v>
      </c>
      <c r="CB12" s="12">
        <f>Расчет!X324</f>
        <v>1E+17</v>
      </c>
      <c r="CC12" s="12">
        <f>Расчет!Y324</f>
        <v>9559000000</v>
      </c>
      <c r="CD12" s="12">
        <f>Расчет!Z324</f>
        <v>0.65961000000000003</v>
      </c>
      <c r="CE12" s="12">
        <f>Расчет!AA324</f>
        <v>32.15043</v>
      </c>
      <c r="CF12" s="12">
        <f>Расчет!AB324</f>
        <v>17.779599999999999</v>
      </c>
      <c r="CG12" s="12">
        <f>Расчет!AC324</f>
        <v>0.65959000000000001</v>
      </c>
      <c r="CH12" s="12">
        <f>Расчет!AD324</f>
        <v>32.148029999999999</v>
      </c>
      <c r="CI12" s="12">
        <f>Расчет!AE324</f>
        <v>17.777699999999999</v>
      </c>
      <c r="CJ12" s="12">
        <f>Расчет!AF324</f>
        <v>-3.0320947226421676E-5</v>
      </c>
      <c r="CK12" s="12">
        <f>Расчет!AG324</f>
        <v>-7.4649079343620347E-5</v>
      </c>
      <c r="CL12" s="12">
        <f>Расчет!AH324</f>
        <v>-1.0686404643519117E-4</v>
      </c>
      <c r="CN12" s="12">
        <f>Расчет!W376</f>
        <v>330</v>
      </c>
      <c r="CO12" s="12">
        <f>Расчет!X376</f>
        <v>1000000000000000</v>
      </c>
      <c r="CP12" s="12">
        <f>Расчет!Y376</f>
        <v>9559000000</v>
      </c>
      <c r="CQ12" s="12">
        <f>Расчет!Z376</f>
        <v>0.49469000000000002</v>
      </c>
      <c r="CR12" s="12">
        <f>Расчет!AA376</f>
        <v>32.524149999999999</v>
      </c>
      <c r="CS12" s="12">
        <f>Расчет!AB376</f>
        <v>12.602499999999999</v>
      </c>
      <c r="CT12" s="12">
        <f>Расчет!AC376</f>
        <v>0.49469999999999997</v>
      </c>
      <c r="CU12" s="12">
        <f>Расчет!AD376</f>
        <v>32.520009999999999</v>
      </c>
      <c r="CV12" s="12">
        <f>Расчет!AE376</f>
        <v>12.599500000000001</v>
      </c>
      <c r="CW12" s="12">
        <f>Расчет!AF376</f>
        <v>2.0214679900451775E-5</v>
      </c>
      <c r="CX12" s="12">
        <f>Расчет!AG376</f>
        <v>-1.2729002910143966E-4</v>
      </c>
      <c r="CY12" s="12">
        <f>Расчет!AH376</f>
        <v>-2.3804800634781491E-4</v>
      </c>
      <c r="DA12" s="12">
        <f>Расчет!W428</f>
        <v>330</v>
      </c>
      <c r="DB12" s="12">
        <f>Расчет!X428</f>
        <v>1E+16</v>
      </c>
      <c r="DC12" s="12">
        <f>Расчет!Y428</f>
        <v>9559000000</v>
      </c>
      <c r="DD12" s="12">
        <f>Расчет!Z428</f>
        <v>0.55986000000000002</v>
      </c>
      <c r="DE12" s="12">
        <f>Расчет!AA428</f>
        <v>32.226649999999999</v>
      </c>
      <c r="DF12" s="12">
        <f>Расчет!AB428</f>
        <v>14.520899999999999</v>
      </c>
      <c r="DG12" s="12">
        <f>Расчет!AC428</f>
        <v>0.55984999999999996</v>
      </c>
      <c r="DH12" s="12">
        <f>Расчет!AD428</f>
        <v>32.223759999999999</v>
      </c>
      <c r="DI12" s="12">
        <f>Расчет!AE428</f>
        <v>14.5181</v>
      </c>
      <c r="DJ12" s="12">
        <f>Расчет!AF428</f>
        <v>-1.7861608259324673E-5</v>
      </c>
      <c r="DK12" s="12">
        <f>Расчет!AG428</f>
        <v>-8.9677332270053677E-5</v>
      </c>
      <c r="DL12" s="12">
        <f>Расчет!AH428</f>
        <v>-1.9282551357001313E-4</v>
      </c>
      <c r="DN12" s="12">
        <f>Расчет!W480</f>
        <v>330</v>
      </c>
      <c r="DO12" s="12">
        <f>Расчет!X480</f>
        <v>1E+17</v>
      </c>
      <c r="DP12" s="12">
        <f>Расчет!Y480</f>
        <v>9559000000</v>
      </c>
      <c r="DQ12" s="12">
        <f>Расчет!Z480</f>
        <v>0.60148000000000001</v>
      </c>
      <c r="DR12" s="12">
        <f>Расчет!AA480</f>
        <v>32.172359999999998</v>
      </c>
      <c r="DS12" s="12">
        <f>Расчет!AB480</f>
        <v>15.7697</v>
      </c>
      <c r="DT12" s="12">
        <f>Расчет!AC480</f>
        <v>0.60145999999999999</v>
      </c>
      <c r="DU12" s="12">
        <f>Расчет!AD480</f>
        <v>32.170099999999998</v>
      </c>
      <c r="DV12" s="12">
        <f>Расчет!AE480</f>
        <v>15.768000000000001</v>
      </c>
      <c r="DW12" s="12">
        <f>Расчет!AF480</f>
        <v>-3.3251313426913618E-5</v>
      </c>
      <c r="DX12" s="12">
        <f>Расчет!AG480</f>
        <v>-7.0246634067246141E-5</v>
      </c>
      <c r="DY12" s="12">
        <f>Расчет!AH480</f>
        <v>-1.0780167029173609E-4</v>
      </c>
    </row>
    <row r="13" spans="1:129">
      <c r="A13" s="12">
        <f>Расчет!W13</f>
        <v>300</v>
      </c>
      <c r="B13" s="12">
        <f>Расчет!X13</f>
        <v>5000000000000000</v>
      </c>
      <c r="C13" s="12">
        <f>Расчет!Y13</f>
        <v>11980000000</v>
      </c>
      <c r="D13" s="12">
        <f>Расчет!Z13</f>
        <v>0.60526999999999997</v>
      </c>
      <c r="E13" s="12">
        <f>Расчет!AA13</f>
        <v>32.249470000000002</v>
      </c>
      <c r="F13" s="12">
        <f>Расчет!AB13</f>
        <v>16.147099999999998</v>
      </c>
      <c r="G13" s="12">
        <f>Расчет!AC13</f>
        <v>0.60529999999999995</v>
      </c>
      <c r="H13" s="12">
        <f>Расчет!AD13</f>
        <v>32.246130000000001</v>
      </c>
      <c r="I13" s="12">
        <f>Расчет!AE13</f>
        <v>16.143999999999998</v>
      </c>
      <c r="J13" s="12">
        <f>Расчет!AF13</f>
        <v>4.9564657095138523E-5</v>
      </c>
      <c r="K13" s="12">
        <f>Расчет!AG13</f>
        <v>-1.0356759351398497E-4</v>
      </c>
      <c r="L13" s="12">
        <f>Расчет!AH13</f>
        <v>-1.9198493847191639E-4</v>
      </c>
      <c r="N13" s="12">
        <f>Расчет!W65</f>
        <v>300</v>
      </c>
      <c r="O13" s="12">
        <f>Расчет!X65</f>
        <v>5E+16</v>
      </c>
      <c r="P13" s="12">
        <f>Расчет!Y65</f>
        <v>11980000000</v>
      </c>
      <c r="Q13" s="12">
        <f>Расчет!Z65</f>
        <v>0.65164999999999995</v>
      </c>
      <c r="R13" s="12">
        <f>Расчет!AA65</f>
        <v>32.173540000000003</v>
      </c>
      <c r="S13" s="12">
        <f>Расчет!AB65</f>
        <v>17.547599999999999</v>
      </c>
      <c r="T13" s="12">
        <f>Расчет!AC65</f>
        <v>0.65161999999999998</v>
      </c>
      <c r="U13" s="12">
        <f>Расчет!AD65</f>
        <v>32.170490000000001</v>
      </c>
      <c r="V13" s="12">
        <f>Расчет!AE65</f>
        <v>17.544899999999998</v>
      </c>
      <c r="W13" s="12">
        <f>Расчет!AF65</f>
        <v>-4.6036983043005435E-5</v>
      </c>
      <c r="X13" s="12">
        <f>Расчет!AG65</f>
        <v>-9.4798396446327423E-5</v>
      </c>
      <c r="Y13" s="12">
        <f>Расчет!AH65</f>
        <v>-1.5386719551396276E-4</v>
      </c>
      <c r="AA13" s="12">
        <f>Расчет!W117</f>
        <v>330</v>
      </c>
      <c r="AB13" s="12">
        <f>Расчет!X117</f>
        <v>5000000000000000</v>
      </c>
      <c r="AC13" s="12">
        <f>Расчет!Y117</f>
        <v>11980000000</v>
      </c>
      <c r="AD13" s="12">
        <f>Расчет!Z117</f>
        <v>0.54181999999999997</v>
      </c>
      <c r="AE13" s="12">
        <f>Расчет!AA117</f>
        <v>32.258310000000002</v>
      </c>
      <c r="AF13" s="12">
        <f>Расчет!AB117</f>
        <v>13.9803</v>
      </c>
      <c r="AG13" s="12">
        <f>Расчет!AC117</f>
        <v>0.54183000000000003</v>
      </c>
      <c r="AH13" s="12">
        <f>Расчет!AD117</f>
        <v>32.25414</v>
      </c>
      <c r="AI13" s="12">
        <f>Расчет!AE117</f>
        <v>13.9763</v>
      </c>
      <c r="AJ13" s="12">
        <f>Расчет!AF117</f>
        <v>1.8456313905107807E-5</v>
      </c>
      <c r="AK13" s="12">
        <f>Расчет!AG117</f>
        <v>-1.2926901626284841E-4</v>
      </c>
      <c r="AL13" s="12">
        <f>Расчет!AH117</f>
        <v>-2.861168930566268E-4</v>
      </c>
      <c r="AN13" s="12">
        <f>Расчет!W169</f>
        <v>330</v>
      </c>
      <c r="AO13" s="12">
        <f>Расчет!X169</f>
        <v>5E+16</v>
      </c>
      <c r="AP13" s="12">
        <f>Расчет!Y169</f>
        <v>11980000000</v>
      </c>
      <c r="AQ13" s="12">
        <f>Расчет!Z169</f>
        <v>0.59269000000000005</v>
      </c>
      <c r="AR13" s="12">
        <f>Расчет!AA169</f>
        <v>32.192030000000003</v>
      </c>
      <c r="AS13" s="12">
        <f>Расчет!AB169</f>
        <v>15.511699999999999</v>
      </c>
      <c r="AT13" s="12">
        <f>Расчет!AC169</f>
        <v>0.59265999999999996</v>
      </c>
      <c r="AU13" s="12">
        <f>Расчет!AD169</f>
        <v>32.189070000000001</v>
      </c>
      <c r="AV13" s="12">
        <f>Расчет!AE169</f>
        <v>15.5092</v>
      </c>
      <c r="AW13" s="12">
        <f>Расчет!AF169</f>
        <v>-5.0616679883388471E-5</v>
      </c>
      <c r="AX13" s="12">
        <f>Расчет!AG169</f>
        <v>-9.1948224451879169E-5</v>
      </c>
      <c r="AY13" s="12">
        <f>Расчет!AH169</f>
        <v>-1.6116866623255366E-4</v>
      </c>
      <c r="BA13" s="12">
        <f>Расчет!W221</f>
        <v>300</v>
      </c>
      <c r="BB13" s="12">
        <f>Расчет!X221</f>
        <v>1000000000000000</v>
      </c>
      <c r="BC13" s="12">
        <f>Расчет!Y221</f>
        <v>11980000000</v>
      </c>
      <c r="BD13" s="12">
        <f>Расчет!Z221</f>
        <v>0.56208000000000002</v>
      </c>
      <c r="BE13" s="12">
        <f>Расчет!AA221</f>
        <v>32.534869999999998</v>
      </c>
      <c r="BF13" s="12">
        <f>Расчет!AB221</f>
        <v>14.8918</v>
      </c>
      <c r="BG13" s="12">
        <f>Расчет!AC221</f>
        <v>0.56213999999999997</v>
      </c>
      <c r="BH13" s="12">
        <f>Расчет!AD221</f>
        <v>32.53107</v>
      </c>
      <c r="BI13" s="12">
        <f>Расчет!AE221</f>
        <v>14.8896</v>
      </c>
      <c r="BJ13" s="12">
        <f>Расчет!AF221</f>
        <v>1.0674637062330804E-4</v>
      </c>
      <c r="BK13" s="12">
        <f>Расчет!AG221</f>
        <v>-1.16797761908938E-4</v>
      </c>
      <c r="BL13" s="12">
        <f>Расчет!AH221</f>
        <v>-1.477323090560041E-4</v>
      </c>
      <c r="BN13" s="12">
        <f>Расчет!W273</f>
        <v>300</v>
      </c>
      <c r="BO13" s="12">
        <f>Расчет!X273</f>
        <v>1E+16</v>
      </c>
      <c r="BP13" s="12">
        <f>Расчет!Y273</f>
        <v>11980000000</v>
      </c>
      <c r="BQ13" s="12">
        <f>Расчет!Z273</f>
        <v>0.62172000000000005</v>
      </c>
      <c r="BR13" s="12">
        <f>Расчет!AA273</f>
        <v>32.21208</v>
      </c>
      <c r="BS13" s="12">
        <f>Расчет!AB273</f>
        <v>16.640799999999999</v>
      </c>
      <c r="BT13" s="12">
        <f>Расчет!AC273</f>
        <v>0.62173</v>
      </c>
      <c r="BU13" s="12">
        <f>Расчет!AD273</f>
        <v>32.208889999999997</v>
      </c>
      <c r="BV13" s="12">
        <f>Расчет!AE273</f>
        <v>16.637599999999999</v>
      </c>
      <c r="BW13" s="12">
        <f>Расчет!AF273</f>
        <v>1.6084410988796385E-5</v>
      </c>
      <c r="BX13" s="12">
        <f>Расчет!AG273</f>
        <v>-9.9031170914873516E-5</v>
      </c>
      <c r="BY13" s="12">
        <f>Расчет!AH273</f>
        <v>-1.9229844719001777E-4</v>
      </c>
      <c r="CA13" s="12">
        <f>Расчет!W325</f>
        <v>300</v>
      </c>
      <c r="CB13" s="12">
        <f>Расчет!X325</f>
        <v>1E+17</v>
      </c>
      <c r="CC13" s="12">
        <f>Расчет!Y325</f>
        <v>11980000000</v>
      </c>
      <c r="CD13" s="12">
        <f>Расчет!Z325</f>
        <v>0.65959999999999996</v>
      </c>
      <c r="CE13" s="12">
        <f>Расчет!AA325</f>
        <v>32.149070000000002</v>
      </c>
      <c r="CF13" s="12">
        <f>Расчет!AB325</f>
        <v>17.778500000000001</v>
      </c>
      <c r="CG13" s="12">
        <f>Расчет!AC325</f>
        <v>0.65958000000000006</v>
      </c>
      <c r="CH13" s="12">
        <f>Расчет!AD325</f>
        <v>32.146059999999999</v>
      </c>
      <c r="CI13" s="12">
        <f>Расчет!AE325</f>
        <v>17.7761</v>
      </c>
      <c r="CJ13" s="12">
        <f>Расчет!AF325</f>
        <v>-3.0321406913142785E-5</v>
      </c>
      <c r="CK13" s="12">
        <f>Расчет!AG325</f>
        <v>-9.3626347511865436E-5</v>
      </c>
      <c r="CL13" s="12">
        <f>Расчет!AH325</f>
        <v>-1.3499451584787872E-4</v>
      </c>
      <c r="CN13" s="12">
        <f>Расчет!W377</f>
        <v>330</v>
      </c>
      <c r="CO13" s="12">
        <f>Расчет!X377</f>
        <v>1000000000000000</v>
      </c>
      <c r="CP13" s="12">
        <f>Расчет!Y377</f>
        <v>11980000000</v>
      </c>
      <c r="CQ13" s="12">
        <f>Расчет!Z377</f>
        <v>0.49468000000000001</v>
      </c>
      <c r="CR13" s="12">
        <f>Расчет!AA377</f>
        <v>32.52375</v>
      </c>
      <c r="CS13" s="12">
        <f>Расчет!AB377</f>
        <v>12.6021</v>
      </c>
      <c r="CT13" s="12">
        <f>Расчет!AC377</f>
        <v>0.49469999999999997</v>
      </c>
      <c r="CU13" s="12">
        <f>Расчет!AD377</f>
        <v>32.518560000000001</v>
      </c>
      <c r="CV13" s="12">
        <f>Расчет!AE377</f>
        <v>12.5982</v>
      </c>
      <c r="CW13" s="12">
        <f>Расчет!AF377</f>
        <v>4.0430177084103848E-5</v>
      </c>
      <c r="CX13" s="12">
        <f>Расчет!AG377</f>
        <v>-1.5957569468462026E-4</v>
      </c>
      <c r="CY13" s="12">
        <f>Расчет!AH377</f>
        <v>-3.0947223081865659E-4</v>
      </c>
      <c r="DA13" s="12">
        <f>Расчет!W429</f>
        <v>330</v>
      </c>
      <c r="DB13" s="12">
        <f>Расчет!X429</f>
        <v>1E+16</v>
      </c>
      <c r="DC13" s="12">
        <f>Расчет!Y429</f>
        <v>11980000000</v>
      </c>
      <c r="DD13" s="12">
        <f>Расчет!Z429</f>
        <v>0.55984</v>
      </c>
      <c r="DE13" s="12">
        <f>Расчет!AA429</f>
        <v>32.225630000000002</v>
      </c>
      <c r="DF13" s="12">
        <f>Расчет!AB429</f>
        <v>14.5198</v>
      </c>
      <c r="DG13" s="12">
        <f>Расчет!AC429</f>
        <v>0.55983000000000005</v>
      </c>
      <c r="DH13" s="12">
        <f>Расчет!AD429</f>
        <v>32.222009999999997</v>
      </c>
      <c r="DI13" s="12">
        <f>Расчет!AE429</f>
        <v>14.516299999999999</v>
      </c>
      <c r="DJ13" s="12">
        <f>Расчет!AF429</f>
        <v>-1.7862246356020452E-5</v>
      </c>
      <c r="DK13" s="12">
        <f>Расчет!AG429</f>
        <v>-1.1233294740878808E-4</v>
      </c>
      <c r="DL13" s="12">
        <f>Расчет!AH429</f>
        <v>-2.4105015220600318E-4</v>
      </c>
      <c r="DN13" s="12">
        <f>Расчет!W481</f>
        <v>330</v>
      </c>
      <c r="DO13" s="12">
        <f>Расчет!X481</f>
        <v>1E+17</v>
      </c>
      <c r="DP13" s="12">
        <f>Расчет!Y481</f>
        <v>11980000000</v>
      </c>
      <c r="DQ13" s="12">
        <f>Расчет!Z481</f>
        <v>0.60146999999999995</v>
      </c>
      <c r="DR13" s="12">
        <f>Расчет!AA481</f>
        <v>32.171140000000001</v>
      </c>
      <c r="DS13" s="12">
        <f>Расчет!AB481</f>
        <v>15.768800000000001</v>
      </c>
      <c r="DT13" s="12">
        <f>Расчет!AC481</f>
        <v>0.60143999999999997</v>
      </c>
      <c r="DU13" s="12">
        <f>Расчет!AD481</f>
        <v>32.168300000000002</v>
      </c>
      <c r="DV13" s="12">
        <f>Расчет!AE481</f>
        <v>15.7666</v>
      </c>
      <c r="DW13" s="12">
        <f>Расчет!AF481</f>
        <v>-4.9877799391448439E-5</v>
      </c>
      <c r="DX13" s="12">
        <f>Расчет!AG481</f>
        <v>-8.8277878869044281E-5</v>
      </c>
      <c r="DY13" s="12">
        <f>Расчет!AH481</f>
        <v>-1.3951600629091634E-4</v>
      </c>
    </row>
    <row r="14" spans="1:129">
      <c r="A14" s="12">
        <f>Расчет!W14</f>
        <v>300</v>
      </c>
      <c r="B14" s="12">
        <f>Расчет!X14</f>
        <v>5000000000000000</v>
      </c>
      <c r="C14" s="12">
        <f>Расчет!Y14</f>
        <v>15010000000</v>
      </c>
      <c r="D14" s="12">
        <f>Расчет!Z14</f>
        <v>0.60524</v>
      </c>
      <c r="E14" s="12">
        <f>Расчет!AA14</f>
        <v>32.247979999999998</v>
      </c>
      <c r="F14" s="12">
        <f>Расчет!AB14</f>
        <v>16.145399999999999</v>
      </c>
      <c r="G14" s="12">
        <f>Расчет!AC14</f>
        <v>0.60528000000000004</v>
      </c>
      <c r="H14" s="12">
        <f>Расчет!AD14</f>
        <v>32.2438</v>
      </c>
      <c r="I14" s="12">
        <f>Расчет!AE14</f>
        <v>16.1416</v>
      </c>
      <c r="J14" s="12">
        <f>Расчет!AF14</f>
        <v>6.6089485162976671E-5</v>
      </c>
      <c r="K14" s="12">
        <f>Расчет!AG14</f>
        <v>-1.2962052196751779E-4</v>
      </c>
      <c r="L14" s="12">
        <f>Расчет!AH14</f>
        <v>-2.3536115549929078E-4</v>
      </c>
      <c r="N14" s="12">
        <f>Расчет!W66</f>
        <v>300</v>
      </c>
      <c r="O14" s="12">
        <f>Расчет!X66</f>
        <v>5E+16</v>
      </c>
      <c r="P14" s="12">
        <f>Расчет!Y66</f>
        <v>15010000000</v>
      </c>
      <c r="Q14" s="12">
        <f>Расчет!Z66</f>
        <v>0.65163000000000004</v>
      </c>
      <c r="R14" s="12">
        <f>Расчет!AA66</f>
        <v>32.171840000000003</v>
      </c>
      <c r="S14" s="12">
        <f>Расчет!AB66</f>
        <v>17.546099999999999</v>
      </c>
      <c r="T14" s="12">
        <f>Расчет!AC66</f>
        <v>0.65159</v>
      </c>
      <c r="U14" s="12">
        <f>Расчет!AD66</f>
        <v>32.168010000000002</v>
      </c>
      <c r="V14" s="12">
        <f>Расчет!AE66</f>
        <v>17.5427</v>
      </c>
      <c r="W14" s="12">
        <f>Расчет!AF66</f>
        <v>-6.1384528029771499E-5</v>
      </c>
      <c r="X14" s="12">
        <f>Расчет!AG66</f>
        <v>-1.1904821110637955E-4</v>
      </c>
      <c r="Y14" s="12">
        <f>Расчет!AH66</f>
        <v>-1.9377525489990262E-4</v>
      </c>
      <c r="AA14" s="12">
        <f>Расчет!W118</f>
        <v>330</v>
      </c>
      <c r="AB14" s="12">
        <f>Расчет!X118</f>
        <v>5000000000000000</v>
      </c>
      <c r="AC14" s="12">
        <f>Расчет!Y118</f>
        <v>15010000000</v>
      </c>
      <c r="AD14" s="12">
        <f>Расчет!Z118</f>
        <v>0.54179999999999995</v>
      </c>
      <c r="AE14" s="12">
        <f>Расчет!AA118</f>
        <v>32.257219999999997</v>
      </c>
      <c r="AF14" s="12">
        <f>Расчет!AB118</f>
        <v>13.978999999999999</v>
      </c>
      <c r="AG14" s="12">
        <f>Расчет!AC118</f>
        <v>0.54181000000000001</v>
      </c>
      <c r="AH14" s="12">
        <f>Расчет!AD118</f>
        <v>32.252009999999999</v>
      </c>
      <c r="AI14" s="12">
        <f>Расчет!AE118</f>
        <v>13.9741</v>
      </c>
      <c r="AJ14" s="12">
        <f>Расчет!AF118</f>
        <v>1.8456995201302167E-5</v>
      </c>
      <c r="AK14" s="12">
        <f>Расчет!AG118</f>
        <v>-1.6151422844244362E-4</v>
      </c>
      <c r="AL14" s="12">
        <f>Расчет!AH118</f>
        <v>-3.5052578868297008E-4</v>
      </c>
      <c r="AN14" s="12">
        <f>Расчет!W170</f>
        <v>330</v>
      </c>
      <c r="AO14" s="12">
        <f>Расчет!X170</f>
        <v>5E+16</v>
      </c>
      <c r="AP14" s="12">
        <f>Расчет!Y170</f>
        <v>15010000000</v>
      </c>
      <c r="AQ14" s="12">
        <f>Расчет!Z170</f>
        <v>0.59267000000000003</v>
      </c>
      <c r="AR14" s="12">
        <f>Расчет!AA170</f>
        <v>32.190519999999999</v>
      </c>
      <c r="AS14" s="12">
        <f>Расчет!AB170</f>
        <v>15.510400000000001</v>
      </c>
      <c r="AT14" s="12">
        <f>Расчет!AC170</f>
        <v>0.59263999999999994</v>
      </c>
      <c r="AU14" s="12">
        <f>Расчет!AD170</f>
        <v>32.186810000000001</v>
      </c>
      <c r="AV14" s="12">
        <f>Расчет!AE170</f>
        <v>15.507199999999999</v>
      </c>
      <c r="AW14" s="12">
        <f>Расчет!AF170</f>
        <v>-5.0618387973215304E-5</v>
      </c>
      <c r="AX14" s="12">
        <f>Расчет!AG170</f>
        <v>-1.1525132243896973E-4</v>
      </c>
      <c r="AY14" s="12">
        <f>Расчет!AH170</f>
        <v>-2.0631318341251184E-4</v>
      </c>
      <c r="BA14" s="12">
        <f>Расчет!W222</f>
        <v>300</v>
      </c>
      <c r="BB14" s="12">
        <f>Расчет!X222</f>
        <v>1000000000000000</v>
      </c>
      <c r="BC14" s="12">
        <f>Расчет!Y222</f>
        <v>15010000000</v>
      </c>
      <c r="BD14" s="12">
        <f>Расчет!Z222</f>
        <v>0.56206</v>
      </c>
      <c r="BE14" s="12">
        <f>Расчет!AA222</f>
        <v>32.53387</v>
      </c>
      <c r="BF14" s="12">
        <f>Расчет!AB222</f>
        <v>14.890499999999999</v>
      </c>
      <c r="BG14" s="12">
        <f>Расчет!AC222</f>
        <v>0.56213000000000002</v>
      </c>
      <c r="BH14" s="12">
        <f>Расчет!AD222</f>
        <v>32.529119999999999</v>
      </c>
      <c r="BI14" s="12">
        <f>Расчет!AE222</f>
        <v>14.8878</v>
      </c>
      <c r="BJ14" s="12">
        <f>Расчет!AF222</f>
        <v>1.2454186385797689E-4</v>
      </c>
      <c r="BK14" s="12">
        <f>Расчет!AG222</f>
        <v>-1.460016899311814E-4</v>
      </c>
      <c r="BL14" s="12">
        <f>Расчет!AH222</f>
        <v>-1.8132366273792262E-4</v>
      </c>
      <c r="BN14" s="12">
        <f>Расчет!W274</f>
        <v>300</v>
      </c>
      <c r="BO14" s="12">
        <f>Расчет!X274</f>
        <v>1E+16</v>
      </c>
      <c r="BP14" s="12">
        <f>Расчет!Y274</f>
        <v>15010000000</v>
      </c>
      <c r="BQ14" s="12">
        <f>Расчет!Z274</f>
        <v>0.62168999999999996</v>
      </c>
      <c r="BR14" s="12">
        <f>Расчет!AA274</f>
        <v>32.210479999999997</v>
      </c>
      <c r="BS14" s="12">
        <f>Расчет!AB274</f>
        <v>16.638999999999999</v>
      </c>
      <c r="BT14" s="12">
        <f>Расчет!AC274</f>
        <v>0.62170000000000003</v>
      </c>
      <c r="BU14" s="12">
        <f>Расчет!AD274</f>
        <v>32.206479999999999</v>
      </c>
      <c r="BV14" s="12">
        <f>Расчет!AE274</f>
        <v>16.635100000000001</v>
      </c>
      <c r="BW14" s="12">
        <f>Расчет!AF274</f>
        <v>1.6085187151257883E-5</v>
      </c>
      <c r="BX14" s="12">
        <f>Расчет!AG274</f>
        <v>-1.2418318509993591E-4</v>
      </c>
      <c r="BY14" s="12">
        <f>Расчет!AH274</f>
        <v>-2.3438908588244584E-4</v>
      </c>
      <c r="CA14" s="12">
        <f>Расчет!W326</f>
        <v>300</v>
      </c>
      <c r="CB14" s="12">
        <f>Расчет!X326</f>
        <v>1E+17</v>
      </c>
      <c r="CC14" s="12">
        <f>Расчет!Y326</f>
        <v>15010000000</v>
      </c>
      <c r="CD14" s="12">
        <f>Расчет!Z326</f>
        <v>0.65958000000000006</v>
      </c>
      <c r="CE14" s="12">
        <f>Расчет!AA326</f>
        <v>32.147359999999999</v>
      </c>
      <c r="CF14" s="12">
        <f>Расчет!AB326</f>
        <v>17.777100000000001</v>
      </c>
      <c r="CG14" s="12">
        <f>Расчет!AC326</f>
        <v>0.65956000000000004</v>
      </c>
      <c r="CH14" s="12">
        <f>Расчет!AD326</f>
        <v>32.143599999999999</v>
      </c>
      <c r="CI14" s="12">
        <f>Расчет!AE326</f>
        <v>17.774100000000001</v>
      </c>
      <c r="CJ14" s="12">
        <f>Расчет!AF326</f>
        <v>-3.0322326328906275E-5</v>
      </c>
      <c r="CK14" s="12">
        <f>Расчет!AG326</f>
        <v>-1.1696139278621211E-4</v>
      </c>
      <c r="CL14" s="12">
        <f>Расчет!AH326</f>
        <v>-1.687564338390465E-4</v>
      </c>
      <c r="CN14" s="12">
        <f>Расчет!W378</f>
        <v>330</v>
      </c>
      <c r="CO14" s="12">
        <f>Расчет!X378</f>
        <v>1000000000000000</v>
      </c>
      <c r="CP14" s="12">
        <f>Расчет!Y378</f>
        <v>15010000000</v>
      </c>
      <c r="CQ14" s="12">
        <f>Расчет!Z378</f>
        <v>0.49467</v>
      </c>
      <c r="CR14" s="12">
        <f>Расчет!AA378</f>
        <v>32.523260000000001</v>
      </c>
      <c r="CS14" s="12">
        <f>Расчет!AB378</f>
        <v>12.6015</v>
      </c>
      <c r="CT14" s="12">
        <f>Расчет!AC378</f>
        <v>0.49469000000000002</v>
      </c>
      <c r="CU14" s="12">
        <f>Расчет!AD378</f>
        <v>32.516759999999998</v>
      </c>
      <c r="CV14" s="12">
        <f>Расчет!AE378</f>
        <v>12.5966</v>
      </c>
      <c r="CW14" s="12">
        <f>Расчет!AF378</f>
        <v>4.0430994400347713E-5</v>
      </c>
      <c r="CX14" s="12">
        <f>Расчет!AG378</f>
        <v>-1.9985696390837249E-4</v>
      </c>
      <c r="CY14" s="12">
        <f>Расчет!AH378</f>
        <v>-3.8884259810333994E-4</v>
      </c>
      <c r="DA14" s="12">
        <f>Расчет!W430</f>
        <v>330</v>
      </c>
      <c r="DB14" s="12">
        <f>Расчет!X430</f>
        <v>1E+16</v>
      </c>
      <c r="DC14" s="12">
        <f>Расчет!Y430</f>
        <v>15010000000</v>
      </c>
      <c r="DD14" s="12">
        <f>Расчет!Z430</f>
        <v>0.55981000000000003</v>
      </c>
      <c r="DE14" s="12">
        <f>Расчет!AA430</f>
        <v>32.224339999999998</v>
      </c>
      <c r="DF14" s="12">
        <f>Расчет!AB430</f>
        <v>14.5184</v>
      </c>
      <c r="DG14" s="12">
        <f>Расчет!AC430</f>
        <v>0.55979999999999996</v>
      </c>
      <c r="DH14" s="12">
        <f>Расчет!AD430</f>
        <v>32.219810000000003</v>
      </c>
      <c r="DI14" s="12">
        <f>Расчет!AE430</f>
        <v>14.513999999999999</v>
      </c>
      <c r="DJ14" s="12">
        <f>Расчет!AF430</f>
        <v>-1.7863203587048304E-5</v>
      </c>
      <c r="DK14" s="12">
        <f>Расчет!AG430</f>
        <v>-1.4057696759640329E-4</v>
      </c>
      <c r="DL14" s="12">
        <f>Расчет!AH430</f>
        <v>-3.0306369847919908E-4</v>
      </c>
      <c r="DN14" s="12">
        <f>Расчет!W482</f>
        <v>330</v>
      </c>
      <c r="DO14" s="12">
        <f>Расчет!X482</f>
        <v>1E+17</v>
      </c>
      <c r="DP14" s="12">
        <f>Расчет!Y482</f>
        <v>15010000000</v>
      </c>
      <c r="DQ14" s="12">
        <f>Расчет!Z482</f>
        <v>0.60145000000000004</v>
      </c>
      <c r="DR14" s="12">
        <f>Расчет!AA482</f>
        <v>32.169600000000003</v>
      </c>
      <c r="DS14" s="12">
        <f>Расчет!AB482</f>
        <v>15.7676</v>
      </c>
      <c r="DT14" s="12">
        <f>Расчет!AC482</f>
        <v>0.60141999999999995</v>
      </c>
      <c r="DU14" s="12">
        <f>Расчет!AD482</f>
        <v>32.166049999999998</v>
      </c>
      <c r="DV14" s="12">
        <f>Расчет!AE482</f>
        <v>15.764900000000001</v>
      </c>
      <c r="DW14" s="12">
        <f>Расчет!AF482</f>
        <v>-4.9879457976698829E-5</v>
      </c>
      <c r="DX14" s="12">
        <f>Расчет!AG482</f>
        <v>-1.1035263105553568E-4</v>
      </c>
      <c r="DY14" s="12">
        <f>Расчет!AH482</f>
        <v>-1.7123722062958451E-4</v>
      </c>
    </row>
    <row r="15" spans="1:129">
      <c r="A15" s="12">
        <f>Расчет!W15</f>
        <v>300</v>
      </c>
      <c r="B15" s="12">
        <f>Расчет!X15</f>
        <v>5000000000000000</v>
      </c>
      <c r="C15" s="12">
        <f>Расчет!Y15</f>
        <v>18820000000</v>
      </c>
      <c r="D15" s="12">
        <f>Расчет!Z15</f>
        <v>0.60519999999999996</v>
      </c>
      <c r="E15" s="12">
        <f>Расчет!AA15</f>
        <v>32.246099999999998</v>
      </c>
      <c r="F15" s="12">
        <f>Расчет!AB15</f>
        <v>16.1433</v>
      </c>
      <c r="G15" s="12">
        <f>Расчет!AC15</f>
        <v>0.60526000000000002</v>
      </c>
      <c r="H15" s="12">
        <f>Расчет!AD15</f>
        <v>32.240870000000001</v>
      </c>
      <c r="I15" s="12">
        <f>Расчет!AE15</f>
        <v>16.138500000000001</v>
      </c>
      <c r="J15" s="12">
        <f>Расчет!AF15</f>
        <v>9.9140779907567756E-5</v>
      </c>
      <c r="K15" s="12">
        <f>Расчет!AG15</f>
        <v>-1.6219015632890191E-4</v>
      </c>
      <c r="L15" s="12">
        <f>Расчет!AH15</f>
        <v>-2.9733697571125305E-4</v>
      </c>
      <c r="N15" s="12">
        <f>Расчет!W67</f>
        <v>300</v>
      </c>
      <c r="O15" s="12">
        <f>Расчет!X67</f>
        <v>5E+16</v>
      </c>
      <c r="P15" s="12">
        <f>Расчет!Y67</f>
        <v>18820000000</v>
      </c>
      <c r="Q15" s="12">
        <f>Расчет!Z67</f>
        <v>0.65159999999999996</v>
      </c>
      <c r="R15" s="12">
        <f>Расчет!AA67</f>
        <v>32.169699999999999</v>
      </c>
      <c r="S15" s="12">
        <f>Расчет!AB67</f>
        <v>17.5441</v>
      </c>
      <c r="T15" s="12">
        <f>Расчет!AC67</f>
        <v>0.65156000000000003</v>
      </c>
      <c r="U15" s="12">
        <f>Расчет!AD67</f>
        <v>32.164909999999999</v>
      </c>
      <c r="V15" s="12">
        <f>Расчет!AE67</f>
        <v>17.539899999999999</v>
      </c>
      <c r="W15" s="12">
        <f>Расчет!AF67</f>
        <v>-6.1387354204924777E-5</v>
      </c>
      <c r="X15" s="12">
        <f>Расчет!AG67</f>
        <v>-1.4889787595158955E-4</v>
      </c>
      <c r="Y15" s="12">
        <f>Расчет!AH67</f>
        <v>-2.3939672026498194E-4</v>
      </c>
      <c r="AA15" s="12">
        <f>Расчет!W119</f>
        <v>330</v>
      </c>
      <c r="AB15" s="12">
        <f>Расчет!X119</f>
        <v>5000000000000000</v>
      </c>
      <c r="AC15" s="12">
        <f>Расчет!Y119</f>
        <v>18820000000</v>
      </c>
      <c r="AD15" s="12">
        <f>Расчет!Z119</f>
        <v>0.54176999999999997</v>
      </c>
      <c r="AE15" s="12">
        <f>Расчет!AA119</f>
        <v>32.255859999999998</v>
      </c>
      <c r="AF15" s="12">
        <f>Расчет!AB119</f>
        <v>13.977499999999999</v>
      </c>
      <c r="AG15" s="12">
        <f>Расчет!AC119</f>
        <v>0.54178000000000004</v>
      </c>
      <c r="AH15" s="12">
        <f>Расчет!AD119</f>
        <v>32.24933</v>
      </c>
      <c r="AI15" s="12">
        <f>Расчет!AE119</f>
        <v>13.971299999999999</v>
      </c>
      <c r="AJ15" s="12">
        <f>Расчет!AF119</f>
        <v>1.8458017239909026E-5</v>
      </c>
      <c r="AK15" s="12">
        <f>Расчет!AG119</f>
        <v>-2.0244383501162041E-4</v>
      </c>
      <c r="AL15" s="12">
        <f>Расчет!AH119</f>
        <v>-4.4357002325163739E-4</v>
      </c>
      <c r="AN15" s="12">
        <f>Расчет!W171</f>
        <v>330</v>
      </c>
      <c r="AO15" s="12">
        <f>Расчет!X171</f>
        <v>5E+16</v>
      </c>
      <c r="AP15" s="12">
        <f>Расчет!Y171</f>
        <v>18820000000</v>
      </c>
      <c r="AQ15" s="12">
        <f>Расчет!Z171</f>
        <v>0.59265000000000001</v>
      </c>
      <c r="AR15" s="12">
        <f>Расчет!AA171</f>
        <v>32.18862</v>
      </c>
      <c r="AS15" s="12">
        <f>Расчет!AB171</f>
        <v>15.508699999999999</v>
      </c>
      <c r="AT15" s="12">
        <f>Расчет!AC171</f>
        <v>0.59260999999999997</v>
      </c>
      <c r="AU15" s="12">
        <f>Расчет!AD171</f>
        <v>32.183990000000001</v>
      </c>
      <c r="AV15" s="12">
        <f>Расчет!AE171</f>
        <v>15.504799999999999</v>
      </c>
      <c r="AW15" s="12">
        <f>Расчет!AF171</f>
        <v>-6.7493461570977822E-5</v>
      </c>
      <c r="AX15" s="12">
        <f>Расчет!AG171</f>
        <v>-1.4383965513273952E-4</v>
      </c>
      <c r="AY15" s="12">
        <f>Расчет!AH171</f>
        <v>-2.5147175456355418E-4</v>
      </c>
      <c r="BA15" s="12">
        <f>Расчет!W223</f>
        <v>300</v>
      </c>
      <c r="BB15" s="12">
        <f>Расчет!X223</f>
        <v>1000000000000000</v>
      </c>
      <c r="BC15" s="12">
        <f>Расчет!Y223</f>
        <v>18820000000</v>
      </c>
      <c r="BD15" s="12">
        <f>Расчет!Z223</f>
        <v>0.56203999999999998</v>
      </c>
      <c r="BE15" s="12">
        <f>Расчет!AA223</f>
        <v>32.532620000000001</v>
      </c>
      <c r="BF15" s="12">
        <f>Расчет!AB223</f>
        <v>14.888999999999999</v>
      </c>
      <c r="BG15" s="12">
        <f>Расчет!AC223</f>
        <v>0.56211999999999995</v>
      </c>
      <c r="BH15" s="12">
        <f>Расчет!AD223</f>
        <v>32.526670000000003</v>
      </c>
      <c r="BI15" s="12">
        <f>Расчет!AE223</f>
        <v>14.8855</v>
      </c>
      <c r="BJ15" s="12">
        <f>Расчет!AF223</f>
        <v>1.4233862358545475E-4</v>
      </c>
      <c r="BK15" s="12">
        <f>Расчет!AG223</f>
        <v>-1.8289335442391567E-4</v>
      </c>
      <c r="BL15" s="12">
        <f>Расчет!AH223</f>
        <v>-2.3507287259043243E-4</v>
      </c>
      <c r="BN15" s="12">
        <f>Расчет!W275</f>
        <v>300</v>
      </c>
      <c r="BO15" s="12">
        <f>Расчет!X275</f>
        <v>1E+16</v>
      </c>
      <c r="BP15" s="12">
        <f>Расчет!Y275</f>
        <v>18820000000</v>
      </c>
      <c r="BQ15" s="12">
        <f>Расчет!Z275</f>
        <v>0.62165000000000004</v>
      </c>
      <c r="BR15" s="12">
        <f>Расчет!AA275</f>
        <v>32.208469999999998</v>
      </c>
      <c r="BS15" s="12">
        <f>Расчет!AB275</f>
        <v>16.636900000000001</v>
      </c>
      <c r="BT15" s="12">
        <f>Расчет!AC275</f>
        <v>0.62166999999999994</v>
      </c>
      <c r="BU15" s="12">
        <f>Расчет!AD275</f>
        <v>32.20346</v>
      </c>
      <c r="BV15" s="12">
        <f>Расчет!AE275</f>
        <v>16.631900000000002</v>
      </c>
      <c r="BW15" s="12">
        <f>Расчет!AF275</f>
        <v>3.2172444301309383E-5</v>
      </c>
      <c r="BX15" s="12">
        <f>Расчет!AG275</f>
        <v>-1.555491459233744E-4</v>
      </c>
      <c r="BY15" s="12">
        <f>Расчет!AH275</f>
        <v>-3.0053675865089082E-4</v>
      </c>
      <c r="CA15" s="12">
        <f>Расчет!W327</f>
        <v>300</v>
      </c>
      <c r="CB15" s="12">
        <f>Расчет!X327</f>
        <v>1E+17</v>
      </c>
      <c r="CC15" s="12">
        <f>Расчет!Y327</f>
        <v>18820000000</v>
      </c>
      <c r="CD15" s="12">
        <f>Расчет!Z327</f>
        <v>0.65956999999999999</v>
      </c>
      <c r="CE15" s="12">
        <f>Расчет!AA327</f>
        <v>32.145220000000002</v>
      </c>
      <c r="CF15" s="12">
        <f>Расчет!AB327</f>
        <v>17.775400000000001</v>
      </c>
      <c r="CG15" s="12">
        <f>Расчет!AC327</f>
        <v>0.65952999999999995</v>
      </c>
      <c r="CH15" s="12">
        <f>Расчет!AD327</f>
        <v>32.140509999999999</v>
      </c>
      <c r="CI15" s="12">
        <f>Расчет!AE327</f>
        <v>17.771699999999999</v>
      </c>
      <c r="CJ15" s="12">
        <f>Расчет!AF327</f>
        <v>-6.0645572115226592E-5</v>
      </c>
      <c r="CK15" s="12">
        <f>Расчет!AG327</f>
        <v>-1.4652256229706558E-4</v>
      </c>
      <c r="CL15" s="12">
        <f>Расчет!AH327</f>
        <v>-2.0815284044252365E-4</v>
      </c>
      <c r="CN15" s="12">
        <f>Расчет!W379</f>
        <v>330</v>
      </c>
      <c r="CO15" s="12">
        <f>Расчет!X379</f>
        <v>1000000000000000</v>
      </c>
      <c r="CP15" s="12">
        <f>Расчет!Y379</f>
        <v>18820000000</v>
      </c>
      <c r="CQ15" s="12">
        <f>Расчет!Z379</f>
        <v>0.49465999999999999</v>
      </c>
      <c r="CR15" s="12">
        <f>Расчет!AA379</f>
        <v>32.522629999999999</v>
      </c>
      <c r="CS15" s="12">
        <f>Расчет!AB379</f>
        <v>12.6007</v>
      </c>
      <c r="CT15" s="12">
        <f>Расчет!AC379</f>
        <v>0.49468000000000001</v>
      </c>
      <c r="CU15" s="12">
        <f>Расчет!AD379</f>
        <v>32.514490000000002</v>
      </c>
      <c r="CV15" s="12">
        <f>Расчет!AE379</f>
        <v>12.5946</v>
      </c>
      <c r="CW15" s="12">
        <f>Расчет!AF379</f>
        <v>4.0431811749524932E-5</v>
      </c>
      <c r="CX15" s="12">
        <f>Расчет!AG379</f>
        <v>-2.5028726151597741E-4</v>
      </c>
      <c r="CY15" s="12">
        <f>Расчет!AH379</f>
        <v>-4.8410008967755716E-4</v>
      </c>
      <c r="DA15" s="12">
        <f>Расчет!W431</f>
        <v>330</v>
      </c>
      <c r="DB15" s="12">
        <f>Расчет!X431</f>
        <v>1E+16</v>
      </c>
      <c r="DC15" s="12">
        <f>Расчет!Y431</f>
        <v>18820000000</v>
      </c>
      <c r="DD15" s="12">
        <f>Расчет!Z431</f>
        <v>0.55978000000000006</v>
      </c>
      <c r="DE15" s="12">
        <f>Расчет!AA431</f>
        <v>32.222729999999999</v>
      </c>
      <c r="DF15" s="12">
        <f>Расчет!AB431</f>
        <v>14.5167</v>
      </c>
      <c r="DG15" s="12">
        <f>Расчет!AC431</f>
        <v>0.55976999999999999</v>
      </c>
      <c r="DH15" s="12">
        <f>Расчет!AD431</f>
        <v>32.217059999999996</v>
      </c>
      <c r="DI15" s="12">
        <f>Расчет!AE431</f>
        <v>14.511200000000001</v>
      </c>
      <c r="DJ15" s="12">
        <f>Расчет!AF431</f>
        <v>-1.78641609204786E-5</v>
      </c>
      <c r="DK15" s="12">
        <f>Расчет!AG431</f>
        <v>-1.759627443113002E-4</v>
      </c>
      <c r="DL15" s="12">
        <f>Расчет!AH431</f>
        <v>-3.7887398651205965E-4</v>
      </c>
      <c r="DN15" s="12">
        <f>Расчет!W483</f>
        <v>330</v>
      </c>
      <c r="DO15" s="12">
        <f>Расчет!X483</f>
        <v>1E+17</v>
      </c>
      <c r="DP15" s="12">
        <f>Расчет!Y483</f>
        <v>18820000000</v>
      </c>
      <c r="DQ15" s="12">
        <f>Расчет!Z483</f>
        <v>0.60143999999999997</v>
      </c>
      <c r="DR15" s="12">
        <f>Расчет!AA483</f>
        <v>32.167679999999997</v>
      </c>
      <c r="DS15" s="12">
        <f>Расчет!AB483</f>
        <v>15.7661</v>
      </c>
      <c r="DT15" s="12">
        <f>Расчет!AC483</f>
        <v>0.60140000000000005</v>
      </c>
      <c r="DU15" s="12">
        <f>Расчет!AD483</f>
        <v>32.163229999999999</v>
      </c>
      <c r="DV15" s="12">
        <f>Расчет!AE483</f>
        <v>15.7628</v>
      </c>
      <c r="DW15" s="12">
        <f>Расчет!AF483</f>
        <v>-6.6507049747155131E-5</v>
      </c>
      <c r="DX15" s="12">
        <f>Расчет!AG483</f>
        <v>-1.3833761091873928E-4</v>
      </c>
      <c r="DY15" s="12">
        <f>Расчет!AH483</f>
        <v>-2.0930984834546365E-4</v>
      </c>
    </row>
    <row r="16" spans="1:129">
      <c r="A16" s="12">
        <f>Расчет!W16</f>
        <v>300</v>
      </c>
      <c r="B16" s="12">
        <f>Расчет!X16</f>
        <v>5000000000000000</v>
      </c>
      <c r="C16" s="12">
        <f>Расчет!Y16</f>
        <v>23580000000</v>
      </c>
      <c r="D16" s="12">
        <f>Расчет!Z16</f>
        <v>0.60516000000000003</v>
      </c>
      <c r="E16" s="12">
        <f>Расчет!AA16</f>
        <v>32.243760000000002</v>
      </c>
      <c r="F16" s="12">
        <f>Расчет!AB16</f>
        <v>16.140699999999999</v>
      </c>
      <c r="G16" s="12">
        <f>Расчет!AC16</f>
        <v>0.60523000000000005</v>
      </c>
      <c r="H16" s="12">
        <f>Расчет!AD16</f>
        <v>32.237200000000001</v>
      </c>
      <c r="I16" s="12">
        <f>Расчет!AE16</f>
        <v>16.134599999999999</v>
      </c>
      <c r="J16" s="12">
        <f>Расчет!AF16</f>
        <v>1.1567188842622529E-4</v>
      </c>
      <c r="K16" s="12">
        <f>Расчет!AG16</f>
        <v>-2.0345021796466488E-4</v>
      </c>
      <c r="L16" s="12">
        <f>Расчет!AH16</f>
        <v>-3.7792660789185073E-4</v>
      </c>
      <c r="N16" s="12">
        <f>Расчет!W68</f>
        <v>300</v>
      </c>
      <c r="O16" s="12">
        <f>Расчет!X68</f>
        <v>5E+16</v>
      </c>
      <c r="P16" s="12">
        <f>Расчет!Y68</f>
        <v>23580000000</v>
      </c>
      <c r="Q16" s="12">
        <f>Расчет!Z68</f>
        <v>0.65156999999999998</v>
      </c>
      <c r="R16" s="12">
        <f>Расчет!AA68</f>
        <v>32.167020000000001</v>
      </c>
      <c r="S16" s="12">
        <f>Расчет!AB68</f>
        <v>17.541699999999999</v>
      </c>
      <c r="T16" s="12">
        <f>Расчет!AC68</f>
        <v>0.65151999999999999</v>
      </c>
      <c r="U16" s="12">
        <f>Расчет!AD68</f>
        <v>32.161029999999997</v>
      </c>
      <c r="V16" s="12">
        <f>Расчет!AE68</f>
        <v>17.5364</v>
      </c>
      <c r="W16" s="12">
        <f>Расчет!AF68</f>
        <v>-7.6737725800749723E-5</v>
      </c>
      <c r="X16" s="12">
        <f>Расчет!AG68</f>
        <v>-1.8621557110370056E-4</v>
      </c>
      <c r="Y16" s="12">
        <f>Расчет!AH68</f>
        <v>-3.0213719308837267E-4</v>
      </c>
      <c r="AA16" s="12">
        <f>Расчет!W120</f>
        <v>330</v>
      </c>
      <c r="AB16" s="12">
        <f>Расчет!X120</f>
        <v>5000000000000000</v>
      </c>
      <c r="AC16" s="12">
        <f>Расчет!Y120</f>
        <v>23580000000</v>
      </c>
      <c r="AD16" s="12">
        <f>Расчет!Z120</f>
        <v>0.54174</v>
      </c>
      <c r="AE16" s="12">
        <f>Расчет!AA120</f>
        <v>32.254150000000003</v>
      </c>
      <c r="AF16" s="12">
        <f>Расчет!AB120</f>
        <v>13.9756</v>
      </c>
      <c r="AG16" s="12">
        <f>Расчет!AC120</f>
        <v>0.54174999999999995</v>
      </c>
      <c r="AH16" s="12">
        <f>Расчет!AD120</f>
        <v>32.245980000000003</v>
      </c>
      <c r="AI16" s="12">
        <f>Расчет!AE120</f>
        <v>13.9678</v>
      </c>
      <c r="AJ16" s="12">
        <f>Расчет!AF120</f>
        <v>1.8459039391506056E-5</v>
      </c>
      <c r="AK16" s="12">
        <f>Расчет!AG120</f>
        <v>-2.5330073804455514E-4</v>
      </c>
      <c r="AL16" s="12">
        <f>Расчет!AH120</f>
        <v>-5.5811557285551853E-4</v>
      </c>
      <c r="AN16" s="12">
        <f>Расчет!W172</f>
        <v>330</v>
      </c>
      <c r="AO16" s="12">
        <f>Расчет!X172</f>
        <v>5E+16</v>
      </c>
      <c r="AP16" s="12">
        <f>Расчет!Y172</f>
        <v>23580000000</v>
      </c>
      <c r="AQ16" s="12">
        <f>Расчет!Z172</f>
        <v>0.59262000000000004</v>
      </c>
      <c r="AR16" s="12">
        <f>Расчет!AA172</f>
        <v>32.186259999999997</v>
      </c>
      <c r="AS16" s="12">
        <f>Расчет!AB172</f>
        <v>15.5067</v>
      </c>
      <c r="AT16" s="12">
        <f>Расчет!AC172</f>
        <v>0.59257000000000004</v>
      </c>
      <c r="AU16" s="12">
        <f>Расчет!AD172</f>
        <v>32.18045</v>
      </c>
      <c r="AV16" s="12">
        <f>Расчет!AE172</f>
        <v>15.5017</v>
      </c>
      <c r="AW16" s="12">
        <f>Расчет!AF172</f>
        <v>-8.4371097836715748E-5</v>
      </c>
      <c r="AX16" s="12">
        <f>Расчет!AG172</f>
        <v>-1.8051180845481154E-4</v>
      </c>
      <c r="AY16" s="12">
        <f>Расчет!AH172</f>
        <v>-3.2244126732320749E-4</v>
      </c>
      <c r="BA16" s="12">
        <f>Расчет!W224</f>
        <v>300</v>
      </c>
      <c r="BB16" s="12">
        <f>Расчет!X224</f>
        <v>1000000000000000</v>
      </c>
      <c r="BC16" s="12">
        <f>Расчет!Y224</f>
        <v>23580000000</v>
      </c>
      <c r="BD16" s="12">
        <f>Расчет!Z224</f>
        <v>0.56201000000000001</v>
      </c>
      <c r="BE16" s="12">
        <f>Расчет!AA224</f>
        <v>32.531059999999997</v>
      </c>
      <c r="BF16" s="12">
        <f>Расчет!AB224</f>
        <v>14.887</v>
      </c>
      <c r="BG16" s="12">
        <f>Расчет!AC224</f>
        <v>0.56211999999999995</v>
      </c>
      <c r="BH16" s="12">
        <f>Расчет!AD224</f>
        <v>32.523609999999998</v>
      </c>
      <c r="BI16" s="12">
        <f>Расчет!AE224</f>
        <v>14.8827</v>
      </c>
      <c r="BJ16" s="12">
        <f>Расчет!AF224</f>
        <v>1.9572605469643506E-4</v>
      </c>
      <c r="BK16" s="12">
        <f>Расчет!AG224</f>
        <v>-2.2901190431540272E-4</v>
      </c>
      <c r="BL16" s="12">
        <f>Расчет!AH224</f>
        <v>-2.8884261436156622E-4</v>
      </c>
      <c r="BN16" s="12">
        <f>Расчет!W276</f>
        <v>300</v>
      </c>
      <c r="BO16" s="12">
        <f>Расчет!X276</f>
        <v>1E+16</v>
      </c>
      <c r="BP16" s="12">
        <f>Расчет!Y276</f>
        <v>23580000000</v>
      </c>
      <c r="BQ16" s="12">
        <f>Расчет!Z276</f>
        <v>0.62161</v>
      </c>
      <c r="BR16" s="12">
        <f>Расчет!AA276</f>
        <v>32.205950000000001</v>
      </c>
      <c r="BS16" s="12">
        <f>Расчет!AB276</f>
        <v>16.6341</v>
      </c>
      <c r="BT16" s="12">
        <f>Расчет!AC276</f>
        <v>0.62163000000000002</v>
      </c>
      <c r="BU16" s="12">
        <f>Расчет!AD276</f>
        <v>32.199680000000001</v>
      </c>
      <c r="BV16" s="12">
        <f>Расчет!AE276</f>
        <v>16.628</v>
      </c>
      <c r="BW16" s="12">
        <f>Расчет!AF276</f>
        <v>3.2174514567043645E-5</v>
      </c>
      <c r="BX16" s="12">
        <f>Расчет!AG276</f>
        <v>-1.9468452258047546E-4</v>
      </c>
      <c r="BY16" s="12">
        <f>Расчет!AH276</f>
        <v>-3.6671656416638077E-4</v>
      </c>
      <c r="CA16" s="12">
        <f>Расчет!W328</f>
        <v>300</v>
      </c>
      <c r="CB16" s="12">
        <f>Расчет!X328</f>
        <v>1E+17</v>
      </c>
      <c r="CC16" s="12">
        <f>Расчет!Y328</f>
        <v>23580000000</v>
      </c>
      <c r="CD16" s="12">
        <f>Расчет!Z328</f>
        <v>0.65954000000000002</v>
      </c>
      <c r="CE16" s="12">
        <f>Расчет!AA328</f>
        <v>32.14255</v>
      </c>
      <c r="CF16" s="12">
        <f>Расчет!AB328</f>
        <v>17.773299999999999</v>
      </c>
      <c r="CG16" s="12">
        <f>Расчет!AC328</f>
        <v>0.65949999999999998</v>
      </c>
      <c r="CH16" s="12">
        <f>Расчет!AD328</f>
        <v>32.13664</v>
      </c>
      <c r="CI16" s="12">
        <f>Расчет!AE328</f>
        <v>17.768599999999999</v>
      </c>
      <c r="CJ16" s="12">
        <f>Расчет!AF328</f>
        <v>-6.0648330654759384E-5</v>
      </c>
      <c r="CK16" s="12">
        <f>Расчет!AG328</f>
        <v>-1.8386842363160615E-4</v>
      </c>
      <c r="CL16" s="12">
        <f>Расчет!AH328</f>
        <v>-2.6444160622955248E-4</v>
      </c>
      <c r="CN16" s="12">
        <f>Расчет!W380</f>
        <v>330</v>
      </c>
      <c r="CO16" s="12">
        <f>Расчет!X380</f>
        <v>1000000000000000</v>
      </c>
      <c r="CP16" s="12">
        <f>Расчет!Y380</f>
        <v>23580000000</v>
      </c>
      <c r="CQ16" s="12">
        <f>Расчет!Z380</f>
        <v>0.49464000000000002</v>
      </c>
      <c r="CR16" s="12">
        <f>Расчет!AA380</f>
        <v>32.521850000000001</v>
      </c>
      <c r="CS16" s="12">
        <f>Расчет!AB380</f>
        <v>12.5997</v>
      </c>
      <c r="CT16" s="12">
        <f>Расчет!AC380</f>
        <v>0.49467</v>
      </c>
      <c r="CU16" s="12">
        <f>Расчет!AD380</f>
        <v>32.511659999999999</v>
      </c>
      <c r="CV16" s="12">
        <f>Расчет!AE380</f>
        <v>12.5922</v>
      </c>
      <c r="CW16" s="12">
        <f>Расчет!AF380</f>
        <v>6.0650169820423922E-5</v>
      </c>
      <c r="CX16" s="12">
        <f>Расчет!AG380</f>
        <v>-3.1332780884240827E-4</v>
      </c>
      <c r="CY16" s="12">
        <f>Расчет!AH380</f>
        <v>-5.9525226791116331E-4</v>
      </c>
      <c r="DA16" s="12">
        <f>Расчет!W432</f>
        <v>330</v>
      </c>
      <c r="DB16" s="12">
        <f>Расчет!X432</f>
        <v>1E+16</v>
      </c>
      <c r="DC16" s="12">
        <f>Расчет!Y432</f>
        <v>23580000000</v>
      </c>
      <c r="DD16" s="12">
        <f>Расчет!Z432</f>
        <v>0.55974000000000002</v>
      </c>
      <c r="DE16" s="12">
        <f>Расчет!AA432</f>
        <v>32.220709999999997</v>
      </c>
      <c r="DF16" s="12">
        <f>Расчет!AB432</f>
        <v>14.5146</v>
      </c>
      <c r="DG16" s="12">
        <f>Расчет!AC432</f>
        <v>0.55972</v>
      </c>
      <c r="DH16" s="12">
        <f>Расчет!AD432</f>
        <v>32.213610000000003</v>
      </c>
      <c r="DI16" s="12">
        <f>Расчет!AE432</f>
        <v>14.5076</v>
      </c>
      <c r="DJ16" s="12">
        <f>Расчет!AF432</f>
        <v>-3.5730875049165687E-5</v>
      </c>
      <c r="DK16" s="12">
        <f>Расчет!AG432</f>
        <v>-2.2035516908206279E-4</v>
      </c>
      <c r="DL16" s="12">
        <f>Расчет!AH432</f>
        <v>-4.8227302164714655E-4</v>
      </c>
      <c r="DN16" s="12">
        <f>Расчет!W484</f>
        <v>330</v>
      </c>
      <c r="DO16" s="12">
        <f>Расчет!X484</f>
        <v>1E+17</v>
      </c>
      <c r="DP16" s="12">
        <f>Расчет!Y484</f>
        <v>23580000000</v>
      </c>
      <c r="DQ16" s="12">
        <f>Расчет!Z484</f>
        <v>0.60141999999999995</v>
      </c>
      <c r="DR16" s="12">
        <f>Расчет!AA484</f>
        <v>32.16527</v>
      </c>
      <c r="DS16" s="12">
        <f>Расчет!AB484</f>
        <v>15.7643</v>
      </c>
      <c r="DT16" s="12">
        <f>Расчет!AC484</f>
        <v>0.60136999999999996</v>
      </c>
      <c r="DU16" s="12">
        <f>Расчет!AD484</f>
        <v>32.159709999999997</v>
      </c>
      <c r="DV16" s="12">
        <f>Расчет!AE484</f>
        <v>15.7601</v>
      </c>
      <c r="DW16" s="12">
        <f>Расчет!AF484</f>
        <v>-8.3136576768305843E-5</v>
      </c>
      <c r="DX16" s="12">
        <f>Расчет!AG484</f>
        <v>-1.7285724634062371E-4</v>
      </c>
      <c r="DY16" s="12">
        <f>Расчет!AH484</f>
        <v>-2.6642476989151878E-4</v>
      </c>
    </row>
    <row r="17" spans="1:129">
      <c r="A17" s="12">
        <f>Расчет!W17</f>
        <v>300</v>
      </c>
      <c r="B17" s="12">
        <f>Расчет!X17</f>
        <v>5000000000000000</v>
      </c>
      <c r="C17" s="12">
        <f>Расчет!Y17</f>
        <v>29550000000</v>
      </c>
      <c r="D17" s="12">
        <f>Расчет!Z17</f>
        <v>0.60509999999999997</v>
      </c>
      <c r="E17" s="12">
        <f>Расчет!AA17</f>
        <v>32.240819999999999</v>
      </c>
      <c r="F17" s="12">
        <f>Расчет!AB17</f>
        <v>16.1374</v>
      </c>
      <c r="G17" s="12">
        <f>Расчет!AC17</f>
        <v>0.60519000000000001</v>
      </c>
      <c r="H17" s="12">
        <f>Расчет!AD17</f>
        <v>32.232619999999997</v>
      </c>
      <c r="I17" s="12">
        <f>Расчет!AE17</f>
        <v>16.129799999999999</v>
      </c>
      <c r="J17" s="12">
        <f>Расчет!AF17</f>
        <v>1.487357461577169E-4</v>
      </c>
      <c r="K17" s="12">
        <f>Расчет!AG17</f>
        <v>-2.5433596291912568E-4</v>
      </c>
      <c r="L17" s="12">
        <f>Расчет!AH17</f>
        <v>-4.7095566819934135E-4</v>
      </c>
      <c r="N17" s="12">
        <f>Расчет!W69</f>
        <v>300</v>
      </c>
      <c r="O17" s="12">
        <f>Расчет!X69</f>
        <v>5E+16</v>
      </c>
      <c r="P17" s="12">
        <f>Расчет!Y69</f>
        <v>29550000000</v>
      </c>
      <c r="Q17" s="12">
        <f>Расчет!Z69</f>
        <v>0.65153000000000005</v>
      </c>
      <c r="R17" s="12">
        <f>Расчет!AA69</f>
        <v>32.163670000000003</v>
      </c>
      <c r="S17" s="12">
        <f>Расчет!AB69</f>
        <v>17.538699999999999</v>
      </c>
      <c r="T17" s="12">
        <f>Расчет!AC69</f>
        <v>0.65146999999999999</v>
      </c>
      <c r="U17" s="12">
        <f>Расчет!AD69</f>
        <v>32.156170000000003</v>
      </c>
      <c r="V17" s="12">
        <f>Расчет!AE69</f>
        <v>17.5321</v>
      </c>
      <c r="W17" s="12">
        <f>Расчет!AF69</f>
        <v>-9.209092443948859E-5</v>
      </c>
      <c r="X17" s="12">
        <f>Расчет!AG69</f>
        <v>-2.3318234517392708E-4</v>
      </c>
      <c r="Y17" s="12">
        <f>Расчет!AH69</f>
        <v>-3.7631067296885342E-4</v>
      </c>
      <c r="AA17" s="12">
        <f>Расчет!W121</f>
        <v>330</v>
      </c>
      <c r="AB17" s="12">
        <f>Расчет!X121</f>
        <v>5000000000000000</v>
      </c>
      <c r="AC17" s="12">
        <f>Расчет!Y121</f>
        <v>29550000000</v>
      </c>
      <c r="AD17" s="12">
        <f>Расчет!Z121</f>
        <v>0.54169</v>
      </c>
      <c r="AE17" s="12">
        <f>Расчет!AA121</f>
        <v>32.252020000000002</v>
      </c>
      <c r="AF17" s="12">
        <f>Расчет!AB121</f>
        <v>13.9733</v>
      </c>
      <c r="AG17" s="12">
        <f>Расчет!AC121</f>
        <v>0.54171000000000002</v>
      </c>
      <c r="AH17" s="12">
        <f>Расчет!AD121</f>
        <v>32.241790000000002</v>
      </c>
      <c r="AI17" s="12">
        <f>Расчет!AE121</f>
        <v>13.9635</v>
      </c>
      <c r="AJ17" s="12">
        <f>Расчет!AF121</f>
        <v>3.6921486459081765E-5</v>
      </c>
      <c r="AK17" s="12">
        <f>Расчет!AG121</f>
        <v>-3.1718943495632091E-4</v>
      </c>
      <c r="AL17" s="12">
        <f>Расчет!AH121</f>
        <v>-7.0133755090066429E-4</v>
      </c>
      <c r="AN17" s="12">
        <f>Расчет!W173</f>
        <v>330</v>
      </c>
      <c r="AO17" s="12">
        <f>Расчет!X173</f>
        <v>5E+16</v>
      </c>
      <c r="AP17" s="12">
        <f>Расчет!Y173</f>
        <v>29550000000</v>
      </c>
      <c r="AQ17" s="12">
        <f>Расчет!Z173</f>
        <v>0.59258</v>
      </c>
      <c r="AR17" s="12">
        <f>Расчет!AA173</f>
        <v>32.18329</v>
      </c>
      <c r="AS17" s="12">
        <f>Расчет!AB173</f>
        <v>15.504099999999999</v>
      </c>
      <c r="AT17" s="12">
        <f>Расчет!AC173</f>
        <v>0.59250999999999998</v>
      </c>
      <c r="AU17" s="12">
        <f>Расчет!AD173</f>
        <v>32.176029999999997</v>
      </c>
      <c r="AV17" s="12">
        <f>Расчет!AE173</f>
        <v>15.4979</v>
      </c>
      <c r="AW17" s="12">
        <f>Расчет!AF173</f>
        <v>-1.1812751020961642E-4</v>
      </c>
      <c r="AX17" s="12">
        <f>Расчет!AG173</f>
        <v>-2.2558290342604081E-4</v>
      </c>
      <c r="AY17" s="12">
        <f>Расчет!AH173</f>
        <v>-3.9989422152848352E-4</v>
      </c>
      <c r="BA17" s="12">
        <f>Расчет!W225</f>
        <v>300</v>
      </c>
      <c r="BB17" s="12">
        <f>Расчет!X225</f>
        <v>1000000000000000</v>
      </c>
      <c r="BC17" s="12">
        <f>Расчет!Y225</f>
        <v>29550000000</v>
      </c>
      <c r="BD17" s="12">
        <f>Расчет!Z225</f>
        <v>0.56196999999999997</v>
      </c>
      <c r="BE17" s="12">
        <f>Расчет!AA225</f>
        <v>32.5291</v>
      </c>
      <c r="BF17" s="12">
        <f>Расчет!AB225</f>
        <v>14.884600000000001</v>
      </c>
      <c r="BG17" s="12">
        <f>Расчет!AC225</f>
        <v>0.56210000000000004</v>
      </c>
      <c r="BH17" s="12">
        <f>Расчет!AD225</f>
        <v>32.519770000000001</v>
      </c>
      <c r="BI17" s="12">
        <f>Расчет!AE225</f>
        <v>14.879200000000001</v>
      </c>
      <c r="BJ17" s="12">
        <f>Расчет!AF225</f>
        <v>2.3132907450588912E-4</v>
      </c>
      <c r="BK17" s="12">
        <f>Расчет!AG225</f>
        <v>-2.8682010876410679E-4</v>
      </c>
      <c r="BL17" s="12">
        <f>Расчет!AH225</f>
        <v>-3.6279107265226133E-4</v>
      </c>
      <c r="BN17" s="12">
        <f>Расчет!W277</f>
        <v>300</v>
      </c>
      <c r="BO17" s="12">
        <f>Расчет!X277</f>
        <v>1E+16</v>
      </c>
      <c r="BP17" s="12">
        <f>Расчет!Y277</f>
        <v>29550000000</v>
      </c>
      <c r="BQ17" s="12">
        <f>Расчет!Z277</f>
        <v>0.62156</v>
      </c>
      <c r="BR17" s="12">
        <f>Расчет!AA277</f>
        <v>32.202800000000003</v>
      </c>
      <c r="BS17" s="12">
        <f>Расчет!AB277</f>
        <v>16.630700000000001</v>
      </c>
      <c r="BT17" s="12">
        <f>Расчет!AC277</f>
        <v>0.62158000000000002</v>
      </c>
      <c r="BU17" s="12">
        <f>Расчет!AD277</f>
        <v>32.194960000000002</v>
      </c>
      <c r="BV17" s="12">
        <f>Расчет!AE277</f>
        <v>16.623000000000001</v>
      </c>
      <c r="BW17" s="12">
        <f>Расчет!AF277</f>
        <v>3.217710277369844E-5</v>
      </c>
      <c r="BX17" s="12">
        <f>Расчет!AG277</f>
        <v>-2.4345709068781667E-4</v>
      </c>
      <c r="BY17" s="12">
        <f>Расчет!AH277</f>
        <v>-4.6299915217037273E-4</v>
      </c>
      <c r="CA17" s="12">
        <f>Расчет!W329</f>
        <v>300</v>
      </c>
      <c r="CB17" s="12">
        <f>Расчет!X329</f>
        <v>1E+17</v>
      </c>
      <c r="CC17" s="12">
        <f>Расчет!Y329</f>
        <v>29550000000</v>
      </c>
      <c r="CD17" s="12">
        <f>Расчет!Z329</f>
        <v>0.65952</v>
      </c>
      <c r="CE17" s="12">
        <f>Расчет!AA329</f>
        <v>32.139189999999999</v>
      </c>
      <c r="CF17" s="12">
        <f>Расчет!AB329</f>
        <v>17.770600000000002</v>
      </c>
      <c r="CG17" s="12">
        <f>Расчет!AC329</f>
        <v>0.65946000000000005</v>
      </c>
      <c r="CH17" s="12">
        <f>Расчет!AD329</f>
        <v>32.131799999999998</v>
      </c>
      <c r="CI17" s="12">
        <f>Расчет!AE329</f>
        <v>17.764700000000001</v>
      </c>
      <c r="CJ17" s="12">
        <f>Расчет!AF329</f>
        <v>-9.0975254730635892E-5</v>
      </c>
      <c r="CK17" s="12">
        <f>Расчет!AG329</f>
        <v>-2.2993734440727648E-4</v>
      </c>
      <c r="CL17" s="12">
        <f>Расчет!AH329</f>
        <v>-3.320090486534197E-4</v>
      </c>
      <c r="CN17" s="12">
        <f>Расчет!W381</f>
        <v>330</v>
      </c>
      <c r="CO17" s="12">
        <f>Расчет!X381</f>
        <v>1000000000000000</v>
      </c>
      <c r="CP17" s="12">
        <f>Расчет!Y381</f>
        <v>29550000000</v>
      </c>
      <c r="CQ17" s="12">
        <f>Расчет!Z381</f>
        <v>0.49462</v>
      </c>
      <c r="CR17" s="12">
        <f>Расчет!AA381</f>
        <v>32.520870000000002</v>
      </c>
      <c r="CS17" s="12">
        <f>Расчет!AB381</f>
        <v>12.5985</v>
      </c>
      <c r="CT17" s="12">
        <f>Расчет!AC381</f>
        <v>0.49465999999999999</v>
      </c>
      <c r="CU17" s="12">
        <f>Расчет!AD381</f>
        <v>32.508110000000002</v>
      </c>
      <c r="CV17" s="12">
        <f>Расчет!AE381</f>
        <v>12.589</v>
      </c>
      <c r="CW17" s="12">
        <f>Расчет!AF381</f>
        <v>8.0870162953347E-5</v>
      </c>
      <c r="CX17" s="12">
        <f>Расчет!AG381</f>
        <v>-3.9236342693169351E-4</v>
      </c>
      <c r="CY17" s="12">
        <f>Расчет!AH381</f>
        <v>-7.540580227804243E-4</v>
      </c>
      <c r="DA17" s="12">
        <f>Расчет!W433</f>
        <v>330</v>
      </c>
      <c r="DB17" s="12">
        <f>Расчет!X433</f>
        <v>1E+16</v>
      </c>
      <c r="DC17" s="12">
        <f>Расчет!Y433</f>
        <v>29550000000</v>
      </c>
      <c r="DD17" s="12">
        <f>Расчет!Z433</f>
        <v>0.55969000000000002</v>
      </c>
      <c r="DE17" s="12">
        <f>Расчет!AA433</f>
        <v>32.21819</v>
      </c>
      <c r="DF17" s="12">
        <f>Расчет!AB433</f>
        <v>14.511900000000001</v>
      </c>
      <c r="DG17" s="12">
        <f>Расчет!AC433</f>
        <v>0.55967</v>
      </c>
      <c r="DH17" s="12">
        <f>Расчет!AD433</f>
        <v>32.209299999999999</v>
      </c>
      <c r="DI17" s="12">
        <f>Расчет!AE433</f>
        <v>14.5032</v>
      </c>
      <c r="DJ17" s="12">
        <f>Расчет!AF433</f>
        <v>-3.5734067072879633E-5</v>
      </c>
      <c r="DK17" s="12">
        <f>Расчет!AG433</f>
        <v>-2.7593108116877308E-4</v>
      </c>
      <c r="DL17" s="12">
        <f>Расчет!AH433</f>
        <v>-5.9950798999449002E-4</v>
      </c>
      <c r="DN17" s="12">
        <f>Расчет!W485</f>
        <v>330</v>
      </c>
      <c r="DO17" s="12">
        <f>Расчет!X485</f>
        <v>1E+17</v>
      </c>
      <c r="DP17" s="12">
        <f>Расчет!Y485</f>
        <v>29550000000</v>
      </c>
      <c r="DQ17" s="12">
        <f>Расчет!Z485</f>
        <v>0.60138999999999998</v>
      </c>
      <c r="DR17" s="12">
        <f>Расчет!AA485</f>
        <v>32.162260000000003</v>
      </c>
      <c r="DS17" s="12">
        <f>Расчет!AB485</f>
        <v>15.762</v>
      </c>
      <c r="DT17" s="12">
        <f>Расчет!AC485</f>
        <v>0.60133000000000003</v>
      </c>
      <c r="DU17" s="12">
        <f>Расчет!AD485</f>
        <v>32.155299999999997</v>
      </c>
      <c r="DV17" s="12">
        <f>Расчет!AE485</f>
        <v>15.7568</v>
      </c>
      <c r="DW17" s="12">
        <f>Расчет!AF485</f>
        <v>-9.9768868787224573E-5</v>
      </c>
      <c r="DX17" s="12">
        <f>Расчет!AG485</f>
        <v>-2.1640270304408072E-4</v>
      </c>
      <c r="DY17" s="12">
        <f>Расчет!AH485</f>
        <v>-3.299073721609133E-4</v>
      </c>
    </row>
    <row r="18" spans="1:129">
      <c r="A18" s="12">
        <f>Расчет!W18</f>
        <v>300</v>
      </c>
      <c r="B18" s="12">
        <f>Расчет!X18</f>
        <v>5000000000000000</v>
      </c>
      <c r="C18" s="12">
        <f>Расчет!Y18</f>
        <v>37040000000</v>
      </c>
      <c r="D18" s="12">
        <f>Расчет!Z18</f>
        <v>0.60502999999999996</v>
      </c>
      <c r="E18" s="12">
        <f>Расчет!AA18</f>
        <v>32.237139999999997</v>
      </c>
      <c r="F18" s="12">
        <f>Расчет!AB18</f>
        <v>16.133299999999998</v>
      </c>
      <c r="G18" s="12">
        <f>Расчет!AC18</f>
        <v>0.60514999999999997</v>
      </c>
      <c r="H18" s="12">
        <f>Расчет!AD18</f>
        <v>32.226880000000001</v>
      </c>
      <c r="I18" s="12">
        <f>Расчет!AE18</f>
        <v>16.123699999999999</v>
      </c>
      <c r="J18" s="12">
        <f>Расчет!AF18</f>
        <v>1.9833727253195543E-4</v>
      </c>
      <c r="K18" s="12">
        <f>Расчет!AG18</f>
        <v>-3.1826644671317848E-4</v>
      </c>
      <c r="L18" s="12">
        <f>Расчет!AH18</f>
        <v>-5.9504255174074386E-4</v>
      </c>
      <c r="N18" s="12">
        <f>Расчет!W70</f>
        <v>300</v>
      </c>
      <c r="O18" s="12">
        <f>Расчет!X70</f>
        <v>5E+16</v>
      </c>
      <c r="P18" s="12">
        <f>Расчет!Y70</f>
        <v>37040000000</v>
      </c>
      <c r="Q18" s="12">
        <f>Расчет!Z70</f>
        <v>0.65149000000000001</v>
      </c>
      <c r="R18" s="12">
        <f>Расчет!AA70</f>
        <v>32.159469999999999</v>
      </c>
      <c r="S18" s="12">
        <f>Расчет!AB70</f>
        <v>17.5349</v>
      </c>
      <c r="T18" s="12">
        <f>Расчет!AC70</f>
        <v>0.65141000000000004</v>
      </c>
      <c r="U18" s="12">
        <f>Расчет!AD70</f>
        <v>32.150100000000002</v>
      </c>
      <c r="V18" s="12">
        <f>Расчет!AE70</f>
        <v>17.526599999999998</v>
      </c>
      <c r="W18" s="12">
        <f>Расчет!AF70</f>
        <v>-1.2279543814942514E-4</v>
      </c>
      <c r="X18" s="12">
        <f>Расчет!AG70</f>
        <v>-2.9136052304335218E-4</v>
      </c>
      <c r="Y18" s="12">
        <f>Расчет!AH70</f>
        <v>-4.7334173562449584E-4</v>
      </c>
      <c r="AA18" s="12">
        <f>Расчет!W122</f>
        <v>330</v>
      </c>
      <c r="AB18" s="12">
        <f>Расчет!X122</f>
        <v>5000000000000000</v>
      </c>
      <c r="AC18" s="12">
        <f>Расчет!Y122</f>
        <v>37040000000</v>
      </c>
      <c r="AD18" s="12">
        <f>Расчет!Z122</f>
        <v>0.54164000000000001</v>
      </c>
      <c r="AE18" s="12">
        <f>Расчет!AA122</f>
        <v>32.249339999999997</v>
      </c>
      <c r="AF18" s="12">
        <f>Расчет!AB122</f>
        <v>13.9703</v>
      </c>
      <c r="AG18" s="12">
        <f>Расчет!AC122</f>
        <v>0.54166000000000003</v>
      </c>
      <c r="AH18" s="12">
        <f>Расчет!AD122</f>
        <v>32.236539999999998</v>
      </c>
      <c r="AI18" s="12">
        <f>Расчет!AE122</f>
        <v>13.9581</v>
      </c>
      <c r="AJ18" s="12">
        <f>Расчет!AF122</f>
        <v>3.6924894764086853E-5</v>
      </c>
      <c r="AK18" s="12">
        <f>Расчет!AG122</f>
        <v>-3.9690734756117775E-4</v>
      </c>
      <c r="AL18" s="12">
        <f>Расчет!AH122</f>
        <v>-8.7328117506424267E-4</v>
      </c>
      <c r="AN18" s="12">
        <f>Расчет!W174</f>
        <v>330</v>
      </c>
      <c r="AO18" s="12">
        <f>Расчет!X174</f>
        <v>5E+16</v>
      </c>
      <c r="AP18" s="12">
        <f>Расчет!Y174</f>
        <v>37040000000</v>
      </c>
      <c r="AQ18" s="12">
        <f>Расчет!Z174</f>
        <v>0.59253999999999996</v>
      </c>
      <c r="AR18" s="12">
        <f>Расчет!AA174</f>
        <v>32.179580000000001</v>
      </c>
      <c r="AS18" s="12">
        <f>Расчет!AB174</f>
        <v>15.5009</v>
      </c>
      <c r="AT18" s="12">
        <f>Расчет!AC174</f>
        <v>0.59245000000000003</v>
      </c>
      <c r="AU18" s="12">
        <f>Расчет!AD174</f>
        <v>32.170499999999997</v>
      </c>
      <c r="AV18" s="12">
        <f>Расчет!AE174</f>
        <v>15.4931</v>
      </c>
      <c r="AW18" s="12">
        <f>Расчет!AF174</f>
        <v>-1.5188848010247997E-4</v>
      </c>
      <c r="AX18" s="12">
        <f>Расчет!AG174</f>
        <v>-2.821665167787901E-4</v>
      </c>
      <c r="AY18" s="12">
        <f>Расчет!AH174</f>
        <v>-5.0319658858515221E-4</v>
      </c>
      <c r="BA18" s="12">
        <f>Расчет!W226</f>
        <v>300</v>
      </c>
      <c r="BB18" s="12">
        <f>Расчет!X226</f>
        <v>1000000000000000</v>
      </c>
      <c r="BC18" s="12">
        <f>Расчет!Y226</f>
        <v>37040000000</v>
      </c>
      <c r="BD18" s="12">
        <f>Расчет!Z226</f>
        <v>0.56193000000000004</v>
      </c>
      <c r="BE18" s="12">
        <f>Расчет!AA226</f>
        <v>32.526649999999997</v>
      </c>
      <c r="BF18" s="12">
        <f>Расчет!AB226</f>
        <v>14.881500000000001</v>
      </c>
      <c r="BG18" s="12">
        <f>Расчет!AC226</f>
        <v>0.56208999999999998</v>
      </c>
      <c r="BH18" s="12">
        <f>Расчет!AD226</f>
        <v>32.514969999999998</v>
      </c>
      <c r="BI18" s="12">
        <f>Расчет!AE226</f>
        <v>14.8748</v>
      </c>
      <c r="BJ18" s="12">
        <f>Расчет!AF226</f>
        <v>2.8473297385784343E-4</v>
      </c>
      <c r="BK18" s="12">
        <f>Расчет!AG226</f>
        <v>-3.5909016145217412E-4</v>
      </c>
      <c r="BL18" s="12">
        <f>Расчет!AH226</f>
        <v>-4.5022343177773556E-4</v>
      </c>
      <c r="BN18" s="12">
        <f>Расчет!W278</f>
        <v>300</v>
      </c>
      <c r="BO18" s="12">
        <f>Расчет!X278</f>
        <v>1E+16</v>
      </c>
      <c r="BP18" s="12">
        <f>Расчет!Y278</f>
        <v>37040000000</v>
      </c>
      <c r="BQ18" s="12">
        <f>Расчет!Z278</f>
        <v>0.62148999999999999</v>
      </c>
      <c r="BR18" s="12">
        <f>Расчет!AA278</f>
        <v>32.198860000000003</v>
      </c>
      <c r="BS18" s="12">
        <f>Расчет!AB278</f>
        <v>16.6265</v>
      </c>
      <c r="BT18" s="12">
        <f>Расчет!AC278</f>
        <v>0.62151999999999996</v>
      </c>
      <c r="BU18" s="12">
        <f>Расчет!AD278</f>
        <v>32.189050000000002</v>
      </c>
      <c r="BV18" s="12">
        <f>Расчет!AE278</f>
        <v>16.616900000000001</v>
      </c>
      <c r="BW18" s="12">
        <f>Расчет!AF278</f>
        <v>4.8271090443892087E-5</v>
      </c>
      <c r="BX18" s="12">
        <f>Расчет!AG278</f>
        <v>-3.046691715173037E-4</v>
      </c>
      <c r="BY18" s="12">
        <f>Расчет!AH278</f>
        <v>-5.773915135475862E-4</v>
      </c>
      <c r="CA18" s="12">
        <f>Расчет!W330</f>
        <v>300</v>
      </c>
      <c r="CB18" s="12">
        <f>Расчет!X330</f>
        <v>1E+17</v>
      </c>
      <c r="CC18" s="12">
        <f>Расчет!Y330</f>
        <v>37040000000</v>
      </c>
      <c r="CD18" s="12">
        <f>Расчет!Z330</f>
        <v>0.65947999999999996</v>
      </c>
      <c r="CE18" s="12">
        <f>Расчет!AA330</f>
        <v>32.134999999999998</v>
      </c>
      <c r="CF18" s="12">
        <f>Расчет!AB330</f>
        <v>17.767199999999999</v>
      </c>
      <c r="CG18" s="12">
        <f>Расчет!AC330</f>
        <v>0.65941000000000005</v>
      </c>
      <c r="CH18" s="12">
        <f>Расчет!AD330</f>
        <v>32.125749999999996</v>
      </c>
      <c r="CI18" s="12">
        <f>Расчет!AE330</f>
        <v>17.759899999999998</v>
      </c>
      <c r="CJ18" s="12">
        <f>Расчет!AF330</f>
        <v>-1.0614423485155498E-4</v>
      </c>
      <c r="CK18" s="12">
        <f>Расчет!AG330</f>
        <v>-2.8784814065665272E-4</v>
      </c>
      <c r="CL18" s="12">
        <f>Расчет!AH330</f>
        <v>-4.1086946733310544E-4</v>
      </c>
      <c r="CN18" s="12">
        <f>Расчет!W382</f>
        <v>330</v>
      </c>
      <c r="CO18" s="12">
        <f>Расчет!X382</f>
        <v>1000000000000000</v>
      </c>
      <c r="CP18" s="12">
        <f>Расчет!Y382</f>
        <v>37040000000</v>
      </c>
      <c r="CQ18" s="12">
        <f>Расчет!Z382</f>
        <v>0.49458999999999997</v>
      </c>
      <c r="CR18" s="12">
        <f>Расчет!AA382</f>
        <v>32.519649999999999</v>
      </c>
      <c r="CS18" s="12">
        <f>Расчет!AB382</f>
        <v>12.597</v>
      </c>
      <c r="CT18" s="12">
        <f>Расчет!AC382</f>
        <v>0.49464999999999998</v>
      </c>
      <c r="CU18" s="12">
        <f>Расчет!AD382</f>
        <v>32.50367</v>
      </c>
      <c r="CV18" s="12">
        <f>Расчет!AE382</f>
        <v>12.5852</v>
      </c>
      <c r="CW18" s="12">
        <f>Расчет!AF382</f>
        <v>1.2131260235751733E-4</v>
      </c>
      <c r="CX18" s="12">
        <f>Расчет!AG382</f>
        <v>-4.91395202592863E-4</v>
      </c>
      <c r="CY18" s="12">
        <f>Расчет!AH382</f>
        <v>-9.3673096769065209E-4</v>
      </c>
      <c r="DA18" s="12">
        <f>Расчет!W434</f>
        <v>330</v>
      </c>
      <c r="DB18" s="12">
        <f>Расчет!X434</f>
        <v>1E+16</v>
      </c>
      <c r="DC18" s="12">
        <f>Расчет!Y434</f>
        <v>37040000000</v>
      </c>
      <c r="DD18" s="12">
        <f>Расчет!Z434</f>
        <v>0.55962999999999996</v>
      </c>
      <c r="DE18" s="12">
        <f>Расчет!AA434</f>
        <v>32.215020000000003</v>
      </c>
      <c r="DF18" s="12">
        <f>Расчет!AB434</f>
        <v>14.5085</v>
      </c>
      <c r="DG18" s="12">
        <f>Расчет!AC434</f>
        <v>0.55959999999999999</v>
      </c>
      <c r="DH18" s="12">
        <f>Расчет!AD434</f>
        <v>32.20391</v>
      </c>
      <c r="DI18" s="12">
        <f>Расчет!AE434</f>
        <v>14.4977</v>
      </c>
      <c r="DJ18" s="12">
        <f>Расчет!AF434</f>
        <v>-5.3606847381259929E-5</v>
      </c>
      <c r="DK18" s="12">
        <f>Расчет!AG434</f>
        <v>-3.4487018788137251E-4</v>
      </c>
      <c r="DL18" s="12">
        <f>Расчет!AH434</f>
        <v>-7.443912189406003E-4</v>
      </c>
      <c r="DN18" s="12">
        <f>Расчет!W486</f>
        <v>330</v>
      </c>
      <c r="DO18" s="12">
        <f>Расчет!X486</f>
        <v>1E+17</v>
      </c>
      <c r="DP18" s="12">
        <f>Расчет!Y486</f>
        <v>37040000000</v>
      </c>
      <c r="DQ18" s="12">
        <f>Расчет!Z486</f>
        <v>0.60136000000000001</v>
      </c>
      <c r="DR18" s="12">
        <f>Расчет!AA486</f>
        <v>32.15849</v>
      </c>
      <c r="DS18" s="12">
        <f>Расчет!AB486</f>
        <v>15.7591</v>
      </c>
      <c r="DT18" s="12">
        <f>Расчет!AC486</f>
        <v>0.60128999999999999</v>
      </c>
      <c r="DU18" s="12">
        <f>Расчет!AD486</f>
        <v>32.14978</v>
      </c>
      <c r="DV18" s="12">
        <f>Расчет!AE486</f>
        <v>15.752599999999999</v>
      </c>
      <c r="DW18" s="12">
        <f>Расчет!AF486</f>
        <v>-1.164028202740696E-4</v>
      </c>
      <c r="DX18" s="12">
        <f>Расчет!AG486</f>
        <v>-2.7084605029653635E-4</v>
      </c>
      <c r="DY18" s="12">
        <f>Расчет!AH486</f>
        <v>-4.1246010241706942E-4</v>
      </c>
    </row>
    <row r="19" spans="1:129">
      <c r="A19" s="12">
        <f>Расчет!W19</f>
        <v>300</v>
      </c>
      <c r="B19" s="12">
        <f>Расчет!X19</f>
        <v>5000000000000000</v>
      </c>
      <c r="C19" s="12">
        <f>Расчет!Y19</f>
        <v>46420000000</v>
      </c>
      <c r="D19" s="12">
        <f>Расчет!Z19</f>
        <v>0.60494999999999999</v>
      </c>
      <c r="E19" s="12">
        <f>Расчет!AA19</f>
        <v>32.23254</v>
      </c>
      <c r="F19" s="12">
        <f>Расчет!AB19</f>
        <v>16.1281</v>
      </c>
      <c r="G19" s="12">
        <f>Расчет!AC19</f>
        <v>0.60509000000000002</v>
      </c>
      <c r="H19" s="12">
        <f>Расчет!AD19</f>
        <v>32.219709999999999</v>
      </c>
      <c r="I19" s="12">
        <f>Расчет!AE19</f>
        <v>16.116199999999999</v>
      </c>
      <c r="J19" s="12">
        <f>Расчет!AF19</f>
        <v>2.3142408463514173E-4</v>
      </c>
      <c r="K19" s="12">
        <f>Расчет!AG19</f>
        <v>-3.980449570527488E-4</v>
      </c>
      <c r="L19" s="12">
        <f>Расчет!AH19</f>
        <v>-7.3784264730505683E-4</v>
      </c>
      <c r="N19" s="12">
        <f>Расчет!W71</f>
        <v>300</v>
      </c>
      <c r="O19" s="12">
        <f>Расчет!X71</f>
        <v>5E+16</v>
      </c>
      <c r="P19" s="12">
        <f>Расчет!Y71</f>
        <v>46420000000</v>
      </c>
      <c r="Q19" s="12">
        <f>Расчет!Z71</f>
        <v>0.65142999999999995</v>
      </c>
      <c r="R19" s="12">
        <f>Расчет!AA71</f>
        <v>32.154229999999998</v>
      </c>
      <c r="S19" s="12">
        <f>Расчет!AB71</f>
        <v>17.530200000000001</v>
      </c>
      <c r="T19" s="12">
        <f>Расчет!AC71</f>
        <v>0.65132999999999996</v>
      </c>
      <c r="U19" s="12">
        <f>Расчет!AD71</f>
        <v>32.142499999999998</v>
      </c>
      <c r="V19" s="12">
        <f>Расчет!AE71</f>
        <v>17.5199</v>
      </c>
      <c r="W19" s="12">
        <f>Расчет!AF71</f>
        <v>-1.5350843528850222E-4</v>
      </c>
      <c r="X19" s="12">
        <f>Расчет!AG71</f>
        <v>-3.6480425748027613E-4</v>
      </c>
      <c r="Y19" s="12">
        <f>Расчет!AH71</f>
        <v>-5.8755747224794143E-4</v>
      </c>
      <c r="AA19" s="12">
        <f>Расчет!W123</f>
        <v>330</v>
      </c>
      <c r="AB19" s="12">
        <f>Расчет!X123</f>
        <v>5000000000000000</v>
      </c>
      <c r="AC19" s="12">
        <f>Расчет!Y123</f>
        <v>46420000000</v>
      </c>
      <c r="AD19" s="12">
        <f>Расчет!Z123</f>
        <v>0.54157</v>
      </c>
      <c r="AE19" s="12">
        <f>Расчет!AA123</f>
        <v>32.245989999999999</v>
      </c>
      <c r="AF19" s="12">
        <f>Расчет!AB123</f>
        <v>13.9666</v>
      </c>
      <c r="AG19" s="12">
        <f>Расчет!AC123</f>
        <v>0.54159999999999997</v>
      </c>
      <c r="AH19" s="12">
        <f>Расчет!AD123</f>
        <v>32.229979999999998</v>
      </c>
      <c r="AI19" s="12">
        <f>Расчет!AE123</f>
        <v>13.9514</v>
      </c>
      <c r="AJ19" s="12">
        <f>Расчет!AF123</f>
        <v>5.5394501172469842E-5</v>
      </c>
      <c r="AK19" s="12">
        <f>Расчет!AG123</f>
        <v>-4.9649584335917157E-4</v>
      </c>
      <c r="AL19" s="12">
        <f>Расчет!AH123</f>
        <v>-1.0883106840605518E-3</v>
      </c>
      <c r="AN19" s="12">
        <f>Расчет!W175</f>
        <v>330</v>
      </c>
      <c r="AO19" s="12">
        <f>Расчет!X175</f>
        <v>5E+16</v>
      </c>
      <c r="AP19" s="12">
        <f>Расчет!Y175</f>
        <v>46420000000</v>
      </c>
      <c r="AQ19" s="12">
        <f>Расчет!Z175</f>
        <v>0.59248000000000001</v>
      </c>
      <c r="AR19" s="12">
        <f>Расчет!AA175</f>
        <v>32.174939999999999</v>
      </c>
      <c r="AS19" s="12">
        <f>Расчет!AB175</f>
        <v>15.4968</v>
      </c>
      <c r="AT19" s="12">
        <f>Расчет!AC175</f>
        <v>0.59236999999999995</v>
      </c>
      <c r="AU19" s="12">
        <f>Расчет!AD175</f>
        <v>32.163580000000003</v>
      </c>
      <c r="AV19" s="12">
        <f>Расчет!AE175</f>
        <v>15.4872</v>
      </c>
      <c r="AW19" s="12">
        <f>Расчет!AF175</f>
        <v>-1.8566027545242794E-4</v>
      </c>
      <c r="AX19" s="12">
        <f>Расчет!AG175</f>
        <v>-3.5306981147427972E-4</v>
      </c>
      <c r="AY19" s="12">
        <f>Расчет!AH175</f>
        <v>-6.1948273191889417E-4</v>
      </c>
      <c r="BA19" s="12">
        <f>Расчет!W227</f>
        <v>300</v>
      </c>
      <c r="BB19" s="12">
        <f>Расчет!X227</f>
        <v>1000000000000000</v>
      </c>
      <c r="BC19" s="12">
        <f>Расчет!Y227</f>
        <v>46420000000</v>
      </c>
      <c r="BD19" s="12">
        <f>Расчет!Z227</f>
        <v>0.56186999999999998</v>
      </c>
      <c r="BE19" s="12">
        <f>Расчет!AA227</f>
        <v>32.523580000000003</v>
      </c>
      <c r="BF19" s="12">
        <f>Расчет!AB227</f>
        <v>14.877700000000001</v>
      </c>
      <c r="BG19" s="12">
        <f>Расчет!AC227</f>
        <v>0.56206999999999996</v>
      </c>
      <c r="BH19" s="12">
        <f>Расчет!AD227</f>
        <v>32.508960000000002</v>
      </c>
      <c r="BI19" s="12">
        <f>Расчет!AE227</f>
        <v>14.869199999999999</v>
      </c>
      <c r="BJ19" s="12">
        <f>Расчет!AF227</f>
        <v>3.5595422428671752E-4</v>
      </c>
      <c r="BK19" s="12">
        <f>Расчет!AG227</f>
        <v>-4.49520009789843E-4</v>
      </c>
      <c r="BL19" s="12">
        <f>Расчет!AH227</f>
        <v>-5.7132486876341809E-4</v>
      </c>
      <c r="BN19" s="12">
        <f>Расчет!W279</f>
        <v>300</v>
      </c>
      <c r="BO19" s="12">
        <f>Расчет!X279</f>
        <v>1E+16</v>
      </c>
      <c r="BP19" s="12">
        <f>Расчет!Y279</f>
        <v>46420000000</v>
      </c>
      <c r="BQ19" s="12">
        <f>Расчет!Z279</f>
        <v>0.62141000000000002</v>
      </c>
      <c r="BR19" s="12">
        <f>Расчет!AA279</f>
        <v>32.193919999999999</v>
      </c>
      <c r="BS19" s="12">
        <f>Расчет!AB279</f>
        <v>16.621200000000002</v>
      </c>
      <c r="BT19" s="12">
        <f>Расчет!AC279</f>
        <v>0.62143999999999999</v>
      </c>
      <c r="BU19" s="12">
        <f>Расчет!AD279</f>
        <v>32.181660000000001</v>
      </c>
      <c r="BV19" s="12">
        <f>Расчет!AE279</f>
        <v>16.609100000000002</v>
      </c>
      <c r="BW19" s="12">
        <f>Расчет!AF279</f>
        <v>4.827730483895414E-5</v>
      </c>
      <c r="BX19" s="12">
        <f>Расчет!AG279</f>
        <v>-3.808172474801987E-4</v>
      </c>
      <c r="BY19" s="12">
        <f>Расчет!AH279</f>
        <v>-7.2798594565977304E-4</v>
      </c>
      <c r="CA19" s="12">
        <f>Расчет!W331</f>
        <v>300</v>
      </c>
      <c r="CB19" s="12">
        <f>Расчет!X331</f>
        <v>1E+17</v>
      </c>
      <c r="CC19" s="12">
        <f>Расчет!Y331</f>
        <v>46420000000</v>
      </c>
      <c r="CD19" s="12">
        <f>Расчет!Z331</f>
        <v>0.65944000000000003</v>
      </c>
      <c r="CE19" s="12">
        <f>Расчет!AA331</f>
        <v>32.129750000000001</v>
      </c>
      <c r="CF19" s="12">
        <f>Расчет!AB331</f>
        <v>17.763000000000002</v>
      </c>
      <c r="CG19" s="12">
        <f>Расчет!AC331</f>
        <v>0.65934999999999999</v>
      </c>
      <c r="CH19" s="12">
        <f>Расчет!AD331</f>
        <v>32.118180000000002</v>
      </c>
      <c r="CI19" s="12">
        <f>Расчет!AE331</f>
        <v>17.753799999999998</v>
      </c>
      <c r="CJ19" s="12">
        <f>Расчет!AF331</f>
        <v>-1.3647943709819619E-4</v>
      </c>
      <c r="CK19" s="12">
        <f>Расчет!AG331</f>
        <v>-3.6010239731087138E-4</v>
      </c>
      <c r="CL19" s="12">
        <f>Расчет!AH331</f>
        <v>-5.1793052975305002E-4</v>
      </c>
      <c r="CN19" s="12">
        <f>Расчет!W383</f>
        <v>330</v>
      </c>
      <c r="CO19" s="12">
        <f>Расчет!X383</f>
        <v>1000000000000000</v>
      </c>
      <c r="CP19" s="12">
        <f>Расчет!Y383</f>
        <v>46420000000</v>
      </c>
      <c r="CQ19" s="12">
        <f>Расчет!Z383</f>
        <v>0.49454999999999999</v>
      </c>
      <c r="CR19" s="12">
        <f>Расчет!AA383</f>
        <v>32.518120000000003</v>
      </c>
      <c r="CS19" s="12">
        <f>Расчет!AB383</f>
        <v>12.5952</v>
      </c>
      <c r="CT19" s="12">
        <f>Расчет!AC383</f>
        <v>0.49463000000000001</v>
      </c>
      <c r="CU19" s="12">
        <f>Расчет!AD383</f>
        <v>32.498109999999997</v>
      </c>
      <c r="CV19" s="12">
        <f>Расчет!AE383</f>
        <v>12.580299999999999</v>
      </c>
      <c r="CW19" s="12">
        <f>Расчет!AF383</f>
        <v>1.6176321908810938E-4</v>
      </c>
      <c r="CX19" s="12">
        <f>Расчет!AG383</f>
        <v>-6.1534922683126509E-4</v>
      </c>
      <c r="CY19" s="12">
        <f>Расчет!AH383</f>
        <v>-1.1829903455285189E-3</v>
      </c>
      <c r="DA19" s="12">
        <f>Расчет!W435</f>
        <v>330</v>
      </c>
      <c r="DB19" s="12">
        <f>Расчет!X435</f>
        <v>1E+16</v>
      </c>
      <c r="DC19" s="12">
        <f>Расчет!Y435</f>
        <v>46420000000</v>
      </c>
      <c r="DD19" s="12">
        <f>Расчет!Z435</f>
        <v>0.55954999999999999</v>
      </c>
      <c r="DE19" s="12">
        <f>Расчет!AA435</f>
        <v>32.211069999999999</v>
      </c>
      <c r="DF19" s="12">
        <f>Расчет!AB435</f>
        <v>14.504300000000001</v>
      </c>
      <c r="DG19" s="12">
        <f>Расчет!AC435</f>
        <v>0.55950999999999995</v>
      </c>
      <c r="DH19" s="12">
        <f>Расчет!AD435</f>
        <v>32.197159999999997</v>
      </c>
      <c r="DI19" s="12">
        <f>Расчет!AE435</f>
        <v>14.4908</v>
      </c>
      <c r="DJ19" s="12">
        <f>Расчет!AF435</f>
        <v>-7.1486015548279881E-5</v>
      </c>
      <c r="DK19" s="12">
        <f>Расчет!AG435</f>
        <v>-4.3183911617970946E-4</v>
      </c>
      <c r="DL19" s="12">
        <f>Расчет!AH435</f>
        <v>-9.3075846473118394E-4</v>
      </c>
      <c r="DN19" s="12">
        <f>Расчет!W487</f>
        <v>330</v>
      </c>
      <c r="DO19" s="12">
        <f>Расчет!X487</f>
        <v>1E+17</v>
      </c>
      <c r="DP19" s="12">
        <f>Расчет!Y487</f>
        <v>46420000000</v>
      </c>
      <c r="DQ19" s="12">
        <f>Расчет!Z487</f>
        <v>0.60131999999999997</v>
      </c>
      <c r="DR19" s="12">
        <f>Расчет!AA487</f>
        <v>32.153770000000002</v>
      </c>
      <c r="DS19" s="12">
        <f>Расчет!AB487</f>
        <v>15.755599999999999</v>
      </c>
      <c r="DT19" s="12">
        <f>Расчет!AC487</f>
        <v>0.60123000000000004</v>
      </c>
      <c r="DU19" s="12">
        <f>Расчет!AD487</f>
        <v>32.142879999999998</v>
      </c>
      <c r="DV19" s="12">
        <f>Расчет!AE487</f>
        <v>15.747299999999999</v>
      </c>
      <c r="DW19" s="12">
        <f>Расчет!AF487</f>
        <v>-1.4967072440617886E-4</v>
      </c>
      <c r="DX19" s="12">
        <f>Расчет!AG487</f>
        <v>-3.3868501267513565E-4</v>
      </c>
      <c r="DY19" s="12">
        <f>Расчет!AH487</f>
        <v>-5.2679682144762471E-4</v>
      </c>
    </row>
    <row r="20" spans="1:129">
      <c r="A20" s="12">
        <f>Расчет!W20</f>
        <v>300</v>
      </c>
      <c r="B20" s="12">
        <f>Расчет!X20</f>
        <v>5000000000000000</v>
      </c>
      <c r="C20" s="12">
        <f>Расчет!Y20</f>
        <v>58170000000</v>
      </c>
      <c r="D20" s="12">
        <f>Расчет!Z20</f>
        <v>0.60484000000000004</v>
      </c>
      <c r="E20" s="12">
        <f>Расчет!AA20</f>
        <v>32.226779999999998</v>
      </c>
      <c r="F20" s="12">
        <f>Расчет!AB20</f>
        <v>16.121700000000001</v>
      </c>
      <c r="G20" s="12">
        <f>Расчет!AC20</f>
        <v>0.60502</v>
      </c>
      <c r="H20" s="12">
        <f>Расчет!AD20</f>
        <v>32.210749999999997</v>
      </c>
      <c r="I20" s="12">
        <f>Расчет!AE20</f>
        <v>16.1069</v>
      </c>
      <c r="J20" s="12">
        <f>Расчет!AF20</f>
        <v>2.9759936512128489E-4</v>
      </c>
      <c r="K20" s="12">
        <f>Расчет!AG20</f>
        <v>-4.9741240049426766E-4</v>
      </c>
      <c r="L20" s="12">
        <f>Расчет!AH20</f>
        <v>-9.1801733067859055E-4</v>
      </c>
      <c r="N20" s="12">
        <f>Расчет!W72</f>
        <v>300</v>
      </c>
      <c r="O20" s="12">
        <f>Расчет!X72</f>
        <v>5E+16</v>
      </c>
      <c r="P20" s="12">
        <f>Расчет!Y72</f>
        <v>58170000000</v>
      </c>
      <c r="Q20" s="12">
        <f>Расчет!Z72</f>
        <v>0.65136000000000005</v>
      </c>
      <c r="R20" s="12">
        <f>Расчет!AA72</f>
        <v>32.147669999999998</v>
      </c>
      <c r="S20" s="12">
        <f>Расчет!AB72</f>
        <v>17.5243</v>
      </c>
      <c r="T20" s="12">
        <f>Расчет!AC72</f>
        <v>0.65124000000000004</v>
      </c>
      <c r="U20" s="12">
        <f>Расчет!AD72</f>
        <v>32.133020000000002</v>
      </c>
      <c r="V20" s="12">
        <f>Расчет!AE72</f>
        <v>17.511399999999998</v>
      </c>
      <c r="W20" s="12">
        <f>Расчет!AF72</f>
        <v>-1.8422991893884944E-4</v>
      </c>
      <c r="X20" s="12">
        <f>Расчет!AG72</f>
        <v>-4.5570954286876952E-4</v>
      </c>
      <c r="Y20" s="12">
        <f>Расчет!AH72</f>
        <v>-7.3612070096961985E-4</v>
      </c>
      <c r="AA20" s="12">
        <f>Расчет!W124</f>
        <v>330</v>
      </c>
      <c r="AB20" s="12">
        <f>Расчет!X124</f>
        <v>5000000000000000</v>
      </c>
      <c r="AC20" s="12">
        <f>Расчет!Y124</f>
        <v>58170000000</v>
      </c>
      <c r="AD20" s="12">
        <f>Расчет!Z124</f>
        <v>0.54147999999999996</v>
      </c>
      <c r="AE20" s="12">
        <f>Расчет!AA124</f>
        <v>32.241799999999998</v>
      </c>
      <c r="AF20" s="12">
        <f>Расчет!AB124</f>
        <v>13.962</v>
      </c>
      <c r="AG20" s="12">
        <f>Расчет!AC124</f>
        <v>0.54152</v>
      </c>
      <c r="AH20" s="12">
        <f>Расчет!AD124</f>
        <v>32.221789999999999</v>
      </c>
      <c r="AI20" s="12">
        <f>Расчет!AE124</f>
        <v>13.943</v>
      </c>
      <c r="AJ20" s="12">
        <f>Расчет!AF124</f>
        <v>7.3871611139912844E-5</v>
      </c>
      <c r="AK20" s="12">
        <f>Расчет!AG124</f>
        <v>-6.2062291807526862E-4</v>
      </c>
      <c r="AL20" s="12">
        <f>Расчет!AH124</f>
        <v>-1.3608365563672919E-3</v>
      </c>
      <c r="AN20" s="12">
        <f>Расчет!W176</f>
        <v>330</v>
      </c>
      <c r="AO20" s="12">
        <f>Расчет!X176</f>
        <v>5E+16</v>
      </c>
      <c r="AP20" s="12">
        <f>Расчет!Y176</f>
        <v>58170000000</v>
      </c>
      <c r="AQ20" s="12">
        <f>Расчет!Z176</f>
        <v>0.59240999999999999</v>
      </c>
      <c r="AR20" s="12">
        <f>Расчет!AA176</f>
        <v>32.169130000000003</v>
      </c>
      <c r="AS20" s="12">
        <f>Расчет!AB176</f>
        <v>15.4918</v>
      </c>
      <c r="AT20" s="12">
        <f>Расчет!AC176</f>
        <v>0.59226999999999996</v>
      </c>
      <c r="AU20" s="12">
        <f>Расчет!AD176</f>
        <v>32.15493</v>
      </c>
      <c r="AV20" s="12">
        <f>Расчет!AE176</f>
        <v>15.479699999999999</v>
      </c>
      <c r="AW20" s="12">
        <f>Расчет!AF176</f>
        <v>-2.3632281696802721E-4</v>
      </c>
      <c r="AX20" s="12">
        <f>Расчет!AG176</f>
        <v>-4.4141697335310068E-4</v>
      </c>
      <c r="AY20" s="12">
        <f>Расчет!AH176</f>
        <v>-7.810583663615733E-4</v>
      </c>
      <c r="BA20" s="12">
        <f>Расчет!W228</f>
        <v>300</v>
      </c>
      <c r="BB20" s="12">
        <f>Расчет!X228</f>
        <v>1000000000000000</v>
      </c>
      <c r="BC20" s="12">
        <f>Расчет!Y228</f>
        <v>58170000000</v>
      </c>
      <c r="BD20" s="12">
        <f>Расчет!Z228</f>
        <v>0.56179000000000001</v>
      </c>
      <c r="BE20" s="12">
        <f>Расчет!AA228</f>
        <v>32.519730000000003</v>
      </c>
      <c r="BF20" s="12">
        <f>Расчет!AB228</f>
        <v>14.8729</v>
      </c>
      <c r="BG20" s="12">
        <f>Расчет!AC228</f>
        <v>0.56205000000000005</v>
      </c>
      <c r="BH20" s="12">
        <f>Расчет!AD228</f>
        <v>32.501449999999998</v>
      </c>
      <c r="BI20" s="12">
        <f>Расчет!AE228</f>
        <v>14.862299999999999</v>
      </c>
      <c r="BJ20" s="12">
        <f>Расчет!AF228</f>
        <v>4.6280638672820443E-4</v>
      </c>
      <c r="BK20" s="12">
        <f>Расчет!AG228</f>
        <v>-5.6212028820670681E-4</v>
      </c>
      <c r="BL20" s="12">
        <f>Расчет!AH228</f>
        <v>-7.1270565928636411E-4</v>
      </c>
      <c r="BN20" s="12">
        <f>Расчет!W280</f>
        <v>300</v>
      </c>
      <c r="BO20" s="12">
        <f>Расчет!X280</f>
        <v>1E+16</v>
      </c>
      <c r="BP20" s="12">
        <f>Расчет!Y280</f>
        <v>58170000000</v>
      </c>
      <c r="BQ20" s="12">
        <f>Расчет!Z280</f>
        <v>0.62129999999999996</v>
      </c>
      <c r="BR20" s="12">
        <f>Расчет!AA280</f>
        <v>32.187750000000001</v>
      </c>
      <c r="BS20" s="12">
        <f>Расчет!AB280</f>
        <v>16.6145</v>
      </c>
      <c r="BT20" s="12">
        <f>Расчет!AC280</f>
        <v>0.62134999999999996</v>
      </c>
      <c r="BU20" s="12">
        <f>Расчет!AD280</f>
        <v>32.172420000000002</v>
      </c>
      <c r="BV20" s="12">
        <f>Расчет!AE280</f>
        <v>16.599499999999999</v>
      </c>
      <c r="BW20" s="12">
        <f>Расчет!AF280</f>
        <v>8.0476420408811354E-5</v>
      </c>
      <c r="BX20" s="12">
        <f>Расчет!AG280</f>
        <v>-4.7626814549009275E-4</v>
      </c>
      <c r="BY20" s="12">
        <f>Расчет!AH280</f>
        <v>-9.0282584489455406E-4</v>
      </c>
      <c r="CA20" s="12">
        <f>Расчет!W332</f>
        <v>300</v>
      </c>
      <c r="CB20" s="12">
        <f>Расчет!X332</f>
        <v>1E+17</v>
      </c>
      <c r="CC20" s="12">
        <f>Расчет!Y332</f>
        <v>58170000000</v>
      </c>
      <c r="CD20" s="12">
        <f>Расчет!Z332</f>
        <v>0.65937999999999997</v>
      </c>
      <c r="CE20" s="12">
        <f>Расчет!AA332</f>
        <v>32.123190000000001</v>
      </c>
      <c r="CF20" s="12">
        <f>Расчет!AB332</f>
        <v>17.7577</v>
      </c>
      <c r="CG20" s="12">
        <f>Расчет!AC332</f>
        <v>0.65927999999999998</v>
      </c>
      <c r="CH20" s="12">
        <f>Расчет!AD332</f>
        <v>32.108730000000001</v>
      </c>
      <c r="CI20" s="12">
        <f>Расчет!AE332</f>
        <v>17.746300000000002</v>
      </c>
      <c r="CJ20" s="12">
        <f>Расчет!AF332</f>
        <v>-1.5165761776212349E-4</v>
      </c>
      <c r="CK20" s="12">
        <f>Расчет!AG332</f>
        <v>-4.5014209360900006E-4</v>
      </c>
      <c r="CL20" s="12">
        <f>Расчет!AH332</f>
        <v>-6.4197503055003183E-4</v>
      </c>
      <c r="CN20" s="12">
        <f>Расчет!W384</f>
        <v>330</v>
      </c>
      <c r="CO20" s="12">
        <f>Расчет!X384</f>
        <v>1000000000000000</v>
      </c>
      <c r="CP20" s="12">
        <f>Расчет!Y384</f>
        <v>58170000000</v>
      </c>
      <c r="CQ20" s="12">
        <f>Расчет!Z384</f>
        <v>0.49451000000000001</v>
      </c>
      <c r="CR20" s="12">
        <f>Расчет!AA384</f>
        <v>32.516199999999998</v>
      </c>
      <c r="CS20" s="12">
        <f>Расчет!AB384</f>
        <v>12.5928</v>
      </c>
      <c r="CT20" s="12">
        <f>Расчет!AC384</f>
        <v>0.49459999999999998</v>
      </c>
      <c r="CU20" s="12">
        <f>Расчет!AD384</f>
        <v>32.491160000000001</v>
      </c>
      <c r="CV20" s="12">
        <f>Расчет!AE384</f>
        <v>12.574199999999999</v>
      </c>
      <c r="CW20" s="12">
        <f>Расчет!AF384</f>
        <v>1.8199834179284338E-4</v>
      </c>
      <c r="CX20" s="12">
        <f>Расчет!AG384</f>
        <v>-7.700776843541701E-4</v>
      </c>
      <c r="CY20" s="12">
        <f>Расчет!AH384</f>
        <v>-1.4770344959025045E-3</v>
      </c>
      <c r="DA20" s="12">
        <f>Расчет!W436</f>
        <v>330</v>
      </c>
      <c r="DB20" s="12">
        <f>Расчет!X436</f>
        <v>1E+16</v>
      </c>
      <c r="DC20" s="12">
        <f>Расчет!Y436</f>
        <v>58170000000</v>
      </c>
      <c r="DD20" s="12">
        <f>Расчет!Z436</f>
        <v>0.55945</v>
      </c>
      <c r="DE20" s="12">
        <f>Расчет!AA436</f>
        <v>32.206110000000002</v>
      </c>
      <c r="DF20" s="12">
        <f>Расчет!AB436</f>
        <v>14.4991</v>
      </c>
      <c r="DG20" s="12">
        <f>Расчет!AC436</f>
        <v>0.55940999999999996</v>
      </c>
      <c r="DH20" s="12">
        <f>Расчет!AD436</f>
        <v>32.188740000000003</v>
      </c>
      <c r="DI20" s="12">
        <f>Расчет!AE436</f>
        <v>14.482200000000001</v>
      </c>
      <c r="DJ20" s="12">
        <f>Расчет!AF436</f>
        <v>-7.1498793457931898E-5</v>
      </c>
      <c r="DK20" s="12">
        <f>Расчет!AG436</f>
        <v>-5.3933865344183644E-4</v>
      </c>
      <c r="DL20" s="12">
        <f>Расчет!AH436</f>
        <v>-1.1655895883192539E-3</v>
      </c>
      <c r="DN20" s="12">
        <f>Расчет!W488</f>
        <v>330</v>
      </c>
      <c r="DO20" s="12">
        <f>Расчет!X488</f>
        <v>1E+17</v>
      </c>
      <c r="DP20" s="12">
        <f>Расчет!Y488</f>
        <v>58170000000</v>
      </c>
      <c r="DQ20" s="12">
        <f>Расчет!Z488</f>
        <v>0.60126000000000002</v>
      </c>
      <c r="DR20" s="12">
        <f>Расчет!AA488</f>
        <v>32.147869999999998</v>
      </c>
      <c r="DS20" s="12">
        <f>Расчет!AB488</f>
        <v>15.751099999999999</v>
      </c>
      <c r="DT20" s="12">
        <f>Расчет!AC488</f>
        <v>0.60116000000000003</v>
      </c>
      <c r="DU20" s="12">
        <f>Расчет!AD488</f>
        <v>32.134259999999998</v>
      </c>
      <c r="DV20" s="12">
        <f>Расчет!AE488</f>
        <v>15.7408</v>
      </c>
      <c r="DW20" s="12">
        <f>Расчет!AF488</f>
        <v>-1.663174001263829E-4</v>
      </c>
      <c r="DX20" s="12">
        <f>Расчет!AG488</f>
        <v>-4.233561974712446E-4</v>
      </c>
      <c r="DY20" s="12">
        <f>Расчет!AH488</f>
        <v>-6.539225831846086E-4</v>
      </c>
    </row>
    <row r="21" spans="1:129">
      <c r="A21" s="12">
        <f>Расчет!W21</f>
        <v>300</v>
      </c>
      <c r="B21" s="12">
        <f>Расчет!X21</f>
        <v>5000000000000000</v>
      </c>
      <c r="C21" s="12">
        <f>Расчет!Y21</f>
        <v>72900000000</v>
      </c>
      <c r="D21" s="12">
        <f>Расчет!Z21</f>
        <v>0.60470999999999997</v>
      </c>
      <c r="E21" s="12">
        <f>Расчет!AA21</f>
        <v>32.219589999999997</v>
      </c>
      <c r="F21" s="12">
        <f>Расчет!AB21</f>
        <v>16.113700000000001</v>
      </c>
      <c r="G21" s="12">
        <f>Расчет!AC21</f>
        <v>0.60492999999999997</v>
      </c>
      <c r="H21" s="12">
        <f>Расчет!AD21</f>
        <v>32.199559999999998</v>
      </c>
      <c r="I21" s="12">
        <f>Расчет!AE21</f>
        <v>16.095199999999998</v>
      </c>
      <c r="J21" s="12">
        <f>Расчет!AF21</f>
        <v>3.6381075226141121E-4</v>
      </c>
      <c r="K21" s="12">
        <f>Расчет!AG21</f>
        <v>-6.2167147378344788E-4</v>
      </c>
      <c r="L21" s="12">
        <f>Расчет!AH21</f>
        <v>-1.1480913756618943E-3</v>
      </c>
      <c r="N21" s="12">
        <f>Расчет!W73</f>
        <v>300</v>
      </c>
      <c r="O21" s="12">
        <f>Расчет!X73</f>
        <v>5E+16</v>
      </c>
      <c r="P21" s="12">
        <f>Расчет!Y73</f>
        <v>72900000000</v>
      </c>
      <c r="Q21" s="12">
        <f>Расчет!Z73</f>
        <v>0.65127000000000002</v>
      </c>
      <c r="R21" s="12">
        <f>Расчет!AA73</f>
        <v>32.139479999999999</v>
      </c>
      <c r="S21" s="12">
        <f>Расчет!AB73</f>
        <v>17.5169</v>
      </c>
      <c r="T21" s="12">
        <f>Расчет!AC73</f>
        <v>0.65112000000000003</v>
      </c>
      <c r="U21" s="12">
        <f>Расчет!AD73</f>
        <v>32.121180000000003</v>
      </c>
      <c r="V21" s="12">
        <f>Расчет!AE73</f>
        <v>17.500800000000002</v>
      </c>
      <c r="W21" s="12">
        <f>Расчет!AF73</f>
        <v>-2.3031922244227967E-4</v>
      </c>
      <c r="X21" s="12">
        <f>Расчет!AG73</f>
        <v>-5.6939315757431142E-4</v>
      </c>
      <c r="Y21" s="12">
        <f>Расчет!AH73</f>
        <v>-9.1911240002500469E-4</v>
      </c>
      <c r="AA21" s="12">
        <f>Расчет!W125</f>
        <v>330</v>
      </c>
      <c r="AB21" s="12">
        <f>Расчет!X125</f>
        <v>5000000000000000</v>
      </c>
      <c r="AC21" s="12">
        <f>Расчет!Y125</f>
        <v>72900000000</v>
      </c>
      <c r="AD21" s="12">
        <f>Расчет!Z125</f>
        <v>0.54137999999999997</v>
      </c>
      <c r="AE21" s="12">
        <f>Расчет!AA125</f>
        <v>32.236559999999997</v>
      </c>
      <c r="AF21" s="12">
        <f>Расчет!AB125</f>
        <v>13.956300000000001</v>
      </c>
      <c r="AG21" s="12">
        <f>Расчет!AC125</f>
        <v>0.54142999999999997</v>
      </c>
      <c r="AH21" s="12">
        <f>Расчет!AD125</f>
        <v>32.211550000000003</v>
      </c>
      <c r="AI21" s="12">
        <f>Расчет!AE125</f>
        <v>13.932499999999999</v>
      </c>
      <c r="AJ21" s="12">
        <f>Расчет!AF125</f>
        <v>9.2356570246397162E-5</v>
      </c>
      <c r="AK21" s="12">
        <f>Расчет!AG125</f>
        <v>-7.7582719744273738E-4</v>
      </c>
      <c r="AL21" s="12">
        <f>Расчет!AH125</f>
        <v>-1.7053230440733844E-3</v>
      </c>
      <c r="AN21" s="12">
        <f>Расчет!W177</f>
        <v>330</v>
      </c>
      <c r="AO21" s="12">
        <f>Расчет!X177</f>
        <v>5E+16</v>
      </c>
      <c r="AP21" s="12">
        <f>Расчет!Y177</f>
        <v>72900000000</v>
      </c>
      <c r="AQ21" s="12">
        <f>Расчет!Z177</f>
        <v>0.59231999999999996</v>
      </c>
      <c r="AR21" s="12">
        <f>Расчет!AA177</f>
        <v>32.16187</v>
      </c>
      <c r="AS21" s="12">
        <f>Расчет!AB177</f>
        <v>15.4855</v>
      </c>
      <c r="AT21" s="12">
        <f>Расчет!AC177</f>
        <v>0.59214999999999995</v>
      </c>
      <c r="AU21" s="12">
        <f>Расчет!AD177</f>
        <v>32.14414</v>
      </c>
      <c r="AV21" s="12">
        <f>Расчет!AE177</f>
        <v>15.4704</v>
      </c>
      <c r="AW21" s="12">
        <f>Расчет!AF177</f>
        <v>-2.8700702323069204E-4</v>
      </c>
      <c r="AX21" s="12">
        <f>Расчет!AG177</f>
        <v>-5.5127391535381013E-4</v>
      </c>
      <c r="AY21" s="12">
        <f>Расчет!AH177</f>
        <v>-9.7510574408319619E-4</v>
      </c>
      <c r="BA21" s="12">
        <f>Расчет!W229</f>
        <v>300</v>
      </c>
      <c r="BB21" s="12">
        <f>Расчет!X229</f>
        <v>1000000000000000</v>
      </c>
      <c r="BC21" s="12">
        <f>Расчет!Y229</f>
        <v>72900000000</v>
      </c>
      <c r="BD21" s="12">
        <f>Расчет!Z229</f>
        <v>0.56169999999999998</v>
      </c>
      <c r="BE21" s="12">
        <f>Расчет!AA229</f>
        <v>32.51493</v>
      </c>
      <c r="BF21" s="12">
        <f>Расчет!AB229</f>
        <v>14.866899999999999</v>
      </c>
      <c r="BG21" s="12">
        <f>Расчет!AC229</f>
        <v>0.56203000000000003</v>
      </c>
      <c r="BH21" s="12">
        <f>Расчет!AD229</f>
        <v>32.492060000000002</v>
      </c>
      <c r="BI21" s="12">
        <f>Расчет!AE229</f>
        <v>14.8537</v>
      </c>
      <c r="BJ21" s="12">
        <f>Расчет!AF229</f>
        <v>5.8750222538731087E-4</v>
      </c>
      <c r="BK21" s="12">
        <f>Расчет!AG229</f>
        <v>-7.0336919070708448E-4</v>
      </c>
      <c r="BL21" s="12">
        <f>Расчет!AH229</f>
        <v>-8.8787844136971631E-4</v>
      </c>
      <c r="BN21" s="12">
        <f>Расчет!W281</f>
        <v>300</v>
      </c>
      <c r="BO21" s="12">
        <f>Расчет!X281</f>
        <v>1E+16</v>
      </c>
      <c r="BP21" s="12">
        <f>Расчет!Y281</f>
        <v>72900000000</v>
      </c>
      <c r="BQ21" s="12">
        <f>Расчет!Z281</f>
        <v>0.62117</v>
      </c>
      <c r="BR21" s="12">
        <f>Расчет!AA281</f>
        <v>32.180039999999998</v>
      </c>
      <c r="BS21" s="12">
        <f>Расчет!AB281</f>
        <v>16.606200000000001</v>
      </c>
      <c r="BT21" s="12">
        <f>Расчет!AC281</f>
        <v>0.62121999999999999</v>
      </c>
      <c r="BU21" s="12">
        <f>Расчет!AD281</f>
        <v>32.160899999999998</v>
      </c>
      <c r="BV21" s="12">
        <f>Расчет!AE281</f>
        <v>16.587599999999998</v>
      </c>
      <c r="BW21" s="12">
        <f>Расчет!AF281</f>
        <v>8.0493262713901987E-5</v>
      </c>
      <c r="BX21" s="12">
        <f>Расчет!AG281</f>
        <v>-5.9477862675124575E-4</v>
      </c>
      <c r="BY21" s="12">
        <f>Расчет!AH281</f>
        <v>-1.120063590707256E-3</v>
      </c>
      <c r="CA21" s="12">
        <f>Расчет!W333</f>
        <v>300</v>
      </c>
      <c r="CB21" s="12">
        <f>Расчет!X333</f>
        <v>1E+17</v>
      </c>
      <c r="CC21" s="12">
        <f>Расчет!Y333</f>
        <v>72900000000</v>
      </c>
      <c r="CD21" s="12">
        <f>Расчет!Z333</f>
        <v>0.65932000000000002</v>
      </c>
      <c r="CE21" s="12">
        <f>Расчет!AA333</f>
        <v>32.114980000000003</v>
      </c>
      <c r="CF21" s="12">
        <f>Расчет!AB333</f>
        <v>17.751100000000001</v>
      </c>
      <c r="CG21" s="12">
        <f>Расчет!AC333</f>
        <v>0.65917999999999999</v>
      </c>
      <c r="CH21" s="12">
        <f>Расчет!AD333</f>
        <v>32.096939999999996</v>
      </c>
      <c r="CI21" s="12">
        <f>Расчет!AE333</f>
        <v>17.736899999999999</v>
      </c>
      <c r="CJ21" s="12">
        <f>Расчет!AF333</f>
        <v>-2.123399866529591E-4</v>
      </c>
      <c r="CK21" s="12">
        <f>Расчет!AG333</f>
        <v>-5.617316280441797E-4</v>
      </c>
      <c r="CL21" s="12">
        <f>Расчет!AH333</f>
        <v>-7.9995042560756418E-4</v>
      </c>
      <c r="CN21" s="12">
        <f>Расчет!W385</f>
        <v>330</v>
      </c>
      <c r="CO21" s="12">
        <f>Расчет!X385</f>
        <v>1000000000000000</v>
      </c>
      <c r="CP21" s="12">
        <f>Расчет!Y385</f>
        <v>72900000000</v>
      </c>
      <c r="CQ21" s="12">
        <f>Расчет!Z385</f>
        <v>0.49446000000000001</v>
      </c>
      <c r="CR21" s="12">
        <f>Расчет!AA385</f>
        <v>32.513800000000003</v>
      </c>
      <c r="CS21" s="12">
        <f>Расчет!AB385</f>
        <v>12.5899</v>
      </c>
      <c r="CT21" s="12">
        <f>Расчет!AC385</f>
        <v>0.49457000000000001</v>
      </c>
      <c r="CU21" s="12">
        <f>Расчет!AD385</f>
        <v>32.482480000000002</v>
      </c>
      <c r="CV21" s="12">
        <f>Расчет!AE385</f>
        <v>12.566599999999999</v>
      </c>
      <c r="CW21" s="12">
        <f>Расчет!AF385</f>
        <v>2.224649112162743E-4</v>
      </c>
      <c r="CX21" s="12">
        <f>Расчет!AG385</f>
        <v>-9.6328328279071966E-4</v>
      </c>
      <c r="CY21" s="12">
        <f>Расчет!AH385</f>
        <v>-1.8506898386802726E-3</v>
      </c>
      <c r="DA21" s="12">
        <f>Расчет!W437</f>
        <v>330</v>
      </c>
      <c r="DB21" s="12">
        <f>Расчет!X437</f>
        <v>1E+16</v>
      </c>
      <c r="DC21" s="12">
        <f>Расчет!Y437</f>
        <v>72900000000</v>
      </c>
      <c r="DD21" s="12">
        <f>Расчет!Z437</f>
        <v>0.55932999999999999</v>
      </c>
      <c r="DE21" s="12">
        <f>Расчет!AA437</f>
        <v>32.199919999999999</v>
      </c>
      <c r="DF21" s="12">
        <f>Расчет!AB437</f>
        <v>14.492599999999999</v>
      </c>
      <c r="DG21" s="12">
        <f>Расчет!AC437</f>
        <v>0.55927000000000004</v>
      </c>
      <c r="DH21" s="12">
        <f>Расчет!AD437</f>
        <v>32.17821</v>
      </c>
      <c r="DI21" s="12">
        <f>Расчет!AE437</f>
        <v>14.471399999999999</v>
      </c>
      <c r="DJ21" s="12">
        <f>Расчет!AF437</f>
        <v>-1.0727119947070421E-4</v>
      </c>
      <c r="DK21" s="12">
        <f>Расчет!AG437</f>
        <v>-6.7422527757829171E-4</v>
      </c>
      <c r="DL21" s="12">
        <f>Расчет!AH437</f>
        <v>-1.4628155058443847E-3</v>
      </c>
      <c r="DN21" s="12">
        <f>Расчет!W489</f>
        <v>330</v>
      </c>
      <c r="DO21" s="12">
        <f>Расчет!X489</f>
        <v>1E+17</v>
      </c>
      <c r="DP21" s="12">
        <f>Расчет!Y489</f>
        <v>72900000000</v>
      </c>
      <c r="DQ21" s="12">
        <f>Расчет!Z489</f>
        <v>0.60119999999999996</v>
      </c>
      <c r="DR21" s="12">
        <f>Расчет!AA489</f>
        <v>32.140500000000003</v>
      </c>
      <c r="DS21" s="12">
        <f>Расчет!AB489</f>
        <v>15.7455</v>
      </c>
      <c r="DT21" s="12">
        <f>Расчет!AC489</f>
        <v>0.60106999999999999</v>
      </c>
      <c r="DU21" s="12">
        <f>Расчет!AD489</f>
        <v>32.1235</v>
      </c>
      <c r="DV21" s="12">
        <f>Расчет!AE489</f>
        <v>15.732699999999999</v>
      </c>
      <c r="DW21" s="12">
        <f>Расчет!AF489</f>
        <v>-2.1623419827006569E-4</v>
      </c>
      <c r="DX21" s="12">
        <f>Расчет!AG489</f>
        <v>-5.2892767691862326E-4</v>
      </c>
      <c r="DY21" s="12">
        <f>Расчет!AH489</f>
        <v>-8.1293067860660928E-4</v>
      </c>
    </row>
    <row r="22" spans="1:129">
      <c r="A22" s="12">
        <f>Расчет!W22</f>
        <v>300</v>
      </c>
      <c r="B22" s="12">
        <f>Расчет!X22</f>
        <v>5000000000000000</v>
      </c>
      <c r="C22" s="12">
        <f>Расчет!Y22</f>
        <v>91370000000</v>
      </c>
      <c r="D22" s="12">
        <f>Расчет!Z22</f>
        <v>0.60455000000000003</v>
      </c>
      <c r="E22" s="12">
        <f>Расчет!AA22</f>
        <v>32.210599999999999</v>
      </c>
      <c r="F22" s="12">
        <f>Расчет!AB22</f>
        <v>16.1037</v>
      </c>
      <c r="G22" s="12">
        <f>Расчет!AC22</f>
        <v>0.60480999999999996</v>
      </c>
      <c r="H22" s="12">
        <f>Расчет!AD22</f>
        <v>32.185609999999997</v>
      </c>
      <c r="I22" s="12">
        <f>Расчет!AE22</f>
        <v>16.0806</v>
      </c>
      <c r="J22" s="12">
        <f>Расчет!AF22</f>
        <v>4.300719543460871E-4</v>
      </c>
      <c r="K22" s="12">
        <f>Расчет!AG22</f>
        <v>-7.7583155855533614E-4</v>
      </c>
      <c r="L22" s="12">
        <f>Расчет!AH22</f>
        <v>-1.4344529518060729E-3</v>
      </c>
      <c r="N22" s="12">
        <f>Расчет!W74</f>
        <v>300</v>
      </c>
      <c r="O22" s="12">
        <f>Расчет!X74</f>
        <v>5E+16</v>
      </c>
      <c r="P22" s="12">
        <f>Расчет!Y74</f>
        <v>91370000000</v>
      </c>
      <c r="Q22" s="12">
        <f>Расчет!Z74</f>
        <v>0.65115000000000001</v>
      </c>
      <c r="R22" s="12">
        <f>Расчет!AA74</f>
        <v>32.129240000000003</v>
      </c>
      <c r="S22" s="12">
        <f>Расчет!AB74</f>
        <v>17.5077</v>
      </c>
      <c r="T22" s="12">
        <f>Расчет!AC74</f>
        <v>0.65097000000000005</v>
      </c>
      <c r="U22" s="12">
        <f>Расчет!AD74</f>
        <v>32.106430000000003</v>
      </c>
      <c r="V22" s="12">
        <f>Расчет!AE74</f>
        <v>17.4877</v>
      </c>
      <c r="W22" s="12">
        <f>Расчет!AF74</f>
        <v>-2.7643400138210547E-4</v>
      </c>
      <c r="X22" s="12">
        <f>Расчет!AG74</f>
        <v>-7.0994520878800036E-4</v>
      </c>
      <c r="Y22" s="12">
        <f>Расчет!AH74</f>
        <v>-1.1423545068740939E-3</v>
      </c>
      <c r="AA22" s="12">
        <f>Расчет!W126</f>
        <v>330</v>
      </c>
      <c r="AB22" s="12">
        <f>Расчет!X126</f>
        <v>5000000000000000</v>
      </c>
      <c r="AC22" s="12">
        <f>Расчет!Y126</f>
        <v>91370000000</v>
      </c>
      <c r="AD22" s="12">
        <f>Расчет!Z126</f>
        <v>0.54124000000000005</v>
      </c>
      <c r="AE22" s="12">
        <f>Расчет!AA126</f>
        <v>32.23001</v>
      </c>
      <c r="AF22" s="12">
        <f>Расчет!AB126</f>
        <v>13.9491</v>
      </c>
      <c r="AG22" s="12">
        <f>Расчет!AC126</f>
        <v>0.5413</v>
      </c>
      <c r="AH22" s="12">
        <f>Расчет!AD126</f>
        <v>32.198779999999999</v>
      </c>
      <c r="AI22" s="12">
        <f>Расчет!AE126</f>
        <v>13.919499999999999</v>
      </c>
      <c r="AJ22" s="12">
        <f>Расчет!AF126</f>
        <v>1.1085655162210661E-4</v>
      </c>
      <c r="AK22" s="12">
        <f>Расчет!AG126</f>
        <v>-9.6897270587259379E-4</v>
      </c>
      <c r="AL22" s="12">
        <f>Расчет!AH126</f>
        <v>-2.1220007025543079E-3</v>
      </c>
      <c r="AN22" s="12">
        <f>Расчет!W178</f>
        <v>330</v>
      </c>
      <c r="AO22" s="12">
        <f>Расчет!X178</f>
        <v>5E+16</v>
      </c>
      <c r="AP22" s="12">
        <f>Расчет!Y178</f>
        <v>91370000000</v>
      </c>
      <c r="AQ22" s="12">
        <f>Расчет!Z178</f>
        <v>0.59221000000000001</v>
      </c>
      <c r="AR22" s="12">
        <f>Расчет!AA178</f>
        <v>32.152799999999999</v>
      </c>
      <c r="AS22" s="12">
        <f>Расчет!AB178</f>
        <v>15.4777</v>
      </c>
      <c r="AT22" s="12">
        <f>Расчет!AC178</f>
        <v>0.59199999999999997</v>
      </c>
      <c r="AU22" s="12">
        <f>Расчет!AD178</f>
        <v>32.130679999999998</v>
      </c>
      <c r="AV22" s="12">
        <f>Расчет!AE178</f>
        <v>15.4589</v>
      </c>
      <c r="AW22" s="12">
        <f>Расчет!AF178</f>
        <v>-3.5460394116959099E-4</v>
      </c>
      <c r="AX22" s="12">
        <f>Расчет!AG178</f>
        <v>-6.8796496728126409E-4</v>
      </c>
      <c r="AY22" s="12">
        <f>Расчет!AH178</f>
        <v>-1.214650755603261E-3</v>
      </c>
      <c r="BA22" s="12">
        <f>Расчет!W230</f>
        <v>300</v>
      </c>
      <c r="BB22" s="12">
        <f>Расчет!X230</f>
        <v>1000000000000000</v>
      </c>
      <c r="BC22" s="12">
        <f>Расчет!Y230</f>
        <v>91370000000</v>
      </c>
      <c r="BD22" s="12">
        <f>Расчет!Z230</f>
        <v>0.56159000000000003</v>
      </c>
      <c r="BE22" s="12">
        <f>Расчет!AA230</f>
        <v>32.50891</v>
      </c>
      <c r="BF22" s="12">
        <f>Расчет!AB230</f>
        <v>14.859500000000001</v>
      </c>
      <c r="BG22" s="12">
        <f>Расчет!AC230</f>
        <v>0.56198999999999999</v>
      </c>
      <c r="BH22" s="12">
        <f>Расчет!AD230</f>
        <v>32.480330000000002</v>
      </c>
      <c r="BI22" s="12">
        <f>Расчет!AE230</f>
        <v>14.8429</v>
      </c>
      <c r="BJ22" s="12">
        <f>Расчет!AF230</f>
        <v>7.122633950033938E-4</v>
      </c>
      <c r="BK22" s="12">
        <f>Расчет!AG230</f>
        <v>-8.7914359478672311E-4</v>
      </c>
      <c r="BL22" s="12">
        <f>Расчет!AH230</f>
        <v>-1.1171304552643354E-3</v>
      </c>
      <c r="BN22" s="12">
        <f>Расчет!W282</f>
        <v>300</v>
      </c>
      <c r="BO22" s="12">
        <f>Расчет!X282</f>
        <v>1E+16</v>
      </c>
      <c r="BP22" s="12">
        <f>Расчет!Y282</f>
        <v>91370000000</v>
      </c>
      <c r="BQ22" s="12">
        <f>Расчет!Z282</f>
        <v>0.62100999999999995</v>
      </c>
      <c r="BR22" s="12">
        <f>Расчет!AA282</f>
        <v>32.170409999999997</v>
      </c>
      <c r="BS22" s="12">
        <f>Расчет!AB282</f>
        <v>16.5959</v>
      </c>
      <c r="BT22" s="12">
        <f>Расчет!AC282</f>
        <v>0.62107000000000001</v>
      </c>
      <c r="BU22" s="12">
        <f>Расчет!AD282</f>
        <v>32.146529999999998</v>
      </c>
      <c r="BV22" s="12">
        <f>Расчет!AE282</f>
        <v>16.572700000000001</v>
      </c>
      <c r="BW22" s="12">
        <f>Расчет!AF282</f>
        <v>9.6616801661905625E-5</v>
      </c>
      <c r="BX22" s="12">
        <f>Расчет!AG282</f>
        <v>-7.4229703631375381E-4</v>
      </c>
      <c r="BY22" s="12">
        <f>Расчет!AH282</f>
        <v>-1.3979356347049103E-3</v>
      </c>
      <c r="CA22" s="12">
        <f>Расчет!W334</f>
        <v>300</v>
      </c>
      <c r="CB22" s="12">
        <f>Расчет!X334</f>
        <v>1E+17</v>
      </c>
      <c r="CC22" s="12">
        <f>Расчет!Y334</f>
        <v>91370000000</v>
      </c>
      <c r="CD22" s="12">
        <f>Расчет!Z334</f>
        <v>0.65922999999999998</v>
      </c>
      <c r="CE22" s="12">
        <f>Расчет!AA334</f>
        <v>32.10474</v>
      </c>
      <c r="CF22" s="12">
        <f>Расчет!AB334</f>
        <v>17.742899999999999</v>
      </c>
      <c r="CG22" s="12">
        <f>Расчет!AC334</f>
        <v>0.65907000000000004</v>
      </c>
      <c r="CH22" s="12">
        <f>Расчет!AD334</f>
        <v>32.082239999999999</v>
      </c>
      <c r="CI22" s="12">
        <f>Расчет!AE334</f>
        <v>17.725200000000001</v>
      </c>
      <c r="CJ22" s="12">
        <f>Расчет!AF334</f>
        <v>-2.4270740105871694E-4</v>
      </c>
      <c r="CK22" s="12">
        <f>Расчет!AG334</f>
        <v>-7.0083109223126718E-4</v>
      </c>
      <c r="CL22" s="12">
        <f>Расчет!AH334</f>
        <v>-9.9758213144400467E-4</v>
      </c>
      <c r="CN22" s="12">
        <f>Расчет!W386</f>
        <v>330</v>
      </c>
      <c r="CO22" s="12">
        <f>Расчет!X386</f>
        <v>1000000000000000</v>
      </c>
      <c r="CP22" s="12">
        <f>Расчет!Y386</f>
        <v>91370000000</v>
      </c>
      <c r="CQ22" s="12">
        <f>Расчет!Z386</f>
        <v>0.49439</v>
      </c>
      <c r="CR22" s="12">
        <f>Расчет!AA386</f>
        <v>32.51079</v>
      </c>
      <c r="CS22" s="12">
        <f>Расчет!AB386</f>
        <v>12.5862</v>
      </c>
      <c r="CT22" s="12">
        <f>Расчет!AC386</f>
        <v>0.49453000000000003</v>
      </c>
      <c r="CU22" s="12">
        <f>Расчет!AD386</f>
        <v>32.471620000000001</v>
      </c>
      <c r="CV22" s="12">
        <f>Расчет!AE386</f>
        <v>12.5571</v>
      </c>
      <c r="CW22" s="12">
        <f>Расчет!AF386</f>
        <v>2.8317724873081775E-4</v>
      </c>
      <c r="CX22" s="12">
        <f>Расчет!AG386</f>
        <v>-1.2048307654166077E-3</v>
      </c>
      <c r="CY22" s="12">
        <f>Расчет!AH386</f>
        <v>-2.3120560614005563E-3</v>
      </c>
      <c r="DA22" s="12">
        <f>Расчет!W438</f>
        <v>330</v>
      </c>
      <c r="DB22" s="12">
        <f>Расчет!X438</f>
        <v>1E+16</v>
      </c>
      <c r="DC22" s="12">
        <f>Расчет!Y438</f>
        <v>91370000000</v>
      </c>
      <c r="DD22" s="12">
        <f>Расчет!Z438</f>
        <v>0.55918000000000001</v>
      </c>
      <c r="DE22" s="12">
        <f>Расчет!AA438</f>
        <v>32.19218</v>
      </c>
      <c r="DF22" s="12">
        <f>Расчет!AB438</f>
        <v>14.484400000000001</v>
      </c>
      <c r="DG22" s="12">
        <f>Расчет!AC438</f>
        <v>0.55910000000000004</v>
      </c>
      <c r="DH22" s="12">
        <f>Расчет!AD438</f>
        <v>32.165089999999999</v>
      </c>
      <c r="DI22" s="12">
        <f>Расчет!AE438</f>
        <v>14.4581</v>
      </c>
      <c r="DJ22" s="12">
        <f>Расчет!AF438</f>
        <v>-1.4306663328439675E-4</v>
      </c>
      <c r="DK22" s="12">
        <f>Расчет!AG438</f>
        <v>-8.4150871422815007E-4</v>
      </c>
      <c r="DL22" s="12">
        <f>Расчет!AH438</f>
        <v>-1.8157465963381898E-3</v>
      </c>
      <c r="DN22" s="12">
        <f>Расчет!W490</f>
        <v>330</v>
      </c>
      <c r="DO22" s="12">
        <f>Расчет!X490</f>
        <v>1E+17</v>
      </c>
      <c r="DP22" s="12">
        <f>Расчет!Y490</f>
        <v>91370000000</v>
      </c>
      <c r="DQ22" s="12">
        <f>Расчет!Z490</f>
        <v>0.60111999999999999</v>
      </c>
      <c r="DR22" s="12">
        <f>Расчет!AA490</f>
        <v>32.13129</v>
      </c>
      <c r="DS22" s="12">
        <f>Расчет!AB490</f>
        <v>15.7385</v>
      </c>
      <c r="DT22" s="12">
        <f>Расчет!AC490</f>
        <v>0.60094999999999998</v>
      </c>
      <c r="DU22" s="12">
        <f>Расчет!AD490</f>
        <v>32.110080000000004</v>
      </c>
      <c r="DV22" s="12">
        <f>Расчет!AE490</f>
        <v>15.7225</v>
      </c>
      <c r="DW22" s="12">
        <f>Расчет!AF490</f>
        <v>-2.8280542986425917E-4</v>
      </c>
      <c r="DX22" s="12">
        <f>Расчет!AG490</f>
        <v>-6.601042161704805E-4</v>
      </c>
      <c r="DY22" s="12">
        <f>Расчет!AH490</f>
        <v>-1.016615306414208E-3</v>
      </c>
    </row>
    <row r="23" spans="1:129">
      <c r="A23" s="12">
        <f>Расчет!W23</f>
        <v>300</v>
      </c>
      <c r="B23" s="12">
        <f>Расчет!X23</f>
        <v>5000000000000000</v>
      </c>
      <c r="C23" s="12">
        <f>Расчет!Y23</f>
        <v>114500000000</v>
      </c>
      <c r="D23" s="12">
        <f>Расчет!Z23</f>
        <v>0.60433999999999999</v>
      </c>
      <c r="E23" s="12">
        <f>Расчет!AA23</f>
        <v>32.199379999999998</v>
      </c>
      <c r="F23" s="12">
        <f>Расчет!AB23</f>
        <v>16.091200000000001</v>
      </c>
      <c r="G23" s="12">
        <f>Расчет!AC23</f>
        <v>0.60467000000000004</v>
      </c>
      <c r="H23" s="12">
        <f>Расчет!AD23</f>
        <v>32.168230000000001</v>
      </c>
      <c r="I23" s="12">
        <f>Расчет!AE23</f>
        <v>16.0626</v>
      </c>
      <c r="J23" s="12">
        <f>Расчет!AF23</f>
        <v>5.4605023662185608E-4</v>
      </c>
      <c r="K23" s="12">
        <f>Расчет!AG23</f>
        <v>-9.6740993149547236E-4</v>
      </c>
      <c r="L23" s="12">
        <f>Расчет!AH23</f>
        <v>-1.777368996718756E-3</v>
      </c>
      <c r="N23" s="12">
        <f>Расчет!W75</f>
        <v>300</v>
      </c>
      <c r="O23" s="12">
        <f>Расчет!X75</f>
        <v>5E+16</v>
      </c>
      <c r="P23" s="12">
        <f>Расчет!Y75</f>
        <v>114500000000</v>
      </c>
      <c r="Q23" s="12">
        <f>Расчет!Z75</f>
        <v>0.65100999999999998</v>
      </c>
      <c r="R23" s="12">
        <f>Расчет!AA75</f>
        <v>32.11647</v>
      </c>
      <c r="S23" s="12">
        <f>Расчет!AB75</f>
        <v>17.496300000000002</v>
      </c>
      <c r="T23" s="12">
        <f>Расчет!AC75</f>
        <v>0.65078000000000003</v>
      </c>
      <c r="U23" s="12">
        <f>Расчет!AD75</f>
        <v>32.088059999999999</v>
      </c>
      <c r="V23" s="12">
        <f>Расчет!AE75</f>
        <v>17.471399999999999</v>
      </c>
      <c r="W23" s="12">
        <f>Расчет!AF75</f>
        <v>-3.5329718437497501E-4</v>
      </c>
      <c r="X23" s="12">
        <f>Расчет!AG75</f>
        <v>-8.8459285843061003E-4</v>
      </c>
      <c r="Y23" s="12">
        <f>Расчет!AH75</f>
        <v>-1.4231580391284079E-3</v>
      </c>
      <c r="AA23" s="12">
        <f>Расчет!W127</f>
        <v>330</v>
      </c>
      <c r="AB23" s="12">
        <f>Расчет!X127</f>
        <v>5000000000000000</v>
      </c>
      <c r="AC23" s="12">
        <f>Расчет!Y127</f>
        <v>114500000000</v>
      </c>
      <c r="AD23" s="12">
        <f>Расчет!Z127</f>
        <v>0.54108000000000001</v>
      </c>
      <c r="AE23" s="12">
        <f>Расчет!AA127</f>
        <v>32.221820000000001</v>
      </c>
      <c r="AF23" s="12">
        <f>Расчет!AB127</f>
        <v>13.940099999999999</v>
      </c>
      <c r="AG23" s="12">
        <f>Расчет!AC127</f>
        <v>0.54115000000000002</v>
      </c>
      <c r="AH23" s="12">
        <f>Расчет!AD127</f>
        <v>32.182859999999998</v>
      </c>
      <c r="AI23" s="12">
        <f>Расчет!AE127</f>
        <v>13.9033</v>
      </c>
      <c r="AJ23" s="12">
        <f>Расчет!AF127</f>
        <v>1.2937088785394858E-4</v>
      </c>
      <c r="AK23" s="12">
        <f>Расчет!AG127</f>
        <v>-1.2091185414108512E-3</v>
      </c>
      <c r="AL23" s="12">
        <f>Расчет!AH127</f>
        <v>-2.6398662850337876E-3</v>
      </c>
      <c r="AN23" s="12">
        <f>Расчет!W179</f>
        <v>330</v>
      </c>
      <c r="AO23" s="12">
        <f>Расчет!X179</f>
        <v>5E+16</v>
      </c>
      <c r="AP23" s="12">
        <f>Расчет!Y179</f>
        <v>114500000000</v>
      </c>
      <c r="AQ23" s="12">
        <f>Расчет!Z179</f>
        <v>0.59206999999999999</v>
      </c>
      <c r="AR23" s="12">
        <f>Расчет!AA179</f>
        <v>32.141480000000001</v>
      </c>
      <c r="AS23" s="12">
        <f>Расчет!AB179</f>
        <v>15.4679</v>
      </c>
      <c r="AT23" s="12">
        <f>Расчет!AC179</f>
        <v>0.59180999999999995</v>
      </c>
      <c r="AU23" s="12">
        <f>Расчет!AD179</f>
        <v>32.113909999999997</v>
      </c>
      <c r="AV23" s="12">
        <f>Расчет!AE179</f>
        <v>15.4445</v>
      </c>
      <c r="AW23" s="12">
        <f>Расчет!AF179</f>
        <v>-4.3913726417490833E-4</v>
      </c>
      <c r="AX23" s="12">
        <f>Расчет!AG179</f>
        <v>-8.5777008401617823E-4</v>
      </c>
      <c r="AY23" s="12">
        <f>Расчет!AH179</f>
        <v>-1.5128104008947905E-3</v>
      </c>
      <c r="BA23" s="12">
        <f>Расчет!W231</f>
        <v>300</v>
      </c>
      <c r="BB23" s="12">
        <f>Расчет!X231</f>
        <v>1000000000000000</v>
      </c>
      <c r="BC23" s="12">
        <f>Расчет!Y231</f>
        <v>114500000000</v>
      </c>
      <c r="BD23" s="12">
        <f>Расчет!Z231</f>
        <v>0.56145</v>
      </c>
      <c r="BE23" s="12">
        <f>Расчет!AA231</f>
        <v>32.50141</v>
      </c>
      <c r="BF23" s="12">
        <f>Расчет!AB231</f>
        <v>14.850199999999999</v>
      </c>
      <c r="BG23" s="12">
        <f>Расчет!AC231</f>
        <v>0.56194999999999995</v>
      </c>
      <c r="BH23" s="12">
        <f>Расчет!AD231</f>
        <v>32.465690000000002</v>
      </c>
      <c r="BI23" s="12">
        <f>Расчет!AE231</f>
        <v>14.8294</v>
      </c>
      <c r="BJ23" s="12">
        <f>Расчет!AF231</f>
        <v>8.9055125122440993E-4</v>
      </c>
      <c r="BK23" s="12">
        <f>Расчет!AG231</f>
        <v>-1.0990292421158884E-3</v>
      </c>
      <c r="BL23" s="12">
        <f>Расчет!AH231</f>
        <v>-1.4006545366392026E-3</v>
      </c>
      <c r="BN23" s="12">
        <f>Расчет!W283</f>
        <v>300</v>
      </c>
      <c r="BO23" s="12">
        <f>Расчет!X283</f>
        <v>1E+16</v>
      </c>
      <c r="BP23" s="12">
        <f>Расчет!Y283</f>
        <v>114500000000</v>
      </c>
      <c r="BQ23" s="12">
        <f>Расчет!Z283</f>
        <v>0.62080999999999997</v>
      </c>
      <c r="BR23" s="12">
        <f>Расчет!AA283</f>
        <v>32.158389999999997</v>
      </c>
      <c r="BS23" s="12">
        <f>Расчет!AB283</f>
        <v>16.583100000000002</v>
      </c>
      <c r="BT23" s="12">
        <f>Расчет!AC283</f>
        <v>0.62087999999999999</v>
      </c>
      <c r="BU23" s="12">
        <f>Расчет!AD283</f>
        <v>32.128639999999997</v>
      </c>
      <c r="BV23" s="12">
        <f>Расчет!AE283</f>
        <v>16.554200000000002</v>
      </c>
      <c r="BW23" s="12">
        <f>Расчет!AF283</f>
        <v>1.1275591565859844E-4</v>
      </c>
      <c r="BX23" s="12">
        <f>Расчет!AG283</f>
        <v>-9.2510850201144848E-4</v>
      </c>
      <c r="BY23" s="12">
        <f>Расчет!AH283</f>
        <v>-1.7427380887771373E-3</v>
      </c>
      <c r="CA23" s="12">
        <f>Расчет!W335</f>
        <v>300</v>
      </c>
      <c r="CB23" s="12">
        <f>Расчет!X335</f>
        <v>1E+17</v>
      </c>
      <c r="CC23" s="12">
        <f>Расчет!Y335</f>
        <v>114500000000</v>
      </c>
      <c r="CD23" s="12">
        <f>Расчет!Z335</f>
        <v>0.65912999999999999</v>
      </c>
      <c r="CE23" s="12">
        <f>Расчет!AA335</f>
        <v>32.09196</v>
      </c>
      <c r="CF23" s="12">
        <f>Расчет!AB335</f>
        <v>17.732700000000001</v>
      </c>
      <c r="CG23" s="12">
        <f>Расчет!AC335</f>
        <v>0.65891999999999995</v>
      </c>
      <c r="CH23" s="12">
        <f>Расчет!AD335</f>
        <v>32.063940000000002</v>
      </c>
      <c r="CI23" s="12">
        <f>Расчет!AE335</f>
        <v>17.710599999999999</v>
      </c>
      <c r="CJ23" s="12">
        <f>Расчет!AF335</f>
        <v>-3.1860179327301667E-4</v>
      </c>
      <c r="CK23" s="12">
        <f>Расчет!AG335</f>
        <v>-8.731158832305018E-4</v>
      </c>
      <c r="CL23" s="12">
        <f>Расчет!AH335</f>
        <v>-1.2462851116864203E-3</v>
      </c>
      <c r="CN23" s="12">
        <f>Расчет!W387</f>
        <v>330</v>
      </c>
      <c r="CO23" s="12">
        <f>Расчет!X387</f>
        <v>1000000000000000</v>
      </c>
      <c r="CP23" s="12">
        <f>Расчет!Y387</f>
        <v>114500000000</v>
      </c>
      <c r="CQ23" s="12">
        <f>Расчет!Z387</f>
        <v>0.49431000000000003</v>
      </c>
      <c r="CR23" s="12">
        <f>Расчет!AA387</f>
        <v>32.507019999999997</v>
      </c>
      <c r="CS23" s="12">
        <f>Расчет!AB387</f>
        <v>12.5817</v>
      </c>
      <c r="CT23" s="12">
        <f>Расчет!AC387</f>
        <v>0.49448999999999999</v>
      </c>
      <c r="CU23" s="12">
        <f>Расчет!AD387</f>
        <v>32.458069999999999</v>
      </c>
      <c r="CV23" s="12">
        <f>Расчет!AE387</f>
        <v>12.545299999999999</v>
      </c>
      <c r="CW23" s="12">
        <f>Расчет!AF387</f>
        <v>3.6414395824474108E-4</v>
      </c>
      <c r="CX23" s="12">
        <f>Расчет!AG387</f>
        <v>-1.5058285871789488E-3</v>
      </c>
      <c r="CY23" s="12">
        <f>Расчет!AH387</f>
        <v>-2.8930907588005147E-3</v>
      </c>
      <c r="DA23" s="12">
        <f>Расчет!W439</f>
        <v>330</v>
      </c>
      <c r="DB23" s="12">
        <f>Расчет!X439</f>
        <v>1E+16</v>
      </c>
      <c r="DC23" s="12">
        <f>Расчет!Y439</f>
        <v>114500000000</v>
      </c>
      <c r="DD23" s="12">
        <f>Расчет!Z439</f>
        <v>0.55898999999999999</v>
      </c>
      <c r="DE23" s="12">
        <f>Расчет!AA439</f>
        <v>32.182519999999997</v>
      </c>
      <c r="DF23" s="12">
        <f>Расчет!AB439</f>
        <v>14.474299999999999</v>
      </c>
      <c r="DG23" s="12">
        <f>Расчет!AC439</f>
        <v>0.55889</v>
      </c>
      <c r="DH23" s="12">
        <f>Расчет!AD439</f>
        <v>32.14873</v>
      </c>
      <c r="DI23" s="12">
        <f>Расчет!AE439</f>
        <v>14.441599999999999</v>
      </c>
      <c r="DJ23" s="12">
        <f>Расчет!AF439</f>
        <v>-1.788940768170969E-4</v>
      </c>
      <c r="DK23" s="12">
        <f>Расчет!AG439</f>
        <v>-1.0499488542226095E-3</v>
      </c>
      <c r="DL23" s="12">
        <f>Расчет!AH439</f>
        <v>-2.2591766095769864E-3</v>
      </c>
      <c r="DN23" s="12">
        <f>Расчет!W491</f>
        <v>330</v>
      </c>
      <c r="DO23" s="12">
        <f>Расчет!X491</f>
        <v>1E+17</v>
      </c>
      <c r="DP23" s="12">
        <f>Расчет!Y491</f>
        <v>114500000000</v>
      </c>
      <c r="DQ23" s="12">
        <f>Расчет!Z491</f>
        <v>0.60102</v>
      </c>
      <c r="DR23" s="12">
        <f>Расчет!AA491</f>
        <v>32.119790000000002</v>
      </c>
      <c r="DS23" s="12">
        <f>Расчет!AB491</f>
        <v>15.729699999999999</v>
      </c>
      <c r="DT23" s="12">
        <f>Расчет!AC491</f>
        <v>0.60080999999999996</v>
      </c>
      <c r="DU23" s="12">
        <f>Расчет!AD491</f>
        <v>32.093359999999997</v>
      </c>
      <c r="DV23" s="12">
        <f>Расчет!AE491</f>
        <v>15.709899999999999</v>
      </c>
      <c r="DW23" s="12">
        <f>Расчет!AF491</f>
        <v>-3.4940600978344063E-4</v>
      </c>
      <c r="DX23" s="12">
        <f>Расчет!AG491</f>
        <v>-8.228571855546016E-4</v>
      </c>
      <c r="DY23" s="12">
        <f>Расчет!AH491</f>
        <v>-1.2587652657075495E-3</v>
      </c>
    </row>
    <row r="24" spans="1:129">
      <c r="A24" s="12">
        <f>Расчет!W24</f>
        <v>300</v>
      </c>
      <c r="B24" s="12">
        <f>Расчет!X24</f>
        <v>5000000000000000</v>
      </c>
      <c r="C24" s="12">
        <f>Расчет!Y24</f>
        <v>143500000000</v>
      </c>
      <c r="D24" s="12">
        <f>Расчет!Z24</f>
        <v>0.60409000000000002</v>
      </c>
      <c r="E24" s="12">
        <f>Расчет!AA24</f>
        <v>32.185380000000002</v>
      </c>
      <c r="F24" s="12">
        <f>Расчет!AB24</f>
        <v>16.075800000000001</v>
      </c>
      <c r="G24" s="12">
        <f>Расчет!AC24</f>
        <v>0.60448999999999997</v>
      </c>
      <c r="H24" s="12">
        <f>Расчет!AD24</f>
        <v>32.146599999999999</v>
      </c>
      <c r="I24" s="12">
        <f>Расчет!AE24</f>
        <v>16.040199999999999</v>
      </c>
      <c r="J24" s="12">
        <f>Расчет!AF24</f>
        <v>6.6215299044837018E-4</v>
      </c>
      <c r="K24" s="12">
        <f>Расчет!AG24</f>
        <v>-1.2048948932715008E-3</v>
      </c>
      <c r="L24" s="12">
        <f>Расчет!AH24</f>
        <v>-2.2145087647272481E-3</v>
      </c>
      <c r="N24" s="12">
        <f>Расчет!W76</f>
        <v>300</v>
      </c>
      <c r="O24" s="12">
        <f>Расчет!X76</f>
        <v>5E+16</v>
      </c>
      <c r="P24" s="12">
        <f>Расчет!Y76</f>
        <v>143500000000</v>
      </c>
      <c r="Q24" s="12">
        <f>Расчет!Z76</f>
        <v>0.65083999999999997</v>
      </c>
      <c r="R24" s="12">
        <f>Расчет!AA76</f>
        <v>32.100549999999998</v>
      </c>
      <c r="S24" s="12">
        <f>Расчет!AB76</f>
        <v>17.481999999999999</v>
      </c>
      <c r="T24" s="12">
        <f>Расчет!AC76</f>
        <v>0.65054999999999996</v>
      </c>
      <c r="U24" s="12">
        <f>Расчет!AD76</f>
        <v>32.065219999999997</v>
      </c>
      <c r="V24" s="12">
        <f>Расчет!AE76</f>
        <v>17.4512</v>
      </c>
      <c r="W24" s="12">
        <f>Расчет!AF76</f>
        <v>-4.4557802224819078E-4</v>
      </c>
      <c r="X24" s="12">
        <f>Расчет!AG76</f>
        <v>-1.1006041952552794E-3</v>
      </c>
      <c r="Y24" s="12">
        <f>Расчет!AH76</f>
        <v>-1.7618121496395878E-3</v>
      </c>
      <c r="AA24" s="12">
        <f>Расчет!W128</f>
        <v>330</v>
      </c>
      <c r="AB24" s="12">
        <f>Расчет!X128</f>
        <v>5000000000000000</v>
      </c>
      <c r="AC24" s="12">
        <f>Расчет!Y128</f>
        <v>143500000000</v>
      </c>
      <c r="AD24" s="12">
        <f>Расчет!Z128</f>
        <v>0.54086999999999996</v>
      </c>
      <c r="AE24" s="12">
        <f>Расчет!AA128</f>
        <v>32.211590000000001</v>
      </c>
      <c r="AF24" s="12">
        <f>Расчет!AB128</f>
        <v>13.929</v>
      </c>
      <c r="AG24" s="12">
        <f>Расчет!AC128</f>
        <v>0.54096</v>
      </c>
      <c r="AH24" s="12">
        <f>Расчет!AD128</f>
        <v>32.163040000000002</v>
      </c>
      <c r="AI24" s="12">
        <f>Расчет!AE128</f>
        <v>13.8832</v>
      </c>
      <c r="AJ24" s="12">
        <f>Расчет!AF128</f>
        <v>1.6639858006551391E-4</v>
      </c>
      <c r="AK24" s="12">
        <f>Расчет!AG128</f>
        <v>-1.5072214690426259E-3</v>
      </c>
      <c r="AL24" s="12">
        <f>Расчет!AH128</f>
        <v>-3.2881039557757083E-3</v>
      </c>
      <c r="AN24" s="12">
        <f>Расчет!W180</f>
        <v>330</v>
      </c>
      <c r="AO24" s="12">
        <f>Расчет!X180</f>
        <v>5E+16</v>
      </c>
      <c r="AP24" s="12">
        <f>Расчет!Y180</f>
        <v>143500000000</v>
      </c>
      <c r="AQ24" s="12">
        <f>Расчет!Z180</f>
        <v>0.59189999999999998</v>
      </c>
      <c r="AR24" s="12">
        <f>Расчет!AA180</f>
        <v>32.127360000000003</v>
      </c>
      <c r="AS24" s="12">
        <f>Расчет!AB180</f>
        <v>15.4557</v>
      </c>
      <c r="AT24" s="12">
        <f>Расчет!AC180</f>
        <v>0.59157000000000004</v>
      </c>
      <c r="AU24" s="12">
        <f>Расчет!AD180</f>
        <v>32.093049999999998</v>
      </c>
      <c r="AV24" s="12">
        <f>Расчет!AE180</f>
        <v>15.4267</v>
      </c>
      <c r="AW24" s="12">
        <f>Расчет!AF180</f>
        <v>-5.5752660922443232E-4</v>
      </c>
      <c r="AX24" s="12">
        <f>Расчет!AG180</f>
        <v>-1.0679371103011559E-3</v>
      </c>
      <c r="AY24" s="12">
        <f>Расчет!AH180</f>
        <v>-1.8763304153160266E-3</v>
      </c>
      <c r="BA24" s="12">
        <f>Расчет!W232</f>
        <v>300</v>
      </c>
      <c r="BB24" s="12">
        <f>Расчет!X232</f>
        <v>1000000000000000</v>
      </c>
      <c r="BC24" s="12">
        <f>Расчет!Y232</f>
        <v>143500000000</v>
      </c>
      <c r="BD24" s="12">
        <f>Расчет!Z232</f>
        <v>0.56128</v>
      </c>
      <c r="BE24" s="12">
        <f>Расчет!AA232</f>
        <v>32.49203</v>
      </c>
      <c r="BF24" s="12">
        <f>Расчет!AB232</f>
        <v>14.838699999999999</v>
      </c>
      <c r="BG24" s="12">
        <f>Расчет!AC232</f>
        <v>0.56189999999999996</v>
      </c>
      <c r="BH24" s="12">
        <f>Расчет!AD232</f>
        <v>32.44744</v>
      </c>
      <c r="BI24" s="12">
        <f>Расчет!AE232</f>
        <v>14.8126</v>
      </c>
      <c r="BJ24" s="12">
        <f>Расчет!AF232</f>
        <v>1.1046180159634299E-3</v>
      </c>
      <c r="BK24" s="12">
        <f>Расчет!AG232</f>
        <v>-1.3723365391451216E-3</v>
      </c>
      <c r="BL24" s="12">
        <f>Расчет!AH232</f>
        <v>-1.7589141905961822E-3</v>
      </c>
      <c r="BN24" s="12">
        <f>Расчет!W284</f>
        <v>300</v>
      </c>
      <c r="BO24" s="12">
        <f>Расчет!X284</f>
        <v>1E+16</v>
      </c>
      <c r="BP24" s="12">
        <f>Расчет!Y284</f>
        <v>143500000000</v>
      </c>
      <c r="BQ24" s="12">
        <f>Расчет!Z284</f>
        <v>0.62055000000000005</v>
      </c>
      <c r="BR24" s="12">
        <f>Расчет!AA284</f>
        <v>32.143410000000003</v>
      </c>
      <c r="BS24" s="12">
        <f>Расчет!AB284</f>
        <v>16.5671</v>
      </c>
      <c r="BT24" s="12">
        <f>Расчет!AC284</f>
        <v>0.62065000000000003</v>
      </c>
      <c r="BU24" s="12">
        <f>Расчет!AD284</f>
        <v>32.106380000000001</v>
      </c>
      <c r="BV24" s="12">
        <f>Расчет!AE284</f>
        <v>16.531400000000001</v>
      </c>
      <c r="BW24" s="12">
        <f>Расчет!AF284</f>
        <v>1.6114736926917892E-4</v>
      </c>
      <c r="BX24" s="12">
        <f>Расчет!AG284</f>
        <v>-1.15202462962086E-3</v>
      </c>
      <c r="BY24" s="12">
        <f>Расчет!AH284</f>
        <v>-2.1548732125718146E-3</v>
      </c>
      <c r="CA24" s="12">
        <f>Расчет!W336</f>
        <v>300</v>
      </c>
      <c r="CB24" s="12">
        <f>Расчет!X336</f>
        <v>1E+17</v>
      </c>
      <c r="CC24" s="12">
        <f>Расчет!Y336</f>
        <v>143500000000</v>
      </c>
      <c r="CD24" s="12">
        <f>Расчет!Z336</f>
        <v>0.65900000000000003</v>
      </c>
      <c r="CE24" s="12">
        <f>Расчет!AA336</f>
        <v>32.076030000000003</v>
      </c>
      <c r="CF24" s="12">
        <f>Расчет!AB336</f>
        <v>17.72</v>
      </c>
      <c r="CG24" s="12">
        <f>Расчет!AC336</f>
        <v>0.65873999999999999</v>
      </c>
      <c r="CH24" s="12">
        <f>Расчет!AD336</f>
        <v>32.041179999999997</v>
      </c>
      <c r="CI24" s="12">
        <f>Расчет!AE336</f>
        <v>17.692499999999999</v>
      </c>
      <c r="CJ24" s="12">
        <f>Расчет!AF336</f>
        <v>-3.9453717754178751E-4</v>
      </c>
      <c r="CK24" s="12">
        <f>Расчет!AG336</f>
        <v>-1.0864810888381704E-3</v>
      </c>
      <c r="CL24" s="12">
        <f>Расчет!AH336</f>
        <v>-1.5519187358916399E-3</v>
      </c>
      <c r="CN24" s="12">
        <f>Расчет!W388</f>
        <v>330</v>
      </c>
      <c r="CO24" s="12">
        <f>Расчет!X388</f>
        <v>1000000000000000</v>
      </c>
      <c r="CP24" s="12">
        <f>Расчет!Y388</f>
        <v>143500000000</v>
      </c>
      <c r="CQ24" s="12">
        <f>Расчет!Z388</f>
        <v>0.49420999999999998</v>
      </c>
      <c r="CR24" s="12">
        <f>Расчет!AA388</f>
        <v>32.502330000000001</v>
      </c>
      <c r="CS24" s="12">
        <f>Расчет!AB388</f>
        <v>12.576000000000001</v>
      </c>
      <c r="CT24" s="12">
        <f>Расчет!AC388</f>
        <v>0.49442999999999998</v>
      </c>
      <c r="CU24" s="12">
        <f>Расчет!AD388</f>
        <v>32.44117</v>
      </c>
      <c r="CV24" s="12">
        <f>Расчет!AE388</f>
        <v>12.5305</v>
      </c>
      <c r="CW24" s="12">
        <f>Расчет!AF388</f>
        <v>4.4515489366867927E-4</v>
      </c>
      <c r="CX24" s="12">
        <f>Расчет!AG388</f>
        <v>-1.8817112496242881E-3</v>
      </c>
      <c r="CY24" s="12">
        <f>Расчет!AH388</f>
        <v>-3.6180025445293048E-3</v>
      </c>
      <c r="DA24" s="12">
        <f>Расчет!W440</f>
        <v>330</v>
      </c>
      <c r="DB24" s="12">
        <f>Расчет!X440</f>
        <v>1E+16</v>
      </c>
      <c r="DC24" s="12">
        <f>Расчет!Y440</f>
        <v>143500000000</v>
      </c>
      <c r="DD24" s="12">
        <f>Расчет!Z440</f>
        <v>0.55874999999999997</v>
      </c>
      <c r="DE24" s="12">
        <f>Расчет!AA440</f>
        <v>32.170450000000002</v>
      </c>
      <c r="DF24" s="12">
        <f>Расчет!AB440</f>
        <v>14.461600000000001</v>
      </c>
      <c r="DG24" s="12">
        <f>Расчет!AC440</f>
        <v>0.55862999999999996</v>
      </c>
      <c r="DH24" s="12">
        <f>Расчет!AD440</f>
        <v>32.128369999999997</v>
      </c>
      <c r="DI24" s="12">
        <f>Расчет!AE440</f>
        <v>14.421099999999999</v>
      </c>
      <c r="DJ24" s="12">
        <f>Расчет!AF440</f>
        <v>-2.1476510067115705E-4</v>
      </c>
      <c r="DK24" s="12">
        <f>Расчет!AG440</f>
        <v>-1.3080326821665741E-3</v>
      </c>
      <c r="DL24" s="12">
        <f>Расчет!AH440</f>
        <v>-2.8005199977873493E-3</v>
      </c>
      <c r="DN24" s="12">
        <f>Расчет!W492</f>
        <v>330</v>
      </c>
      <c r="DO24" s="12">
        <f>Расчет!X492</f>
        <v>1E+17</v>
      </c>
      <c r="DP24" s="12">
        <f>Расчет!Y492</f>
        <v>143500000000</v>
      </c>
      <c r="DQ24" s="12">
        <f>Расчет!Z492</f>
        <v>0.60089999999999999</v>
      </c>
      <c r="DR24" s="12">
        <f>Расчет!AA492</f>
        <v>32.105449999999998</v>
      </c>
      <c r="DS24" s="12">
        <f>Расчет!AB492</f>
        <v>15.7188</v>
      </c>
      <c r="DT24" s="12">
        <f>Расчет!AC492</f>
        <v>0.60063999999999995</v>
      </c>
      <c r="DU24" s="12">
        <f>Расчет!AD492</f>
        <v>32.07255</v>
      </c>
      <c r="DV24" s="12">
        <f>Расчет!AE492</f>
        <v>15.6942</v>
      </c>
      <c r="DW24" s="12">
        <f>Расчет!AF492</f>
        <v>-4.3268430687308702E-4</v>
      </c>
      <c r="DX24" s="12">
        <f>Расчет!AG492</f>
        <v>-1.0247481346624305E-3</v>
      </c>
      <c r="DY24" s="12">
        <f>Расчет!AH492</f>
        <v>-1.5650049622108247E-3</v>
      </c>
    </row>
    <row r="25" spans="1:129">
      <c r="A25" s="12">
        <f>Расчет!W25</f>
        <v>300</v>
      </c>
      <c r="B25" s="12">
        <f>Расчет!X25</f>
        <v>5000000000000000</v>
      </c>
      <c r="C25" s="12">
        <f>Расчет!Y25</f>
        <v>179800000000</v>
      </c>
      <c r="D25" s="12">
        <f>Расчет!Z25</f>
        <v>0.60377999999999998</v>
      </c>
      <c r="E25" s="12">
        <f>Расчет!AA25</f>
        <v>32.167960000000001</v>
      </c>
      <c r="F25" s="12">
        <f>Расчет!AB25</f>
        <v>16.056699999999999</v>
      </c>
      <c r="G25" s="12">
        <f>Расчет!AC25</f>
        <v>0.60426999999999997</v>
      </c>
      <c r="H25" s="12">
        <f>Расчет!AD25</f>
        <v>32.11974</v>
      </c>
      <c r="I25" s="12">
        <f>Расчет!AE25</f>
        <v>16.012599999999999</v>
      </c>
      <c r="J25" s="12">
        <f>Расчет!AF25</f>
        <v>8.1155387724003855E-4</v>
      </c>
      <c r="K25" s="12">
        <f>Расчет!AG25</f>
        <v>-1.4990070865544658E-3</v>
      </c>
      <c r="L25" s="12">
        <f>Расчет!AH25</f>
        <v>-2.7465170302739825E-3</v>
      </c>
      <c r="N25" s="12">
        <f>Расчет!W77</f>
        <v>300</v>
      </c>
      <c r="O25" s="12">
        <f>Расчет!X77</f>
        <v>5E+16</v>
      </c>
      <c r="P25" s="12">
        <f>Расчет!Y77</f>
        <v>179800000000</v>
      </c>
      <c r="Q25" s="12">
        <f>Расчет!Z77</f>
        <v>0.65061999999999998</v>
      </c>
      <c r="R25" s="12">
        <f>Расчет!AA77</f>
        <v>32.080750000000002</v>
      </c>
      <c r="S25" s="12">
        <f>Расчет!AB77</f>
        <v>17.464400000000001</v>
      </c>
      <c r="T25" s="12">
        <f>Расчет!AC77</f>
        <v>0.65027000000000001</v>
      </c>
      <c r="U25" s="12">
        <f>Расчет!AD77</f>
        <v>32.03689</v>
      </c>
      <c r="V25" s="12">
        <f>Расчет!AE77</f>
        <v>17.426100000000002</v>
      </c>
      <c r="W25" s="12">
        <f>Расчет!AF77</f>
        <v>-5.379484184315906E-4</v>
      </c>
      <c r="X25" s="12">
        <f>Расчет!AG77</f>
        <v>-1.3671750192873367E-3</v>
      </c>
      <c r="Y25" s="12">
        <f>Расчет!AH77</f>
        <v>-2.1930326836306748E-3</v>
      </c>
      <c r="AA25" s="12">
        <f>Расчет!W129</f>
        <v>330</v>
      </c>
      <c r="AB25" s="12">
        <f>Расчет!X129</f>
        <v>5000000000000000</v>
      </c>
      <c r="AC25" s="12">
        <f>Расчет!Y129</f>
        <v>179800000000</v>
      </c>
      <c r="AD25" s="12">
        <f>Расчет!Z129</f>
        <v>0.54061999999999999</v>
      </c>
      <c r="AE25" s="12">
        <f>Расчет!AA129</f>
        <v>32.198830000000001</v>
      </c>
      <c r="AF25" s="12">
        <f>Расчет!AB129</f>
        <v>13.915100000000001</v>
      </c>
      <c r="AG25" s="12">
        <f>Расчет!AC129</f>
        <v>0.54071999999999998</v>
      </c>
      <c r="AH25" s="12">
        <f>Расчет!AD129</f>
        <v>32.13841</v>
      </c>
      <c r="AI25" s="12">
        <f>Расчет!AE129</f>
        <v>13.858499999999999</v>
      </c>
      <c r="AJ25" s="12">
        <f>Расчет!AF129</f>
        <v>1.8497280899705705E-4</v>
      </c>
      <c r="AK25" s="12">
        <f>Расчет!AG129</f>
        <v>-1.8764656976666724E-3</v>
      </c>
      <c r="AL25" s="12">
        <f>Расчет!AH129</f>
        <v>-4.067523769142968E-3</v>
      </c>
      <c r="AN25" s="12">
        <f>Расчет!W181</f>
        <v>330</v>
      </c>
      <c r="AO25" s="12">
        <f>Расчет!X181</f>
        <v>5E+16</v>
      </c>
      <c r="AP25" s="12">
        <f>Расчет!Y181</f>
        <v>179800000000</v>
      </c>
      <c r="AQ25" s="12">
        <f>Расчет!Z181</f>
        <v>0.59169000000000005</v>
      </c>
      <c r="AR25" s="12">
        <f>Расчет!AA181</f>
        <v>32.109769999999997</v>
      </c>
      <c r="AS25" s="12">
        <f>Расчет!AB181</f>
        <v>15.4406</v>
      </c>
      <c r="AT25" s="12">
        <f>Расчет!AC181</f>
        <v>0.59128000000000003</v>
      </c>
      <c r="AU25" s="12">
        <f>Расчет!AD181</f>
        <v>32.067149999999998</v>
      </c>
      <c r="AV25" s="12">
        <f>Расчет!AE181</f>
        <v>15.4047</v>
      </c>
      <c r="AW25" s="12">
        <f>Расчет!AF181</f>
        <v>-6.929304196454586E-4</v>
      </c>
      <c r="AX25" s="12">
        <f>Расчет!AG181</f>
        <v>-1.3273218711937033E-3</v>
      </c>
      <c r="AY25" s="12">
        <f>Расчет!AH181</f>
        <v>-2.3250391824151794E-3</v>
      </c>
      <c r="BA25" s="12">
        <f>Расчет!W233</f>
        <v>300</v>
      </c>
      <c r="BB25" s="12">
        <f>Расчет!X233</f>
        <v>1000000000000000</v>
      </c>
      <c r="BC25" s="12">
        <f>Расчет!Y233</f>
        <v>179800000000</v>
      </c>
      <c r="BD25" s="12">
        <f>Расчет!Z233</f>
        <v>0.56106</v>
      </c>
      <c r="BE25" s="12">
        <f>Расчет!AA233</f>
        <v>32.480330000000002</v>
      </c>
      <c r="BF25" s="12">
        <f>Расчет!AB233</f>
        <v>14.8245</v>
      </c>
      <c r="BG25" s="12">
        <f>Расчет!AC233</f>
        <v>0.56183000000000005</v>
      </c>
      <c r="BH25" s="12">
        <f>Расчет!AD233</f>
        <v>32.424709999999997</v>
      </c>
      <c r="BI25" s="12">
        <f>Расчет!AE233</f>
        <v>14.791700000000001</v>
      </c>
      <c r="BJ25" s="12">
        <f>Расчет!AF233</f>
        <v>1.3724022386198418E-3</v>
      </c>
      <c r="BK25" s="12">
        <f>Расчет!AG233</f>
        <v>-1.7124210252791356E-3</v>
      </c>
      <c r="BL25" s="12">
        <f>Расчет!AH233</f>
        <v>-2.2125535431211803E-3</v>
      </c>
      <c r="BN25" s="12">
        <f>Расчет!W285</f>
        <v>300</v>
      </c>
      <c r="BO25" s="12">
        <f>Расчет!X285</f>
        <v>1E+16</v>
      </c>
      <c r="BP25" s="12">
        <f>Расчет!Y285</f>
        <v>179800000000</v>
      </c>
      <c r="BQ25" s="12">
        <f>Расчет!Z285</f>
        <v>0.62024999999999997</v>
      </c>
      <c r="BR25" s="12">
        <f>Расчет!AA285</f>
        <v>32.124749999999999</v>
      </c>
      <c r="BS25" s="12">
        <f>Расчет!AB285</f>
        <v>16.5474</v>
      </c>
      <c r="BT25" s="12">
        <f>Расчет!AC285</f>
        <v>0.62034999999999996</v>
      </c>
      <c r="BU25" s="12">
        <f>Расчет!AD285</f>
        <v>32.078760000000003</v>
      </c>
      <c r="BV25" s="12">
        <f>Расчет!AE285</f>
        <v>16.5032</v>
      </c>
      <c r="BW25" s="12">
        <f>Расчет!AF285</f>
        <v>1.6122531237402498E-4</v>
      </c>
      <c r="BX25" s="12">
        <f>Расчет!AG285</f>
        <v>-1.4316064716455754E-3</v>
      </c>
      <c r="BY25" s="12">
        <f>Расчет!AH285</f>
        <v>-2.6711144953285725E-3</v>
      </c>
      <c r="CA25" s="12">
        <f>Расчет!W337</f>
        <v>300</v>
      </c>
      <c r="CB25" s="12">
        <f>Расчет!X337</f>
        <v>1E+17</v>
      </c>
      <c r="CC25" s="12">
        <f>Расчет!Y337</f>
        <v>179800000000</v>
      </c>
      <c r="CD25" s="12">
        <f>Расчет!Z337</f>
        <v>0.65883999999999998</v>
      </c>
      <c r="CE25" s="12">
        <f>Расчет!AA337</f>
        <v>32.05621</v>
      </c>
      <c r="CF25" s="12">
        <f>Расчет!AB337</f>
        <v>17.7041</v>
      </c>
      <c r="CG25" s="12">
        <f>Расчет!AC337</f>
        <v>0.65851999999999999</v>
      </c>
      <c r="CH25" s="12">
        <f>Расчет!AD337</f>
        <v>32.012949999999996</v>
      </c>
      <c r="CI25" s="12">
        <f>Расчет!AE337</f>
        <v>17.670100000000001</v>
      </c>
      <c r="CJ25" s="12">
        <f>Расчет!AF337</f>
        <v>-4.8570214316068694E-4</v>
      </c>
      <c r="CK25" s="12">
        <f>Расчет!AG337</f>
        <v>-1.3495045109825406E-3</v>
      </c>
      <c r="CL25" s="12">
        <f>Расчет!AH337</f>
        <v>-1.9204591026936652E-3</v>
      </c>
      <c r="CN25" s="12">
        <f>Расчет!W389</f>
        <v>330</v>
      </c>
      <c r="CO25" s="12">
        <f>Расчет!X389</f>
        <v>1000000000000000</v>
      </c>
      <c r="CP25" s="12">
        <f>Расчет!Y389</f>
        <v>179800000000</v>
      </c>
      <c r="CQ25" s="12">
        <f>Расчет!Z389</f>
        <v>0.49408000000000002</v>
      </c>
      <c r="CR25" s="12">
        <f>Расчет!AA389</f>
        <v>32.49644</v>
      </c>
      <c r="CS25" s="12">
        <f>Расчет!AB389</f>
        <v>12.5688</v>
      </c>
      <c r="CT25" s="12">
        <f>Расчет!AC389</f>
        <v>0.49435000000000001</v>
      </c>
      <c r="CU25" s="12">
        <f>Расчет!AD389</f>
        <v>32.420119999999997</v>
      </c>
      <c r="CV25" s="12">
        <f>Расчет!AE389</f>
        <v>12.5121</v>
      </c>
      <c r="CW25" s="12">
        <f>Расчет!AF389</f>
        <v>5.4647020725387071E-4</v>
      </c>
      <c r="CX25" s="12">
        <f>Расчет!AG389</f>
        <v>-2.3485649504992735E-3</v>
      </c>
      <c r="CY25" s="12">
        <f>Расчет!AH389</f>
        <v>-4.5111705174717799E-3</v>
      </c>
      <c r="DA25" s="12">
        <f>Расчет!W441</f>
        <v>330</v>
      </c>
      <c r="DB25" s="12">
        <f>Расчет!X441</f>
        <v>1E+16</v>
      </c>
      <c r="DC25" s="12">
        <f>Расчет!Y441</f>
        <v>179800000000</v>
      </c>
      <c r="DD25" s="12">
        <f>Расчет!Z441</f>
        <v>0.55845999999999996</v>
      </c>
      <c r="DE25" s="12">
        <f>Расчет!AA441</f>
        <v>32.155419999999999</v>
      </c>
      <c r="DF25" s="12">
        <f>Расчет!AB441</f>
        <v>14.446</v>
      </c>
      <c r="DG25" s="12">
        <f>Расчет!AC441</f>
        <v>0.55830999999999997</v>
      </c>
      <c r="DH25" s="12">
        <f>Расчет!AD441</f>
        <v>32.103090000000002</v>
      </c>
      <c r="DI25" s="12">
        <f>Расчет!AE441</f>
        <v>14.395799999999999</v>
      </c>
      <c r="DJ25" s="12">
        <f>Расчет!AF441</f>
        <v>-2.6859578125556621E-4</v>
      </c>
      <c r="DK25" s="12">
        <f>Расчет!AG441</f>
        <v>-1.6274083809198502E-3</v>
      </c>
      <c r="DL25" s="12">
        <f>Расчет!AH441</f>
        <v>-3.4750103834971786E-3</v>
      </c>
      <c r="DN25" s="12">
        <f>Расчет!W493</f>
        <v>330</v>
      </c>
      <c r="DO25" s="12">
        <f>Расчет!X493</f>
        <v>1E+17</v>
      </c>
      <c r="DP25" s="12">
        <f>Расчет!Y493</f>
        <v>179800000000</v>
      </c>
      <c r="DQ25" s="12">
        <f>Расчет!Z493</f>
        <v>0.60075000000000001</v>
      </c>
      <c r="DR25" s="12">
        <f>Расчет!AA493</f>
        <v>32.087589999999999</v>
      </c>
      <c r="DS25" s="12">
        <f>Расчет!AB493</f>
        <v>15.705299999999999</v>
      </c>
      <c r="DT25" s="12">
        <f>Расчет!AC493</f>
        <v>0.60043000000000002</v>
      </c>
      <c r="DU25" s="12">
        <f>Расчет!AD493</f>
        <v>32.046720000000001</v>
      </c>
      <c r="DV25" s="12">
        <f>Расчет!AE493</f>
        <v>15.6747</v>
      </c>
      <c r="DW25" s="12">
        <f>Расчет!AF493</f>
        <v>-5.3266749895961203E-4</v>
      </c>
      <c r="DX25" s="12">
        <f>Расчет!AG493</f>
        <v>-1.2737011411576309E-3</v>
      </c>
      <c r="DY25" s="12">
        <f>Расчет!AH493</f>
        <v>-1.9483868502989271E-3</v>
      </c>
    </row>
    <row r="26" spans="1:129">
      <c r="A26" s="12">
        <f>Расчет!W26</f>
        <v>300</v>
      </c>
      <c r="B26" s="12">
        <f>Расчет!X26</f>
        <v>5000000000000000</v>
      </c>
      <c r="C26" s="12">
        <f>Расчет!Y26</f>
        <v>225400000000</v>
      </c>
      <c r="D26" s="12">
        <f>Расчет!Z26</f>
        <v>0.60340000000000005</v>
      </c>
      <c r="E26" s="12">
        <f>Расчет!AA26</f>
        <v>32.14629</v>
      </c>
      <c r="F26" s="12">
        <f>Расчет!AB26</f>
        <v>16.033100000000001</v>
      </c>
      <c r="G26" s="12">
        <f>Расчет!AC26</f>
        <v>0.60399000000000003</v>
      </c>
      <c r="H26" s="12">
        <f>Расчет!AD26</f>
        <v>32.086460000000002</v>
      </c>
      <c r="I26" s="12">
        <f>Расчет!AE26</f>
        <v>15.9787</v>
      </c>
      <c r="J26" s="12">
        <f>Расчет!AF26</f>
        <v>9.7779250911498076E-4</v>
      </c>
      <c r="K26" s="12">
        <f>Расчет!AG26</f>
        <v>-1.8611790038601049E-3</v>
      </c>
      <c r="L26" s="12">
        <f>Расчет!AH26</f>
        <v>-3.392980771030001E-3</v>
      </c>
      <c r="N26" s="12">
        <f>Расчет!W78</f>
        <v>300</v>
      </c>
      <c r="O26" s="12">
        <f>Расчет!X78</f>
        <v>5E+16</v>
      </c>
      <c r="P26" s="12">
        <f>Расчет!Y78</f>
        <v>225400000000</v>
      </c>
      <c r="Q26" s="12">
        <f>Расчет!Z78</f>
        <v>0.65036000000000005</v>
      </c>
      <c r="R26" s="12">
        <f>Расчет!AA78</f>
        <v>32.056150000000002</v>
      </c>
      <c r="S26" s="12">
        <f>Расчет!AB78</f>
        <v>17.442499999999999</v>
      </c>
      <c r="T26" s="12">
        <f>Расчет!AC78</f>
        <v>0.64990999999999999</v>
      </c>
      <c r="U26" s="12">
        <f>Расчет!AD78</f>
        <v>32.001820000000002</v>
      </c>
      <c r="V26" s="12">
        <f>Расчет!AE78</f>
        <v>17.395299999999999</v>
      </c>
      <c r="W26" s="12">
        <f>Расчет!AF78</f>
        <v>-6.9192447259988534E-4</v>
      </c>
      <c r="X26" s="12">
        <f>Расчет!AG78</f>
        <v>-1.6948385879152739E-3</v>
      </c>
      <c r="Y26" s="12">
        <f>Расчет!AH78</f>
        <v>-2.7060341120825645E-3</v>
      </c>
      <c r="AA26" s="12">
        <f>Расчет!W130</f>
        <v>330</v>
      </c>
      <c r="AB26" s="12">
        <f>Расчет!X130</f>
        <v>5000000000000000</v>
      </c>
      <c r="AC26" s="12">
        <f>Расчет!Y130</f>
        <v>225400000000</v>
      </c>
      <c r="AD26" s="12">
        <f>Расчет!Z130</f>
        <v>0.54030999999999996</v>
      </c>
      <c r="AE26" s="12">
        <f>Расчет!AA130</f>
        <v>32.182940000000002</v>
      </c>
      <c r="AF26" s="12">
        <f>Расчет!AB130</f>
        <v>13.898</v>
      </c>
      <c r="AG26" s="12">
        <f>Расчет!AC130</f>
        <v>0.54042000000000001</v>
      </c>
      <c r="AH26" s="12">
        <f>Расчет!AD130</f>
        <v>32.107869999999998</v>
      </c>
      <c r="AI26" s="12">
        <f>Расчет!AE130</f>
        <v>13.827999999999999</v>
      </c>
      <c r="AJ26" s="12">
        <f>Расчет!AF130</f>
        <v>2.0358682978300328E-4</v>
      </c>
      <c r="AK26" s="12">
        <f>Расчет!AG130</f>
        <v>-2.3326023042022806E-3</v>
      </c>
      <c r="AL26" s="12">
        <f>Расчет!AH130</f>
        <v>-5.0366959274715994E-3</v>
      </c>
      <c r="AN26" s="12">
        <f>Расчет!W182</f>
        <v>330</v>
      </c>
      <c r="AO26" s="12">
        <f>Расчет!X182</f>
        <v>5E+16</v>
      </c>
      <c r="AP26" s="12">
        <f>Расчет!Y182</f>
        <v>225400000000</v>
      </c>
      <c r="AQ26" s="12">
        <f>Расчет!Z182</f>
        <v>0.59141999999999995</v>
      </c>
      <c r="AR26" s="12">
        <f>Расчет!AA182</f>
        <v>32.087910000000001</v>
      </c>
      <c r="AS26" s="12">
        <f>Расчет!AB182</f>
        <v>15.421900000000001</v>
      </c>
      <c r="AT26" s="12">
        <f>Расчет!AC182</f>
        <v>0.59092</v>
      </c>
      <c r="AU26" s="12">
        <f>Расчет!AD182</f>
        <v>32.035060000000001</v>
      </c>
      <c r="AV26" s="12">
        <f>Расчет!AE182</f>
        <v>15.3775</v>
      </c>
      <c r="AW26" s="12">
        <f>Расчет!AF182</f>
        <v>-8.4542288052474554E-4</v>
      </c>
      <c r="AX26" s="12">
        <f>Расчет!AG182</f>
        <v>-1.6470377784031244E-3</v>
      </c>
      <c r="AY26" s="12">
        <f>Расчет!AH182</f>
        <v>-2.8790226885144713E-3</v>
      </c>
      <c r="BA26" s="12">
        <f>Расчет!W234</f>
        <v>300</v>
      </c>
      <c r="BB26" s="12">
        <f>Расчет!X234</f>
        <v>1000000000000000</v>
      </c>
      <c r="BC26" s="12">
        <f>Расчет!Y234</f>
        <v>225400000000</v>
      </c>
      <c r="BD26" s="12">
        <f>Расчет!Z234</f>
        <v>0.56079000000000001</v>
      </c>
      <c r="BE26" s="12">
        <f>Расчет!AA234</f>
        <v>32.465730000000001</v>
      </c>
      <c r="BF26" s="12">
        <f>Расчет!AB234</f>
        <v>14.806800000000001</v>
      </c>
      <c r="BG26" s="12">
        <f>Расчет!AC234</f>
        <v>0.56174999999999997</v>
      </c>
      <c r="BH26" s="12">
        <f>Расчет!AD234</f>
        <v>32.396439999999998</v>
      </c>
      <c r="BI26" s="12">
        <f>Расчет!AE234</f>
        <v>14.7658</v>
      </c>
      <c r="BJ26" s="12">
        <f>Расчет!AF234</f>
        <v>1.7118707537580214E-3</v>
      </c>
      <c r="BK26" s="12">
        <f>Расчет!AG234</f>
        <v>-2.1342504850499987E-3</v>
      </c>
      <c r="BL26" s="12">
        <f>Расчет!AH234</f>
        <v>-2.7689980279331367E-3</v>
      </c>
      <c r="BN26" s="12">
        <f>Расчет!W286</f>
        <v>300</v>
      </c>
      <c r="BO26" s="12">
        <f>Расчет!X286</f>
        <v>1E+16</v>
      </c>
      <c r="BP26" s="12">
        <f>Расчет!Y286</f>
        <v>225400000000</v>
      </c>
      <c r="BQ26" s="12">
        <f>Расчет!Z286</f>
        <v>0.61985999999999997</v>
      </c>
      <c r="BR26" s="12">
        <f>Расчет!AA286</f>
        <v>32.101579999999998</v>
      </c>
      <c r="BS26" s="12">
        <f>Расчет!AB286</f>
        <v>16.523</v>
      </c>
      <c r="BT26" s="12">
        <f>Расчет!AC286</f>
        <v>0.61997999999999998</v>
      </c>
      <c r="BU26" s="12">
        <f>Расчет!AD286</f>
        <v>32.044559999999997</v>
      </c>
      <c r="BV26" s="12">
        <f>Расчет!AE286</f>
        <v>16.468599999999999</v>
      </c>
      <c r="BW26" s="12">
        <f>Расчет!AF286</f>
        <v>1.9359210144227567E-4</v>
      </c>
      <c r="BX26" s="12">
        <f>Расчет!AG286</f>
        <v>-1.7762365590728371E-3</v>
      </c>
      <c r="BY26" s="12">
        <f>Расчет!AH286</f>
        <v>-3.292380318344194E-3</v>
      </c>
      <c r="CA26" s="12">
        <f>Расчет!W338</f>
        <v>300</v>
      </c>
      <c r="CB26" s="12">
        <f>Расчет!X338</f>
        <v>1E+17</v>
      </c>
      <c r="CC26" s="12">
        <f>Расчет!Y338</f>
        <v>225400000000</v>
      </c>
      <c r="CD26" s="12">
        <f>Расчет!Z338</f>
        <v>0.65864</v>
      </c>
      <c r="CE26" s="12">
        <f>Расчет!AA338</f>
        <v>32.031590000000001</v>
      </c>
      <c r="CF26" s="12">
        <f>Расчет!AB338</f>
        <v>17.6845</v>
      </c>
      <c r="CG26" s="12">
        <f>Расчет!AC338</f>
        <v>0.65825</v>
      </c>
      <c r="CH26" s="12">
        <f>Расчет!AD338</f>
        <v>31.978010000000001</v>
      </c>
      <c r="CI26" s="12">
        <f>Расчет!AE338</f>
        <v>17.642399999999999</v>
      </c>
      <c r="CJ26" s="12">
        <f>Расчет!AF338</f>
        <v>-5.9212923600145974E-4</v>
      </c>
      <c r="CK26" s="12">
        <f>Расчет!AG338</f>
        <v>-1.6727237080644507E-3</v>
      </c>
      <c r="CL26" s="12">
        <f>Расчет!AH338</f>
        <v>-2.3806157934915524E-3</v>
      </c>
      <c r="CN26" s="12">
        <f>Расчет!W390</f>
        <v>330</v>
      </c>
      <c r="CO26" s="12">
        <f>Расчет!X390</f>
        <v>1000000000000000</v>
      </c>
      <c r="CP26" s="12">
        <f>Расчет!Y390</f>
        <v>225400000000</v>
      </c>
      <c r="CQ26" s="12">
        <f>Расчет!Z390</f>
        <v>0.49392000000000003</v>
      </c>
      <c r="CR26" s="12">
        <f>Расчет!AA390</f>
        <v>32.489069999999998</v>
      </c>
      <c r="CS26" s="12">
        <f>Расчет!AB390</f>
        <v>12.56</v>
      </c>
      <c r="CT26" s="12">
        <f>Расчет!AC390</f>
        <v>0.49425000000000002</v>
      </c>
      <c r="CU26" s="12">
        <f>Расчет!AD390</f>
        <v>32.393929999999997</v>
      </c>
      <c r="CV26" s="12">
        <f>Расчет!AE390</f>
        <v>12.4892</v>
      </c>
      <c r="CW26" s="12">
        <f>Расчет!AF390</f>
        <v>6.6812439261418235E-4</v>
      </c>
      <c r="CX26" s="12">
        <f>Расчет!AG390</f>
        <v>-2.9283694485561043E-3</v>
      </c>
      <c r="CY26" s="12">
        <f>Расчет!AH390</f>
        <v>-5.6369426751592512E-3</v>
      </c>
      <c r="DA26" s="12">
        <f>Расчет!W442</f>
        <v>330</v>
      </c>
      <c r="DB26" s="12">
        <f>Расчет!X442</f>
        <v>1E+16</v>
      </c>
      <c r="DC26" s="12">
        <f>Расчет!Y442</f>
        <v>225400000000</v>
      </c>
      <c r="DD26" s="12">
        <f>Расчет!Z442</f>
        <v>0.55810999999999999</v>
      </c>
      <c r="DE26" s="12">
        <f>Расчет!AA442</f>
        <v>32.136699999999998</v>
      </c>
      <c r="DF26" s="12">
        <f>Расчет!AB442</f>
        <v>14.426600000000001</v>
      </c>
      <c r="DG26" s="12">
        <f>Расчет!AC442</f>
        <v>0.55791000000000002</v>
      </c>
      <c r="DH26" s="12">
        <f>Расчет!AD442</f>
        <v>32.071750000000002</v>
      </c>
      <c r="DI26" s="12">
        <f>Расчет!AE442</f>
        <v>14.364800000000001</v>
      </c>
      <c r="DJ26" s="12">
        <f>Расчет!AF442</f>
        <v>-3.5835229614229806E-4</v>
      </c>
      <c r="DK26" s="12">
        <f>Расчет!AG442</f>
        <v>-2.0210538107520706E-3</v>
      </c>
      <c r="DL26" s="12">
        <f>Расчет!AH442</f>
        <v>-4.2837536217819761E-3</v>
      </c>
      <c r="DN26" s="12">
        <f>Расчет!W494</f>
        <v>330</v>
      </c>
      <c r="DO26" s="12">
        <f>Расчет!X494</f>
        <v>1E+17</v>
      </c>
      <c r="DP26" s="12">
        <f>Расчет!Y494</f>
        <v>225400000000</v>
      </c>
      <c r="DQ26" s="12">
        <f>Расчет!Z494</f>
        <v>0.60055999999999998</v>
      </c>
      <c r="DR26" s="12">
        <f>Расчет!AA494</f>
        <v>32.065390000000001</v>
      </c>
      <c r="DS26" s="12">
        <f>Расчет!AB494</f>
        <v>15.688499999999999</v>
      </c>
      <c r="DT26" s="12">
        <f>Расчет!AC494</f>
        <v>0.60016000000000003</v>
      </c>
      <c r="DU26" s="12">
        <f>Расчет!AD494</f>
        <v>32.014719999999997</v>
      </c>
      <c r="DV26" s="12">
        <f>Расчет!AE494</f>
        <v>15.650600000000001</v>
      </c>
      <c r="DW26" s="12">
        <f>Расчет!AF494</f>
        <v>-6.660450246435926E-4</v>
      </c>
      <c r="DX26" s="12">
        <f>Расчет!AG494</f>
        <v>-1.5802084428102627E-3</v>
      </c>
      <c r="DY26" s="12">
        <f>Расчет!AH494</f>
        <v>-2.4157822608916542E-3</v>
      </c>
    </row>
    <row r="27" spans="1:129">
      <c r="A27" s="12">
        <f>Расчет!W27</f>
        <v>300</v>
      </c>
      <c r="B27" s="12">
        <f>Расчет!X27</f>
        <v>5000000000000000</v>
      </c>
      <c r="C27" s="12">
        <f>Расчет!Y27</f>
        <v>282500000000</v>
      </c>
      <c r="D27" s="12">
        <f>Расчет!Z27</f>
        <v>0.60292999999999997</v>
      </c>
      <c r="E27" s="12">
        <f>Расчет!AA27</f>
        <v>32.119410000000002</v>
      </c>
      <c r="F27" s="12">
        <f>Расчет!AB27</f>
        <v>16.004100000000001</v>
      </c>
      <c r="G27" s="12">
        <f>Расчет!AC27</f>
        <v>0.60363999999999995</v>
      </c>
      <c r="H27" s="12">
        <f>Расчет!AD27</f>
        <v>32.045349999999999</v>
      </c>
      <c r="I27" s="12">
        <f>Расчет!AE27</f>
        <v>15.937099999999999</v>
      </c>
      <c r="J27" s="12">
        <f>Расчет!AF27</f>
        <v>1.1775828039739082E-3</v>
      </c>
      <c r="K27" s="12">
        <f>Расчет!AG27</f>
        <v>-2.3057708718809871E-3</v>
      </c>
      <c r="L27" s="12">
        <f>Расчет!AH27</f>
        <v>-4.1864272280229403E-3</v>
      </c>
      <c r="N27" s="12">
        <f>Расчет!W79</f>
        <v>300</v>
      </c>
      <c r="O27" s="12">
        <f>Расчет!X79</f>
        <v>5E+16</v>
      </c>
      <c r="P27" s="12">
        <f>Расчет!Y79</f>
        <v>282500000000</v>
      </c>
      <c r="Q27" s="12">
        <f>Расчет!Z79</f>
        <v>0.65003</v>
      </c>
      <c r="R27" s="12">
        <f>Расчет!AA79</f>
        <v>32.025649999999999</v>
      </c>
      <c r="S27" s="12">
        <f>Расчет!AB79</f>
        <v>17.415400000000002</v>
      </c>
      <c r="T27" s="12">
        <f>Расчет!AC79</f>
        <v>0.64946000000000004</v>
      </c>
      <c r="U27" s="12">
        <f>Расчет!AD79</f>
        <v>31.958549999999999</v>
      </c>
      <c r="V27" s="12">
        <f>Расчет!AE79</f>
        <v>17.357500000000002</v>
      </c>
      <c r="W27" s="12">
        <f>Расчет!AF79</f>
        <v>-8.7688260541814904E-4</v>
      </c>
      <c r="X27" s="12">
        <f>Расчет!AG79</f>
        <v>-2.0951955698010794E-3</v>
      </c>
      <c r="Y27" s="12">
        <f>Расчет!AH79</f>
        <v>-3.3246437061451393E-3</v>
      </c>
      <c r="AA27" s="12">
        <f>Расчет!W131</f>
        <v>330</v>
      </c>
      <c r="AB27" s="12">
        <f>Расчет!X131</f>
        <v>5000000000000000</v>
      </c>
      <c r="AC27" s="12">
        <f>Расчет!Y131</f>
        <v>282500000000</v>
      </c>
      <c r="AD27" s="12">
        <f>Расчет!Z131</f>
        <v>0.53991999999999996</v>
      </c>
      <c r="AE27" s="12">
        <f>Расчет!AA131</f>
        <v>32.163170000000001</v>
      </c>
      <c r="AF27" s="12">
        <f>Расчет!AB131</f>
        <v>13.876799999999999</v>
      </c>
      <c r="AG27" s="12">
        <f>Расчет!AC131</f>
        <v>0.54005000000000003</v>
      </c>
      <c r="AH27" s="12">
        <f>Расчет!AD131</f>
        <v>32.07009</v>
      </c>
      <c r="AI27" s="12">
        <f>Расчет!AE131</f>
        <v>13.7906</v>
      </c>
      <c r="AJ27" s="12">
        <f>Расчет!AF131</f>
        <v>2.4077641132033359E-4</v>
      </c>
      <c r="AK27" s="12">
        <f>Расчет!AG131</f>
        <v>-2.8939933470488294E-3</v>
      </c>
      <c r="AL27" s="12">
        <f>Расчет!AH131</f>
        <v>-6.2118067566009341E-3</v>
      </c>
      <c r="AN27" s="12">
        <f>Расчет!W183</f>
        <v>330</v>
      </c>
      <c r="AO27" s="12">
        <f>Расчет!X183</f>
        <v>5E+16</v>
      </c>
      <c r="AP27" s="12">
        <f>Расчет!Y183</f>
        <v>282500000000</v>
      </c>
      <c r="AQ27" s="12">
        <f>Расчет!Z183</f>
        <v>0.59109999999999996</v>
      </c>
      <c r="AR27" s="12">
        <f>Расчет!AA183</f>
        <v>32.060769999999998</v>
      </c>
      <c r="AS27" s="12">
        <f>Расчет!AB183</f>
        <v>15.3987</v>
      </c>
      <c r="AT27" s="12">
        <f>Расчет!AC183</f>
        <v>0.59048</v>
      </c>
      <c r="AU27" s="12">
        <f>Расчет!AD183</f>
        <v>31.99541</v>
      </c>
      <c r="AV27" s="12">
        <f>Расчет!AE183</f>
        <v>15.344099999999999</v>
      </c>
      <c r="AW27" s="12">
        <f>Расчет!AF183</f>
        <v>-1.0488918964641413E-3</v>
      </c>
      <c r="AX27" s="12">
        <f>Расчет!AG183</f>
        <v>-2.0386285170318217E-3</v>
      </c>
      <c r="AY27" s="12">
        <f>Расчет!AH183</f>
        <v>-3.5457538623390708E-3</v>
      </c>
      <c r="BA27" s="12">
        <f>Расчет!W235</f>
        <v>300</v>
      </c>
      <c r="BB27" s="12">
        <f>Расчет!X235</f>
        <v>1000000000000000</v>
      </c>
      <c r="BC27" s="12">
        <f>Расчет!Y235</f>
        <v>282500000000</v>
      </c>
      <c r="BD27" s="12">
        <f>Расчет!Z235</f>
        <v>0.56047000000000002</v>
      </c>
      <c r="BE27" s="12">
        <f>Расчет!AA235</f>
        <v>32.447539999999996</v>
      </c>
      <c r="BF27" s="12">
        <f>Расчет!AB235</f>
        <v>14.785</v>
      </c>
      <c r="BG27" s="12">
        <f>Расчет!AC235</f>
        <v>0.56164000000000003</v>
      </c>
      <c r="BH27" s="12">
        <f>Расчет!AD235</f>
        <v>32.361370000000001</v>
      </c>
      <c r="BI27" s="12">
        <f>Расчет!AE235</f>
        <v>14.733700000000001</v>
      </c>
      <c r="BJ27" s="12">
        <f>Расчет!AF235</f>
        <v>2.087533677092448E-3</v>
      </c>
      <c r="BK27" s="12">
        <f>Расчет!AG235</f>
        <v>-2.6556712773910026E-3</v>
      </c>
      <c r="BL27" s="12">
        <f>Расчет!AH235</f>
        <v>-3.4697328373351002E-3</v>
      </c>
      <c r="BN27" s="12">
        <f>Расчет!W287</f>
        <v>300</v>
      </c>
      <c r="BO27" s="12">
        <f>Расчет!X287</f>
        <v>1E+16</v>
      </c>
      <c r="BP27" s="12">
        <f>Расчет!Y287</f>
        <v>282500000000</v>
      </c>
      <c r="BQ27" s="12">
        <f>Расчет!Z287</f>
        <v>0.61936999999999998</v>
      </c>
      <c r="BR27" s="12">
        <f>Расчет!AA287</f>
        <v>32.072830000000003</v>
      </c>
      <c r="BS27" s="12">
        <f>Расчет!AB287</f>
        <v>16.492999999999999</v>
      </c>
      <c r="BT27" s="12">
        <f>Расчет!AC287</f>
        <v>0.61950000000000005</v>
      </c>
      <c r="BU27" s="12">
        <f>Расчет!AD287</f>
        <v>32.002330000000001</v>
      </c>
      <c r="BV27" s="12">
        <f>Расчет!AE287</f>
        <v>16.426200000000001</v>
      </c>
      <c r="BW27" s="12">
        <f>Расчет!AF287</f>
        <v>2.0989069538413955E-4</v>
      </c>
      <c r="BX27" s="12">
        <f>Расчет!AG287</f>
        <v>-2.1981222112299622E-3</v>
      </c>
      <c r="BY27" s="12">
        <f>Расчет!AH287</f>
        <v>-4.0502031164734789E-3</v>
      </c>
      <c r="CA27" s="12">
        <f>Расчет!W339</f>
        <v>300</v>
      </c>
      <c r="CB27" s="12">
        <f>Расчет!X339</f>
        <v>1E+17</v>
      </c>
      <c r="CC27" s="12">
        <f>Расчет!Y339</f>
        <v>282500000000</v>
      </c>
      <c r="CD27" s="12">
        <f>Расчет!Z339</f>
        <v>0.65839000000000003</v>
      </c>
      <c r="CE27" s="12">
        <f>Расчет!AA339</f>
        <v>32.001080000000002</v>
      </c>
      <c r="CF27" s="12">
        <f>Расчет!AB339</f>
        <v>17.6602</v>
      </c>
      <c r="CG27" s="12">
        <f>Расчет!AC339</f>
        <v>0.65791999999999995</v>
      </c>
      <c r="CH27" s="12">
        <f>Расчет!AD339</f>
        <v>31.934909999999999</v>
      </c>
      <c r="CI27" s="12">
        <f>Расчет!AE339</f>
        <v>17.6084</v>
      </c>
      <c r="CJ27" s="12">
        <f>Расчет!AF339</f>
        <v>-7.138626042316582E-4</v>
      </c>
      <c r="CK27" s="12">
        <f>Расчет!AG339</f>
        <v>-2.067742713683512E-3</v>
      </c>
      <c r="CL27" s="12">
        <f>Расчет!AH339</f>
        <v>-2.9331491149590643E-3</v>
      </c>
      <c r="CN27" s="12">
        <f>Расчет!W391</f>
        <v>330</v>
      </c>
      <c r="CO27" s="12">
        <f>Расчет!X391</f>
        <v>1000000000000000</v>
      </c>
      <c r="CP27" s="12">
        <f>Расчет!Y391</f>
        <v>282500000000</v>
      </c>
      <c r="CQ27" s="12">
        <f>Расчет!Z391</f>
        <v>0.49371999999999999</v>
      </c>
      <c r="CR27" s="12">
        <f>Расчет!AA391</f>
        <v>32.479860000000002</v>
      </c>
      <c r="CS27" s="12">
        <f>Расчет!AB391</f>
        <v>12.548999999999999</v>
      </c>
      <c r="CT27" s="12">
        <f>Расчет!AC391</f>
        <v>0.49413000000000001</v>
      </c>
      <c r="CU27" s="12">
        <f>Расчет!AD391</f>
        <v>32.361429999999999</v>
      </c>
      <c r="CV27" s="12">
        <f>Расчет!AE391</f>
        <v>12.460900000000001</v>
      </c>
      <c r="CW27" s="12">
        <f>Расчет!AF391</f>
        <v>8.3043020335417134E-4</v>
      </c>
      <c r="CX27" s="12">
        <f>Расчет!AG391</f>
        <v>-3.6462595590006724E-3</v>
      </c>
      <c r="CY27" s="12">
        <f>Расчет!AH391</f>
        <v>-7.0204797194994787E-3</v>
      </c>
      <c r="DA27" s="12">
        <f>Расчет!W443</f>
        <v>330</v>
      </c>
      <c r="DB27" s="12">
        <f>Расчет!X443</f>
        <v>1E+16</v>
      </c>
      <c r="DC27" s="12">
        <f>Расчет!Y443</f>
        <v>282500000000</v>
      </c>
      <c r="DD27" s="12">
        <f>Расчет!Z443</f>
        <v>0.55767</v>
      </c>
      <c r="DE27" s="12">
        <f>Расчет!AA443</f>
        <v>32.113430000000001</v>
      </c>
      <c r="DF27" s="12">
        <f>Расчет!AB443</f>
        <v>14.402699999999999</v>
      </c>
      <c r="DG27" s="12">
        <f>Расчет!AC443</f>
        <v>0.55740999999999996</v>
      </c>
      <c r="DH27" s="12">
        <f>Расчет!AD443</f>
        <v>32.033009999999997</v>
      </c>
      <c r="DI27" s="12">
        <f>Расчет!AE443</f>
        <v>14.326700000000001</v>
      </c>
      <c r="DJ27" s="12">
        <f>Расчет!AF443</f>
        <v>-4.6622554557361516E-4</v>
      </c>
      <c r="DK27" s="12">
        <f>Расчет!AG443</f>
        <v>-2.5042482226284675E-3</v>
      </c>
      <c r="DL27" s="12">
        <f>Расчет!AH443</f>
        <v>-5.2767883799564484E-3</v>
      </c>
      <c r="DN27" s="12">
        <f>Расчет!W495</f>
        <v>330</v>
      </c>
      <c r="DO27" s="12">
        <f>Расчет!X495</f>
        <v>1E+17</v>
      </c>
      <c r="DP27" s="12">
        <f>Расчет!Y495</f>
        <v>282500000000</v>
      </c>
      <c r="DQ27" s="12">
        <f>Расчет!Z495</f>
        <v>0.60031999999999996</v>
      </c>
      <c r="DR27" s="12">
        <f>Расчет!AA495</f>
        <v>32.037840000000003</v>
      </c>
      <c r="DS27" s="12">
        <f>Расчет!AB495</f>
        <v>15.6677</v>
      </c>
      <c r="DT27" s="12">
        <f>Расчет!AC495</f>
        <v>0.59982999999999997</v>
      </c>
      <c r="DU27" s="12">
        <f>Расчет!AD495</f>
        <v>31.975180000000002</v>
      </c>
      <c r="DV27" s="12">
        <f>Расчет!AE495</f>
        <v>15.621</v>
      </c>
      <c r="DW27" s="12">
        <f>Расчет!AF495</f>
        <v>-8.1623134328356623E-4</v>
      </c>
      <c r="DX27" s="12">
        <f>Расчет!AG495</f>
        <v>-1.9558122520120283E-3</v>
      </c>
      <c r="DY27" s="12">
        <f>Расчет!AH495</f>
        <v>-2.9806544674712636E-3</v>
      </c>
    </row>
    <row r="28" spans="1:129">
      <c r="A28" s="12">
        <f>Расчет!W28</f>
        <v>300</v>
      </c>
      <c r="B28" s="12">
        <f>Расчет!X28</f>
        <v>5000000000000000</v>
      </c>
      <c r="C28" s="12">
        <f>Расчет!Y28</f>
        <v>354000000000</v>
      </c>
      <c r="D28" s="12">
        <f>Расчет!Z28</f>
        <v>0.60236000000000001</v>
      </c>
      <c r="E28" s="12">
        <f>Расчет!AA28</f>
        <v>32.086109999999998</v>
      </c>
      <c r="F28" s="12">
        <f>Расчет!AB28</f>
        <v>15.968500000000001</v>
      </c>
      <c r="G28" s="12">
        <f>Расчет!AC28</f>
        <v>0.60319999999999996</v>
      </c>
      <c r="H28" s="12">
        <f>Расчет!AD28</f>
        <v>31.994720000000001</v>
      </c>
      <c r="I28" s="12">
        <f>Расчет!AE28</f>
        <v>15.8864</v>
      </c>
      <c r="J28" s="12">
        <f>Расчет!AF28</f>
        <v>1.3945149080283417E-3</v>
      </c>
      <c r="K28" s="12">
        <f>Расчет!AG28</f>
        <v>-2.8482729754400575E-3</v>
      </c>
      <c r="L28" s="12">
        <f>Расчет!AH28</f>
        <v>-5.1413720762751979E-3</v>
      </c>
      <c r="N28" s="12">
        <f>Расчет!W80</f>
        <v>300</v>
      </c>
      <c r="O28" s="12">
        <f>Расчет!X80</f>
        <v>5E+16</v>
      </c>
      <c r="P28" s="12">
        <f>Расчет!Y80</f>
        <v>354000000000</v>
      </c>
      <c r="Q28" s="12">
        <f>Расчет!Z80</f>
        <v>0.64961000000000002</v>
      </c>
      <c r="R28" s="12">
        <f>Расчет!AA80</f>
        <v>31.987950000000001</v>
      </c>
      <c r="S28" s="12">
        <f>Расчет!AB80</f>
        <v>17.382200000000001</v>
      </c>
      <c r="T28" s="12">
        <f>Расчет!AC80</f>
        <v>0.64890000000000003</v>
      </c>
      <c r="U28" s="12">
        <f>Расчет!AD80</f>
        <v>31.905360000000002</v>
      </c>
      <c r="V28" s="12">
        <f>Расчет!AE80</f>
        <v>17.311199999999999</v>
      </c>
      <c r="W28" s="12">
        <f>Расчет!AF80</f>
        <v>-1.0929634703899084E-3</v>
      </c>
      <c r="X28" s="12">
        <f>Расчет!AG80</f>
        <v>-2.5819097503903725E-3</v>
      </c>
      <c r="Y28" s="12">
        <f>Расчет!AH80</f>
        <v>-4.0846383081544054E-3</v>
      </c>
      <c r="AA28" s="12">
        <f>Расчет!W132</f>
        <v>330</v>
      </c>
      <c r="AB28" s="12">
        <f>Расчет!X132</f>
        <v>5000000000000000</v>
      </c>
      <c r="AC28" s="12">
        <f>Расчет!Y132</f>
        <v>354000000000</v>
      </c>
      <c r="AD28" s="12">
        <f>Расчет!Z132</f>
        <v>0.53942000000000001</v>
      </c>
      <c r="AE28" s="12">
        <f>Расчет!AA132</f>
        <v>32.138599999999997</v>
      </c>
      <c r="AF28" s="12">
        <f>Расчет!AB132</f>
        <v>13.8508</v>
      </c>
      <c r="AG28" s="12">
        <f>Расчет!AC132</f>
        <v>0.53956000000000004</v>
      </c>
      <c r="AH28" s="12">
        <f>Расчет!AD132</f>
        <v>32.023510000000002</v>
      </c>
      <c r="AI28" s="12">
        <f>Расчет!AE132</f>
        <v>13.744999999999999</v>
      </c>
      <c r="AJ28" s="12">
        <f>Расчет!AF132</f>
        <v>2.5953802232032367E-4</v>
      </c>
      <c r="AK28" s="12">
        <f>Расчет!AG132</f>
        <v>-3.5810520682293266E-3</v>
      </c>
      <c r="AL28" s="12">
        <f>Расчет!AH132</f>
        <v>-7.6385479539088242E-3</v>
      </c>
      <c r="AN28" s="12">
        <f>Расчет!W184</f>
        <v>330</v>
      </c>
      <c r="AO28" s="12">
        <f>Расчет!X184</f>
        <v>5E+16</v>
      </c>
      <c r="AP28" s="12">
        <f>Расчет!Y184</f>
        <v>354000000000</v>
      </c>
      <c r="AQ28" s="12">
        <f>Расчет!Z184</f>
        <v>0.5907</v>
      </c>
      <c r="AR28" s="12">
        <f>Расчет!AA184</f>
        <v>32.027169999999998</v>
      </c>
      <c r="AS28" s="12">
        <f>Расчет!AB184</f>
        <v>15.370100000000001</v>
      </c>
      <c r="AT28" s="12">
        <f>Расчет!AC184</f>
        <v>0.58994000000000002</v>
      </c>
      <c r="AU28" s="12">
        <f>Расчет!AD184</f>
        <v>31.94659</v>
      </c>
      <c r="AV28" s="12">
        <f>Расчет!AE184</f>
        <v>15.3032</v>
      </c>
      <c r="AW28" s="12">
        <f>Расчет!AF184</f>
        <v>-1.2866091078381292E-3</v>
      </c>
      <c r="AX28" s="12">
        <f>Расчет!AG184</f>
        <v>-2.5159887682863536E-3</v>
      </c>
      <c r="AY28" s="12">
        <f>Расчет!AH184</f>
        <v>-4.3526066844067641E-3</v>
      </c>
      <c r="BA28" s="12">
        <f>Расчет!W236</f>
        <v>300</v>
      </c>
      <c r="BB28" s="12">
        <f>Расчет!X236</f>
        <v>1000000000000000</v>
      </c>
      <c r="BC28" s="12">
        <f>Расчет!Y236</f>
        <v>354000000000</v>
      </c>
      <c r="BD28" s="12">
        <f>Расчет!Z236</f>
        <v>0.56006999999999996</v>
      </c>
      <c r="BE28" s="12">
        <f>Расчет!AA236</f>
        <v>32.424939999999999</v>
      </c>
      <c r="BF28" s="12">
        <f>Расчет!AB236</f>
        <v>14.758100000000001</v>
      </c>
      <c r="BG28" s="12">
        <f>Расчет!AC236</f>
        <v>0.56150999999999995</v>
      </c>
      <c r="BH28" s="12">
        <f>Расчет!AD236</f>
        <v>32.317959999999999</v>
      </c>
      <c r="BI28" s="12">
        <f>Расчет!AE236</f>
        <v>14.694000000000001</v>
      </c>
      <c r="BJ28" s="12">
        <f>Расчет!AF236</f>
        <v>2.571107183030687E-3</v>
      </c>
      <c r="BK28" s="12">
        <f>Расчет!AG236</f>
        <v>-3.2993121961058395E-3</v>
      </c>
      <c r="BL28" s="12">
        <f>Расчет!AH236</f>
        <v>-4.3433775350485374E-3</v>
      </c>
      <c r="BN28" s="12">
        <f>Расчет!W288</f>
        <v>300</v>
      </c>
      <c r="BO28" s="12">
        <f>Расчет!X288</f>
        <v>1E+16</v>
      </c>
      <c r="BP28" s="12">
        <f>Расчет!Y288</f>
        <v>354000000000</v>
      </c>
      <c r="BQ28" s="12">
        <f>Расчет!Z288</f>
        <v>0.61877000000000004</v>
      </c>
      <c r="BR28" s="12">
        <f>Расчет!AA288</f>
        <v>32.037280000000003</v>
      </c>
      <c r="BS28" s="12">
        <f>Расчет!AB288</f>
        <v>16.456299999999999</v>
      </c>
      <c r="BT28" s="12">
        <f>Расчет!AC288</f>
        <v>0.61890999999999996</v>
      </c>
      <c r="BU28" s="12">
        <f>Расчет!AD288</f>
        <v>31.950379999999999</v>
      </c>
      <c r="BV28" s="12">
        <f>Расчет!AE288</f>
        <v>16.374600000000001</v>
      </c>
      <c r="BW28" s="12">
        <f>Расчет!AF288</f>
        <v>2.2625531295944853E-4</v>
      </c>
      <c r="BX28" s="12">
        <f>Расчет!AG288</f>
        <v>-2.7124649783003903E-3</v>
      </c>
      <c r="BY28" s="12">
        <f>Расчет!AH288</f>
        <v>-4.9646639888673572E-3</v>
      </c>
      <c r="CA28" s="12">
        <f>Расчет!W340</f>
        <v>300</v>
      </c>
      <c r="CB28" s="12">
        <f>Расчет!X340</f>
        <v>1E+17</v>
      </c>
      <c r="CC28" s="12">
        <f>Расчет!Y340</f>
        <v>354000000000</v>
      </c>
      <c r="CD28" s="12">
        <f>Расчет!Z340</f>
        <v>0.65808999999999995</v>
      </c>
      <c r="CE28" s="12">
        <f>Расчет!AA340</f>
        <v>31.963349999999998</v>
      </c>
      <c r="CF28" s="12">
        <f>Расчет!AB340</f>
        <v>17.630299999999998</v>
      </c>
      <c r="CG28" s="12">
        <f>Расчет!AC340</f>
        <v>0.65751000000000004</v>
      </c>
      <c r="CH28" s="12">
        <f>Расчет!AD340</f>
        <v>31.881910000000001</v>
      </c>
      <c r="CI28" s="12">
        <f>Расчет!AE340</f>
        <v>17.566600000000001</v>
      </c>
      <c r="CJ28" s="12">
        <f>Расчет!AF340</f>
        <v>-8.813384187571821E-4</v>
      </c>
      <c r="CK28" s="12">
        <f>Расчет!AG340</f>
        <v>-2.5479181625204204E-3</v>
      </c>
      <c r="CL28" s="12">
        <f>Расчет!AH340</f>
        <v>-3.6130979053105852E-3</v>
      </c>
      <c r="CN28" s="12">
        <f>Расчет!W392</f>
        <v>330</v>
      </c>
      <c r="CO28" s="12">
        <f>Расчет!X392</f>
        <v>1000000000000000</v>
      </c>
      <c r="CP28" s="12">
        <f>Расчет!Y392</f>
        <v>354000000000</v>
      </c>
      <c r="CQ28" s="12">
        <f>Расчет!Z392</f>
        <v>0.49347000000000002</v>
      </c>
      <c r="CR28" s="12">
        <f>Расчет!AA392</f>
        <v>32.46837</v>
      </c>
      <c r="CS28" s="12">
        <f>Расчет!AB392</f>
        <v>12.535299999999999</v>
      </c>
      <c r="CT28" s="12">
        <f>Расчет!AC392</f>
        <v>0.49397999999999997</v>
      </c>
      <c r="CU28" s="12">
        <f>Расчет!AD392</f>
        <v>32.321170000000002</v>
      </c>
      <c r="CV28" s="12">
        <f>Расчет!AE392</f>
        <v>12.4259</v>
      </c>
      <c r="CW28" s="12">
        <f>Расчет!AF392</f>
        <v>1.0334974770501854E-3</v>
      </c>
      <c r="CX28" s="12">
        <f>Расчет!AG392</f>
        <v>-4.5336430501438166E-3</v>
      </c>
      <c r="CY28" s="12">
        <f>Расчет!AH392</f>
        <v>-8.7273539524382396E-3</v>
      </c>
      <c r="DA28" s="12">
        <f>Расчет!W444</f>
        <v>330</v>
      </c>
      <c r="DB28" s="12">
        <f>Расчет!X444</f>
        <v>1E+16</v>
      </c>
      <c r="DC28" s="12">
        <f>Расчет!Y444</f>
        <v>354000000000</v>
      </c>
      <c r="DD28" s="12">
        <f>Расчет!Z444</f>
        <v>0.55713999999999997</v>
      </c>
      <c r="DE28" s="12">
        <f>Расчет!AA444</f>
        <v>32.084600000000002</v>
      </c>
      <c r="DF28" s="12">
        <f>Расчет!AB444</f>
        <v>14.3733</v>
      </c>
      <c r="DG28" s="12">
        <f>Расчет!AC444</f>
        <v>0.55679999999999996</v>
      </c>
      <c r="DH28" s="12">
        <f>Расчет!AD444</f>
        <v>31.985279999999999</v>
      </c>
      <c r="DI28" s="12">
        <f>Расчет!AE444</f>
        <v>14.2803</v>
      </c>
      <c r="DJ28" s="12">
        <f>Расчет!AF444</f>
        <v>-6.102595397925243E-4</v>
      </c>
      <c r="DK28" s="12">
        <f>Расчет!AG444</f>
        <v>-3.0955660971307823E-3</v>
      </c>
      <c r="DL28" s="12">
        <f>Расчет!AH444</f>
        <v>-6.4703304042912878E-3</v>
      </c>
      <c r="DN28" s="12">
        <f>Расчет!W496</f>
        <v>330</v>
      </c>
      <c r="DO28" s="12">
        <f>Расчет!X496</f>
        <v>1E+17</v>
      </c>
      <c r="DP28" s="12">
        <f>Расчет!Y496</f>
        <v>354000000000</v>
      </c>
      <c r="DQ28" s="12">
        <f>Расчет!Z496</f>
        <v>0.60002999999999995</v>
      </c>
      <c r="DR28" s="12">
        <f>Расчет!AA496</f>
        <v>32.003740000000001</v>
      </c>
      <c r="DS28" s="12">
        <f>Расчет!AB496</f>
        <v>15.641999999999999</v>
      </c>
      <c r="DT28" s="12">
        <f>Расчет!AC496</f>
        <v>0.59941</v>
      </c>
      <c r="DU28" s="12">
        <f>Расчет!AD496</f>
        <v>31.926490000000001</v>
      </c>
      <c r="DV28" s="12">
        <f>Расчет!AE496</f>
        <v>15.5846</v>
      </c>
      <c r="DW28" s="12">
        <f>Расчет!AF496</f>
        <v>-1.0332816692497941E-3</v>
      </c>
      <c r="DX28" s="12">
        <f>Расчет!AG496</f>
        <v>-2.4137803894169673E-3</v>
      </c>
      <c r="DY28" s="12">
        <f>Расчет!AH496</f>
        <v>-3.6696074670757865E-3</v>
      </c>
    </row>
    <row r="29" spans="1:129">
      <c r="A29" s="12">
        <f>Расчет!W29</f>
        <v>300</v>
      </c>
      <c r="B29" s="12">
        <f>Расчет!X29</f>
        <v>5000000000000000</v>
      </c>
      <c r="C29" s="12">
        <f>Расчет!Y29</f>
        <v>443700000000</v>
      </c>
      <c r="D29" s="12">
        <f>Расчет!Z29</f>
        <v>0.60167999999999999</v>
      </c>
      <c r="E29" s="12">
        <f>Расчет!AA29</f>
        <v>32.045009999999998</v>
      </c>
      <c r="F29" s="12">
        <f>Расчет!AB29</f>
        <v>15.9251</v>
      </c>
      <c r="G29" s="12">
        <f>Расчет!AC29</f>
        <v>0.60265999999999997</v>
      </c>
      <c r="H29" s="12">
        <f>Расчет!AD29</f>
        <v>31.932639999999999</v>
      </c>
      <c r="I29" s="12">
        <f>Расчет!AE29</f>
        <v>15.824999999999999</v>
      </c>
      <c r="J29" s="12">
        <f>Расчет!AF29</f>
        <v>1.6287727695784818E-3</v>
      </c>
      <c r="K29" s="12">
        <f>Расчет!AG29</f>
        <v>-3.5066302054515986E-3</v>
      </c>
      <c r="L29" s="12">
        <f>Расчет!AH29</f>
        <v>-6.2856748152288642E-3</v>
      </c>
      <c r="N29" s="12">
        <f>Расчет!W81</f>
        <v>300</v>
      </c>
      <c r="O29" s="12">
        <f>Расчет!X81</f>
        <v>5E+16</v>
      </c>
      <c r="P29" s="12">
        <f>Расчет!Y81</f>
        <v>443700000000</v>
      </c>
      <c r="Q29" s="12">
        <f>Расчет!Z81</f>
        <v>0.64908999999999994</v>
      </c>
      <c r="R29" s="12">
        <f>Расчет!AA81</f>
        <v>31.941490000000002</v>
      </c>
      <c r="S29" s="12">
        <f>Расчет!AB81</f>
        <v>17.3414</v>
      </c>
      <c r="T29" s="12">
        <f>Расчет!AC81</f>
        <v>0.64824000000000004</v>
      </c>
      <c r="U29" s="12">
        <f>Расчет!AD81</f>
        <v>31.84027</v>
      </c>
      <c r="V29" s="12">
        <f>Расчет!AE81</f>
        <v>17.254899999999999</v>
      </c>
      <c r="W29" s="12">
        <f>Расчет!AF81</f>
        <v>-1.3095256435931943E-3</v>
      </c>
      <c r="X29" s="12">
        <f>Расчет!AG81</f>
        <v>-3.1689191706461223E-3</v>
      </c>
      <c r="Y29" s="12">
        <f>Расчет!AH81</f>
        <v>-4.9880632474887214E-3</v>
      </c>
      <c r="AA29" s="12">
        <f>Расчет!W133</f>
        <v>330</v>
      </c>
      <c r="AB29" s="12">
        <f>Расчет!X133</f>
        <v>5000000000000000</v>
      </c>
      <c r="AC29" s="12">
        <f>Расчет!Y133</f>
        <v>443700000000</v>
      </c>
      <c r="AD29" s="12">
        <f>Расчет!Z133</f>
        <v>0.53881999999999997</v>
      </c>
      <c r="AE29" s="12">
        <f>Расчет!AA133</f>
        <v>32.108150000000002</v>
      </c>
      <c r="AF29" s="12">
        <f>Расчет!AB133</f>
        <v>13.8188</v>
      </c>
      <c r="AG29" s="12">
        <f>Расчет!AC133</f>
        <v>0.53895000000000004</v>
      </c>
      <c r="AH29" s="12">
        <f>Расчет!AD133</f>
        <v>31.9663</v>
      </c>
      <c r="AI29" s="12">
        <f>Расчет!AE133</f>
        <v>13.6897</v>
      </c>
      <c r="AJ29" s="12">
        <f>Расчет!AF133</f>
        <v>2.4126795590377956E-4</v>
      </c>
      <c r="AK29" s="12">
        <f>Расчет!AG133</f>
        <v>-4.41788144131635E-3</v>
      </c>
      <c r="AL29" s="12">
        <f>Расчет!AH133</f>
        <v>-9.342345210872096E-3</v>
      </c>
      <c r="AN29" s="12">
        <f>Расчет!W185</f>
        <v>330</v>
      </c>
      <c r="AO29" s="12">
        <f>Расчет!X185</f>
        <v>5E+16</v>
      </c>
      <c r="AP29" s="12">
        <f>Расчет!Y185</f>
        <v>443700000000</v>
      </c>
      <c r="AQ29" s="12">
        <f>Расчет!Z185</f>
        <v>0.59021000000000001</v>
      </c>
      <c r="AR29" s="12">
        <f>Расчет!AA185</f>
        <v>31.985700000000001</v>
      </c>
      <c r="AS29" s="12">
        <f>Расчет!AB185</f>
        <v>15.335000000000001</v>
      </c>
      <c r="AT29" s="12">
        <f>Расчет!AC185</f>
        <v>0.58925000000000005</v>
      </c>
      <c r="AU29" s="12">
        <f>Расчет!AD185</f>
        <v>31.88673</v>
      </c>
      <c r="AV29" s="12">
        <f>Расчет!AE185</f>
        <v>15.253399999999999</v>
      </c>
      <c r="AW29" s="12">
        <f>Расчет!AF185</f>
        <v>-1.6265397062061992E-3</v>
      </c>
      <c r="AX29" s="12">
        <f>Расчет!AG185</f>
        <v>-3.0941952184883035E-3</v>
      </c>
      <c r="AY29" s="12">
        <f>Расчет!AH185</f>
        <v>-5.3211607433975659E-3</v>
      </c>
      <c r="BA29" s="12">
        <f>Расчет!W237</f>
        <v>300</v>
      </c>
      <c r="BB29" s="12">
        <f>Расчет!X237</f>
        <v>1000000000000000</v>
      </c>
      <c r="BC29" s="12">
        <f>Расчет!Y237</f>
        <v>443700000000</v>
      </c>
      <c r="BD29" s="12">
        <f>Расчет!Z237</f>
        <v>0.55955999999999995</v>
      </c>
      <c r="BE29" s="12">
        <f>Расчет!AA237</f>
        <v>32.396889999999999</v>
      </c>
      <c r="BF29" s="12">
        <f>Расчет!AB237</f>
        <v>14.725300000000001</v>
      </c>
      <c r="BG29" s="12">
        <f>Расчет!AC237</f>
        <v>0.56133999999999995</v>
      </c>
      <c r="BH29" s="12">
        <f>Расчет!AD237</f>
        <v>32.264400000000002</v>
      </c>
      <c r="BI29" s="12">
        <f>Расчет!AE237</f>
        <v>14.645200000000001</v>
      </c>
      <c r="BJ29" s="12">
        <f>Расчет!AF237</f>
        <v>3.1810708413753733E-3</v>
      </c>
      <c r="BK29" s="12">
        <f>Расчет!AG237</f>
        <v>-4.0895900810231202E-3</v>
      </c>
      <c r="BL29" s="12">
        <f>Расчет!AH237</f>
        <v>-5.4396175290146774E-3</v>
      </c>
      <c r="BN29" s="12">
        <f>Расчет!W289</f>
        <v>300</v>
      </c>
      <c r="BO29" s="12">
        <f>Расчет!X289</f>
        <v>1E+16</v>
      </c>
      <c r="BP29" s="12">
        <f>Расчет!Y289</f>
        <v>443700000000</v>
      </c>
      <c r="BQ29" s="12">
        <f>Расчет!Z289</f>
        <v>0.61806000000000005</v>
      </c>
      <c r="BR29" s="12">
        <f>Расчет!AA289</f>
        <v>31.993410000000001</v>
      </c>
      <c r="BS29" s="12">
        <f>Расчет!AB289</f>
        <v>16.4114</v>
      </c>
      <c r="BT29" s="12">
        <f>Расчет!AC289</f>
        <v>0.61819000000000002</v>
      </c>
      <c r="BU29" s="12">
        <f>Расчет!AD289</f>
        <v>31.886749999999999</v>
      </c>
      <c r="BV29" s="12">
        <f>Расчет!AE289</f>
        <v>16.312200000000001</v>
      </c>
      <c r="BW29" s="12">
        <f>Расчет!AF289</f>
        <v>2.1033556612620695E-4</v>
      </c>
      <c r="BX29" s="12">
        <f>Расчет!AG289</f>
        <v>-3.3338115568175299E-3</v>
      </c>
      <c r="BY29" s="12">
        <f>Расчет!AH289</f>
        <v>-6.0445787684170593E-3</v>
      </c>
      <c r="CA29" s="12">
        <f>Расчет!W341</f>
        <v>300</v>
      </c>
      <c r="CB29" s="12">
        <f>Расчет!X341</f>
        <v>1E+17</v>
      </c>
      <c r="CC29" s="12">
        <f>Расчет!Y341</f>
        <v>443700000000</v>
      </c>
      <c r="CD29" s="12">
        <f>Расчет!Z341</f>
        <v>0.65771999999999997</v>
      </c>
      <c r="CE29" s="12">
        <f>Расчет!AA341</f>
        <v>31.91686</v>
      </c>
      <c r="CF29" s="12">
        <f>Расчет!AB341</f>
        <v>17.593399999999999</v>
      </c>
      <c r="CG29" s="12">
        <f>Расчет!AC341</f>
        <v>0.65702000000000005</v>
      </c>
      <c r="CH29" s="12">
        <f>Расчет!AD341</f>
        <v>31.817049999999998</v>
      </c>
      <c r="CI29" s="12">
        <f>Расчет!AE341</f>
        <v>17.515699999999999</v>
      </c>
      <c r="CJ29" s="12">
        <f>Расчет!AF341</f>
        <v>-1.0642826734779587E-3</v>
      </c>
      <c r="CK29" s="12">
        <f>Расчет!AG341</f>
        <v>-3.1271873235650849E-3</v>
      </c>
      <c r="CL29" s="12">
        <f>Расчет!AH341</f>
        <v>-4.416428888105773E-3</v>
      </c>
      <c r="CN29" s="12">
        <f>Расчет!W393</f>
        <v>330</v>
      </c>
      <c r="CO29" s="12">
        <f>Расчет!X393</f>
        <v>1000000000000000</v>
      </c>
      <c r="CP29" s="12">
        <f>Расчет!Y393</f>
        <v>443700000000</v>
      </c>
      <c r="CQ29" s="12">
        <f>Расчет!Z393</f>
        <v>0.49317</v>
      </c>
      <c r="CR29" s="12">
        <f>Расчет!AA393</f>
        <v>32.454039999999999</v>
      </c>
      <c r="CS29" s="12">
        <f>Расчет!AB393</f>
        <v>12.5184</v>
      </c>
      <c r="CT29" s="12">
        <f>Расчет!AC393</f>
        <v>0.49379000000000001</v>
      </c>
      <c r="CU29" s="12">
        <f>Расчет!AD393</f>
        <v>32.271459999999998</v>
      </c>
      <c r="CV29" s="12">
        <f>Расчет!AE393</f>
        <v>12.3828</v>
      </c>
      <c r="CW29" s="12">
        <f>Расчет!AF393</f>
        <v>1.2571729829470759E-3</v>
      </c>
      <c r="CX29" s="12">
        <f>Расчет!AG393</f>
        <v>-5.6258019032453749E-3</v>
      </c>
      <c r="CY29" s="12">
        <f>Расчет!AH393</f>
        <v>-1.083205521472394E-2</v>
      </c>
      <c r="DA29" s="12">
        <f>Расчет!W445</f>
        <v>330</v>
      </c>
      <c r="DB29" s="12">
        <f>Расчет!X445</f>
        <v>1E+16</v>
      </c>
      <c r="DC29" s="12">
        <f>Расчет!Y445</f>
        <v>443700000000</v>
      </c>
      <c r="DD29" s="12">
        <f>Расчет!Z445</f>
        <v>0.55649000000000004</v>
      </c>
      <c r="DE29" s="12">
        <f>Расчет!AA445</f>
        <v>32.048909999999999</v>
      </c>
      <c r="DF29" s="12">
        <f>Расчет!AB445</f>
        <v>14.337199999999999</v>
      </c>
      <c r="DG29" s="12">
        <f>Расчет!AC445</f>
        <v>0.55605000000000004</v>
      </c>
      <c r="DH29" s="12">
        <f>Расчет!AD445</f>
        <v>31.92671</v>
      </c>
      <c r="DI29" s="12">
        <f>Расчет!AE445</f>
        <v>14.2241</v>
      </c>
      <c r="DJ29" s="12">
        <f>Расчет!AF445</f>
        <v>-7.9067009290372859E-4</v>
      </c>
      <c r="DK29" s="12">
        <f>Расчет!AG445</f>
        <v>-3.8129221867451786E-3</v>
      </c>
      <c r="DL29" s="12">
        <f>Расчет!AH445</f>
        <v>-7.8885695951789268E-3</v>
      </c>
      <c r="DN29" s="12">
        <f>Расчет!W497</f>
        <v>330</v>
      </c>
      <c r="DO29" s="12">
        <f>Расчет!X497</f>
        <v>1E+17</v>
      </c>
      <c r="DP29" s="12">
        <f>Расчет!Y497</f>
        <v>443700000000</v>
      </c>
      <c r="DQ29" s="12">
        <f>Расчет!Z497</f>
        <v>0.59965999999999997</v>
      </c>
      <c r="DR29" s="12">
        <f>Расчет!AA497</f>
        <v>31.961649999999999</v>
      </c>
      <c r="DS29" s="12">
        <f>Расчет!AB497</f>
        <v>15.6104</v>
      </c>
      <c r="DT29" s="12">
        <f>Расчет!AC497</f>
        <v>0.59889999999999999</v>
      </c>
      <c r="DU29" s="12">
        <f>Расчет!AD497</f>
        <v>31.866790000000002</v>
      </c>
      <c r="DV29" s="12">
        <f>Расчет!AE497</f>
        <v>15.540100000000001</v>
      </c>
      <c r="DW29" s="12">
        <f>Расчет!AF497</f>
        <v>-1.2673848514157739E-3</v>
      </c>
      <c r="DX29" s="12">
        <f>Расчет!AG497</f>
        <v>-2.9679318808633805E-3</v>
      </c>
      <c r="DY29" s="12">
        <f>Расчет!AH497</f>
        <v>-4.5034079844206163E-3</v>
      </c>
    </row>
    <row r="30" spans="1:129">
      <c r="A30" s="12">
        <f>Расчет!W30</f>
        <v>300</v>
      </c>
      <c r="B30" s="12">
        <f>Расчет!X30</f>
        <v>5000000000000000</v>
      </c>
      <c r="C30" s="12">
        <f>Расчет!Y30</f>
        <v>556000000000</v>
      </c>
      <c r="D30" s="12">
        <f>Расчет!Z30</f>
        <v>0.60085</v>
      </c>
      <c r="E30" s="12">
        <f>Расчет!AA30</f>
        <v>31.994440000000001</v>
      </c>
      <c r="F30" s="12">
        <f>Расчет!AB30</f>
        <v>15.872400000000001</v>
      </c>
      <c r="G30" s="12">
        <f>Расчет!AC30</f>
        <v>0.60199000000000003</v>
      </c>
      <c r="H30" s="12">
        <f>Расчет!AD30</f>
        <v>31.8569</v>
      </c>
      <c r="I30" s="12">
        <f>Расчет!AE30</f>
        <v>15.751099999999999</v>
      </c>
      <c r="J30" s="12">
        <f>Расчет!AF30</f>
        <v>1.8973121411334441E-3</v>
      </c>
      <c r="K30" s="12">
        <f>Расчет!AG30</f>
        <v>-4.2988719289977044E-3</v>
      </c>
      <c r="L30" s="12">
        <f>Расчет!AH30</f>
        <v>-7.6421965172249638E-3</v>
      </c>
      <c r="N30" s="12">
        <f>Расчет!W82</f>
        <v>300</v>
      </c>
      <c r="O30" s="12">
        <f>Расчет!X82</f>
        <v>5E+16</v>
      </c>
      <c r="P30" s="12">
        <f>Расчет!Y82</f>
        <v>556000000000</v>
      </c>
      <c r="Q30" s="12">
        <f>Расчет!Z82</f>
        <v>0.64846999999999999</v>
      </c>
      <c r="R30" s="12">
        <f>Расчет!AA82</f>
        <v>31.88447</v>
      </c>
      <c r="S30" s="12">
        <f>Расчет!AB82</f>
        <v>17.291699999999999</v>
      </c>
      <c r="T30" s="12">
        <f>Расчет!AC82</f>
        <v>0.64744999999999997</v>
      </c>
      <c r="U30" s="12">
        <f>Расчет!AD82</f>
        <v>31.761040000000001</v>
      </c>
      <c r="V30" s="12">
        <f>Расчет!AE82</f>
        <v>17.187100000000001</v>
      </c>
      <c r="W30" s="12">
        <f>Расчет!AF82</f>
        <v>-1.5729332120221766E-3</v>
      </c>
      <c r="X30" s="12">
        <f>Расчет!AG82</f>
        <v>-3.8711636103720415E-3</v>
      </c>
      <c r="Y30" s="12">
        <f>Расчет!AH82</f>
        <v>-6.0491449655035549E-3</v>
      </c>
      <c r="AA30" s="12">
        <f>Расчет!W134</f>
        <v>330</v>
      </c>
      <c r="AB30" s="12">
        <f>Расчет!X134</f>
        <v>5000000000000000</v>
      </c>
      <c r="AC30" s="12">
        <f>Расчет!Y134</f>
        <v>556000000000</v>
      </c>
      <c r="AD30" s="12">
        <f>Расчет!Z134</f>
        <v>0.53808999999999996</v>
      </c>
      <c r="AE30" s="12">
        <f>Расчет!AA134</f>
        <v>32.070500000000003</v>
      </c>
      <c r="AF30" s="12">
        <f>Расчет!AB134</f>
        <v>13.7797</v>
      </c>
      <c r="AG30" s="12">
        <f>Расчет!AC134</f>
        <v>0.53820000000000001</v>
      </c>
      <c r="AH30" s="12">
        <f>Расчет!AD134</f>
        <v>31.896370000000001</v>
      </c>
      <c r="AI30" s="12">
        <f>Расчет!AE134</f>
        <v>13.623100000000001</v>
      </c>
      <c r="AJ30" s="12">
        <f>Расчет!AF134</f>
        <v>2.0442676875625734E-4</v>
      </c>
      <c r="AK30" s="12">
        <f>Расчет!AG134</f>
        <v>-5.42960041159326E-3</v>
      </c>
      <c r="AL30" s="12">
        <f>Расчет!AH134</f>
        <v>-1.1364543495141344E-2</v>
      </c>
      <c r="AN30" s="12">
        <f>Расчет!W186</f>
        <v>330</v>
      </c>
      <c r="AO30" s="12">
        <f>Расчет!X186</f>
        <v>5E+16</v>
      </c>
      <c r="AP30" s="12">
        <f>Расчет!Y186</f>
        <v>556000000000</v>
      </c>
      <c r="AQ30" s="12">
        <f>Расчет!Z186</f>
        <v>0.58960999999999997</v>
      </c>
      <c r="AR30" s="12">
        <f>Расчет!AA186</f>
        <v>31.93468</v>
      </c>
      <c r="AS30" s="12">
        <f>Расчет!AB186</f>
        <v>15.292199999999999</v>
      </c>
      <c r="AT30" s="12">
        <f>Расчет!AC186</f>
        <v>0.58843000000000001</v>
      </c>
      <c r="AU30" s="12">
        <f>Расчет!AD186</f>
        <v>31.813690000000001</v>
      </c>
      <c r="AV30" s="12">
        <f>Расчет!AE186</f>
        <v>15.193199999999999</v>
      </c>
      <c r="AW30" s="12">
        <f>Расчет!AF186</f>
        <v>-2.0013229083630855E-3</v>
      </c>
      <c r="AX30" s="12">
        <f>Расчет!AG186</f>
        <v>-3.7886711249337413E-3</v>
      </c>
      <c r="AY30" s="12">
        <f>Расчет!AH186</f>
        <v>-6.4738886491152482E-3</v>
      </c>
      <c r="BA30" s="12">
        <f>Расчет!W238</f>
        <v>300</v>
      </c>
      <c r="BB30" s="12">
        <f>Расчет!X238</f>
        <v>1000000000000000</v>
      </c>
      <c r="BC30" s="12">
        <f>Расчет!Y238</f>
        <v>556000000000</v>
      </c>
      <c r="BD30" s="12">
        <f>Расчет!Z238</f>
        <v>0.55894999999999995</v>
      </c>
      <c r="BE30" s="12">
        <f>Расчет!AA238</f>
        <v>32.362180000000002</v>
      </c>
      <c r="BF30" s="12">
        <f>Расчет!AB238</f>
        <v>14.6852</v>
      </c>
      <c r="BG30" s="12">
        <f>Расчет!AC238</f>
        <v>0.56113000000000002</v>
      </c>
      <c r="BH30" s="12">
        <f>Расчет!AD238</f>
        <v>32.198549999999997</v>
      </c>
      <c r="BI30" s="12">
        <f>Расчет!AE238</f>
        <v>14.5853</v>
      </c>
      <c r="BJ30" s="12">
        <f>Расчет!AF238</f>
        <v>3.9001699615351481E-3</v>
      </c>
      <c r="BK30" s="12">
        <f>Расчет!AG238</f>
        <v>-5.0562106755479641E-3</v>
      </c>
      <c r="BL30" s="12">
        <f>Расчет!AH238</f>
        <v>-6.8027674120883525E-3</v>
      </c>
      <c r="BN30" s="12">
        <f>Расчет!W290</f>
        <v>300</v>
      </c>
      <c r="BO30" s="12">
        <f>Расчет!X290</f>
        <v>1E+16</v>
      </c>
      <c r="BP30" s="12">
        <f>Расчет!Y290</f>
        <v>556000000000</v>
      </c>
      <c r="BQ30" s="12">
        <f>Расчет!Z290</f>
        <v>0.61721000000000004</v>
      </c>
      <c r="BR30" s="12">
        <f>Расчет!AA290</f>
        <v>31.939509999999999</v>
      </c>
      <c r="BS30" s="12">
        <f>Расчет!AB290</f>
        <v>16.356999999999999</v>
      </c>
      <c r="BT30" s="12">
        <f>Расчет!AC290</f>
        <v>0.61731000000000003</v>
      </c>
      <c r="BU30" s="12">
        <f>Расчет!AD290</f>
        <v>31.80921</v>
      </c>
      <c r="BV30" s="12">
        <f>Расчет!AE290</f>
        <v>16.237300000000001</v>
      </c>
      <c r="BW30" s="12">
        <f>Расчет!AF290</f>
        <v>1.620194099252912E-4</v>
      </c>
      <c r="BX30" s="12">
        <f>Расчет!AG290</f>
        <v>-4.0795866937219233E-3</v>
      </c>
      <c r="BY30" s="12">
        <f>Расчет!AH290</f>
        <v>-7.3179678425137947E-3</v>
      </c>
      <c r="CA30" s="12">
        <f>Расчет!W342</f>
        <v>300</v>
      </c>
      <c r="CB30" s="12">
        <f>Расчет!X342</f>
        <v>1E+17</v>
      </c>
      <c r="CC30" s="12">
        <f>Расчет!Y342</f>
        <v>556000000000</v>
      </c>
      <c r="CD30" s="12">
        <f>Расчет!Z342</f>
        <v>0.65727999999999998</v>
      </c>
      <c r="CE30" s="12">
        <f>Расчет!AA342</f>
        <v>31.8598</v>
      </c>
      <c r="CF30" s="12">
        <f>Расчет!AB342</f>
        <v>17.548400000000001</v>
      </c>
      <c r="CG30" s="12">
        <f>Расчет!AC342</f>
        <v>0.65642999999999996</v>
      </c>
      <c r="CH30" s="12">
        <f>Расчет!AD342</f>
        <v>31.738099999999999</v>
      </c>
      <c r="CI30" s="12">
        <f>Расчет!AE342</f>
        <v>17.454000000000001</v>
      </c>
      <c r="CJ30" s="12">
        <f>Расчет!AF342</f>
        <v>-1.2932083739046029E-3</v>
      </c>
      <c r="CK30" s="12">
        <f>Расчет!AG342</f>
        <v>-3.8198607649765721E-3</v>
      </c>
      <c r="CL30" s="12">
        <f>Расчет!AH342</f>
        <v>-5.3794078092589785E-3</v>
      </c>
      <c r="CN30" s="12">
        <f>Расчет!W394</f>
        <v>330</v>
      </c>
      <c r="CO30" s="12">
        <f>Расчет!X394</f>
        <v>1000000000000000</v>
      </c>
      <c r="CP30" s="12">
        <f>Расчет!Y394</f>
        <v>556000000000</v>
      </c>
      <c r="CQ30" s="12">
        <f>Расчет!Z394</f>
        <v>0.49280000000000002</v>
      </c>
      <c r="CR30" s="12">
        <f>Расчет!AA394</f>
        <v>32.436199999999999</v>
      </c>
      <c r="CS30" s="12">
        <f>Расчет!AB394</f>
        <v>12.4975</v>
      </c>
      <c r="CT30" s="12">
        <f>Расчет!AC394</f>
        <v>0.49356</v>
      </c>
      <c r="CU30" s="12">
        <f>Расчет!AD394</f>
        <v>32.210299999999997</v>
      </c>
      <c r="CV30" s="12">
        <f>Расчет!AE394</f>
        <v>12.3299</v>
      </c>
      <c r="CW30" s="12">
        <f>Расчет!AF394</f>
        <v>1.5422077922077574E-3</v>
      </c>
      <c r="CX30" s="12">
        <f>Расчет!AG394</f>
        <v>-6.9644409641080917E-3</v>
      </c>
      <c r="CY30" s="12">
        <f>Расчет!AH394</f>
        <v>-1.34106821364273E-2</v>
      </c>
      <c r="DA30" s="12">
        <f>Расчет!W446</f>
        <v>330</v>
      </c>
      <c r="DB30" s="12">
        <f>Расчет!X446</f>
        <v>1E+16</v>
      </c>
      <c r="DC30" s="12">
        <f>Расчет!Y446</f>
        <v>556000000000</v>
      </c>
      <c r="DD30" s="12">
        <f>Расчет!Z446</f>
        <v>0.55571999999999999</v>
      </c>
      <c r="DE30" s="12">
        <f>Расчет!AA446</f>
        <v>32.004890000000003</v>
      </c>
      <c r="DF30" s="12">
        <f>Расчет!AB446</f>
        <v>14.2933</v>
      </c>
      <c r="DG30" s="12">
        <f>Расчет!AC446</f>
        <v>0.55513999999999997</v>
      </c>
      <c r="DH30" s="12">
        <f>Расчет!AD446</f>
        <v>31.8552</v>
      </c>
      <c r="DI30" s="12">
        <f>Расчет!AE446</f>
        <v>14.156599999999999</v>
      </c>
      <c r="DJ30" s="12">
        <f>Расчет!AF446</f>
        <v>-1.0436910674440814E-3</v>
      </c>
      <c r="DK30" s="12">
        <f>Расчет!AG446</f>
        <v>-4.6770977809954418E-3</v>
      </c>
      <c r="DL30" s="12">
        <f>Расчет!AH446</f>
        <v>-9.5639215576529667E-3</v>
      </c>
      <c r="DN30" s="12">
        <f>Расчет!W498</f>
        <v>330</v>
      </c>
      <c r="DO30" s="12">
        <f>Расчет!X498</f>
        <v>1E+17</v>
      </c>
      <c r="DP30" s="12">
        <f>Расчет!Y498</f>
        <v>556000000000</v>
      </c>
      <c r="DQ30" s="12">
        <f>Расчет!Z498</f>
        <v>0.59921000000000002</v>
      </c>
      <c r="DR30" s="12">
        <f>Расчет!AA498</f>
        <v>31.909880000000001</v>
      </c>
      <c r="DS30" s="12">
        <f>Расчет!AB498</f>
        <v>15.5716</v>
      </c>
      <c r="DT30" s="12">
        <f>Расчет!AC498</f>
        <v>0.59828999999999999</v>
      </c>
      <c r="DU30" s="12">
        <f>Расчет!AD498</f>
        <v>31.793949999999999</v>
      </c>
      <c r="DV30" s="12">
        <f>Расчет!AE498</f>
        <v>15.4862</v>
      </c>
      <c r="DW30" s="12">
        <f>Расчет!AF498</f>
        <v>-1.5353548839305616E-3</v>
      </c>
      <c r="DX30" s="12">
        <f>Расчет!AG498</f>
        <v>-3.6330440603349902E-3</v>
      </c>
      <c r="DY30" s="12">
        <f>Расчет!AH498</f>
        <v>-5.4843432916334813E-3</v>
      </c>
    </row>
    <row r="31" spans="1:129">
      <c r="A31" s="12">
        <f>Расчет!W31</f>
        <v>300</v>
      </c>
      <c r="B31" s="12">
        <f>Расчет!X31</f>
        <v>5000000000000000</v>
      </c>
      <c r="C31" s="12">
        <f>Расчет!Y31</f>
        <v>696800000000</v>
      </c>
      <c r="D31" s="12">
        <f>Расчет!Z31</f>
        <v>0.59987000000000001</v>
      </c>
      <c r="E31" s="12">
        <f>Расчет!AA31</f>
        <v>31.932500000000001</v>
      </c>
      <c r="F31" s="12">
        <f>Расчет!AB31</f>
        <v>15.808999999999999</v>
      </c>
      <c r="G31" s="12">
        <f>Расчет!AC31</f>
        <v>0.60114999999999996</v>
      </c>
      <c r="H31" s="12">
        <f>Расчет!AD31</f>
        <v>31.765049999999999</v>
      </c>
      <c r="I31" s="12">
        <f>Расчет!AE31</f>
        <v>15.6631</v>
      </c>
      <c r="J31" s="12">
        <f>Расчет!AF31</f>
        <v>2.1337956557253204E-3</v>
      </c>
      <c r="K31" s="12">
        <f>Расчет!AG31</f>
        <v>-5.2438737962891193E-3</v>
      </c>
      <c r="L31" s="12">
        <f>Расчет!AH31</f>
        <v>-9.2289202353089544E-3</v>
      </c>
      <c r="N31" s="12">
        <f>Расчет!W83</f>
        <v>300</v>
      </c>
      <c r="O31" s="12">
        <f>Расчет!X83</f>
        <v>5E+16</v>
      </c>
      <c r="P31" s="12">
        <f>Расчет!Y83</f>
        <v>696800000000</v>
      </c>
      <c r="Q31" s="12">
        <f>Расчет!Z83</f>
        <v>0.64773000000000003</v>
      </c>
      <c r="R31" s="12">
        <f>Расчет!AA83</f>
        <v>31.814820000000001</v>
      </c>
      <c r="S31" s="12">
        <f>Расчет!AB83</f>
        <v>17.231400000000001</v>
      </c>
      <c r="T31" s="12">
        <f>Расчет!AC83</f>
        <v>0.64651000000000003</v>
      </c>
      <c r="U31" s="12">
        <f>Расчет!AD83</f>
        <v>31.665230000000001</v>
      </c>
      <c r="V31" s="12">
        <f>Расчет!AE83</f>
        <v>17.105699999999999</v>
      </c>
      <c r="W31" s="12">
        <f>Расчет!AF83</f>
        <v>-1.8835008413999642E-3</v>
      </c>
      <c r="X31" s="12">
        <f>Расчет!AG83</f>
        <v>-4.7018967889807294E-3</v>
      </c>
      <c r="Y31" s="12">
        <f>Расчет!AH83</f>
        <v>-7.2948222431144256E-3</v>
      </c>
      <c r="AA31" s="12">
        <f>Расчет!W135</f>
        <v>330</v>
      </c>
      <c r="AB31" s="12">
        <f>Расчет!X135</f>
        <v>5000000000000000</v>
      </c>
      <c r="AC31" s="12">
        <f>Расчет!Y135</f>
        <v>696800000000</v>
      </c>
      <c r="AD31" s="12">
        <f>Расчет!Z135</f>
        <v>0.53722000000000003</v>
      </c>
      <c r="AE31" s="12">
        <f>Расчет!AA135</f>
        <v>32.024120000000003</v>
      </c>
      <c r="AF31" s="12">
        <f>Расчет!AB135</f>
        <v>13.7323</v>
      </c>
      <c r="AG31" s="12">
        <f>Расчет!AC135</f>
        <v>0.53727000000000003</v>
      </c>
      <c r="AH31" s="12">
        <f>Расчет!AD135</f>
        <v>31.811360000000001</v>
      </c>
      <c r="AI31" s="12">
        <f>Расчет!AE135</f>
        <v>13.5436</v>
      </c>
      <c r="AJ31" s="12">
        <f>Расчет!AF135</f>
        <v>9.3071739696948161E-5</v>
      </c>
      <c r="AK31" s="12">
        <f>Расчет!AG135</f>
        <v>-6.6437422792571012E-3</v>
      </c>
      <c r="AL31" s="12">
        <f>Расчет!AH135</f>
        <v>-1.3741325196798843E-2</v>
      </c>
      <c r="AN31" s="12">
        <f>Расчет!W187</f>
        <v>330</v>
      </c>
      <c r="AO31" s="12">
        <f>Расчет!X187</f>
        <v>5E+16</v>
      </c>
      <c r="AP31" s="12">
        <f>Расчет!Y187</f>
        <v>696800000000</v>
      </c>
      <c r="AQ31" s="12">
        <f>Расчет!Z187</f>
        <v>0.58886000000000005</v>
      </c>
      <c r="AR31" s="12">
        <f>Расчет!AA187</f>
        <v>31.87218</v>
      </c>
      <c r="AS31" s="12">
        <f>Расчет!AB187</f>
        <v>15.2401</v>
      </c>
      <c r="AT31" s="12">
        <f>Расчет!AC187</f>
        <v>0.58745999999999998</v>
      </c>
      <c r="AU31" s="12">
        <f>Расчет!AD187</f>
        <v>31.725110000000001</v>
      </c>
      <c r="AV31" s="12">
        <f>Расчет!AE187</f>
        <v>15.120900000000001</v>
      </c>
      <c r="AW31" s="12">
        <f>Расчет!AF187</f>
        <v>-2.3774751214211661E-3</v>
      </c>
      <c r="AX31" s="12">
        <f>Расчет!AG187</f>
        <v>-4.614369020255262E-3</v>
      </c>
      <c r="AY31" s="12">
        <f>Расчет!AH187</f>
        <v>-7.821470987723133E-3</v>
      </c>
      <c r="BA31" s="12">
        <f>Расчет!W239</f>
        <v>300</v>
      </c>
      <c r="BB31" s="12">
        <f>Расчет!X239</f>
        <v>1000000000000000</v>
      </c>
      <c r="BC31" s="12">
        <f>Расчет!Y239</f>
        <v>696800000000</v>
      </c>
      <c r="BD31" s="12">
        <f>Расчет!Z239</f>
        <v>0.55822000000000005</v>
      </c>
      <c r="BE31" s="12">
        <f>Расчет!AA239</f>
        <v>32.31935</v>
      </c>
      <c r="BF31" s="12">
        <f>Расчет!AB239</f>
        <v>14.636699999999999</v>
      </c>
      <c r="BG31" s="12">
        <f>Расчет!AC239</f>
        <v>0.56086999999999998</v>
      </c>
      <c r="BH31" s="12">
        <f>Расчет!AD239</f>
        <v>32.117989999999999</v>
      </c>
      <c r="BI31" s="12">
        <f>Расчет!AE239</f>
        <v>14.512499999999999</v>
      </c>
      <c r="BJ31" s="12">
        <f>Расчет!AF239</f>
        <v>4.7472322740137046E-3</v>
      </c>
      <c r="BK31" s="12">
        <f>Расчет!AG239</f>
        <v>-6.2303233202400761E-3</v>
      </c>
      <c r="BL31" s="12">
        <f>Расчет!AH239</f>
        <v>-8.4855192768861897E-3</v>
      </c>
      <c r="BN31" s="12">
        <f>Расчет!W291</f>
        <v>300</v>
      </c>
      <c r="BO31" s="12">
        <f>Расчет!X291</f>
        <v>1E+16</v>
      </c>
      <c r="BP31" s="12">
        <f>Расчет!Y291</f>
        <v>696800000000</v>
      </c>
      <c r="BQ31" s="12">
        <f>Расчет!Z291</f>
        <v>0.61619999999999997</v>
      </c>
      <c r="BR31" s="12">
        <f>Расчет!AA291</f>
        <v>31.87359</v>
      </c>
      <c r="BS31" s="12">
        <f>Расчет!AB291</f>
        <v>16.291499999999999</v>
      </c>
      <c r="BT31" s="12">
        <f>Расчет!AC291</f>
        <v>0.61624000000000001</v>
      </c>
      <c r="BU31" s="12">
        <f>Расчет!AD291</f>
        <v>31.715340000000001</v>
      </c>
      <c r="BV31" s="12">
        <f>Расчет!AE291</f>
        <v>16.148299999999999</v>
      </c>
      <c r="BW31" s="12">
        <f>Расчет!AF291</f>
        <v>6.4913988964686802E-5</v>
      </c>
      <c r="BX31" s="12">
        <f>Расчет!AG291</f>
        <v>-4.9649255072929934E-3</v>
      </c>
      <c r="BY31" s="12">
        <f>Расчет!AH291</f>
        <v>-8.7898597428106816E-3</v>
      </c>
      <c r="CA31" s="12">
        <f>Расчет!W343</f>
        <v>300</v>
      </c>
      <c r="CB31" s="12">
        <f>Расчет!X343</f>
        <v>1E+17</v>
      </c>
      <c r="CC31" s="12">
        <f>Расчет!Y343</f>
        <v>696800000000</v>
      </c>
      <c r="CD31" s="12">
        <f>Расчет!Z343</f>
        <v>0.65673999999999999</v>
      </c>
      <c r="CE31" s="12">
        <f>Расчет!AA343</f>
        <v>31.790099999999999</v>
      </c>
      <c r="CF31" s="12">
        <f>Расчет!AB343</f>
        <v>17.493600000000001</v>
      </c>
      <c r="CG31" s="12">
        <f>Расчет!AC343</f>
        <v>0.65571999999999997</v>
      </c>
      <c r="CH31" s="12">
        <f>Расчет!AD343</f>
        <v>31.64263</v>
      </c>
      <c r="CI31" s="12">
        <f>Расчет!AE343</f>
        <v>17.379799999999999</v>
      </c>
      <c r="CJ31" s="12">
        <f>Расчет!AF343</f>
        <v>-1.5531260468374408E-3</v>
      </c>
      <c r="CK31" s="12">
        <f>Расчет!AG343</f>
        <v>-4.6388655587745378E-3</v>
      </c>
      <c r="CL31" s="12">
        <f>Расчет!AH343</f>
        <v>-6.505236200667743E-3</v>
      </c>
      <c r="CN31" s="12">
        <f>Расчет!W395</f>
        <v>330</v>
      </c>
      <c r="CO31" s="12">
        <f>Расчет!X395</f>
        <v>1000000000000000</v>
      </c>
      <c r="CP31" s="12">
        <f>Расчет!Y395</f>
        <v>696800000000</v>
      </c>
      <c r="CQ31" s="12">
        <f>Расчет!Z395</f>
        <v>0.49235000000000001</v>
      </c>
      <c r="CR31" s="12">
        <f>Расчет!AA395</f>
        <v>32.414020000000001</v>
      </c>
      <c r="CS31" s="12">
        <f>Расчет!AB395</f>
        <v>12.4719</v>
      </c>
      <c r="CT31" s="12">
        <f>Расчет!AC395</f>
        <v>0.49325999999999998</v>
      </c>
      <c r="CU31" s="12">
        <f>Расчет!AD395</f>
        <v>32.135379999999998</v>
      </c>
      <c r="CV31" s="12">
        <f>Расчет!AE395</f>
        <v>12.2653</v>
      </c>
      <c r="CW31" s="12">
        <f>Расчет!AF395</f>
        <v>1.8482786635522826E-3</v>
      </c>
      <c r="CX31" s="12">
        <f>Расчет!AG395</f>
        <v>-8.5962802515702433E-3</v>
      </c>
      <c r="CY31" s="12">
        <f>Расчет!AH395</f>
        <v>-1.6565238656499802E-2</v>
      </c>
      <c r="DA31" s="12">
        <f>Расчет!W447</f>
        <v>330</v>
      </c>
      <c r="DB31" s="12">
        <f>Расчет!X447</f>
        <v>1E+16</v>
      </c>
      <c r="DC31" s="12">
        <f>Расчет!Y447</f>
        <v>696800000000</v>
      </c>
      <c r="DD31" s="12">
        <f>Расчет!Z447</f>
        <v>0.55479000000000001</v>
      </c>
      <c r="DE31" s="12">
        <f>Расчет!AA447</f>
        <v>31.950810000000001</v>
      </c>
      <c r="DF31" s="12">
        <f>Расчет!AB447</f>
        <v>14.2402</v>
      </c>
      <c r="DG31" s="12">
        <f>Расчет!AC447</f>
        <v>0.55401999999999996</v>
      </c>
      <c r="DH31" s="12">
        <f>Расчет!AD447</f>
        <v>31.768370000000001</v>
      </c>
      <c r="DI31" s="12">
        <f>Расчет!AE447</f>
        <v>14.0761</v>
      </c>
      <c r="DJ31" s="12">
        <f>Расчет!AF447</f>
        <v>-1.3879125434850094E-3</v>
      </c>
      <c r="DK31" s="12">
        <f>Расчет!AG447</f>
        <v>-5.7100273827173616E-3</v>
      </c>
      <c r="DL31" s="12">
        <f>Расчет!AH447</f>
        <v>-1.1523714554570826E-2</v>
      </c>
      <c r="DN31" s="12">
        <f>Расчет!W499</f>
        <v>330</v>
      </c>
      <c r="DO31" s="12">
        <f>Расчет!X499</f>
        <v>1E+17</v>
      </c>
      <c r="DP31" s="12">
        <f>Расчет!Y499</f>
        <v>696800000000</v>
      </c>
      <c r="DQ31" s="12">
        <f>Расчет!Z499</f>
        <v>0.59865999999999997</v>
      </c>
      <c r="DR31" s="12">
        <f>Расчет!AA499</f>
        <v>31.846489999999999</v>
      </c>
      <c r="DS31" s="12">
        <f>Расчет!AB499</f>
        <v>15.5244</v>
      </c>
      <c r="DT31" s="12">
        <f>Расчет!AC499</f>
        <v>0.59755999999999998</v>
      </c>
      <c r="DU31" s="12">
        <f>Расчет!AD499</f>
        <v>31.70561</v>
      </c>
      <c r="DV31" s="12">
        <f>Расчет!AE499</f>
        <v>15.421099999999999</v>
      </c>
      <c r="DW31" s="12">
        <f>Расчет!AF499</f>
        <v>-1.8374369425049109E-3</v>
      </c>
      <c r="DX31" s="12">
        <f>Расчет!AG499</f>
        <v>-4.4237214211047824E-3</v>
      </c>
      <c r="DY31" s="12">
        <f>Расчет!AH499</f>
        <v>-6.6540413800211815E-3</v>
      </c>
    </row>
    <row r="32" spans="1:129">
      <c r="A32" s="12">
        <f>Расчет!W32</f>
        <v>300</v>
      </c>
      <c r="B32" s="12">
        <f>Расчет!X32</f>
        <v>5000000000000000</v>
      </c>
      <c r="C32" s="12">
        <f>Расчет!Y32</f>
        <v>873300000000</v>
      </c>
      <c r="D32" s="12">
        <f>Расчет!Z32</f>
        <v>0.59865999999999997</v>
      </c>
      <c r="E32" s="12">
        <f>Расчет!AA32</f>
        <v>31.857040000000001</v>
      </c>
      <c r="F32" s="12">
        <f>Расчет!AB32</f>
        <v>15.7333</v>
      </c>
      <c r="G32" s="12">
        <f>Расчет!AC32</f>
        <v>0.60011000000000003</v>
      </c>
      <c r="H32" s="12">
        <f>Расчет!AD32</f>
        <v>31.654499999999999</v>
      </c>
      <c r="I32" s="12">
        <f>Расчет!AE32</f>
        <v>15.559200000000001</v>
      </c>
      <c r="J32" s="12">
        <f>Расчет!AF32</f>
        <v>2.4220759696656907E-3</v>
      </c>
      <c r="K32" s="12">
        <f>Расчет!AG32</f>
        <v>-6.3577783748899018E-3</v>
      </c>
      <c r="L32" s="12">
        <f>Расчет!AH32</f>
        <v>-1.1065701410384297E-2</v>
      </c>
      <c r="N32" s="12">
        <f>Расчет!W84</f>
        <v>300</v>
      </c>
      <c r="O32" s="12">
        <f>Расчет!X84</f>
        <v>5E+16</v>
      </c>
      <c r="P32" s="12">
        <f>Расчет!Y84</f>
        <v>873300000000</v>
      </c>
      <c r="Q32" s="12">
        <f>Расчет!Z84</f>
        <v>0.64685000000000004</v>
      </c>
      <c r="R32" s="12">
        <f>Расчет!AA84</f>
        <v>31.730229999999999</v>
      </c>
      <c r="S32" s="12">
        <f>Расчет!AB84</f>
        <v>17.158799999999999</v>
      </c>
      <c r="T32" s="12">
        <f>Расчет!AC84</f>
        <v>0.64541000000000004</v>
      </c>
      <c r="U32" s="12">
        <f>Расчет!AD84</f>
        <v>31.550260000000002</v>
      </c>
      <c r="V32" s="12">
        <f>Расчет!AE84</f>
        <v>17.0092</v>
      </c>
      <c r="W32" s="12">
        <f>Расчет!AF84</f>
        <v>-2.22617299219293E-3</v>
      </c>
      <c r="X32" s="12">
        <f>Расчет!AG84</f>
        <v>-5.671878205736211E-3</v>
      </c>
      <c r="Y32" s="12">
        <f>Расчет!AH84</f>
        <v>-8.7185584073478043E-3</v>
      </c>
      <c r="AA32" s="12">
        <f>Расчет!W136</f>
        <v>330</v>
      </c>
      <c r="AB32" s="12">
        <f>Расчет!X136</f>
        <v>5000000000000000</v>
      </c>
      <c r="AC32" s="12">
        <f>Расчет!Y136</f>
        <v>873300000000</v>
      </c>
      <c r="AD32" s="12">
        <f>Расчет!Z136</f>
        <v>0.53619000000000006</v>
      </c>
      <c r="AE32" s="12">
        <f>Расчет!AA136</f>
        <v>31.967199999999998</v>
      </c>
      <c r="AF32" s="12">
        <f>Расчет!AB136</f>
        <v>13.6751</v>
      </c>
      <c r="AG32" s="12">
        <f>Расчет!AC136</f>
        <v>0.53613</v>
      </c>
      <c r="AH32" s="12">
        <f>Расчет!AD136</f>
        <v>31.708739999999999</v>
      </c>
      <c r="AI32" s="12">
        <f>Расчет!AE136</f>
        <v>13.4496</v>
      </c>
      <c r="AJ32" s="12">
        <f>Расчет!AF136</f>
        <v>-1.1190063223868405E-4</v>
      </c>
      <c r="AK32" s="12">
        <f>Расчет!AG136</f>
        <v>-8.0851622913486153E-3</v>
      </c>
      <c r="AL32" s="12">
        <f>Расчет!AH136</f>
        <v>-1.648982457166677E-2</v>
      </c>
      <c r="AN32" s="12">
        <f>Расчет!W188</f>
        <v>330</v>
      </c>
      <c r="AO32" s="12">
        <f>Расчет!X188</f>
        <v>5E+16</v>
      </c>
      <c r="AP32" s="12">
        <f>Расчет!Y188</f>
        <v>873300000000</v>
      </c>
      <c r="AQ32" s="12">
        <f>Расчет!Z188</f>
        <v>0.58796999999999999</v>
      </c>
      <c r="AR32" s="12">
        <f>Расчет!AA188</f>
        <v>31.796019999999999</v>
      </c>
      <c r="AS32" s="12">
        <f>Расчет!AB188</f>
        <v>15.177199999999999</v>
      </c>
      <c r="AT32" s="12">
        <f>Расчет!AC188</f>
        <v>0.58631999999999995</v>
      </c>
      <c r="AU32" s="12">
        <f>Расчет!AD188</f>
        <v>31.618459999999999</v>
      </c>
      <c r="AV32" s="12">
        <f>Расчет!AE188</f>
        <v>15.034800000000001</v>
      </c>
      <c r="AW32" s="12">
        <f>Расчет!AF188</f>
        <v>-2.8062656257973034E-3</v>
      </c>
      <c r="AX32" s="12">
        <f>Расчет!AG188</f>
        <v>-5.5843467201240823E-3</v>
      </c>
      <c r="AY32" s="12">
        <f>Расчет!AH188</f>
        <v>-9.3824947948237189E-3</v>
      </c>
      <c r="BA32" s="12">
        <f>Расчет!W240</f>
        <v>300</v>
      </c>
      <c r="BB32" s="12">
        <f>Расчет!X240</f>
        <v>1000000000000000</v>
      </c>
      <c r="BC32" s="12">
        <f>Расчет!Y240</f>
        <v>873300000000</v>
      </c>
      <c r="BD32" s="12">
        <f>Расчет!Z240</f>
        <v>0.55735999999999997</v>
      </c>
      <c r="BE32" s="12">
        <f>Расчет!AA240</f>
        <v>32.266689999999997</v>
      </c>
      <c r="BF32" s="12">
        <f>Расчет!AB240</f>
        <v>14.5783</v>
      </c>
      <c r="BG32" s="12">
        <f>Расчет!AC240</f>
        <v>0.56054000000000004</v>
      </c>
      <c r="BH32" s="12">
        <f>Расчет!AD240</f>
        <v>32.019979999999997</v>
      </c>
      <c r="BI32" s="12">
        <f>Расчет!AE240</f>
        <v>14.4244</v>
      </c>
      <c r="BJ32" s="12">
        <f>Расчет!AF240</f>
        <v>5.7054686378643455E-3</v>
      </c>
      <c r="BK32" s="12">
        <f>Расчет!AG240</f>
        <v>-7.6459655452728566E-3</v>
      </c>
      <c r="BL32" s="12">
        <f>Расчет!AH240</f>
        <v>-1.0556786456582739E-2</v>
      </c>
      <c r="BN32" s="12">
        <f>Расчет!W292</f>
        <v>300</v>
      </c>
      <c r="BO32" s="12">
        <f>Расчет!X292</f>
        <v>1E+16</v>
      </c>
      <c r="BP32" s="12">
        <f>Расчет!Y292</f>
        <v>873300000000</v>
      </c>
      <c r="BQ32" s="12">
        <f>Расчет!Z292</f>
        <v>0.61500999999999995</v>
      </c>
      <c r="BR32" s="12">
        <f>Расчет!AA292</f>
        <v>31.793420000000001</v>
      </c>
      <c r="BS32" s="12">
        <f>Расчет!AB292</f>
        <v>16.213100000000001</v>
      </c>
      <c r="BT32" s="12">
        <f>Расчет!AC292</f>
        <v>0.61495999999999995</v>
      </c>
      <c r="BU32" s="12">
        <f>Расчет!AD292</f>
        <v>31.602530000000002</v>
      </c>
      <c r="BV32" s="12">
        <f>Расчет!AE292</f>
        <v>16.043199999999999</v>
      </c>
      <c r="BW32" s="12">
        <f>Расчет!AF292</f>
        <v>-8.1299491065176988E-5</v>
      </c>
      <c r="BX32" s="12">
        <f>Расчет!AG292</f>
        <v>-6.0040725407961631E-3</v>
      </c>
      <c r="BY32" s="12">
        <f>Расчет!AH292</f>
        <v>-1.0479180415836696E-2</v>
      </c>
      <c r="CA32" s="12">
        <f>Расчет!W344</f>
        <v>300</v>
      </c>
      <c r="CB32" s="12">
        <f>Расчет!X344</f>
        <v>1E+17</v>
      </c>
      <c r="CC32" s="12">
        <f>Расчет!Y344</f>
        <v>873300000000</v>
      </c>
      <c r="CD32" s="12">
        <f>Расчет!Z344</f>
        <v>0.65610000000000002</v>
      </c>
      <c r="CE32" s="12">
        <f>Расчет!AA344</f>
        <v>31.705449999999999</v>
      </c>
      <c r="CF32" s="12">
        <f>Расчет!AB344</f>
        <v>17.427299999999999</v>
      </c>
      <c r="CG32" s="12">
        <f>Расчет!AC344</f>
        <v>0.65488999999999997</v>
      </c>
      <c r="CH32" s="12">
        <f>Расчет!AD344</f>
        <v>31.52805</v>
      </c>
      <c r="CI32" s="12">
        <f>Расчет!AE344</f>
        <v>17.2912</v>
      </c>
      <c r="CJ32" s="12">
        <f>Расчет!AF344</f>
        <v>-1.8442310623381258E-3</v>
      </c>
      <c r="CK32" s="12">
        <f>Расчет!AG344</f>
        <v>-5.5952525512174937E-3</v>
      </c>
      <c r="CL32" s="12">
        <f>Расчет!AH344</f>
        <v>-7.8095861091505283E-3</v>
      </c>
      <c r="CN32" s="12">
        <f>Расчет!W396</f>
        <v>330</v>
      </c>
      <c r="CO32" s="12">
        <f>Расчет!X396</f>
        <v>1000000000000000</v>
      </c>
      <c r="CP32" s="12">
        <f>Расчет!Y396</f>
        <v>873300000000</v>
      </c>
      <c r="CQ32" s="12">
        <f>Расчет!Z396</f>
        <v>0.49180000000000001</v>
      </c>
      <c r="CR32" s="12">
        <f>Расчет!AA396</f>
        <v>32.386499999999998</v>
      </c>
      <c r="CS32" s="12">
        <f>Расчет!AB396</f>
        <v>12.4405</v>
      </c>
      <c r="CT32" s="12">
        <f>Расчет!AC396</f>
        <v>0.49287999999999998</v>
      </c>
      <c r="CU32" s="12">
        <f>Расчет!AD396</f>
        <v>32.044119999999999</v>
      </c>
      <c r="CV32" s="12">
        <f>Расчет!AE396</f>
        <v>12.187200000000001</v>
      </c>
      <c r="CW32" s="12">
        <f>Расчет!AF396</f>
        <v>2.1960146400975392E-3</v>
      </c>
      <c r="CX32" s="12">
        <f>Расчет!AG396</f>
        <v>-1.0571688820959307E-2</v>
      </c>
      <c r="CY32" s="12">
        <f>Расчет!AH396</f>
        <v>-2.0360917969534938E-2</v>
      </c>
      <c r="DA32" s="12">
        <f>Расчет!W448</f>
        <v>330</v>
      </c>
      <c r="DB32" s="12">
        <f>Расчет!X448</f>
        <v>1E+16</v>
      </c>
      <c r="DC32" s="12">
        <f>Расчет!Y448</f>
        <v>873300000000</v>
      </c>
      <c r="DD32" s="12">
        <f>Расчет!Z448</f>
        <v>0.55369000000000002</v>
      </c>
      <c r="DE32" s="12">
        <f>Расчет!AA448</f>
        <v>31.88467</v>
      </c>
      <c r="DF32" s="12">
        <f>Расчет!AB448</f>
        <v>14.176299999999999</v>
      </c>
      <c r="DG32" s="12">
        <f>Расчет!AC448</f>
        <v>0.55269000000000001</v>
      </c>
      <c r="DH32" s="12">
        <f>Расчет!AD448</f>
        <v>31.663709999999998</v>
      </c>
      <c r="DI32" s="12">
        <f>Расчет!AE448</f>
        <v>13.981</v>
      </c>
      <c r="DJ32" s="12">
        <f>Расчет!AF448</f>
        <v>-1.8060647654824916E-3</v>
      </c>
      <c r="DK32" s="12">
        <f>Расчет!AG448</f>
        <v>-6.929976066868548E-3</v>
      </c>
      <c r="DL32" s="12">
        <f>Расчет!AH448</f>
        <v>-1.377651432320137E-2</v>
      </c>
      <c r="DN32" s="12">
        <f>Расчет!W500</f>
        <v>330</v>
      </c>
      <c r="DO32" s="12">
        <f>Расчет!X500</f>
        <v>1E+17</v>
      </c>
      <c r="DP32" s="12">
        <f>Расчет!Y500</f>
        <v>873300000000</v>
      </c>
      <c r="DQ32" s="12">
        <f>Расчет!Z500</f>
        <v>0.59799999999999998</v>
      </c>
      <c r="DR32" s="12">
        <f>Расчет!AA500</f>
        <v>31.769279999999998</v>
      </c>
      <c r="DS32" s="12">
        <f>Расчет!AB500</f>
        <v>15.4671</v>
      </c>
      <c r="DT32" s="12">
        <f>Расчет!AC500</f>
        <v>0.59669000000000005</v>
      </c>
      <c r="DU32" s="12">
        <f>Расчет!AD500</f>
        <v>31.599240000000002</v>
      </c>
      <c r="DV32" s="12">
        <f>Расчет!AE500</f>
        <v>15.3432</v>
      </c>
      <c r="DW32" s="12">
        <f>Расчет!AF500</f>
        <v>-2.1906354515048871E-3</v>
      </c>
      <c r="DX32" s="12">
        <f>Расчет!AG500</f>
        <v>-5.3523403740971358E-3</v>
      </c>
      <c r="DY32" s="12">
        <f>Расчет!AH500</f>
        <v>-8.0105514285160623E-3</v>
      </c>
    </row>
    <row r="33" spans="1:129">
      <c r="A33" s="12">
        <f>Расчет!W33</f>
        <v>300</v>
      </c>
      <c r="B33" s="12">
        <f>Расчет!X33</f>
        <v>5000000000000000</v>
      </c>
      <c r="C33" s="12">
        <f>Расчет!Y33</f>
        <v>1094000000000</v>
      </c>
      <c r="D33" s="12">
        <f>Расчет!Z33</f>
        <v>0.59726000000000001</v>
      </c>
      <c r="E33" s="12">
        <f>Расчет!AA33</f>
        <v>31.76568</v>
      </c>
      <c r="F33" s="12">
        <f>Расчет!AB33</f>
        <v>15.643599999999999</v>
      </c>
      <c r="G33" s="12">
        <f>Расчет!AC33</f>
        <v>0.59877999999999998</v>
      </c>
      <c r="H33" s="12">
        <f>Расчет!AD33</f>
        <v>31.522559999999999</v>
      </c>
      <c r="I33" s="12">
        <f>Расчет!AE33</f>
        <v>15.437900000000001</v>
      </c>
      <c r="J33" s="12">
        <f>Расчет!AF33</f>
        <v>2.5449552958509958E-3</v>
      </c>
      <c r="K33" s="12">
        <f>Расчет!AG33</f>
        <v>-7.6535430691236934E-3</v>
      </c>
      <c r="L33" s="12">
        <f>Расчет!AH33</f>
        <v>-1.3149147255107421E-2</v>
      </c>
      <c r="N33" s="12">
        <f>Расчет!W85</f>
        <v>300</v>
      </c>
      <c r="O33" s="12">
        <f>Расчет!X85</f>
        <v>5E+16</v>
      </c>
      <c r="P33" s="12">
        <f>Расчет!Y85</f>
        <v>1094000000000</v>
      </c>
      <c r="Q33" s="12">
        <f>Расчет!Z85</f>
        <v>0.64581999999999995</v>
      </c>
      <c r="R33" s="12">
        <f>Расчет!AA85</f>
        <v>31.6282</v>
      </c>
      <c r="S33" s="12">
        <f>Расчет!AB85</f>
        <v>17.072099999999999</v>
      </c>
      <c r="T33" s="12">
        <f>Расчет!AC85</f>
        <v>0.64412999999999998</v>
      </c>
      <c r="U33" s="12">
        <f>Расчет!AD85</f>
        <v>31.413530000000002</v>
      </c>
      <c r="V33" s="12">
        <f>Расчет!AE85</f>
        <v>16.895800000000001</v>
      </c>
      <c r="W33" s="12">
        <f>Расчет!AF85</f>
        <v>-2.6168282183889773E-3</v>
      </c>
      <c r="X33" s="12">
        <f>Расчет!AG85</f>
        <v>-6.7872974118033322E-3</v>
      </c>
      <c r="Y33" s="12">
        <f>Расчет!AH85</f>
        <v>-1.0326790494432301E-2</v>
      </c>
      <c r="AA33" s="12">
        <f>Расчет!W137</f>
        <v>330</v>
      </c>
      <c r="AB33" s="12">
        <f>Расчет!X137</f>
        <v>5000000000000000</v>
      </c>
      <c r="AC33" s="12">
        <f>Расчет!Y137</f>
        <v>1094000000000</v>
      </c>
      <c r="AD33" s="12">
        <f>Расчет!Z137</f>
        <v>0.53496999999999995</v>
      </c>
      <c r="AE33" s="12">
        <f>Расчет!AA137</f>
        <v>31.897690000000001</v>
      </c>
      <c r="AF33" s="12">
        <f>Расчет!AB137</f>
        <v>13.6067</v>
      </c>
      <c r="AG33" s="12">
        <f>Расчет!AC137</f>
        <v>0.53473999999999999</v>
      </c>
      <c r="AH33" s="12">
        <f>Расчет!AD137</f>
        <v>31.58586</v>
      </c>
      <c r="AI33" s="12">
        <f>Расчет!AE137</f>
        <v>13.339600000000001</v>
      </c>
      <c r="AJ33" s="12">
        <f>Расчет!AF137</f>
        <v>-4.2993065031675138E-4</v>
      </c>
      <c r="AK33" s="12">
        <f>Расчет!AG137</f>
        <v>-9.7759430228333295E-3</v>
      </c>
      <c r="AL33" s="12">
        <f>Расчет!AH137</f>
        <v>-1.9630035203245404E-2</v>
      </c>
      <c r="AN33" s="12">
        <f>Расчет!W189</f>
        <v>330</v>
      </c>
      <c r="AO33" s="12">
        <f>Расчет!X189</f>
        <v>5E+16</v>
      </c>
      <c r="AP33" s="12">
        <f>Расчет!Y189</f>
        <v>1094000000000</v>
      </c>
      <c r="AQ33" s="12">
        <f>Расчет!Z189</f>
        <v>0.58692999999999995</v>
      </c>
      <c r="AR33" s="12">
        <f>Расчет!AA189</f>
        <v>31.703810000000001</v>
      </c>
      <c r="AS33" s="12">
        <f>Расчет!AB189</f>
        <v>15.101800000000001</v>
      </c>
      <c r="AT33" s="12">
        <f>Расчет!AC189</f>
        <v>0.58499000000000001</v>
      </c>
      <c r="AU33" s="12">
        <f>Расчет!AD189</f>
        <v>31.491140000000001</v>
      </c>
      <c r="AV33" s="12">
        <f>Расчет!AE189</f>
        <v>14.9335</v>
      </c>
      <c r="AW33" s="12">
        <f>Расчет!AF189</f>
        <v>-3.3053345373382547E-3</v>
      </c>
      <c r="AX33" s="12">
        <f>Расчет!AG189</f>
        <v>-6.70802657472396E-3</v>
      </c>
      <c r="AY33" s="12">
        <f>Расчет!AH189</f>
        <v>-1.1144366896661347E-2</v>
      </c>
      <c r="BA33" s="12">
        <f>Расчет!W241</f>
        <v>300</v>
      </c>
      <c r="BB33" s="12">
        <f>Расчет!X241</f>
        <v>1000000000000000</v>
      </c>
      <c r="BC33" s="12">
        <f>Расчет!Y241</f>
        <v>1094000000000</v>
      </c>
      <c r="BD33" s="12">
        <f>Расчет!Z241</f>
        <v>0.55633999999999995</v>
      </c>
      <c r="BE33" s="12">
        <f>Расчет!AA241</f>
        <v>32.202249999999999</v>
      </c>
      <c r="BF33" s="12">
        <f>Расчет!AB241</f>
        <v>14.508599999999999</v>
      </c>
      <c r="BG33" s="12">
        <f>Расчет!AC241</f>
        <v>0.56011999999999995</v>
      </c>
      <c r="BH33" s="12">
        <f>Расчет!AD241</f>
        <v>31.901599999999998</v>
      </c>
      <c r="BI33" s="12">
        <f>Расчет!AE241</f>
        <v>14.318899999999999</v>
      </c>
      <c r="BJ33" s="12">
        <f>Расчет!AF241</f>
        <v>6.7944062983068014E-3</v>
      </c>
      <c r="BK33" s="12">
        <f>Расчет!AG241</f>
        <v>-9.3363041402386784E-3</v>
      </c>
      <c r="BL33" s="12">
        <f>Расчет!AH241</f>
        <v>-1.3075003790855093E-2</v>
      </c>
      <c r="BN33" s="12">
        <f>Расчет!W293</f>
        <v>300</v>
      </c>
      <c r="BO33" s="12">
        <f>Расчет!X293</f>
        <v>1E+16</v>
      </c>
      <c r="BP33" s="12">
        <f>Расчет!Y293</f>
        <v>1094000000000</v>
      </c>
      <c r="BQ33" s="12">
        <f>Расчет!Z293</f>
        <v>0.61365000000000003</v>
      </c>
      <c r="BR33" s="12">
        <f>Расчет!AA293</f>
        <v>31.696549999999998</v>
      </c>
      <c r="BS33" s="12">
        <f>Расчет!AB293</f>
        <v>16.1204</v>
      </c>
      <c r="BT33" s="12">
        <f>Расчет!AC293</f>
        <v>0.61343999999999999</v>
      </c>
      <c r="BU33" s="12">
        <f>Расчет!AD293</f>
        <v>31.46818</v>
      </c>
      <c r="BV33" s="12">
        <f>Расчет!AE293</f>
        <v>15.9208</v>
      </c>
      <c r="BW33" s="12">
        <f>Расчет!AF293</f>
        <v>-3.4221461745301632E-4</v>
      </c>
      <c r="BX33" s="12">
        <f>Расчет!AG293</f>
        <v>-7.2048850742430391E-3</v>
      </c>
      <c r="BY33" s="12">
        <f>Расчет!AH293</f>
        <v>-1.2381826753678582E-2</v>
      </c>
      <c r="CA33" s="12">
        <f>Расчет!W345</f>
        <v>300</v>
      </c>
      <c r="CB33" s="12">
        <f>Расчет!X345</f>
        <v>1E+17</v>
      </c>
      <c r="CC33" s="12">
        <f>Расчет!Y345</f>
        <v>1094000000000</v>
      </c>
      <c r="CD33" s="12">
        <f>Расчет!Z345</f>
        <v>0.65534000000000003</v>
      </c>
      <c r="CE33" s="12">
        <f>Расчет!AA345</f>
        <v>31.603359999999999</v>
      </c>
      <c r="CF33" s="12">
        <f>Расчет!AB345</f>
        <v>17.347899999999999</v>
      </c>
      <c r="CG33" s="12">
        <f>Расчет!AC345</f>
        <v>0.65391999999999995</v>
      </c>
      <c r="CH33" s="12">
        <f>Расчет!AD345</f>
        <v>31.391770000000001</v>
      </c>
      <c r="CI33" s="12">
        <f>Расчет!AE345</f>
        <v>17.186599999999999</v>
      </c>
      <c r="CJ33" s="12">
        <f>Расчет!AF345</f>
        <v>-2.1668141727959347E-3</v>
      </c>
      <c r="CK33" s="12">
        <f>Расчет!AG345</f>
        <v>-6.6951741840107354E-3</v>
      </c>
      <c r="CL33" s="12">
        <f>Расчет!AH345</f>
        <v>-9.2979553721200068E-3</v>
      </c>
      <c r="CN33" s="12">
        <f>Расчет!W397</f>
        <v>330</v>
      </c>
      <c r="CO33" s="12">
        <f>Расчет!X397</f>
        <v>1000000000000000</v>
      </c>
      <c r="CP33" s="12">
        <f>Расчет!Y397</f>
        <v>1094000000000</v>
      </c>
      <c r="CQ33" s="12">
        <f>Расчет!Z397</f>
        <v>0.49114000000000002</v>
      </c>
      <c r="CR33" s="12">
        <f>Расчет!AA397</f>
        <v>32.352440000000001</v>
      </c>
      <c r="CS33" s="12">
        <f>Расчет!AB397</f>
        <v>12.402200000000001</v>
      </c>
      <c r="CT33" s="12">
        <f>Расчет!AC397</f>
        <v>0.49241000000000001</v>
      </c>
      <c r="CU33" s="12">
        <f>Расчет!AD397</f>
        <v>31.933689999999999</v>
      </c>
      <c r="CV33" s="12">
        <f>Расчет!AE397</f>
        <v>12.093299999999999</v>
      </c>
      <c r="CW33" s="12">
        <f>Расчет!AF397</f>
        <v>2.5858207435761559E-3</v>
      </c>
      <c r="CX33" s="12">
        <f>Расчет!AG397</f>
        <v>-1.2943382322940799E-2</v>
      </c>
      <c r="CY33" s="12">
        <f>Расчет!AH397</f>
        <v>-2.4906871361532735E-2</v>
      </c>
      <c r="DA33" s="12">
        <f>Расчет!W449</f>
        <v>330</v>
      </c>
      <c r="DB33" s="12">
        <f>Расчет!X449</f>
        <v>1E+16</v>
      </c>
      <c r="DC33" s="12">
        <f>Расчет!Y449</f>
        <v>1094000000000</v>
      </c>
      <c r="DD33" s="12">
        <f>Расчет!Z449</f>
        <v>0.5524</v>
      </c>
      <c r="DE33" s="12">
        <f>Расчет!AA449</f>
        <v>31.80424</v>
      </c>
      <c r="DF33" s="12">
        <f>Расчет!AB449</f>
        <v>14.100099999999999</v>
      </c>
      <c r="DG33" s="12">
        <f>Расчет!AC449</f>
        <v>0.55110000000000003</v>
      </c>
      <c r="DH33" s="12">
        <f>Расчет!AD449</f>
        <v>31.538599999999999</v>
      </c>
      <c r="DI33" s="12">
        <f>Расчет!AE449</f>
        <v>13.87</v>
      </c>
      <c r="DJ33" s="12">
        <f>Расчет!AF449</f>
        <v>-2.353367125271484E-3</v>
      </c>
      <c r="DK33" s="12">
        <f>Расчет!AG449</f>
        <v>-8.3523454734337685E-3</v>
      </c>
      <c r="DL33" s="12">
        <f>Расчет!AH449</f>
        <v>-1.6319033198346124E-2</v>
      </c>
      <c r="DN33" s="12">
        <f>Расчет!W501</f>
        <v>330</v>
      </c>
      <c r="DO33" s="12">
        <f>Расчет!X501</f>
        <v>1E+17</v>
      </c>
      <c r="DP33" s="12">
        <f>Расчет!Y501</f>
        <v>1094000000000</v>
      </c>
      <c r="DQ33" s="12">
        <f>Расчет!Z501</f>
        <v>0.59721999999999997</v>
      </c>
      <c r="DR33" s="12">
        <f>Расчет!AA501</f>
        <v>31.675840000000001</v>
      </c>
      <c r="DS33" s="12">
        <f>Расчет!AB501</f>
        <v>15.398300000000001</v>
      </c>
      <c r="DT33" s="12">
        <f>Расчет!AC501</f>
        <v>0.59567999999999999</v>
      </c>
      <c r="DU33" s="12">
        <f>Расчет!AD501</f>
        <v>31.47223</v>
      </c>
      <c r="DV33" s="12">
        <f>Расчет!AE501</f>
        <v>15.250999999999999</v>
      </c>
      <c r="DW33" s="12">
        <f>Расчет!AF501</f>
        <v>-2.5786142460064733E-3</v>
      </c>
      <c r="DX33" s="12">
        <f>Расчет!AG501</f>
        <v>-6.4279274046087232E-3</v>
      </c>
      <c r="DY33" s="12">
        <f>Расчет!AH501</f>
        <v>-9.5659910509602562E-3</v>
      </c>
    </row>
    <row r="34" spans="1:129">
      <c r="A34" s="12">
        <f>Расчет!W34</f>
        <v>300</v>
      </c>
      <c r="B34" s="12">
        <f>Расчет!X34</f>
        <v>5000000000000000</v>
      </c>
      <c r="C34" s="12">
        <f>Расчет!Y34</f>
        <v>1372000000000</v>
      </c>
      <c r="D34" s="12">
        <f>Расчет!Z34</f>
        <v>0.59565999999999997</v>
      </c>
      <c r="E34" s="12">
        <f>Расчет!AA34</f>
        <v>31.655889999999999</v>
      </c>
      <c r="F34" s="12">
        <f>Расчет!AB34</f>
        <v>15.538500000000001</v>
      </c>
      <c r="G34" s="12">
        <f>Расчет!AC34</f>
        <v>0.59718000000000004</v>
      </c>
      <c r="H34" s="12">
        <f>Расчет!AD34</f>
        <v>31.366689999999998</v>
      </c>
      <c r="I34" s="12">
        <f>Расчет!AE34</f>
        <v>15.298299999999999</v>
      </c>
      <c r="J34" s="12">
        <f>Расчет!AF34</f>
        <v>2.5517912903335409E-3</v>
      </c>
      <c r="K34" s="12">
        <f>Расчет!AG34</f>
        <v>-9.1357406157274688E-3</v>
      </c>
      <c r="L34" s="12">
        <f>Расчет!AH34</f>
        <v>-1.5458377578273418E-2</v>
      </c>
      <c r="N34" s="12">
        <f>Расчет!W86</f>
        <v>300</v>
      </c>
      <c r="O34" s="12">
        <f>Расчет!X86</f>
        <v>5E+16</v>
      </c>
      <c r="P34" s="12">
        <f>Расчет!Y86</f>
        <v>1372000000000</v>
      </c>
      <c r="Q34" s="12">
        <f>Расчет!Z86</f>
        <v>0.64463000000000004</v>
      </c>
      <c r="R34" s="12">
        <f>Расчет!AA86</f>
        <v>31.506160000000001</v>
      </c>
      <c r="S34" s="12">
        <f>Расчет!AB86</f>
        <v>16.9696</v>
      </c>
      <c r="T34" s="12">
        <f>Расчет!AC86</f>
        <v>0.64268000000000003</v>
      </c>
      <c r="U34" s="12">
        <f>Расчет!AD86</f>
        <v>31.252600000000001</v>
      </c>
      <c r="V34" s="12">
        <f>Расчет!AE86</f>
        <v>16.763999999999999</v>
      </c>
      <c r="W34" s="12">
        <f>Расчет!AF86</f>
        <v>-3.0249910801545183E-3</v>
      </c>
      <c r="X34" s="12">
        <f>Расчет!AG86</f>
        <v>-8.0479499881927919E-3</v>
      </c>
      <c r="Y34" s="12">
        <f>Расчет!AH86</f>
        <v>-1.2115783518762991E-2</v>
      </c>
      <c r="AA34" s="12">
        <f>Расчет!W138</f>
        <v>330</v>
      </c>
      <c r="AB34" s="12">
        <f>Расчет!X138</f>
        <v>5000000000000000</v>
      </c>
      <c r="AC34" s="12">
        <f>Расчет!Y138</f>
        <v>1372000000000</v>
      </c>
      <c r="AD34" s="12">
        <f>Расчет!Z138</f>
        <v>0.53354999999999997</v>
      </c>
      <c r="AE34" s="12">
        <f>Расчет!AA138</f>
        <v>31.813300000000002</v>
      </c>
      <c r="AF34" s="12">
        <f>Расчет!AB138</f>
        <v>13.525600000000001</v>
      </c>
      <c r="AG34" s="12">
        <f>Расчет!AC138</f>
        <v>0.53305999999999998</v>
      </c>
      <c r="AH34" s="12">
        <f>Расчет!AD138</f>
        <v>31.440100000000001</v>
      </c>
      <c r="AI34" s="12">
        <f>Расчет!AE138</f>
        <v>13.2126</v>
      </c>
      <c r="AJ34" s="12">
        <f>Расчет!AF138</f>
        <v>-9.1837690938054628E-4</v>
      </c>
      <c r="AK34" s="12">
        <f>Расчет!AG138</f>
        <v>-1.1730942718925752E-2</v>
      </c>
      <c r="AL34" s="12">
        <f>Расчет!AH138</f>
        <v>-2.3141302419116386E-2</v>
      </c>
      <c r="AN34" s="12">
        <f>Расчет!W190</f>
        <v>330</v>
      </c>
      <c r="AO34" s="12">
        <f>Расчет!X190</f>
        <v>5E+16</v>
      </c>
      <c r="AP34" s="12">
        <f>Расчет!Y190</f>
        <v>1372000000000</v>
      </c>
      <c r="AQ34" s="12">
        <f>Расчет!Z190</f>
        <v>0.58570999999999995</v>
      </c>
      <c r="AR34" s="12">
        <f>Расчет!AA190</f>
        <v>31.593</v>
      </c>
      <c r="AS34" s="12">
        <f>Расчет!AB190</f>
        <v>15.0124</v>
      </c>
      <c r="AT34" s="12">
        <f>Расчет!AC190</f>
        <v>0.58345999999999998</v>
      </c>
      <c r="AU34" s="12">
        <f>Расчет!AD190</f>
        <v>31.340599999999998</v>
      </c>
      <c r="AV34" s="12">
        <f>Расчет!AE190</f>
        <v>14.8154</v>
      </c>
      <c r="AW34" s="12">
        <f>Расчет!AF190</f>
        <v>-3.8414915231086621E-3</v>
      </c>
      <c r="AX34" s="12">
        <f>Расчет!AG190</f>
        <v>-7.9891115120438554E-3</v>
      </c>
      <c r="AY34" s="12">
        <f>Расчет!AH190</f>
        <v>-1.312248541205931E-2</v>
      </c>
      <c r="BA34" s="12">
        <f>Расчет!W242</f>
        <v>300</v>
      </c>
      <c r="BB34" s="12">
        <f>Расчет!X242</f>
        <v>1000000000000000</v>
      </c>
      <c r="BC34" s="12">
        <f>Расчет!Y242</f>
        <v>1372000000000</v>
      </c>
      <c r="BD34" s="12">
        <f>Расчет!Z242</f>
        <v>0.55515000000000003</v>
      </c>
      <c r="BE34" s="12">
        <f>Расчет!AA242</f>
        <v>32.123820000000002</v>
      </c>
      <c r="BF34" s="12">
        <f>Расчет!AB242</f>
        <v>14.426299999999999</v>
      </c>
      <c r="BG34" s="12">
        <f>Расчет!AC242</f>
        <v>0.55957999999999997</v>
      </c>
      <c r="BH34" s="12">
        <f>Расчет!AD242</f>
        <v>31.759810000000002</v>
      </c>
      <c r="BI34" s="12">
        <f>Расчет!AE242</f>
        <v>14.1942</v>
      </c>
      <c r="BJ34" s="12">
        <f>Расчет!AF242</f>
        <v>7.9798252724487678E-3</v>
      </c>
      <c r="BK34" s="12">
        <f>Расчет!AG242</f>
        <v>-1.133146680562898E-2</v>
      </c>
      <c r="BL34" s="12">
        <f>Расчет!AH242</f>
        <v>-1.6088671384901124E-2</v>
      </c>
      <c r="BN34" s="12">
        <f>Расчет!W294</f>
        <v>300</v>
      </c>
      <c r="BO34" s="12">
        <f>Расчет!X294</f>
        <v>1E+16</v>
      </c>
      <c r="BP34" s="12">
        <f>Расчет!Y294</f>
        <v>1372000000000</v>
      </c>
      <c r="BQ34" s="12">
        <f>Расчет!Z294</f>
        <v>0.61207999999999996</v>
      </c>
      <c r="BR34" s="12">
        <f>Расчет!AA294</f>
        <v>31.580439999999999</v>
      </c>
      <c r="BS34" s="12">
        <f>Расчет!AB294</f>
        <v>16.011700000000001</v>
      </c>
      <c r="BT34" s="12">
        <f>Расчет!AC294</f>
        <v>0.61165999999999998</v>
      </c>
      <c r="BU34" s="12">
        <f>Расчет!AD294</f>
        <v>31.30978</v>
      </c>
      <c r="BV34" s="12">
        <f>Расчет!AE294</f>
        <v>15.7799</v>
      </c>
      <c r="BW34" s="12">
        <f>Расчет!AF294</f>
        <v>-6.8618481244277869E-4</v>
      </c>
      <c r="BX34" s="12">
        <f>Расчет!AG294</f>
        <v>-8.5704949012743153E-3</v>
      </c>
      <c r="BY34" s="12">
        <f>Расчет!AH294</f>
        <v>-1.4476913756815426E-2</v>
      </c>
      <c r="CA34" s="12">
        <f>Расчет!W346</f>
        <v>300</v>
      </c>
      <c r="CB34" s="12">
        <f>Расчет!X346</f>
        <v>1E+17</v>
      </c>
      <c r="CC34" s="12">
        <f>Расчет!Y346</f>
        <v>1372000000000</v>
      </c>
      <c r="CD34" s="12">
        <f>Расчет!Z346</f>
        <v>0.65444000000000002</v>
      </c>
      <c r="CE34" s="12">
        <f>Расчет!AA346</f>
        <v>31.48124</v>
      </c>
      <c r="CF34" s="12">
        <f>Расчет!AB346</f>
        <v>17.253399999999999</v>
      </c>
      <c r="CG34" s="12">
        <f>Расчет!AC346</f>
        <v>0.65281</v>
      </c>
      <c r="CH34" s="12">
        <f>Расчет!AD346</f>
        <v>31.231349999999999</v>
      </c>
      <c r="CI34" s="12">
        <f>Расчет!AE346</f>
        <v>17.064399999999999</v>
      </c>
      <c r="CJ34" s="12">
        <f>Расчет!AF346</f>
        <v>-2.4906790538475952E-3</v>
      </c>
      <c r="CK34" s="12">
        <f>Расчет!AG346</f>
        <v>-7.937743240101108E-3</v>
      </c>
      <c r="CL34" s="12">
        <f>Расчет!AH346</f>
        <v>-1.0954362618382467E-2</v>
      </c>
      <c r="CN34" s="12">
        <f>Расчет!W398</f>
        <v>330</v>
      </c>
      <c r="CO34" s="12">
        <f>Расчет!X398</f>
        <v>1000000000000000</v>
      </c>
      <c r="CP34" s="12">
        <f>Расчет!Y398</f>
        <v>1372000000000</v>
      </c>
      <c r="CQ34" s="12">
        <f>Расчет!Z398</f>
        <v>0.49034</v>
      </c>
      <c r="CR34" s="12">
        <f>Расчет!AA398</f>
        <v>32.310389999999998</v>
      </c>
      <c r="CS34" s="12">
        <f>Расчет!AB398</f>
        <v>12.356</v>
      </c>
      <c r="CT34" s="12">
        <f>Расчет!AC398</f>
        <v>0.49180000000000001</v>
      </c>
      <c r="CU34" s="12">
        <f>Расчет!AD398</f>
        <v>31.801130000000001</v>
      </c>
      <c r="CV34" s="12">
        <f>Расчет!AE398</f>
        <v>11.9819</v>
      </c>
      <c r="CW34" s="12">
        <f>Расчет!AF398</f>
        <v>2.9775257984256168E-3</v>
      </c>
      <c r="CX34" s="12">
        <f>Расчет!AG398</f>
        <v>-1.5761493439107287E-2</v>
      </c>
      <c r="CY34" s="12">
        <f>Расчет!AH398</f>
        <v>-3.0276788604726476E-2</v>
      </c>
      <c r="DA34" s="12">
        <f>Расчет!W450</f>
        <v>330</v>
      </c>
      <c r="DB34" s="12">
        <f>Расчет!X450</f>
        <v>1E+16</v>
      </c>
      <c r="DC34" s="12">
        <f>Расчет!Y450</f>
        <v>1372000000000</v>
      </c>
      <c r="DD34" s="12">
        <f>Расчет!Z450</f>
        <v>0.55089999999999995</v>
      </c>
      <c r="DE34" s="12">
        <f>Расчет!AA450</f>
        <v>31.707080000000001</v>
      </c>
      <c r="DF34" s="12">
        <f>Расчет!AB450</f>
        <v>14.01</v>
      </c>
      <c r="DG34" s="12">
        <f>Расчет!AC450</f>
        <v>0.54920000000000002</v>
      </c>
      <c r="DH34" s="12">
        <f>Расчет!AD450</f>
        <v>31.390470000000001</v>
      </c>
      <c r="DI34" s="12">
        <f>Расчет!AE450</f>
        <v>13.742000000000001</v>
      </c>
      <c r="DJ34" s="12">
        <f>Расчет!AF450</f>
        <v>-3.0858595026319185E-3</v>
      </c>
      <c r="DK34" s="12">
        <f>Расчет!AG450</f>
        <v>-9.9854669682607391E-3</v>
      </c>
      <c r="DL34" s="12">
        <f>Расчет!AH450</f>
        <v>-1.9129193433261877E-2</v>
      </c>
      <c r="DN34" s="12">
        <f>Расчет!W502</f>
        <v>330</v>
      </c>
      <c r="DO34" s="12">
        <f>Расчет!X502</f>
        <v>1E+17</v>
      </c>
      <c r="DP34" s="12">
        <f>Расчет!Y502</f>
        <v>1372000000000</v>
      </c>
      <c r="DQ34" s="12">
        <f>Расчет!Z502</f>
        <v>0.59630000000000005</v>
      </c>
      <c r="DR34" s="12">
        <f>Расчет!AA502</f>
        <v>31.563610000000001</v>
      </c>
      <c r="DS34" s="12">
        <f>Расчет!AB502</f>
        <v>15.3161</v>
      </c>
      <c r="DT34" s="12">
        <f>Расчет!AC502</f>
        <v>0.59450000000000003</v>
      </c>
      <c r="DU34" s="12">
        <f>Расчет!AD502</f>
        <v>31.32206</v>
      </c>
      <c r="DV34" s="12">
        <f>Расчет!AE502</f>
        <v>15.142799999999999</v>
      </c>
      <c r="DW34" s="12">
        <f>Расчет!AF502</f>
        <v>-3.0186147912125167E-3</v>
      </c>
      <c r="DX34" s="12">
        <f>Расчет!AG502</f>
        <v>-7.6528001708296408E-3</v>
      </c>
      <c r="DY34" s="12">
        <f>Расчет!AH502</f>
        <v>-1.1314890866473915E-2</v>
      </c>
    </row>
    <row r="35" spans="1:129">
      <c r="A35" s="12">
        <f>Расчет!W35</f>
        <v>300</v>
      </c>
      <c r="B35" s="12">
        <f>Расчет!X35</f>
        <v>5000000000000000</v>
      </c>
      <c r="C35" s="12">
        <f>Расчет!Y35</f>
        <v>1719000000000</v>
      </c>
      <c r="D35" s="12">
        <f>Расчет!Z35</f>
        <v>0.59387000000000001</v>
      </c>
      <c r="E35" s="12">
        <f>Расчет!AA35</f>
        <v>31.525130000000001</v>
      </c>
      <c r="F35" s="12">
        <f>Расчет!AB35</f>
        <v>15.416600000000001</v>
      </c>
      <c r="G35" s="12">
        <f>Расчет!AC35</f>
        <v>0.59526000000000001</v>
      </c>
      <c r="H35" s="12">
        <f>Расчет!AD35</f>
        <v>31.184650000000001</v>
      </c>
      <c r="I35" s="12">
        <f>Расчет!AE35</f>
        <v>15.1393</v>
      </c>
      <c r="J35" s="12">
        <f>Расчет!AF35</f>
        <v>2.3405795881253511E-3</v>
      </c>
      <c r="K35" s="12">
        <f>Расчет!AG35</f>
        <v>-1.0800272671357721E-2</v>
      </c>
      <c r="L35" s="12">
        <f>Расчет!AH35</f>
        <v>-1.7987104809101897E-2</v>
      </c>
      <c r="N35" s="12">
        <f>Расчет!W87</f>
        <v>300</v>
      </c>
      <c r="O35" s="12">
        <f>Расчет!X87</f>
        <v>5E+16</v>
      </c>
      <c r="P35" s="12">
        <f>Расчет!Y87</f>
        <v>1719000000000</v>
      </c>
      <c r="Q35" s="12">
        <f>Расчет!Z87</f>
        <v>0.64326000000000005</v>
      </c>
      <c r="R35" s="12">
        <f>Расчет!AA87</f>
        <v>31.361540000000002</v>
      </c>
      <c r="S35" s="12">
        <f>Расчет!AB87</f>
        <v>16.849799999999998</v>
      </c>
      <c r="T35" s="12">
        <f>Расчет!AC87</f>
        <v>0.64104000000000005</v>
      </c>
      <c r="U35" s="12">
        <f>Расчет!AD87</f>
        <v>31.0654</v>
      </c>
      <c r="V35" s="12">
        <f>Расчет!AE87</f>
        <v>16.613</v>
      </c>
      <c r="W35" s="12">
        <f>Расчет!AF87</f>
        <v>-3.4511705997574845E-3</v>
      </c>
      <c r="X35" s="12">
        <f>Расчет!AG87</f>
        <v>-9.4427760881640749E-3</v>
      </c>
      <c r="Y35" s="12">
        <f>Расчет!AH87</f>
        <v>-1.4053579270970505E-2</v>
      </c>
      <c r="AA35" s="12">
        <f>Расчет!W139</f>
        <v>330</v>
      </c>
      <c r="AB35" s="12">
        <f>Расчет!X139</f>
        <v>5000000000000000</v>
      </c>
      <c r="AC35" s="12">
        <f>Расчет!Y139</f>
        <v>1719000000000</v>
      </c>
      <c r="AD35" s="12">
        <f>Расчет!Z139</f>
        <v>0.53190999999999999</v>
      </c>
      <c r="AE35" s="12">
        <f>Расчет!AA139</f>
        <v>31.711559999999999</v>
      </c>
      <c r="AF35" s="12">
        <f>Расчет!AB139</f>
        <v>13.430300000000001</v>
      </c>
      <c r="AG35" s="12">
        <f>Расчет!AC139</f>
        <v>0.53105000000000002</v>
      </c>
      <c r="AH35" s="12">
        <f>Расчет!AD139</f>
        <v>31.269100000000002</v>
      </c>
      <c r="AI35" s="12">
        <f>Расчет!AE139</f>
        <v>13.0679</v>
      </c>
      <c r="AJ35" s="12">
        <f>Расчет!AF139</f>
        <v>-1.6168148746967944E-3</v>
      </c>
      <c r="AK35" s="12">
        <f>Расчет!AG139</f>
        <v>-1.3952640614337389E-2</v>
      </c>
      <c r="AL35" s="12">
        <f>Расчет!AH139</f>
        <v>-2.6983760601029087E-2</v>
      </c>
      <c r="AN35" s="12">
        <f>Расчет!W191</f>
        <v>330</v>
      </c>
      <c r="AO35" s="12">
        <f>Расчет!X191</f>
        <v>5E+16</v>
      </c>
      <c r="AP35" s="12">
        <f>Расчет!Y191</f>
        <v>1719000000000</v>
      </c>
      <c r="AQ35" s="12">
        <f>Расчет!Z191</f>
        <v>0.58431</v>
      </c>
      <c r="AR35" s="12">
        <f>Расчет!AA191</f>
        <v>31.460989999999999</v>
      </c>
      <c r="AS35" s="12">
        <f>Расчет!AB191</f>
        <v>14.907400000000001</v>
      </c>
      <c r="AT35" s="12">
        <f>Расчет!AC191</f>
        <v>0.58172999999999997</v>
      </c>
      <c r="AU35" s="12">
        <f>Расчет!AD191</f>
        <v>31.16461</v>
      </c>
      <c r="AV35" s="12">
        <f>Расчет!AE191</f>
        <v>14.679600000000001</v>
      </c>
      <c r="AW35" s="12">
        <f>Расчет!AF191</f>
        <v>-4.4154643939005441E-3</v>
      </c>
      <c r="AX35" s="12">
        <f>Расчет!AG191</f>
        <v>-9.4205554243524826E-3</v>
      </c>
      <c r="AY35" s="12">
        <f>Расчет!AH191</f>
        <v>-1.5281001381864055E-2</v>
      </c>
      <c r="BA35" s="12">
        <f>Расчет!W243</f>
        <v>300</v>
      </c>
      <c r="BB35" s="12">
        <f>Расчет!X243</f>
        <v>1000000000000000</v>
      </c>
      <c r="BC35" s="12">
        <f>Расчет!Y243</f>
        <v>1719000000000</v>
      </c>
      <c r="BD35" s="12">
        <f>Расчет!Z243</f>
        <v>0.55378000000000005</v>
      </c>
      <c r="BE35" s="12">
        <f>Расчет!AA243</f>
        <v>32.028970000000001</v>
      </c>
      <c r="BF35" s="12">
        <f>Расчет!AB243</f>
        <v>14.329700000000001</v>
      </c>
      <c r="BG35" s="12">
        <f>Расчет!AC243</f>
        <v>0.55888000000000004</v>
      </c>
      <c r="BH35" s="12">
        <f>Расчет!AD243</f>
        <v>31.591699999999999</v>
      </c>
      <c r="BI35" s="12">
        <f>Расчет!AE243</f>
        <v>14.0482</v>
      </c>
      <c r="BJ35" s="12">
        <f>Расчет!AF243</f>
        <v>9.2094333489833383E-3</v>
      </c>
      <c r="BK35" s="12">
        <f>Расчет!AG243</f>
        <v>-1.3652327876918977E-2</v>
      </c>
      <c r="BL35" s="12">
        <f>Расчет!AH243</f>
        <v>-1.9644514539732247E-2</v>
      </c>
      <c r="BN35" s="12">
        <f>Расчет!W295</f>
        <v>300</v>
      </c>
      <c r="BO35" s="12">
        <f>Расчет!X295</f>
        <v>1E+16</v>
      </c>
      <c r="BP35" s="12">
        <f>Расчет!Y295</f>
        <v>1719000000000</v>
      </c>
      <c r="BQ35" s="12">
        <f>Расчет!Z295</f>
        <v>0.61031999999999997</v>
      </c>
      <c r="BR35" s="12">
        <f>Расчет!AA295</f>
        <v>31.442519999999998</v>
      </c>
      <c r="BS35" s="12">
        <f>Расчет!AB295</f>
        <v>15.8856</v>
      </c>
      <c r="BT35" s="12">
        <f>Расчет!AC295</f>
        <v>0.60958000000000001</v>
      </c>
      <c r="BU35" s="12">
        <f>Расчет!AD295</f>
        <v>31.125209999999999</v>
      </c>
      <c r="BV35" s="12">
        <f>Расчет!AE295</f>
        <v>15.6198</v>
      </c>
      <c r="BW35" s="12">
        <f>Расчет!AF295</f>
        <v>-1.2124786996984582E-3</v>
      </c>
      <c r="BX35" s="12">
        <f>Расчет!AG295</f>
        <v>-1.0091748371313722E-2</v>
      </c>
      <c r="BY35" s="12">
        <f>Расчет!AH295</f>
        <v>-1.6732134763559479E-2</v>
      </c>
      <c r="CA35" s="12">
        <f>Расчет!W347</f>
        <v>300</v>
      </c>
      <c r="CB35" s="12">
        <f>Расчет!X347</f>
        <v>1E+17</v>
      </c>
      <c r="CC35" s="12">
        <f>Расчет!Y347</f>
        <v>1719000000000</v>
      </c>
      <c r="CD35" s="12">
        <f>Расчет!Z347</f>
        <v>0.65341000000000005</v>
      </c>
      <c r="CE35" s="12">
        <f>Расчет!AA347</f>
        <v>31.33653</v>
      </c>
      <c r="CF35" s="12">
        <f>Расчет!AB347</f>
        <v>17.142299999999999</v>
      </c>
      <c r="CG35" s="12">
        <f>Расчет!AC347</f>
        <v>0.65153000000000005</v>
      </c>
      <c r="CH35" s="12">
        <f>Расчет!AD347</f>
        <v>31.044709999999998</v>
      </c>
      <c r="CI35" s="12">
        <f>Расчет!AE347</f>
        <v>16.923400000000001</v>
      </c>
      <c r="CJ35" s="12">
        <f>Расчет!AF347</f>
        <v>-2.8772133882248399E-3</v>
      </c>
      <c r="CK35" s="12">
        <f>Расчет!AG347</f>
        <v>-9.3124541868548089E-3</v>
      </c>
      <c r="CL35" s="12">
        <f>Расчет!AH347</f>
        <v>-1.2769581678071081E-2</v>
      </c>
      <c r="CN35" s="12">
        <f>Расчет!W399</f>
        <v>330</v>
      </c>
      <c r="CO35" s="12">
        <f>Расчет!X399</f>
        <v>1000000000000000</v>
      </c>
      <c r="CP35" s="12">
        <f>Расчет!Y399</f>
        <v>1719000000000</v>
      </c>
      <c r="CQ35" s="12">
        <f>Расчет!Z399</f>
        <v>0.48937000000000003</v>
      </c>
      <c r="CR35" s="12">
        <f>Расчет!AA399</f>
        <v>32.258699999999997</v>
      </c>
      <c r="CS35" s="12">
        <f>Расчет!AB399</f>
        <v>12.3003</v>
      </c>
      <c r="CT35" s="12">
        <f>Расчет!AC399</f>
        <v>0.49103999999999998</v>
      </c>
      <c r="CU35" s="12">
        <f>Расчет!AD399</f>
        <v>31.643529999999998</v>
      </c>
      <c r="CV35" s="12">
        <f>Расчет!AE399</f>
        <v>11.8515</v>
      </c>
      <c r="CW35" s="12">
        <f>Расчет!AF399</f>
        <v>3.412550830659724E-3</v>
      </c>
      <c r="CX35" s="12">
        <f>Расчет!AG399</f>
        <v>-1.9069894323081808E-2</v>
      </c>
      <c r="CY35" s="12">
        <f>Расчет!AH399</f>
        <v>-3.6486914953293849E-2</v>
      </c>
      <c r="DA35" s="12">
        <f>Расчет!W451</f>
        <v>330</v>
      </c>
      <c r="DB35" s="12">
        <f>Расчет!X451</f>
        <v>1E+16</v>
      </c>
      <c r="DC35" s="12">
        <f>Расчет!Y451</f>
        <v>1719000000000</v>
      </c>
      <c r="DD35" s="12">
        <f>Расчет!Z451</f>
        <v>0.54913999999999996</v>
      </c>
      <c r="DE35" s="12">
        <f>Расчет!AA451</f>
        <v>31.590630000000001</v>
      </c>
      <c r="DF35" s="12">
        <f>Расчет!AB451</f>
        <v>13.9048</v>
      </c>
      <c r="DG35" s="12">
        <f>Расчет!AC451</f>
        <v>0.54696999999999996</v>
      </c>
      <c r="DH35" s="12">
        <f>Расчет!AD451</f>
        <v>31.217020000000002</v>
      </c>
      <c r="DI35" s="12">
        <f>Расчет!AE451</f>
        <v>13.5962</v>
      </c>
      <c r="DJ35" s="12">
        <f>Расчет!AF451</f>
        <v>-3.9516334632334294E-3</v>
      </c>
      <c r="DK35" s="12">
        <f>Расчет!AG451</f>
        <v>-1.1826608079674237E-2</v>
      </c>
      <c r="DL35" s="12">
        <f>Расчет!AH451</f>
        <v>-2.2193774811575875E-2</v>
      </c>
      <c r="DN35" s="12">
        <f>Расчет!W503</f>
        <v>330</v>
      </c>
      <c r="DO35" s="12">
        <f>Расчет!X503</f>
        <v>1E+17</v>
      </c>
      <c r="DP35" s="12">
        <f>Расчет!Y503</f>
        <v>1719000000000</v>
      </c>
      <c r="DQ35" s="12">
        <f>Расчет!Z503</f>
        <v>0.59523000000000004</v>
      </c>
      <c r="DR35" s="12">
        <f>Расчет!AA503</f>
        <v>31.42999</v>
      </c>
      <c r="DS35" s="12">
        <f>Расчет!AB503</f>
        <v>15.218999999999999</v>
      </c>
      <c r="DT35" s="12">
        <f>Расчет!AC503</f>
        <v>0.59316000000000002</v>
      </c>
      <c r="DU35" s="12">
        <f>Расчет!AD503</f>
        <v>31.146470000000001</v>
      </c>
      <c r="DV35" s="12">
        <f>Расчет!AE503</f>
        <v>15.0174</v>
      </c>
      <c r="DW35" s="12">
        <f>Расчет!AF503</f>
        <v>-3.4776472960032527E-3</v>
      </c>
      <c r="DX35" s="12">
        <f>Расчет!AG503</f>
        <v>-9.0206837482289786E-3</v>
      </c>
      <c r="DY35" s="12">
        <f>Расчет!AH503</f>
        <v>-1.324659964518031E-2</v>
      </c>
    </row>
    <row r="36" spans="1:129">
      <c r="A36" s="12">
        <f>Расчет!W36</f>
        <v>300</v>
      </c>
      <c r="B36" s="12">
        <f>Расчет!X36</f>
        <v>5000000000000000</v>
      </c>
      <c r="C36" s="12">
        <f>Расчет!Y36</f>
        <v>2154000000000</v>
      </c>
      <c r="D36" s="12">
        <f>Расчет!Z36</f>
        <v>0.59187000000000001</v>
      </c>
      <c r="E36" s="12">
        <f>Расчет!AA36</f>
        <v>31.370930000000001</v>
      </c>
      <c r="F36" s="12">
        <f>Расчет!AB36</f>
        <v>15.277100000000001</v>
      </c>
      <c r="G36" s="12">
        <f>Расчет!AC36</f>
        <v>0.59301999999999999</v>
      </c>
      <c r="H36" s="12">
        <f>Расчет!AD36</f>
        <v>30.97476</v>
      </c>
      <c r="I36" s="12">
        <f>Расчет!AE36</f>
        <v>14.961</v>
      </c>
      <c r="J36" s="12">
        <f>Расчет!AF36</f>
        <v>1.942994238599666E-3</v>
      </c>
      <c r="K36" s="12">
        <f>Расчет!AG36</f>
        <v>-1.2628570463164511E-2</v>
      </c>
      <c r="L36" s="12">
        <f>Расчет!AH36</f>
        <v>-2.069109975060715E-2</v>
      </c>
      <c r="N36" s="12">
        <f>Расчет!W88</f>
        <v>300</v>
      </c>
      <c r="O36" s="12">
        <f>Расчет!X88</f>
        <v>5E+16</v>
      </c>
      <c r="P36" s="12">
        <f>Расчет!Y88</f>
        <v>2154000000000</v>
      </c>
      <c r="Q36" s="12">
        <f>Расчет!Z88</f>
        <v>0.64171999999999996</v>
      </c>
      <c r="R36" s="12">
        <f>Расчет!AA88</f>
        <v>31.192029999999999</v>
      </c>
      <c r="S36" s="12">
        <f>Расчет!AB88</f>
        <v>16.711200000000002</v>
      </c>
      <c r="T36" s="12">
        <f>Расчет!AC88</f>
        <v>0.63917000000000002</v>
      </c>
      <c r="U36" s="12">
        <f>Расчет!AD88</f>
        <v>30.85041</v>
      </c>
      <c r="V36" s="12">
        <f>Расчет!AE88</f>
        <v>16.4421</v>
      </c>
      <c r="W36" s="12">
        <f>Расчет!AF88</f>
        <v>-3.9736956928254404E-3</v>
      </c>
      <c r="X36" s="12">
        <f>Расчет!AG88</f>
        <v>-1.0952156688743853E-2</v>
      </c>
      <c r="Y36" s="12">
        <f>Расчет!AH88</f>
        <v>-1.6102972856527457E-2</v>
      </c>
      <c r="AA36" s="12">
        <f>Расчет!W140</f>
        <v>330</v>
      </c>
      <c r="AB36" s="12">
        <f>Расчет!X140</f>
        <v>5000000000000000</v>
      </c>
      <c r="AC36" s="12">
        <f>Расчет!Y140</f>
        <v>2154000000000</v>
      </c>
      <c r="AD36" s="12">
        <f>Расчет!Z140</f>
        <v>0.53005000000000002</v>
      </c>
      <c r="AE36" s="12">
        <f>Расчет!AA140</f>
        <v>31.589919999999999</v>
      </c>
      <c r="AF36" s="12">
        <f>Расчет!AB140</f>
        <v>13.319699999999999</v>
      </c>
      <c r="AG36" s="12">
        <f>Расчет!AC140</f>
        <v>0.52864</v>
      </c>
      <c r="AH36" s="12">
        <f>Расчет!AD140</f>
        <v>31.07094</v>
      </c>
      <c r="AI36" s="12">
        <f>Расчет!AE140</f>
        <v>12.9056</v>
      </c>
      <c r="AJ36" s="12">
        <f>Расчет!AF140</f>
        <v>-2.6601264031695542E-3</v>
      </c>
      <c r="AK36" s="12">
        <f>Расчет!AG140</f>
        <v>-1.6428658255544779E-2</v>
      </c>
      <c r="AL36" s="12">
        <f>Расчет!AH140</f>
        <v>-3.1089288797795708E-2</v>
      </c>
      <c r="AN36" s="12">
        <f>Расчет!W192</f>
        <v>330</v>
      </c>
      <c r="AO36" s="12">
        <f>Расчет!X192</f>
        <v>5E+16</v>
      </c>
      <c r="AP36" s="12">
        <f>Расчет!Y192</f>
        <v>2154000000000</v>
      </c>
      <c r="AQ36" s="12">
        <f>Расчет!Z192</f>
        <v>0.58272000000000002</v>
      </c>
      <c r="AR36" s="12">
        <f>Расчет!AA192</f>
        <v>31.305299999999999</v>
      </c>
      <c r="AS36" s="12">
        <f>Расчет!AB192</f>
        <v>14.785399999999999</v>
      </c>
      <c r="AT36" s="12">
        <f>Расчет!AC192</f>
        <v>0.57979000000000003</v>
      </c>
      <c r="AU36" s="12">
        <f>Расчет!AD192</f>
        <v>30.961379999999998</v>
      </c>
      <c r="AV36" s="12">
        <f>Расчет!AE192</f>
        <v>14.525499999999999</v>
      </c>
      <c r="AW36" s="12">
        <f>Расчет!AF192</f>
        <v>-5.0281438769906438E-3</v>
      </c>
      <c r="AX36" s="12">
        <f>Расчет!AG192</f>
        <v>-1.0985999175858423E-2</v>
      </c>
      <c r="AY36" s="12">
        <f>Расчет!AH192</f>
        <v>-1.7578151419643705E-2</v>
      </c>
      <c r="BA36" s="12">
        <f>Расчет!W244</f>
        <v>300</v>
      </c>
      <c r="BB36" s="12">
        <f>Расчет!X244</f>
        <v>1000000000000000</v>
      </c>
      <c r="BC36" s="12">
        <f>Расчет!Y244</f>
        <v>2154000000000</v>
      </c>
      <c r="BD36" s="12">
        <f>Расчет!Z244</f>
        <v>0.55222000000000004</v>
      </c>
      <c r="BE36" s="12">
        <f>Расчет!AA244</f>
        <v>31.915140000000001</v>
      </c>
      <c r="BF36" s="12">
        <f>Расчет!AB244</f>
        <v>14.2178</v>
      </c>
      <c r="BG36" s="12">
        <f>Расчет!AC244</f>
        <v>0.55800000000000005</v>
      </c>
      <c r="BH36" s="12">
        <f>Расчет!AD244</f>
        <v>31.394729999999999</v>
      </c>
      <c r="BI36" s="12">
        <f>Расчет!AE244</f>
        <v>13.880100000000001</v>
      </c>
      <c r="BJ36" s="12">
        <f>Расчет!AF244</f>
        <v>1.0466842924921239E-2</v>
      </c>
      <c r="BK36" s="12">
        <f>Расчет!AG244</f>
        <v>-1.630605411726227E-2</v>
      </c>
      <c r="BL36" s="12">
        <f>Расчет!AH244</f>
        <v>-2.3751916611571403E-2</v>
      </c>
      <c r="BN36" s="12">
        <f>Расчет!W296</f>
        <v>300</v>
      </c>
      <c r="BO36" s="12">
        <f>Расчет!X296</f>
        <v>1E+16</v>
      </c>
      <c r="BP36" s="12">
        <f>Расчет!Y296</f>
        <v>2154000000000</v>
      </c>
      <c r="BQ36" s="12">
        <f>Расчет!Z296</f>
        <v>0.60826000000000002</v>
      </c>
      <c r="BR36" s="12">
        <f>Расчет!AA296</f>
        <v>31.280419999999999</v>
      </c>
      <c r="BS36" s="12">
        <f>Расчет!AB296</f>
        <v>15.741300000000001</v>
      </c>
      <c r="BT36" s="12">
        <f>Расчет!AC296</f>
        <v>0.60716999999999999</v>
      </c>
      <c r="BU36" s="12">
        <f>Расчет!AD296</f>
        <v>30.912880000000001</v>
      </c>
      <c r="BV36" s="12">
        <f>Расчет!AE296</f>
        <v>15.4405</v>
      </c>
      <c r="BW36" s="12">
        <f>Расчет!AF296</f>
        <v>-1.7919968434551596E-3</v>
      </c>
      <c r="BX36" s="12">
        <f>Расчет!AG296</f>
        <v>-1.1749842233576091E-2</v>
      </c>
      <c r="BY36" s="12">
        <f>Расчет!AH296</f>
        <v>-1.9108968128426534E-2</v>
      </c>
      <c r="CA36" s="12">
        <f>Расчет!W348</f>
        <v>300</v>
      </c>
      <c r="CB36" s="12">
        <f>Расчет!X348</f>
        <v>1E+17</v>
      </c>
      <c r="CC36" s="12">
        <f>Расчет!Y348</f>
        <v>2154000000000</v>
      </c>
      <c r="CD36" s="12">
        <f>Расчет!Z348</f>
        <v>0.65222000000000002</v>
      </c>
      <c r="CE36" s="12">
        <f>Расчет!AA348</f>
        <v>31.166889999999999</v>
      </c>
      <c r="CF36" s="12">
        <f>Расчет!AB348</f>
        <v>17.013000000000002</v>
      </c>
      <c r="CG36" s="12">
        <f>Расчет!AC348</f>
        <v>0.65010000000000001</v>
      </c>
      <c r="CH36" s="12">
        <f>Расчет!AD348</f>
        <v>30.830310000000001</v>
      </c>
      <c r="CI36" s="12">
        <f>Расчет!AE348</f>
        <v>16.762699999999999</v>
      </c>
      <c r="CJ36" s="12">
        <f>Расчет!AF348</f>
        <v>-3.2504369691208654E-3</v>
      </c>
      <c r="CK36" s="12">
        <f>Расчет!AG348</f>
        <v>-1.0799280903548538E-2</v>
      </c>
      <c r="CL36" s="12">
        <f>Расчет!AH348</f>
        <v>-1.4712278845588834E-2</v>
      </c>
      <c r="CN36" s="12">
        <f>Расчет!W400</f>
        <v>330</v>
      </c>
      <c r="CO36" s="12">
        <f>Расчет!X400</f>
        <v>1000000000000000</v>
      </c>
      <c r="CP36" s="12">
        <f>Расчет!Y400</f>
        <v>2154000000000</v>
      </c>
      <c r="CQ36" s="12">
        <f>Расчет!Z400</f>
        <v>0.48821999999999999</v>
      </c>
      <c r="CR36" s="12">
        <f>Расчет!AA400</f>
        <v>32.195410000000003</v>
      </c>
      <c r="CS36" s="12">
        <f>Расчет!AB400</f>
        <v>12.234</v>
      </c>
      <c r="CT36" s="12">
        <f>Расчет!AC400</f>
        <v>0.49008000000000002</v>
      </c>
      <c r="CU36" s="12">
        <f>Расчет!AD400</f>
        <v>31.458279999999998</v>
      </c>
      <c r="CV36" s="12">
        <f>Расчет!AE400</f>
        <v>11.700699999999999</v>
      </c>
      <c r="CW36" s="12">
        <f>Расчет!AF400</f>
        <v>3.8097578960305362E-3</v>
      </c>
      <c r="CX36" s="12">
        <f>Расчет!AG400</f>
        <v>-2.2895499700112655E-2</v>
      </c>
      <c r="CY36" s="12">
        <f>Расчет!AH400</f>
        <v>-4.3591629883930075E-2</v>
      </c>
      <c r="DA36" s="12">
        <f>Расчет!W452</f>
        <v>330</v>
      </c>
      <c r="DB36" s="12">
        <f>Расчет!X452</f>
        <v>1E+16</v>
      </c>
      <c r="DC36" s="12">
        <f>Расчет!Y452</f>
        <v>2154000000000</v>
      </c>
      <c r="DD36" s="12">
        <f>Расчет!Z452</f>
        <v>0.54712000000000005</v>
      </c>
      <c r="DE36" s="12">
        <f>Расчет!AA452</f>
        <v>31.45233</v>
      </c>
      <c r="DF36" s="12">
        <f>Расчет!AB452</f>
        <v>13.783200000000001</v>
      </c>
      <c r="DG36" s="12">
        <f>Расчет!AC452</f>
        <v>0.54446000000000006</v>
      </c>
      <c r="DH36" s="12">
        <f>Расчет!AD452</f>
        <v>31.016439999999999</v>
      </c>
      <c r="DI36" s="12">
        <f>Расчет!AE452</f>
        <v>13.432499999999999</v>
      </c>
      <c r="DJ36" s="12">
        <f>Расчет!AF452</f>
        <v>-4.8618219037870952E-3</v>
      </c>
      <c r="DK36" s="12">
        <f>Расчет!AG452</f>
        <v>-1.3858750687151018E-2</v>
      </c>
      <c r="DL36" s="12">
        <f>Расчет!AH452</f>
        <v>-2.5444018805502462E-2</v>
      </c>
      <c r="DN36" s="12">
        <f>Расчет!W504</f>
        <v>330</v>
      </c>
      <c r="DO36" s="12">
        <f>Расчет!X504</f>
        <v>1E+17</v>
      </c>
      <c r="DP36" s="12">
        <f>Расчет!Y504</f>
        <v>2154000000000</v>
      </c>
      <c r="DQ36" s="12">
        <f>Расчет!Z504</f>
        <v>0.59399000000000002</v>
      </c>
      <c r="DR36" s="12">
        <f>Расчет!AA504</f>
        <v>31.27252</v>
      </c>
      <c r="DS36" s="12">
        <f>Расчет!AB504</f>
        <v>15.105600000000001</v>
      </c>
      <c r="DT36" s="12">
        <f>Расчет!AC504</f>
        <v>0.59164000000000005</v>
      </c>
      <c r="DU36" s="12">
        <f>Расчет!AD504</f>
        <v>30.943660000000001</v>
      </c>
      <c r="DV36" s="12">
        <f>Расчет!AE504</f>
        <v>14.8741</v>
      </c>
      <c r="DW36" s="12">
        <f>Расчет!AF504</f>
        <v>-3.9562955605312597E-3</v>
      </c>
      <c r="DX36" s="12">
        <f>Расчет!AG504</f>
        <v>-1.0515941791707187E-2</v>
      </c>
      <c r="DY36" s="12">
        <f>Расчет!AH504</f>
        <v>-1.5325442220103834E-2</v>
      </c>
    </row>
    <row r="37" spans="1:129">
      <c r="A37" s="12">
        <f>Расчет!W37</f>
        <v>300</v>
      </c>
      <c r="B37" s="12">
        <f>Расчет!X37</f>
        <v>5000000000000000</v>
      </c>
      <c r="C37" s="12">
        <f>Расчет!Y37</f>
        <v>2700000000000</v>
      </c>
      <c r="D37" s="12">
        <f>Расчет!Z37</f>
        <v>0.58965999999999996</v>
      </c>
      <c r="E37" s="12">
        <f>Расчет!AA37</f>
        <v>31.191199999999998</v>
      </c>
      <c r="F37" s="12">
        <f>Расчет!AB37</f>
        <v>15.119199999999999</v>
      </c>
      <c r="G37" s="12">
        <f>Расчет!AC37</f>
        <v>0.59043999999999996</v>
      </c>
      <c r="H37" s="12">
        <f>Расчет!AD37</f>
        <v>30.736139999999999</v>
      </c>
      <c r="I37" s="12">
        <f>Расчет!AE37</f>
        <v>14.764099999999999</v>
      </c>
      <c r="J37" s="12">
        <f>Расчет!AF37</f>
        <v>1.3227961876335565E-3</v>
      </c>
      <c r="K37" s="12">
        <f>Расчет!AG37</f>
        <v>-1.4589371361153134E-2</v>
      </c>
      <c r="L37" s="12">
        <f>Расчет!AH37</f>
        <v>-2.3486692417588245E-2</v>
      </c>
      <c r="N37" s="12">
        <f>Расчет!W89</f>
        <v>300</v>
      </c>
      <c r="O37" s="12">
        <f>Расчет!X89</f>
        <v>5E+16</v>
      </c>
      <c r="P37" s="12">
        <f>Расчет!Y89</f>
        <v>2700000000000</v>
      </c>
      <c r="Q37" s="12">
        <f>Расчет!Z89</f>
        <v>0.64000999999999997</v>
      </c>
      <c r="R37" s="12">
        <f>Расчет!AA89</f>
        <v>30.995709999999999</v>
      </c>
      <c r="S37" s="12">
        <f>Расчет!AB89</f>
        <v>16.553100000000001</v>
      </c>
      <c r="T37" s="12">
        <f>Расчет!AC89</f>
        <v>0.63707999999999998</v>
      </c>
      <c r="U37" s="12">
        <f>Расчет!AD89</f>
        <v>30.606909999999999</v>
      </c>
      <c r="V37" s="12">
        <f>Расчет!AE89</f>
        <v>16.2516</v>
      </c>
      <c r="W37" s="12">
        <f>Расчет!AF89</f>
        <v>-4.578053467914546E-3</v>
      </c>
      <c r="X37" s="12">
        <f>Расчет!AG89</f>
        <v>-1.2543671366134211E-2</v>
      </c>
      <c r="Y37" s="12">
        <f>Расчет!AH89</f>
        <v>-1.8214110952027157E-2</v>
      </c>
      <c r="AA37" s="12">
        <f>Расчет!W141</f>
        <v>330</v>
      </c>
      <c r="AB37" s="12">
        <f>Расчет!X141</f>
        <v>5000000000000000</v>
      </c>
      <c r="AC37" s="12">
        <f>Расчет!Y141</f>
        <v>2700000000000</v>
      </c>
      <c r="AD37" s="12">
        <f>Расчет!Z141</f>
        <v>0.52788000000000002</v>
      </c>
      <c r="AE37" s="12">
        <f>Расчет!AA141</f>
        <v>31.44585</v>
      </c>
      <c r="AF37" s="12">
        <f>Расчет!AB141</f>
        <v>13.1928</v>
      </c>
      <c r="AG37" s="12">
        <f>Расчет!AC141</f>
        <v>0.52585000000000004</v>
      </c>
      <c r="AH37" s="12">
        <f>Расчет!AD141</f>
        <v>30.8444</v>
      </c>
      <c r="AI37" s="12">
        <f>Расчет!AE141</f>
        <v>12.7257</v>
      </c>
      <c r="AJ37" s="12">
        <f>Расчет!AF141</f>
        <v>-3.8455709630976285E-3</v>
      </c>
      <c r="AK37" s="12">
        <f>Расчет!AG141</f>
        <v>-1.9126530209868705E-2</v>
      </c>
      <c r="AL37" s="12">
        <f>Расчет!AH141</f>
        <v>-3.5405675823176302E-2</v>
      </c>
      <c r="AN37" s="12">
        <f>Расчет!W193</f>
        <v>330</v>
      </c>
      <c r="AO37" s="12">
        <f>Расчет!X193</f>
        <v>5E+16</v>
      </c>
      <c r="AP37" s="12">
        <f>Расчет!Y193</f>
        <v>2700000000000</v>
      </c>
      <c r="AQ37" s="12">
        <f>Расчет!Z193</f>
        <v>0.58092999999999995</v>
      </c>
      <c r="AR37" s="12">
        <f>Расчет!AA193</f>
        <v>31.12378</v>
      </c>
      <c r="AS37" s="12">
        <f>Расчет!AB193</f>
        <v>14.6455</v>
      </c>
      <c r="AT37" s="12">
        <f>Расчет!AC193</f>
        <v>0.57757000000000003</v>
      </c>
      <c r="AU37" s="12">
        <f>Расчет!AD193</f>
        <v>30.729849999999999</v>
      </c>
      <c r="AV37" s="12">
        <f>Расчет!AE193</f>
        <v>14.353</v>
      </c>
      <c r="AW37" s="12">
        <f>Расчет!AF193</f>
        <v>-5.7838293770332378E-3</v>
      </c>
      <c r="AX37" s="12">
        <f>Расчет!AG193</f>
        <v>-1.2656881651264756E-2</v>
      </c>
      <c r="AY37" s="12">
        <f>Расчет!AH193</f>
        <v>-1.9972005052746607E-2</v>
      </c>
      <c r="BA37" s="12">
        <f>Расчет!W245</f>
        <v>300</v>
      </c>
      <c r="BB37" s="12">
        <f>Расчет!X245</f>
        <v>1000000000000000</v>
      </c>
      <c r="BC37" s="12">
        <f>Расчет!Y245</f>
        <v>2700000000000</v>
      </c>
      <c r="BD37" s="12">
        <f>Расчет!Z245</f>
        <v>0.55047000000000001</v>
      </c>
      <c r="BE37" s="12">
        <f>Расчет!AA245</f>
        <v>31.779779999999999</v>
      </c>
      <c r="BF37" s="12">
        <f>Расчет!AB245</f>
        <v>14.089600000000001</v>
      </c>
      <c r="BG37" s="12">
        <f>Расчет!AC245</f>
        <v>0.55688000000000004</v>
      </c>
      <c r="BH37" s="12">
        <f>Расчет!AD245</f>
        <v>31.167100000000001</v>
      </c>
      <c r="BI37" s="12">
        <f>Расчет!AE245</f>
        <v>13.690200000000001</v>
      </c>
      <c r="BJ37" s="12">
        <f>Расчет!AF245</f>
        <v>1.1644594619143689E-2</v>
      </c>
      <c r="BK37" s="12">
        <f>Расчет!AG245</f>
        <v>-1.9278925153037481E-2</v>
      </c>
      <c r="BL37" s="12">
        <f>Расчет!AH245</f>
        <v>-2.834714967067908E-2</v>
      </c>
      <c r="BN37" s="12">
        <f>Расчет!W297</f>
        <v>300</v>
      </c>
      <c r="BO37" s="12">
        <f>Расчет!X297</f>
        <v>1E+16</v>
      </c>
      <c r="BP37" s="12">
        <f>Расчет!Y297</f>
        <v>2700000000000</v>
      </c>
      <c r="BQ37" s="12">
        <f>Расчет!Z297</f>
        <v>0.60601000000000005</v>
      </c>
      <c r="BR37" s="12">
        <f>Расчет!AA297</f>
        <v>31.092140000000001</v>
      </c>
      <c r="BS37" s="12">
        <f>Расчет!AB297</f>
        <v>15.578200000000001</v>
      </c>
      <c r="BT37" s="12">
        <f>Расчет!AC297</f>
        <v>0.60453999999999997</v>
      </c>
      <c r="BU37" s="12">
        <f>Расчет!AD297</f>
        <v>30.67202</v>
      </c>
      <c r="BV37" s="12">
        <f>Расчет!AE297</f>
        <v>15.2423</v>
      </c>
      <c r="BW37" s="12">
        <f>Расчет!AF297</f>
        <v>-2.4257025461627401E-3</v>
      </c>
      <c r="BX37" s="12">
        <f>Расчет!AG297</f>
        <v>-1.3512096626349963E-2</v>
      </c>
      <c r="BY37" s="12">
        <f>Расчет!AH297</f>
        <v>-2.1562183050673409E-2</v>
      </c>
      <c r="CA37" s="12">
        <f>Расчет!W349</f>
        <v>300</v>
      </c>
      <c r="CB37" s="12">
        <f>Расчет!X349</f>
        <v>1E+17</v>
      </c>
      <c r="CC37" s="12">
        <f>Расчет!Y349</f>
        <v>2700000000000</v>
      </c>
      <c r="CD37" s="12">
        <f>Расчет!Z349</f>
        <v>0.65088000000000001</v>
      </c>
      <c r="CE37" s="12">
        <f>Расчет!AA349</f>
        <v>30.97043</v>
      </c>
      <c r="CF37" s="12">
        <f>Расчет!AB349</f>
        <v>16.864599999999999</v>
      </c>
      <c r="CG37" s="12">
        <f>Расчет!AC349</f>
        <v>0.64842999999999995</v>
      </c>
      <c r="CH37" s="12">
        <f>Расчет!AD349</f>
        <v>30.587409999999998</v>
      </c>
      <c r="CI37" s="12">
        <f>Расчет!AE349</f>
        <v>16.5824</v>
      </c>
      <c r="CJ37" s="12">
        <f>Расчет!AF349</f>
        <v>-3.7641347099312671E-3</v>
      </c>
      <c r="CK37" s="12">
        <f>Расчет!AG349</f>
        <v>-1.2367280660940191E-2</v>
      </c>
      <c r="CL37" s="12">
        <f>Расчет!AH349</f>
        <v>-1.6733275618751681E-2</v>
      </c>
      <c r="CN37" s="12">
        <f>Расчет!W401</f>
        <v>330</v>
      </c>
      <c r="CO37" s="12">
        <f>Расчет!X401</f>
        <v>1000000000000000</v>
      </c>
      <c r="CP37" s="12">
        <f>Расчет!Y401</f>
        <v>2700000000000</v>
      </c>
      <c r="CQ37" s="12">
        <f>Расчет!Z401</f>
        <v>0.48687999999999998</v>
      </c>
      <c r="CR37" s="12">
        <f>Расчет!AA401</f>
        <v>32.118340000000003</v>
      </c>
      <c r="CS37" s="12">
        <f>Расчет!AB401</f>
        <v>12.1557</v>
      </c>
      <c r="CT37" s="12">
        <f>Расчет!AC401</f>
        <v>0.48881000000000002</v>
      </c>
      <c r="CU37" s="12">
        <f>Расчет!AD401</f>
        <v>31.24335</v>
      </c>
      <c r="CV37" s="12">
        <f>Расчет!AE401</f>
        <v>11.5296</v>
      </c>
      <c r="CW37" s="12">
        <f>Расчет!AF401</f>
        <v>3.964015773907416E-3</v>
      </c>
      <c r="CX37" s="12">
        <f>Расчет!AG401</f>
        <v>-2.7242690624733529E-2</v>
      </c>
      <c r="CY37" s="12">
        <f>Расчет!AH401</f>
        <v>-5.1506700560230941E-2</v>
      </c>
      <c r="DA37" s="12">
        <f>Расчет!W453</f>
        <v>330</v>
      </c>
      <c r="DB37" s="12">
        <f>Расчет!X453</f>
        <v>1E+16</v>
      </c>
      <c r="DC37" s="12">
        <f>Расчет!Y453</f>
        <v>2700000000000</v>
      </c>
      <c r="DD37" s="12">
        <f>Расчет!Z453</f>
        <v>0.54488999999999999</v>
      </c>
      <c r="DE37" s="12">
        <f>Расчет!AA453</f>
        <v>31.289819999999999</v>
      </c>
      <c r="DF37" s="12">
        <f>Расчет!AB453</f>
        <v>13.644500000000001</v>
      </c>
      <c r="DG37" s="12">
        <f>Расчет!AC453</f>
        <v>0.54169</v>
      </c>
      <c r="DH37" s="12">
        <f>Расчет!AD453</f>
        <v>30.787590000000002</v>
      </c>
      <c r="DI37" s="12">
        <f>Расчет!AE453</f>
        <v>13.2514</v>
      </c>
      <c r="DJ37" s="12">
        <f>Расчет!AF453</f>
        <v>-5.872744957697849E-3</v>
      </c>
      <c r="DK37" s="12">
        <f>Расчет!AG453</f>
        <v>-1.6050907291892295E-2</v>
      </c>
      <c r="DL37" s="12">
        <f>Расчет!AH453</f>
        <v>-2.8810143281175597E-2</v>
      </c>
      <c r="DN37" s="12">
        <f>Расчет!W505</f>
        <v>330</v>
      </c>
      <c r="DO37" s="12">
        <f>Расчет!X505</f>
        <v>1E+17</v>
      </c>
      <c r="DP37" s="12">
        <f>Расчет!Y505</f>
        <v>2700000000000</v>
      </c>
      <c r="DQ37" s="12">
        <f>Расчет!Z505</f>
        <v>0.59258</v>
      </c>
      <c r="DR37" s="12">
        <f>Расчет!AA505</f>
        <v>31.08905</v>
      </c>
      <c r="DS37" s="12">
        <f>Расчет!AB505</f>
        <v>14.9748</v>
      </c>
      <c r="DT37" s="12">
        <f>Расчет!AC505</f>
        <v>0.58994999999999997</v>
      </c>
      <c r="DU37" s="12">
        <f>Расчет!AD505</f>
        <v>30.71256</v>
      </c>
      <c r="DV37" s="12">
        <f>Расчет!AE505</f>
        <v>14.712400000000001</v>
      </c>
      <c r="DW37" s="12">
        <f>Расчет!AF505</f>
        <v>-4.4382193121604192E-3</v>
      </c>
      <c r="DX37" s="12">
        <f>Расчет!AG505</f>
        <v>-1.2110051609811186E-2</v>
      </c>
      <c r="DY37" s="12">
        <f>Расчет!AH505</f>
        <v>-1.7522771589603837E-2</v>
      </c>
    </row>
    <row r="38" spans="1:129">
      <c r="A38" s="12">
        <f>Расчет!W38</f>
        <v>300</v>
      </c>
      <c r="B38" s="12">
        <f>Расчет!X38</f>
        <v>5000000000000000</v>
      </c>
      <c r="C38" s="12">
        <f>Расчет!Y38</f>
        <v>3384000000000</v>
      </c>
      <c r="D38" s="12">
        <f>Расчет!Z38</f>
        <v>0.58718999999999999</v>
      </c>
      <c r="E38" s="12">
        <f>Расчет!AA38</f>
        <v>30.98434</v>
      </c>
      <c r="F38" s="12">
        <f>Расчет!AB38</f>
        <v>14.943199999999999</v>
      </c>
      <c r="G38" s="12">
        <f>Расчет!AC38</f>
        <v>0.58748</v>
      </c>
      <c r="H38" s="12">
        <f>Расчет!AD38</f>
        <v>30.468830000000001</v>
      </c>
      <c r="I38" s="12">
        <f>Расчет!AE38</f>
        <v>14.55</v>
      </c>
      <c r="J38" s="12">
        <f>Расчет!AF38</f>
        <v>4.9387762053170609E-4</v>
      </c>
      <c r="K38" s="12">
        <f>Расчет!AG38</f>
        <v>-1.663775959081262E-2</v>
      </c>
      <c r="L38" s="12">
        <f>Расчет!AH38</f>
        <v>-2.6312971786498104E-2</v>
      </c>
      <c r="N38" s="12">
        <f>Расчет!W90</f>
        <v>300</v>
      </c>
      <c r="O38" s="12">
        <f>Расчет!X90</f>
        <v>5E+16</v>
      </c>
      <c r="P38" s="12">
        <f>Расчет!Y90</f>
        <v>3384000000000</v>
      </c>
      <c r="Q38" s="12">
        <f>Расчет!Z90</f>
        <v>0.63800999999999997</v>
      </c>
      <c r="R38" s="12">
        <f>Расчет!AA90</f>
        <v>30.771339999999999</v>
      </c>
      <c r="S38" s="12">
        <f>Расчет!AB90</f>
        <v>16.375299999999999</v>
      </c>
      <c r="T38" s="12">
        <f>Расчет!AC90</f>
        <v>0.63485999999999998</v>
      </c>
      <c r="U38" s="12">
        <f>Расчет!AD90</f>
        <v>30.335059999999999</v>
      </c>
      <c r="V38" s="12">
        <f>Расчет!AE90</f>
        <v>16.042200000000001</v>
      </c>
      <c r="W38" s="12">
        <f>Расчет!AF90</f>
        <v>-4.9372266892368242E-3</v>
      </c>
      <c r="X38" s="12">
        <f>Расчет!AG90</f>
        <v>-1.4178128089319477E-2</v>
      </c>
      <c r="Y38" s="12">
        <f>Расчет!AH90</f>
        <v>-2.034161206206898E-2</v>
      </c>
      <c r="AA38" s="12">
        <f>Расчет!W142</f>
        <v>330</v>
      </c>
      <c r="AB38" s="12">
        <f>Расчет!X142</f>
        <v>5000000000000000</v>
      </c>
      <c r="AC38" s="12">
        <f>Расчет!Y142</f>
        <v>3384000000000</v>
      </c>
      <c r="AD38" s="12">
        <f>Расчет!Z142</f>
        <v>0.52549999999999997</v>
      </c>
      <c r="AE38" s="12">
        <f>Расчет!AA142</f>
        <v>31.277080000000002</v>
      </c>
      <c r="AF38" s="12">
        <f>Расчет!AB142</f>
        <v>13.049099999999999</v>
      </c>
      <c r="AG38" s="12">
        <f>Расчет!AC142</f>
        <v>0.52273999999999998</v>
      </c>
      <c r="AH38" s="12">
        <f>Расчет!AD142</f>
        <v>30.589130000000001</v>
      </c>
      <c r="AI38" s="12">
        <f>Расчет!AE142</f>
        <v>12.5297</v>
      </c>
      <c r="AJ38" s="12">
        <f>Расчет!AF142</f>
        <v>-5.2521408182682871E-3</v>
      </c>
      <c r="AK38" s="12">
        <f>Расчет!AG142</f>
        <v>-2.1995339718413633E-2</v>
      </c>
      <c r="AL38" s="12">
        <f>Расчет!AH142</f>
        <v>-3.9803511353273348E-2</v>
      </c>
      <c r="AN38" s="12">
        <f>Расчет!W194</f>
        <v>330</v>
      </c>
      <c r="AO38" s="12">
        <f>Расчет!X194</f>
        <v>5E+16</v>
      </c>
      <c r="AP38" s="12">
        <f>Расчет!Y194</f>
        <v>3384000000000</v>
      </c>
      <c r="AQ38" s="12">
        <f>Расчет!Z194</f>
        <v>0.57889000000000002</v>
      </c>
      <c r="AR38" s="12">
        <f>Расчет!AA194</f>
        <v>30.91479</v>
      </c>
      <c r="AS38" s="12">
        <f>Расчет!AB194</f>
        <v>14.487299999999999</v>
      </c>
      <c r="AT38" s="12">
        <f>Расчет!AC194</f>
        <v>0.57518999999999998</v>
      </c>
      <c r="AU38" s="12">
        <f>Расчет!AD194</f>
        <v>30.46979</v>
      </c>
      <c r="AV38" s="12">
        <f>Расчет!AE194</f>
        <v>14.162699999999999</v>
      </c>
      <c r="AW38" s="12">
        <f>Расчет!AF194</f>
        <v>-6.3915424346594977E-3</v>
      </c>
      <c r="AX38" s="12">
        <f>Расчет!AG194</f>
        <v>-1.4394404749312554E-2</v>
      </c>
      <c r="AY38" s="12">
        <f>Расчет!AH194</f>
        <v>-2.2405831314323596E-2</v>
      </c>
      <c r="BA38" s="12">
        <f>Расчет!W246</f>
        <v>300</v>
      </c>
      <c r="BB38" s="12">
        <f>Расчет!X246</f>
        <v>1000000000000000</v>
      </c>
      <c r="BC38" s="12">
        <f>Расчет!Y246</f>
        <v>3384000000000</v>
      </c>
      <c r="BD38" s="12">
        <f>Расчет!Z246</f>
        <v>0.54847999999999997</v>
      </c>
      <c r="BE38" s="12">
        <f>Расчет!AA246</f>
        <v>31.62049</v>
      </c>
      <c r="BF38" s="12">
        <f>Расчет!AB246</f>
        <v>13.944599999999999</v>
      </c>
      <c r="BG38" s="12">
        <f>Расчет!AC246</f>
        <v>0.55545999999999995</v>
      </c>
      <c r="BH38" s="12">
        <f>Расчет!AD246</f>
        <v>30.90802</v>
      </c>
      <c r="BI38" s="12">
        <f>Расчет!AE246</f>
        <v>13.4801</v>
      </c>
      <c r="BJ38" s="12">
        <f>Расчет!AF246</f>
        <v>1.2726079346557735E-2</v>
      </c>
      <c r="BK38" s="12">
        <f>Расчет!AG246</f>
        <v>-2.2531908898312445E-2</v>
      </c>
      <c r="BL38" s="12">
        <f>Расчет!AH246</f>
        <v>-3.3310385382155049E-2</v>
      </c>
      <c r="BN38" s="12">
        <f>Расчет!W298</f>
        <v>300</v>
      </c>
      <c r="BO38" s="12">
        <f>Расчет!X298</f>
        <v>1E+16</v>
      </c>
      <c r="BP38" s="12">
        <f>Расчет!Y298</f>
        <v>3384000000000</v>
      </c>
      <c r="BQ38" s="12">
        <f>Расчет!Z298</f>
        <v>0.60360000000000003</v>
      </c>
      <c r="BR38" s="12">
        <f>Расчет!AA298</f>
        <v>30.876280000000001</v>
      </c>
      <c r="BS38" s="12">
        <f>Расчет!AB298</f>
        <v>15.3963</v>
      </c>
      <c r="BT38" s="12">
        <f>Расчет!AC298</f>
        <v>0.60170999999999997</v>
      </c>
      <c r="BU38" s="12">
        <f>Расчет!AD298</f>
        <v>30.402750000000001</v>
      </c>
      <c r="BV38" s="12">
        <f>Расчет!AE298</f>
        <v>15.0266</v>
      </c>
      <c r="BW38" s="12">
        <f>Расчет!AF298</f>
        <v>-3.1312127236581481E-3</v>
      </c>
      <c r="BX38" s="12">
        <f>Расчет!AG298</f>
        <v>-1.5336368241251867E-2</v>
      </c>
      <c r="BY38" s="12">
        <f>Расчет!AH298</f>
        <v>-2.4012262686489604E-2</v>
      </c>
      <c r="CA38" s="12">
        <f>Расчет!W350</f>
        <v>300</v>
      </c>
      <c r="CB38" s="12">
        <f>Расчет!X350</f>
        <v>1E+17</v>
      </c>
      <c r="CC38" s="12">
        <f>Расчет!Y350</f>
        <v>3384000000000</v>
      </c>
      <c r="CD38" s="12">
        <f>Расчет!Z350</f>
        <v>0.64934999999999998</v>
      </c>
      <c r="CE38" s="12">
        <f>Расчет!AA350</f>
        <v>30.745889999999999</v>
      </c>
      <c r="CF38" s="12">
        <f>Расчет!AB350</f>
        <v>16.696400000000001</v>
      </c>
      <c r="CG38" s="12">
        <f>Расчет!AC350</f>
        <v>0.64661000000000002</v>
      </c>
      <c r="CH38" s="12">
        <f>Расчет!AD350</f>
        <v>30.316120000000002</v>
      </c>
      <c r="CI38" s="12">
        <f>Расчет!AE350</f>
        <v>16.3828</v>
      </c>
      <c r="CJ38" s="12">
        <f>Расчет!AF350</f>
        <v>-4.2196042196041656E-3</v>
      </c>
      <c r="CK38" s="12">
        <f>Расчет!AG350</f>
        <v>-1.3978128458795558E-2</v>
      </c>
      <c r="CL38" s="12">
        <f>Расчет!AH350</f>
        <v>-1.8782492034211028E-2</v>
      </c>
      <c r="CN38" s="12">
        <f>Расчет!W402</f>
        <v>330</v>
      </c>
      <c r="CO38" s="12">
        <f>Расчет!X402</f>
        <v>1000000000000000</v>
      </c>
      <c r="CP38" s="12">
        <f>Расчет!Y402</f>
        <v>3384000000000</v>
      </c>
      <c r="CQ38" s="12">
        <f>Расчет!Z402</f>
        <v>0.48536000000000001</v>
      </c>
      <c r="CR38" s="12">
        <f>Расчет!AA402</f>
        <v>32.025100000000002</v>
      </c>
      <c r="CS38" s="12">
        <f>Расчет!AB402</f>
        <v>12.0641</v>
      </c>
      <c r="CT38" s="12">
        <f>Расчет!AC402</f>
        <v>0.48720999999999998</v>
      </c>
      <c r="CU38" s="12">
        <f>Расчет!AD402</f>
        <v>30.997620000000001</v>
      </c>
      <c r="CV38" s="12">
        <f>Расчет!AE402</f>
        <v>11.3393</v>
      </c>
      <c r="CW38" s="12">
        <f>Расчет!AF402</f>
        <v>3.811603758035196E-3</v>
      </c>
      <c r="CX38" s="12">
        <f>Расчет!AG402</f>
        <v>-3.2083584438456103E-2</v>
      </c>
      <c r="CY38" s="12">
        <f>Расчет!AH402</f>
        <v>-6.0079077593852843E-2</v>
      </c>
      <c r="DA38" s="12">
        <f>Расчет!W454</f>
        <v>330</v>
      </c>
      <c r="DB38" s="12">
        <f>Расчет!X454</f>
        <v>1E+16</v>
      </c>
      <c r="DC38" s="12">
        <f>Расчет!Y454</f>
        <v>3384000000000</v>
      </c>
      <c r="DD38" s="12">
        <f>Расчет!Z454</f>
        <v>0.54244999999999999</v>
      </c>
      <c r="DE38" s="12">
        <f>Расчет!AA454</f>
        <v>31.101089999999999</v>
      </c>
      <c r="DF38" s="12">
        <f>Расчет!AB454</f>
        <v>13.4884</v>
      </c>
      <c r="DG38" s="12">
        <f>Расчет!AC454</f>
        <v>0.53864000000000001</v>
      </c>
      <c r="DH38" s="12">
        <f>Расчет!AD454</f>
        <v>30.530200000000001</v>
      </c>
      <c r="DI38" s="12">
        <f>Расчет!AE454</f>
        <v>13.053900000000001</v>
      </c>
      <c r="DJ38" s="12">
        <f>Расчет!AF454</f>
        <v>-7.0236888192459768E-3</v>
      </c>
      <c r="DK38" s="12">
        <f>Расчет!AG454</f>
        <v>-1.8355948296345837E-2</v>
      </c>
      <c r="DL38" s="12">
        <f>Расчет!AH454</f>
        <v>-3.2212864387177118E-2</v>
      </c>
      <c r="DN38" s="12">
        <f>Расчет!W506</f>
        <v>330</v>
      </c>
      <c r="DO38" s="12">
        <f>Расчет!X506</f>
        <v>1E+17</v>
      </c>
      <c r="DP38" s="12">
        <f>Расчет!Y506</f>
        <v>3384000000000</v>
      </c>
      <c r="DQ38" s="12">
        <f>Расчет!Z506</f>
        <v>0.59101000000000004</v>
      </c>
      <c r="DR38" s="12">
        <f>Расчет!AA506</f>
        <v>30.87801</v>
      </c>
      <c r="DS38" s="12">
        <f>Расчет!AB506</f>
        <v>14.825799999999999</v>
      </c>
      <c r="DT38" s="12">
        <f>Расчет!AC506</f>
        <v>0.58799999999999997</v>
      </c>
      <c r="DU38" s="12">
        <f>Расчет!AD506</f>
        <v>30.452909999999999</v>
      </c>
      <c r="DV38" s="12">
        <f>Расчет!AE506</f>
        <v>14.5327</v>
      </c>
      <c r="DW38" s="12">
        <f>Расчет!AF506</f>
        <v>-5.0929764301789618E-3</v>
      </c>
      <c r="DX38" s="12">
        <f>Расчет!AG506</f>
        <v>-1.3767078901781575E-2</v>
      </c>
      <c r="DY38" s="12">
        <f>Расчет!AH506</f>
        <v>-1.9769590848385858E-2</v>
      </c>
    </row>
    <row r="39" spans="1:129">
      <c r="A39" s="12">
        <f>Расчет!W39</f>
        <v>300</v>
      </c>
      <c r="B39" s="12">
        <f>Расчет!X39</f>
        <v>5000000000000000</v>
      </c>
      <c r="C39" s="12">
        <f>Расчет!Y39</f>
        <v>4241000000000</v>
      </c>
      <c r="D39" s="12">
        <f>Расчет!Z39</f>
        <v>0.58457000000000003</v>
      </c>
      <c r="E39" s="12">
        <f>Расчет!AA39</f>
        <v>30.749510000000001</v>
      </c>
      <c r="F39" s="12">
        <f>Расчет!AB39</f>
        <v>14.7494</v>
      </c>
      <c r="G39" s="12">
        <f>Расчет!AC39</f>
        <v>0.58426999999999996</v>
      </c>
      <c r="H39" s="12">
        <f>Расчет!AD39</f>
        <v>30.173850000000002</v>
      </c>
      <c r="I39" s="12">
        <f>Расчет!AE39</f>
        <v>14.3201</v>
      </c>
      <c r="J39" s="12">
        <f>Расчет!AF39</f>
        <v>-5.1319773508746254E-4</v>
      </c>
      <c r="K39" s="12">
        <f>Расчет!AG39</f>
        <v>-1.8720948724060941E-2</v>
      </c>
      <c r="L39" s="12">
        <f>Расчет!AH39</f>
        <v>-2.9106268729575412E-2</v>
      </c>
      <c r="N39" s="12">
        <f>Расчет!W91</f>
        <v>300</v>
      </c>
      <c r="O39" s="12">
        <f>Расчет!X91</f>
        <v>5E+16</v>
      </c>
      <c r="P39" s="12">
        <f>Расчет!Y91</f>
        <v>4241000000000</v>
      </c>
      <c r="Q39" s="12">
        <f>Расчет!Z91</f>
        <v>0.63588</v>
      </c>
      <c r="R39" s="12">
        <f>Расчет!AA91</f>
        <v>30.5185</v>
      </c>
      <c r="S39" s="12">
        <f>Расчет!AB91</f>
        <v>16.177900000000001</v>
      </c>
      <c r="T39" s="12">
        <f>Расчет!AC91</f>
        <v>0.63251000000000002</v>
      </c>
      <c r="U39" s="12">
        <f>Расчет!AD91</f>
        <v>30.035879999999999</v>
      </c>
      <c r="V39" s="12">
        <f>Расчет!AE91</f>
        <v>15.815300000000001</v>
      </c>
      <c r="W39" s="12">
        <f>Расчет!AF91</f>
        <v>-5.2997420897024344E-3</v>
      </c>
      <c r="X39" s="12">
        <f>Расчет!AG91</f>
        <v>-1.5814014450251511E-2</v>
      </c>
      <c r="Y39" s="12">
        <f>Расчет!AH91</f>
        <v>-2.2413292207270442E-2</v>
      </c>
      <c r="AA39" s="12">
        <f>Расчет!W143</f>
        <v>330</v>
      </c>
      <c r="AB39" s="12">
        <f>Расчет!X143</f>
        <v>5000000000000000</v>
      </c>
      <c r="AC39" s="12">
        <f>Расчет!Y143</f>
        <v>4241000000000</v>
      </c>
      <c r="AD39" s="12">
        <f>Расчет!Z143</f>
        <v>0.52293000000000001</v>
      </c>
      <c r="AE39" s="12">
        <f>Расчет!AA143</f>
        <v>31.081779999999998</v>
      </c>
      <c r="AF39" s="12">
        <f>Расчет!AB143</f>
        <v>12.888500000000001</v>
      </c>
      <c r="AG39" s="12">
        <f>Расчет!AC143</f>
        <v>0.51934000000000002</v>
      </c>
      <c r="AH39" s="12">
        <f>Расчет!AD143</f>
        <v>30.305769999999999</v>
      </c>
      <c r="AI39" s="12">
        <f>Расчет!AE143</f>
        <v>12.3192</v>
      </c>
      <c r="AJ39" s="12">
        <f>Расчет!AF143</f>
        <v>-6.8651635974221826E-3</v>
      </c>
      <c r="AK39" s="12">
        <f>Расчет!AG143</f>
        <v>-2.4966716835393581E-2</v>
      </c>
      <c r="AL39" s="12">
        <f>Расчет!AH143</f>
        <v>-4.4171160336734308E-2</v>
      </c>
      <c r="AN39" s="12">
        <f>Расчет!W195</f>
        <v>330</v>
      </c>
      <c r="AO39" s="12">
        <f>Расчет!X195</f>
        <v>5E+16</v>
      </c>
      <c r="AP39" s="12">
        <f>Расчет!Y195</f>
        <v>4241000000000</v>
      </c>
      <c r="AQ39" s="12">
        <f>Расчет!Z195</f>
        <v>0.57664000000000004</v>
      </c>
      <c r="AR39" s="12">
        <f>Расчет!AA195</f>
        <v>30.67745</v>
      </c>
      <c r="AS39" s="12">
        <f>Расчет!AB195</f>
        <v>14.3109</v>
      </c>
      <c r="AT39" s="12">
        <f>Расчет!AC195</f>
        <v>0.57267000000000001</v>
      </c>
      <c r="AU39" s="12">
        <f>Расчет!AD195</f>
        <v>30.18188</v>
      </c>
      <c r="AV39" s="12">
        <f>Расчет!AE195</f>
        <v>13.9558</v>
      </c>
      <c r="AW39" s="12">
        <f>Расчет!AF195</f>
        <v>-6.8847114317425583E-3</v>
      </c>
      <c r="AX39" s="12">
        <f>Расчет!AG195</f>
        <v>-1.6154210992113123E-2</v>
      </c>
      <c r="AY39" s="12">
        <f>Расчет!AH195</f>
        <v>-2.4813254232787608E-2</v>
      </c>
      <c r="BA39" s="12">
        <f>Расчет!W247</f>
        <v>300</v>
      </c>
      <c r="BB39" s="12">
        <f>Расчет!X247</f>
        <v>1000000000000000</v>
      </c>
      <c r="BC39" s="12">
        <f>Расчет!Y247</f>
        <v>4241000000000</v>
      </c>
      <c r="BD39" s="12">
        <f>Расчет!Z247</f>
        <v>0.54629000000000005</v>
      </c>
      <c r="BE39" s="12">
        <f>Расчет!AA247</f>
        <v>31.435220000000001</v>
      </c>
      <c r="BF39" s="12">
        <f>Расчет!AB247</f>
        <v>13.7829</v>
      </c>
      <c r="BG39" s="12">
        <f>Расчет!AC247</f>
        <v>0.55367</v>
      </c>
      <c r="BH39" s="12">
        <f>Расчет!AD247</f>
        <v>30.61797</v>
      </c>
      <c r="BI39" s="12">
        <f>Расчет!AE247</f>
        <v>13.251099999999999</v>
      </c>
      <c r="BJ39" s="12">
        <f>Расчет!AF247</f>
        <v>1.3509308242874557E-2</v>
      </c>
      <c r="BK39" s="12">
        <f>Расчет!AG247</f>
        <v>-2.5997909351358168E-2</v>
      </c>
      <c r="BL39" s="12">
        <f>Расчет!AH247</f>
        <v>-3.8584042545473048E-2</v>
      </c>
      <c r="BN39" s="12">
        <f>Расчет!W299</f>
        <v>300</v>
      </c>
      <c r="BO39" s="12">
        <f>Расчет!X299</f>
        <v>1E+16</v>
      </c>
      <c r="BP39" s="12">
        <f>Расчет!Y299</f>
        <v>4241000000000</v>
      </c>
      <c r="BQ39" s="12">
        <f>Расчет!Z299</f>
        <v>0.60104000000000002</v>
      </c>
      <c r="BR39" s="12">
        <f>Расчет!AA299</f>
        <v>30.63223</v>
      </c>
      <c r="BS39" s="12">
        <f>Расчет!AB299</f>
        <v>15.196300000000001</v>
      </c>
      <c r="BT39" s="12">
        <f>Расчет!AC299</f>
        <v>0.59867000000000004</v>
      </c>
      <c r="BU39" s="12">
        <f>Расчет!AD299</f>
        <v>30.106100000000001</v>
      </c>
      <c r="BV39" s="12">
        <f>Расчет!AE299</f>
        <v>14.795</v>
      </c>
      <c r="BW39" s="12">
        <f>Расчет!AF299</f>
        <v>-3.9431651803540253E-3</v>
      </c>
      <c r="BX39" s="12">
        <f>Расчет!AG299</f>
        <v>-1.71757002346874E-2</v>
      </c>
      <c r="BY39" s="12">
        <f>Расчет!AH299</f>
        <v>-2.6407743990313488E-2</v>
      </c>
      <c r="CA39" s="12">
        <f>Расчет!W351</f>
        <v>300</v>
      </c>
      <c r="CB39" s="12">
        <f>Расчет!X351</f>
        <v>1E+17</v>
      </c>
      <c r="CC39" s="12">
        <f>Расчет!Y351</f>
        <v>4241000000000</v>
      </c>
      <c r="CD39" s="12">
        <f>Расчет!Z351</f>
        <v>0.64761000000000002</v>
      </c>
      <c r="CE39" s="12">
        <f>Расчет!AA351</f>
        <v>30.492819999999998</v>
      </c>
      <c r="CF39" s="12">
        <f>Расчет!AB351</f>
        <v>16.508600000000001</v>
      </c>
      <c r="CG39" s="12">
        <f>Расчет!AC351</f>
        <v>0.64466999999999997</v>
      </c>
      <c r="CH39" s="12">
        <f>Расчет!AD351</f>
        <v>30.017420000000001</v>
      </c>
      <c r="CI39" s="12">
        <f>Расчет!AE351</f>
        <v>16.165099999999999</v>
      </c>
      <c r="CJ39" s="12">
        <f>Расчет!AF351</f>
        <v>-4.5397693056006758E-3</v>
      </c>
      <c r="CK39" s="12">
        <f>Расчет!AG351</f>
        <v>-1.5590555415996191E-2</v>
      </c>
      <c r="CL39" s="12">
        <f>Расчет!AH351</f>
        <v>-2.0807336782041018E-2</v>
      </c>
      <c r="CN39" s="12">
        <f>Расчет!W403</f>
        <v>330</v>
      </c>
      <c r="CO39" s="12">
        <f>Расчет!X403</f>
        <v>1000000000000000</v>
      </c>
      <c r="CP39" s="12">
        <f>Расчет!Y403</f>
        <v>4241000000000</v>
      </c>
      <c r="CQ39" s="12">
        <f>Расчет!Z403</f>
        <v>0.48361999999999999</v>
      </c>
      <c r="CR39" s="12">
        <f>Расчет!AA403</f>
        <v>31.913150000000002</v>
      </c>
      <c r="CS39" s="12">
        <f>Расчет!AB403</f>
        <v>11.9582</v>
      </c>
      <c r="CT39" s="12">
        <f>Расчет!AC403</f>
        <v>0.48518</v>
      </c>
      <c r="CU39" s="12">
        <f>Расчет!AD403</f>
        <v>30.721129999999999</v>
      </c>
      <c r="CV39" s="12">
        <f>Расчет!AE403</f>
        <v>11.132300000000001</v>
      </c>
      <c r="CW39" s="12">
        <f>Расчет!AF403</f>
        <v>3.225673049088139E-3</v>
      </c>
      <c r="CX39" s="12">
        <f>Расчет!AG403</f>
        <v>-3.7352000664303053E-2</v>
      </c>
      <c r="CY39" s="12">
        <f>Расчет!AH403</f>
        <v>-6.9065578431536434E-2</v>
      </c>
      <c r="DA39" s="12">
        <f>Расчет!W455</f>
        <v>330</v>
      </c>
      <c r="DB39" s="12">
        <f>Расчет!X455</f>
        <v>1E+16</v>
      </c>
      <c r="DC39" s="12">
        <f>Расчет!Y455</f>
        <v>4241000000000</v>
      </c>
      <c r="DD39" s="12">
        <f>Расчет!Z455</f>
        <v>0.53981999999999997</v>
      </c>
      <c r="DE39" s="12">
        <f>Расчет!AA455</f>
        <v>30.884779999999999</v>
      </c>
      <c r="DF39" s="12">
        <f>Расчет!AB455</f>
        <v>13.3149</v>
      </c>
      <c r="DG39" s="12">
        <f>Расчет!AC455</f>
        <v>0.53537000000000001</v>
      </c>
      <c r="DH39" s="12">
        <f>Расчет!AD455</f>
        <v>30.244959999999999</v>
      </c>
      <c r="DI39" s="12">
        <f>Расчет!AE455</f>
        <v>12.8414</v>
      </c>
      <c r="DJ39" s="12">
        <f>Расчет!AF455</f>
        <v>-8.2434885702640775E-3</v>
      </c>
      <c r="DK39" s="12">
        <f>Расчет!AG455</f>
        <v>-2.0716352844345996E-2</v>
      </c>
      <c r="DL39" s="12">
        <f>Расчет!AH455</f>
        <v>-3.5561664000480636E-2</v>
      </c>
      <c r="DN39" s="12">
        <f>Расчет!W507</f>
        <v>330</v>
      </c>
      <c r="DO39" s="12">
        <f>Расчет!X507</f>
        <v>1E+17</v>
      </c>
      <c r="DP39" s="12">
        <f>Расчет!Y507</f>
        <v>4241000000000</v>
      </c>
      <c r="DQ39" s="12">
        <f>Расчет!Z507</f>
        <v>0.58921999999999997</v>
      </c>
      <c r="DR39" s="12">
        <f>Расчет!AA507</f>
        <v>30.638529999999999</v>
      </c>
      <c r="DS39" s="12">
        <f>Расчет!AB507</f>
        <v>14.6584</v>
      </c>
      <c r="DT39" s="12">
        <f>Расчет!AC507</f>
        <v>0.58591000000000004</v>
      </c>
      <c r="DU39" s="12">
        <f>Расчет!AD507</f>
        <v>30.16534</v>
      </c>
      <c r="DV39" s="12">
        <f>Расчет!AE507</f>
        <v>14.335800000000001</v>
      </c>
      <c r="DW39" s="12">
        <f>Расчет!AF507</f>
        <v>-5.6175961440547238E-3</v>
      </c>
      <c r="DX39" s="12">
        <f>Расчет!AG507</f>
        <v>-1.5444278821470838E-2</v>
      </c>
      <c r="DY39" s="12">
        <f>Расчет!AH507</f>
        <v>-2.200785897505864E-2</v>
      </c>
    </row>
    <row r="40" spans="1:129">
      <c r="A40" s="12">
        <f>Расчет!W40</f>
        <v>300</v>
      </c>
      <c r="B40" s="12">
        <f>Расчет!X40</f>
        <v>5000000000000000</v>
      </c>
      <c r="C40" s="12">
        <f>Расчет!Y40</f>
        <v>5315000000000</v>
      </c>
      <c r="D40" s="12">
        <f>Расчет!Z40</f>
        <v>0.58184000000000002</v>
      </c>
      <c r="E40" s="12">
        <f>Расчет!AA40</f>
        <v>30.486750000000001</v>
      </c>
      <c r="F40" s="12">
        <f>Расчет!AB40</f>
        <v>14.539099999999999</v>
      </c>
      <c r="G40" s="12">
        <f>Расчет!AC40</f>
        <v>0.58089000000000002</v>
      </c>
      <c r="H40" s="12">
        <f>Расчет!AD40</f>
        <v>29.85305</v>
      </c>
      <c r="I40" s="12">
        <f>Расчет!AE40</f>
        <v>14.076700000000001</v>
      </c>
      <c r="J40" s="12">
        <f>Расчет!AF40</f>
        <v>-1.6327512718273174E-3</v>
      </c>
      <c r="K40" s="12">
        <f>Расчет!AG40</f>
        <v>-2.0786079198340295E-2</v>
      </c>
      <c r="L40" s="12">
        <f>Расчет!AH40</f>
        <v>-3.1803894326333737E-2</v>
      </c>
      <c r="N40" s="12">
        <f>Расчет!W92</f>
        <v>300</v>
      </c>
      <c r="O40" s="12">
        <f>Расчет!X92</f>
        <v>5E+16</v>
      </c>
      <c r="P40" s="12">
        <f>Расчет!Y92</f>
        <v>5315000000000</v>
      </c>
      <c r="Q40" s="12">
        <f>Расчет!Z92</f>
        <v>0.63361999999999996</v>
      </c>
      <c r="R40" s="12">
        <f>Расчет!AA92</f>
        <v>30.237629999999999</v>
      </c>
      <c r="S40" s="12">
        <f>Расчет!AB92</f>
        <v>15.962199999999999</v>
      </c>
      <c r="T40" s="12">
        <f>Расчет!AC92</f>
        <v>0.63005999999999995</v>
      </c>
      <c r="U40" s="12">
        <f>Расчет!AD92</f>
        <v>29.711130000000001</v>
      </c>
      <c r="V40" s="12">
        <f>Расчет!AE92</f>
        <v>15.572699999999999</v>
      </c>
      <c r="W40" s="12">
        <f>Расчет!AF92</f>
        <v>-5.618509516745065E-3</v>
      </c>
      <c r="X40" s="12">
        <f>Расчет!AG92</f>
        <v>-1.7412078922852042E-2</v>
      </c>
      <c r="Y40" s="12">
        <f>Расчет!AH92</f>
        <v>-2.4401398303491997E-2</v>
      </c>
      <c r="AA40" s="12">
        <f>Расчет!W144</f>
        <v>330</v>
      </c>
      <c r="AB40" s="12">
        <f>Расчет!X144</f>
        <v>5000000000000000</v>
      </c>
      <c r="AC40" s="12">
        <f>Расчет!Y144</f>
        <v>5315000000000</v>
      </c>
      <c r="AD40" s="12">
        <f>Расчет!Z144</f>
        <v>0.52015999999999996</v>
      </c>
      <c r="AE40" s="12">
        <f>Расчет!AA144</f>
        <v>30.85877</v>
      </c>
      <c r="AF40" s="12">
        <f>Расчет!AB144</f>
        <v>12.711499999999999</v>
      </c>
      <c r="AG40" s="12">
        <f>Расчет!AC144</f>
        <v>0.51566999999999996</v>
      </c>
      <c r="AH40" s="12">
        <f>Расчет!AD144</f>
        <v>29.995840000000001</v>
      </c>
      <c r="AI40" s="12">
        <f>Расчет!AE144</f>
        <v>12.096</v>
      </c>
      <c r="AJ40" s="12">
        <f>Расчет!AF144</f>
        <v>-8.6319593971085715E-3</v>
      </c>
      <c r="AK40" s="12">
        <f>Расчет!AG144</f>
        <v>-2.7963849498862031E-2</v>
      </c>
      <c r="AL40" s="12">
        <f>Расчет!AH144</f>
        <v>-4.8420721394013225E-2</v>
      </c>
      <c r="AN40" s="12">
        <f>Расчет!W196</f>
        <v>330</v>
      </c>
      <c r="AO40" s="12">
        <f>Расчет!X196</f>
        <v>5E+16</v>
      </c>
      <c r="AP40" s="12">
        <f>Расчет!Y196</f>
        <v>5315000000000</v>
      </c>
      <c r="AQ40" s="12">
        <f>Расчет!Z196</f>
        <v>0.57423000000000002</v>
      </c>
      <c r="AR40" s="12">
        <f>Расчет!AA196</f>
        <v>30.411719999999999</v>
      </c>
      <c r="AS40" s="12">
        <f>Расчет!AB196</f>
        <v>14.116899999999999</v>
      </c>
      <c r="AT40" s="12">
        <f>Расчет!AC196</f>
        <v>0.57001999999999997</v>
      </c>
      <c r="AU40" s="12">
        <f>Расчет!AD196</f>
        <v>29.867599999999999</v>
      </c>
      <c r="AV40" s="12">
        <f>Расчет!AE196</f>
        <v>13.7339</v>
      </c>
      <c r="AW40" s="12">
        <f>Расчет!AF196</f>
        <v>-7.3315570416036206E-3</v>
      </c>
      <c r="AX40" s="12">
        <f>Расчет!AG196</f>
        <v>-1.789178645601102E-2</v>
      </c>
      <c r="AY40" s="12">
        <f>Расчет!AH196</f>
        <v>-2.7130602327706446E-2</v>
      </c>
      <c r="BA40" s="12">
        <f>Расчет!W248</f>
        <v>300</v>
      </c>
      <c r="BB40" s="12">
        <f>Расчет!X248</f>
        <v>1000000000000000</v>
      </c>
      <c r="BC40" s="12">
        <f>Расчет!Y248</f>
        <v>5315000000000</v>
      </c>
      <c r="BD40" s="12">
        <f>Расчет!Z248</f>
        <v>0.54393999999999998</v>
      </c>
      <c r="BE40" s="12">
        <f>Расчет!AA248</f>
        <v>31.222539999999999</v>
      </c>
      <c r="BF40" s="12">
        <f>Расчет!AB248</f>
        <v>13.6045</v>
      </c>
      <c r="BG40" s="12">
        <f>Расчет!AC248</f>
        <v>0.55140999999999996</v>
      </c>
      <c r="BH40" s="12">
        <f>Расчет!AD248</f>
        <v>30.298729999999999</v>
      </c>
      <c r="BI40" s="12">
        <f>Расчет!AE248</f>
        <v>13.006600000000001</v>
      </c>
      <c r="BJ40" s="12">
        <f>Расчет!AF248</f>
        <v>1.3733132330771733E-2</v>
      </c>
      <c r="BK40" s="12">
        <f>Расчет!AG248</f>
        <v>-2.9587919496620058E-2</v>
      </c>
      <c r="BL40" s="12">
        <f>Расчет!AH248</f>
        <v>-4.3948693447021146E-2</v>
      </c>
      <c r="BN40" s="12">
        <f>Расчет!W300</f>
        <v>300</v>
      </c>
      <c r="BO40" s="12">
        <f>Расчет!X300</f>
        <v>1E+16</v>
      </c>
      <c r="BP40" s="12">
        <f>Расчет!Y300</f>
        <v>5315000000000</v>
      </c>
      <c r="BQ40" s="12">
        <f>Расчет!Z300</f>
        <v>0.59828000000000003</v>
      </c>
      <c r="BR40" s="12">
        <f>Расчет!AA300</f>
        <v>30.36027</v>
      </c>
      <c r="BS40" s="12">
        <f>Расчет!AB300</f>
        <v>14.9794</v>
      </c>
      <c r="BT40" s="12">
        <f>Расчет!AC300</f>
        <v>0.59547000000000005</v>
      </c>
      <c r="BU40" s="12">
        <f>Расчет!AD300</f>
        <v>29.783899999999999</v>
      </c>
      <c r="BV40" s="12">
        <f>Расчет!AE300</f>
        <v>14.5496</v>
      </c>
      <c r="BW40" s="12">
        <f>Расчет!AF300</f>
        <v>-4.6967974861268618E-3</v>
      </c>
      <c r="BX40" s="12">
        <f>Расчет!AG300</f>
        <v>-1.8984350270929762E-2</v>
      </c>
      <c r="BY40" s="12">
        <f>Расчет!AH300</f>
        <v>-2.8692738026890274E-2</v>
      </c>
      <c r="CA40" s="12">
        <f>Расчет!W352</f>
        <v>300</v>
      </c>
      <c r="CB40" s="12">
        <f>Расчет!X352</f>
        <v>1E+17</v>
      </c>
      <c r="CC40" s="12">
        <f>Расчет!Y352</f>
        <v>5315000000000</v>
      </c>
      <c r="CD40" s="12">
        <f>Расчет!Z352</f>
        <v>0.64573999999999998</v>
      </c>
      <c r="CE40" s="12">
        <f>Расчет!AA352</f>
        <v>30.211670000000002</v>
      </c>
      <c r="CF40" s="12">
        <f>Расчет!AB352</f>
        <v>16.3018</v>
      </c>
      <c r="CG40" s="12">
        <f>Расчет!AC352</f>
        <v>0.64261999999999997</v>
      </c>
      <c r="CH40" s="12">
        <f>Расчет!AD352</f>
        <v>29.69304</v>
      </c>
      <c r="CI40" s="12">
        <f>Расчет!AE352</f>
        <v>15.9308</v>
      </c>
      <c r="CJ40" s="12">
        <f>Расчет!AF352</f>
        <v>-4.8316659956019635E-3</v>
      </c>
      <c r="CK40" s="12">
        <f>Расчет!AG352</f>
        <v>-1.7166545245595549E-2</v>
      </c>
      <c r="CL40" s="12">
        <f>Расчет!AH352</f>
        <v>-2.2758223018317023E-2</v>
      </c>
      <c r="CN40" s="12">
        <f>Расчет!W404</f>
        <v>330</v>
      </c>
      <c r="CO40" s="12">
        <f>Расчет!X404</f>
        <v>1000000000000000</v>
      </c>
      <c r="CP40" s="12">
        <f>Расчет!Y404</f>
        <v>5315000000000</v>
      </c>
      <c r="CQ40" s="12">
        <f>Расчет!Z404</f>
        <v>0.48168</v>
      </c>
      <c r="CR40" s="12">
        <f>Расчет!AA404</f>
        <v>31.77994</v>
      </c>
      <c r="CS40" s="12">
        <f>Расчет!AB404</f>
        <v>11.837199999999999</v>
      </c>
      <c r="CT40" s="12">
        <f>Расчет!AC404</f>
        <v>0.48265999999999998</v>
      </c>
      <c r="CU40" s="12">
        <f>Расчет!AD404</f>
        <v>30.41516</v>
      </c>
      <c r="CV40" s="12">
        <f>Расчет!AE404</f>
        <v>10.910399999999999</v>
      </c>
      <c r="CW40" s="12">
        <f>Расчет!AF404</f>
        <v>2.0345457565188112E-3</v>
      </c>
      <c r="CX40" s="12">
        <f>Расчет!AG404</f>
        <v>-4.2944700336123971E-2</v>
      </c>
      <c r="CY40" s="12">
        <f>Расчет!AH404</f>
        <v>-7.8295542864866702E-2</v>
      </c>
      <c r="DA40" s="12">
        <f>Расчет!W456</f>
        <v>330</v>
      </c>
      <c r="DB40" s="12">
        <f>Расчет!X456</f>
        <v>1E+16</v>
      </c>
      <c r="DC40" s="12">
        <f>Расчет!Y456</f>
        <v>5315000000000</v>
      </c>
      <c r="DD40" s="12">
        <f>Расчет!Z456</f>
        <v>0.53691</v>
      </c>
      <c r="DE40" s="12">
        <f>Расчет!AA456</f>
        <v>30.640270000000001</v>
      </c>
      <c r="DF40" s="12">
        <f>Расчет!AB456</f>
        <v>13.125</v>
      </c>
      <c r="DG40" s="12">
        <f>Расчет!AC456</f>
        <v>0.53198000000000001</v>
      </c>
      <c r="DH40" s="12">
        <f>Расчет!AD456</f>
        <v>29.93336</v>
      </c>
      <c r="DI40" s="12">
        <f>Расчет!AE456</f>
        <v>12.6159</v>
      </c>
      <c r="DJ40" s="12">
        <f>Расчет!AF456</f>
        <v>-9.1821720586317823E-3</v>
      </c>
      <c r="DK40" s="12">
        <f>Расчет!AG456</f>
        <v>-2.3071271891533612E-2</v>
      </c>
      <c r="DL40" s="12">
        <f>Расчет!AH456</f>
        <v>-3.8788571428571436E-2</v>
      </c>
      <c r="DN40" s="12">
        <f>Расчет!W508</f>
        <v>330</v>
      </c>
      <c r="DO40" s="12">
        <f>Расчет!X508</f>
        <v>1E+17</v>
      </c>
      <c r="DP40" s="12">
        <f>Расчет!Y508</f>
        <v>5315000000000</v>
      </c>
      <c r="DQ40" s="12">
        <f>Расчет!Z508</f>
        <v>0.58721999999999996</v>
      </c>
      <c r="DR40" s="12">
        <f>Расчет!AA508</f>
        <v>30.370640000000002</v>
      </c>
      <c r="DS40" s="12">
        <f>Расчет!AB508</f>
        <v>14.4733</v>
      </c>
      <c r="DT40" s="12">
        <f>Расчет!AC508</f>
        <v>0.5837</v>
      </c>
      <c r="DU40" s="12">
        <f>Расчет!AD508</f>
        <v>29.851310000000002</v>
      </c>
      <c r="DV40" s="12">
        <f>Расчет!AE508</f>
        <v>14.123100000000001</v>
      </c>
      <c r="DW40" s="12">
        <f>Расчет!AF508</f>
        <v>-5.9943462416129694E-3</v>
      </c>
      <c r="DX40" s="12">
        <f>Расчет!AG508</f>
        <v>-1.709973843159051E-2</v>
      </c>
      <c r="DY40" s="12">
        <f>Расчет!AH508</f>
        <v>-2.4196278664851772E-2</v>
      </c>
    </row>
    <row r="41" spans="1:129">
      <c r="A41" s="12">
        <f>Расчет!W41</f>
        <v>300</v>
      </c>
      <c r="B41" s="12">
        <f>Расчет!X41</f>
        <v>5000000000000000</v>
      </c>
      <c r="C41" s="12">
        <f>Расчет!Y41</f>
        <v>6661000000000</v>
      </c>
      <c r="D41" s="12">
        <f>Расчет!Z41</f>
        <v>0.57894999999999996</v>
      </c>
      <c r="E41" s="12">
        <f>Расчет!AA41</f>
        <v>30.196960000000001</v>
      </c>
      <c r="F41" s="12">
        <f>Расчет!AB41</f>
        <v>14.313800000000001</v>
      </c>
      <c r="G41" s="12">
        <f>Расчет!AC41</f>
        <v>0.57733999999999996</v>
      </c>
      <c r="H41" s="12">
        <f>Расчет!AD41</f>
        <v>29.508870000000002</v>
      </c>
      <c r="I41" s="12">
        <f>Расчет!AE41</f>
        <v>13.8222</v>
      </c>
      <c r="J41" s="12">
        <f>Расчет!AF41</f>
        <v>-2.7808964504706804E-3</v>
      </c>
      <c r="K41" s="12">
        <f>Расчет!AG41</f>
        <v>-2.2786730849727887E-2</v>
      </c>
      <c r="L41" s="12">
        <f>Расчет!AH41</f>
        <v>-3.4344478754768128E-2</v>
      </c>
      <c r="N41" s="12">
        <f>Расчет!W93</f>
        <v>300</v>
      </c>
      <c r="O41" s="12">
        <f>Расчет!X93</f>
        <v>5E+16</v>
      </c>
      <c r="P41" s="12">
        <f>Расчет!Y93</f>
        <v>6661000000000</v>
      </c>
      <c r="Q41" s="12">
        <f>Расчет!Z93</f>
        <v>0.63124999999999998</v>
      </c>
      <c r="R41" s="12">
        <f>Расчет!AA93</f>
        <v>29.930029999999999</v>
      </c>
      <c r="S41" s="12">
        <f>Расчет!AB93</f>
        <v>15.7294</v>
      </c>
      <c r="T41" s="12">
        <f>Расчет!AC93</f>
        <v>0.62738000000000005</v>
      </c>
      <c r="U41" s="12">
        <f>Расчет!AD93</f>
        <v>29.363040000000002</v>
      </c>
      <c r="V41" s="12">
        <f>Расчет!AE93</f>
        <v>15.3162</v>
      </c>
      <c r="W41" s="12">
        <f>Расчет!AF93</f>
        <v>-6.1306930693068185E-3</v>
      </c>
      <c r="X41" s="12">
        <f>Расчет!AG93</f>
        <v>-1.8943850039575539E-2</v>
      </c>
      <c r="Y41" s="12">
        <f>Расчет!AH93</f>
        <v>-2.6269279184202816E-2</v>
      </c>
      <c r="AA41" s="12">
        <f>Расчет!W145</f>
        <v>330</v>
      </c>
      <c r="AB41" s="12">
        <f>Расчет!X145</f>
        <v>5000000000000000</v>
      </c>
      <c r="AC41" s="12">
        <f>Расчет!Y145</f>
        <v>6661000000000</v>
      </c>
      <c r="AD41" s="12">
        <f>Расчет!Z145</f>
        <v>0.51714000000000004</v>
      </c>
      <c r="AE41" s="12">
        <f>Расчет!AA145</f>
        <v>30.607700000000001</v>
      </c>
      <c r="AF41" s="12">
        <f>Расчет!AB145</f>
        <v>12.5191</v>
      </c>
      <c r="AG41" s="12">
        <f>Расчет!AC145</f>
        <v>0.51188999999999996</v>
      </c>
      <c r="AH41" s="12">
        <f>Расчет!AD145</f>
        <v>29.661529999999999</v>
      </c>
      <c r="AI41" s="12">
        <f>Расчет!AE145</f>
        <v>11.862399999999999</v>
      </c>
      <c r="AJ41" s="12">
        <f>Расчет!AF145</f>
        <v>-1.0151989789999009E-2</v>
      </c>
      <c r="AK41" s="12">
        <f>Расчет!AG145</f>
        <v>-3.0912809521787071E-2</v>
      </c>
      <c r="AL41" s="12">
        <f>Расчет!AH145</f>
        <v>-5.2455847465073424E-2</v>
      </c>
      <c r="AN41" s="12">
        <f>Расчет!W197</f>
        <v>330</v>
      </c>
      <c r="AO41" s="12">
        <f>Расчет!X197</f>
        <v>5E+16</v>
      </c>
      <c r="AP41" s="12">
        <f>Расчет!Y197</f>
        <v>6661000000000</v>
      </c>
      <c r="AQ41" s="12">
        <f>Расчет!Z197</f>
        <v>0.57169999999999999</v>
      </c>
      <c r="AR41" s="12">
        <f>Расчет!AA197</f>
        <v>30.118449999999999</v>
      </c>
      <c r="AS41" s="12">
        <f>Расчет!AB197</f>
        <v>13.906700000000001</v>
      </c>
      <c r="AT41" s="12">
        <f>Расчет!AC197</f>
        <v>0.56713000000000002</v>
      </c>
      <c r="AU41" s="12">
        <f>Расчет!AD197</f>
        <v>29.529</v>
      </c>
      <c r="AV41" s="12">
        <f>Расчет!AE197</f>
        <v>13.498900000000001</v>
      </c>
      <c r="AW41" s="12">
        <f>Расчет!AF197</f>
        <v>-7.993702991079172E-3</v>
      </c>
      <c r="AX41" s="12">
        <f>Расчет!AG197</f>
        <v>-1.9571060263725369E-2</v>
      </c>
      <c r="AY41" s="12">
        <f>Расчет!AH197</f>
        <v>-2.9323994908928785E-2</v>
      </c>
      <c r="BA41" s="12">
        <f>Расчет!W249</f>
        <v>300</v>
      </c>
      <c r="BB41" s="12">
        <f>Расчет!X249</f>
        <v>1000000000000000</v>
      </c>
      <c r="BC41" s="12">
        <f>Расчет!Y249</f>
        <v>6661000000000</v>
      </c>
      <c r="BD41" s="12">
        <f>Расчет!Z249</f>
        <v>0.54142999999999997</v>
      </c>
      <c r="BE41" s="12">
        <f>Расчет!AA249</f>
        <v>30.9818</v>
      </c>
      <c r="BF41" s="12">
        <f>Расчет!AB249</f>
        <v>13.410399999999999</v>
      </c>
      <c r="BG41" s="12">
        <f>Расчет!AC249</f>
        <v>0.54854000000000003</v>
      </c>
      <c r="BH41" s="12">
        <f>Расчет!AD249</f>
        <v>29.95316</v>
      </c>
      <c r="BI41" s="12">
        <f>Расчет!AE249</f>
        <v>12.7508</v>
      </c>
      <c r="BJ41" s="12">
        <f>Расчет!AF249</f>
        <v>1.313189147258198E-2</v>
      </c>
      <c r="BK41" s="12">
        <f>Расчет!AG249</f>
        <v>-3.3201427935110273E-2</v>
      </c>
      <c r="BL41" s="12">
        <f>Расчет!AH249</f>
        <v>-4.9185706615760855E-2</v>
      </c>
      <c r="BN41" s="12">
        <f>Расчет!W301</f>
        <v>300</v>
      </c>
      <c r="BO41" s="12">
        <f>Расчет!X301</f>
        <v>1E+16</v>
      </c>
      <c r="BP41" s="12">
        <f>Расчет!Y301</f>
        <v>6661000000000</v>
      </c>
      <c r="BQ41" s="12">
        <f>Расчет!Z301</f>
        <v>0.59538000000000002</v>
      </c>
      <c r="BR41" s="12">
        <f>Расчет!AA301</f>
        <v>30.061520000000002</v>
      </c>
      <c r="BS41" s="12">
        <f>Расчет!AB301</f>
        <v>14.7471</v>
      </c>
      <c r="BT41" s="12">
        <f>Расчет!AC301</f>
        <v>0.59223000000000003</v>
      </c>
      <c r="BU41" s="12">
        <f>Расчет!AD301</f>
        <v>29.438459999999999</v>
      </c>
      <c r="BV41" s="12">
        <f>Расчет!AE301</f>
        <v>14.292400000000001</v>
      </c>
      <c r="BW41" s="12">
        <f>Расчет!AF301</f>
        <v>-5.2907386878967818E-3</v>
      </c>
      <c r="BX41" s="12">
        <f>Расчет!AG301</f>
        <v>-2.0726164212588133E-2</v>
      </c>
      <c r="BY41" s="12">
        <f>Расчет!AH301</f>
        <v>-3.0833180760963103E-2</v>
      </c>
      <c r="CA41" s="12">
        <f>Расчет!W353</f>
        <v>300</v>
      </c>
      <c r="CB41" s="12">
        <f>Расчет!X353</f>
        <v>1E+17</v>
      </c>
      <c r="CC41" s="12">
        <f>Расчет!Y353</f>
        <v>6661000000000</v>
      </c>
      <c r="CD41" s="12">
        <f>Расчет!Z353</f>
        <v>0.64375000000000004</v>
      </c>
      <c r="CE41" s="12">
        <f>Расчет!AA353</f>
        <v>29.903690000000001</v>
      </c>
      <c r="CF41" s="12">
        <f>Расчет!AB353</f>
        <v>16.077300000000001</v>
      </c>
      <c r="CG41" s="12">
        <f>Расчет!AC353</f>
        <v>0.64046000000000003</v>
      </c>
      <c r="CH41" s="12">
        <f>Расчет!AD353</f>
        <v>29.34515</v>
      </c>
      <c r="CI41" s="12">
        <f>Расчет!AE353</f>
        <v>15.6815</v>
      </c>
      <c r="CJ41" s="12">
        <f>Расчет!AF353</f>
        <v>-5.1106796116505088E-3</v>
      </c>
      <c r="CK41" s="12">
        <f>Расчет!AG353</f>
        <v>-1.8677962485566184E-2</v>
      </c>
      <c r="CL41" s="12">
        <f>Расчет!AH353</f>
        <v>-2.4618561574393787E-2</v>
      </c>
      <c r="CN41" s="12">
        <f>Расчет!W405</f>
        <v>330</v>
      </c>
      <c r="CO41" s="12">
        <f>Расчет!X405</f>
        <v>1000000000000000</v>
      </c>
      <c r="CP41" s="12">
        <f>Расчет!Y405</f>
        <v>6661000000000</v>
      </c>
      <c r="CQ41" s="12">
        <f>Расчет!Z405</f>
        <v>0.47949999999999998</v>
      </c>
      <c r="CR41" s="12">
        <f>Расчет!AA405</f>
        <v>31.623059999999999</v>
      </c>
      <c r="CS41" s="12">
        <f>Расчет!AB405</f>
        <v>11.700799999999999</v>
      </c>
      <c r="CT41" s="12">
        <f>Расчет!AC405</f>
        <v>0.47952</v>
      </c>
      <c r="CU41" s="12">
        <f>Расчет!AD405</f>
        <v>30.081219999999998</v>
      </c>
      <c r="CV41" s="12">
        <f>Расчет!AE405</f>
        <v>10.677899999999999</v>
      </c>
      <c r="CW41" s="12">
        <f>Расчет!AF405</f>
        <v>4.1710114702857149E-5</v>
      </c>
      <c r="CX41" s="12">
        <f>Расчет!AG405</f>
        <v>-4.8756824924596182E-2</v>
      </c>
      <c r="CY41" s="12">
        <f>Расчет!AH405</f>
        <v>-8.7421372897579647E-2</v>
      </c>
      <c r="DA41" s="12">
        <f>Расчет!W457</f>
        <v>330</v>
      </c>
      <c r="DB41" s="12">
        <f>Расчет!X457</f>
        <v>1E+16</v>
      </c>
      <c r="DC41" s="12">
        <f>Расчет!Y457</f>
        <v>6661000000000</v>
      </c>
      <c r="DD41" s="12">
        <f>Расчет!Z457</f>
        <v>0.53388999999999998</v>
      </c>
      <c r="DE41" s="12">
        <f>Расчет!AA457</f>
        <v>30.367850000000001</v>
      </c>
      <c r="DF41" s="12">
        <f>Расчет!AB457</f>
        <v>12.92</v>
      </c>
      <c r="DG41" s="12">
        <f>Расчет!AC457</f>
        <v>0.52844999999999998</v>
      </c>
      <c r="DH41" s="12">
        <f>Расчет!AD457</f>
        <v>29.597539999999999</v>
      </c>
      <c r="DI41" s="12">
        <f>Расчет!AE457</f>
        <v>12.3794</v>
      </c>
      <c r="DJ41" s="12">
        <f>Расчет!AF457</f>
        <v>-1.0189364850437357E-2</v>
      </c>
      <c r="DK41" s="12">
        <f>Расчет!AG457</f>
        <v>-2.5365970919903846E-2</v>
      </c>
      <c r="DL41" s="12">
        <f>Расчет!AH457</f>
        <v>-4.1842105263157861E-2</v>
      </c>
      <c r="DN41" s="12">
        <f>Расчет!W509</f>
        <v>330</v>
      </c>
      <c r="DO41" s="12">
        <f>Расчет!X509</f>
        <v>1E+17</v>
      </c>
      <c r="DP41" s="12">
        <f>Расчет!Y509</f>
        <v>6661000000000</v>
      </c>
      <c r="DQ41" s="12">
        <f>Расчет!Z509</f>
        <v>0.58509</v>
      </c>
      <c r="DR41" s="12">
        <f>Расчет!AA509</f>
        <v>30.075209999999998</v>
      </c>
      <c r="DS41" s="12">
        <f>Расчет!AB509</f>
        <v>14.2713</v>
      </c>
      <c r="DT41" s="12">
        <f>Расчет!AC509</f>
        <v>0.58135999999999999</v>
      </c>
      <c r="DU41" s="12">
        <f>Расчет!AD509</f>
        <v>29.512820000000001</v>
      </c>
      <c r="DV41" s="12">
        <f>Расчет!AE509</f>
        <v>13.896100000000001</v>
      </c>
      <c r="DW41" s="12">
        <f>Расчет!AF509</f>
        <v>-6.3750875933617241E-3</v>
      </c>
      <c r="DX41" s="12">
        <f>Расчет!AG509</f>
        <v>-1.8699453802649993E-2</v>
      </c>
      <c r="DY41" s="12">
        <f>Расчет!AH509</f>
        <v>-2.6290527141886129E-2</v>
      </c>
    </row>
    <row r="42" spans="1:129">
      <c r="A42" s="12">
        <f>Расчет!W42</f>
        <v>300</v>
      </c>
      <c r="B42" s="12">
        <f>Расчет!X42</f>
        <v>5000000000000000</v>
      </c>
      <c r="C42" s="12">
        <f>Расчет!Y42</f>
        <v>8348000000000</v>
      </c>
      <c r="D42" s="12">
        <f>Расчет!Z42</f>
        <v>0.57593000000000005</v>
      </c>
      <c r="E42" s="12">
        <f>Расчет!AA42</f>
        <v>29.88184</v>
      </c>
      <c r="F42" s="12">
        <f>Расчет!AB42</f>
        <v>14.0753</v>
      </c>
      <c r="G42" s="12">
        <f>Расчет!AC42</f>
        <v>0.57374000000000003</v>
      </c>
      <c r="H42" s="12">
        <f>Расчет!AD42</f>
        <v>29.143910000000002</v>
      </c>
      <c r="I42" s="12">
        <f>Расчет!AE42</f>
        <v>13.558400000000001</v>
      </c>
      <c r="J42" s="12">
        <f>Расчет!AF42</f>
        <v>-3.8025454482315995E-3</v>
      </c>
      <c r="K42" s="12">
        <f>Расчет!AG42</f>
        <v>-2.4694931771269728E-2</v>
      </c>
      <c r="L42" s="12">
        <f>Расчет!AH42</f>
        <v>-3.6723906417625178E-2</v>
      </c>
      <c r="N42" s="12">
        <f>Расчет!W94</f>
        <v>300</v>
      </c>
      <c r="O42" s="12">
        <f>Расчет!X94</f>
        <v>5E+16</v>
      </c>
      <c r="P42" s="12">
        <f>Расчет!Y94</f>
        <v>8348000000000</v>
      </c>
      <c r="Q42" s="12">
        <f>Расчет!Z94</f>
        <v>0.62870999999999999</v>
      </c>
      <c r="R42" s="12">
        <f>Расчет!AA94</f>
        <v>29.597619999999999</v>
      </c>
      <c r="S42" s="12">
        <f>Расчет!AB94</f>
        <v>15.4815</v>
      </c>
      <c r="T42" s="12">
        <f>Расчет!AC94</f>
        <v>0.62465000000000004</v>
      </c>
      <c r="U42" s="12">
        <f>Расчет!AD94</f>
        <v>28.993980000000001</v>
      </c>
      <c r="V42" s="12">
        <f>Расчет!AE94</f>
        <v>15.0479</v>
      </c>
      <c r="W42" s="12">
        <f>Расчет!AF94</f>
        <v>-6.4576672869843844E-3</v>
      </c>
      <c r="X42" s="12">
        <f>Расчет!AG94</f>
        <v>-2.0394883102087216E-2</v>
      </c>
      <c r="Y42" s="12">
        <f>Расчет!AH94</f>
        <v>-2.8007622000452165E-2</v>
      </c>
      <c r="AA42" s="12">
        <f>Расчет!W146</f>
        <v>330</v>
      </c>
      <c r="AB42" s="12">
        <f>Расчет!X146</f>
        <v>5000000000000000</v>
      </c>
      <c r="AC42" s="12">
        <f>Расчет!Y146</f>
        <v>8348000000000</v>
      </c>
      <c r="AD42" s="12">
        <f>Расчет!Z146</f>
        <v>0.51402000000000003</v>
      </c>
      <c r="AE42" s="12">
        <f>Расчет!AA146</f>
        <v>30.329129999999999</v>
      </c>
      <c r="AF42" s="12">
        <f>Расчет!AB146</f>
        <v>12.312799999999999</v>
      </c>
      <c r="AG42" s="12">
        <f>Расчет!AC146</f>
        <v>0.50800000000000001</v>
      </c>
      <c r="AH42" s="12">
        <f>Расчет!AD146</f>
        <v>29.305389999999999</v>
      </c>
      <c r="AI42" s="12">
        <f>Расчет!AE146</f>
        <v>11.6206</v>
      </c>
      <c r="AJ42" s="12">
        <f>Расчет!AF146</f>
        <v>-1.171160655227428E-2</v>
      </c>
      <c r="AK42" s="12">
        <f>Расчет!AG146</f>
        <v>-3.3754347717854093E-2</v>
      </c>
      <c r="AL42" s="12">
        <f>Расчет!AH146</f>
        <v>-5.6217919563381173E-2</v>
      </c>
      <c r="AN42" s="12">
        <f>Расчет!W198</f>
        <v>330</v>
      </c>
      <c r="AO42" s="12">
        <f>Расчет!X198</f>
        <v>5E+16</v>
      </c>
      <c r="AP42" s="12">
        <f>Расчет!Y198</f>
        <v>8348000000000</v>
      </c>
      <c r="AQ42" s="12">
        <f>Расчет!Z198</f>
        <v>0.56898000000000004</v>
      </c>
      <c r="AR42" s="12">
        <f>Расчет!AA198</f>
        <v>29.79926</v>
      </c>
      <c r="AS42" s="12">
        <f>Расчет!AB198</f>
        <v>13.681900000000001</v>
      </c>
      <c r="AT42" s="12">
        <f>Расчет!AC198</f>
        <v>0.56418000000000001</v>
      </c>
      <c r="AU42" s="12">
        <f>Расчет!AD198</f>
        <v>29.16845</v>
      </c>
      <c r="AV42" s="12">
        <f>Расчет!AE198</f>
        <v>13.252599999999999</v>
      </c>
      <c r="AW42" s="12">
        <f>Расчет!AF198</f>
        <v>-8.4361488980280955E-3</v>
      </c>
      <c r="AX42" s="12">
        <f>Расчет!AG198</f>
        <v>-2.1168646469744562E-2</v>
      </c>
      <c r="AY42" s="12">
        <f>Расчет!AH198</f>
        <v>-3.1377221000007408E-2</v>
      </c>
      <c r="BA42" s="12">
        <f>Расчет!W250</f>
        <v>300</v>
      </c>
      <c r="BB42" s="12">
        <f>Расчет!X250</f>
        <v>1000000000000000</v>
      </c>
      <c r="BC42" s="12">
        <f>Расчет!Y250</f>
        <v>8348000000000</v>
      </c>
      <c r="BD42" s="12">
        <f>Расчет!Z250</f>
        <v>0.53876000000000002</v>
      </c>
      <c r="BE42" s="12">
        <f>Расчет!AA250</f>
        <v>30.71331</v>
      </c>
      <c r="BF42" s="12">
        <f>Расчет!AB250</f>
        <v>13.202199999999999</v>
      </c>
      <c r="BG42" s="12">
        <f>Расчет!AC250</f>
        <v>0.54508999999999996</v>
      </c>
      <c r="BH42" s="12">
        <f>Расчет!AD250</f>
        <v>29.60088</v>
      </c>
      <c r="BI42" s="12">
        <f>Расчет!AE250</f>
        <v>12.492800000000001</v>
      </c>
      <c r="BJ42" s="12">
        <f>Расчет!AF250</f>
        <v>1.1749201870962853E-2</v>
      </c>
      <c r="BK42" s="12">
        <f>Расчет!AG250</f>
        <v>-3.621980177323772E-2</v>
      </c>
      <c r="BL42" s="12">
        <f>Расчет!AH250</f>
        <v>-5.373346866431343E-2</v>
      </c>
      <c r="BN42" s="12">
        <f>Расчет!W302</f>
        <v>300</v>
      </c>
      <c r="BO42" s="12">
        <f>Расчет!X302</f>
        <v>1E+16</v>
      </c>
      <c r="BP42" s="12">
        <f>Расчет!Y302</f>
        <v>8348000000000</v>
      </c>
      <c r="BQ42" s="12">
        <f>Расчет!Z302</f>
        <v>0.59243999999999997</v>
      </c>
      <c r="BR42" s="12">
        <f>Расчет!AA302</f>
        <v>29.737839999999998</v>
      </c>
      <c r="BS42" s="12">
        <f>Расчет!AB302</f>
        <v>14.5016</v>
      </c>
      <c r="BT42" s="12">
        <f>Расчет!AC302</f>
        <v>0.58891000000000004</v>
      </c>
      <c r="BU42" s="12">
        <f>Расчет!AD302</f>
        <v>29.072299999999998</v>
      </c>
      <c r="BV42" s="12">
        <f>Расчет!AE302</f>
        <v>14.025399999999999</v>
      </c>
      <c r="BW42" s="12">
        <f>Расчет!AF302</f>
        <v>-5.9584092903921448E-3</v>
      </c>
      <c r="BX42" s="12">
        <f>Расчет!AG302</f>
        <v>-2.2380240125039346E-2</v>
      </c>
      <c r="BY42" s="12">
        <f>Расчет!AH302</f>
        <v>-3.283775583383905E-2</v>
      </c>
      <c r="CA42" s="12">
        <f>Расчет!W354</f>
        <v>300</v>
      </c>
      <c r="CB42" s="12">
        <f>Расчет!X354</f>
        <v>1E+17</v>
      </c>
      <c r="CC42" s="12">
        <f>Расчет!Y354</f>
        <v>8348000000000</v>
      </c>
      <c r="CD42" s="12">
        <f>Расчет!Z354</f>
        <v>0.64165000000000005</v>
      </c>
      <c r="CE42" s="12">
        <f>Расчет!AA354</f>
        <v>29.570799999999998</v>
      </c>
      <c r="CF42" s="12">
        <f>Расчет!AB354</f>
        <v>15.8367</v>
      </c>
      <c r="CG42" s="12">
        <f>Расчет!AC354</f>
        <v>0.6381</v>
      </c>
      <c r="CH42" s="12">
        <f>Расчет!AD354</f>
        <v>28.976089999999999</v>
      </c>
      <c r="CI42" s="12">
        <f>Расчет!AE354</f>
        <v>15.4193</v>
      </c>
      <c r="CJ42" s="12">
        <f>Расчет!AF354</f>
        <v>-5.5326112366555795E-3</v>
      </c>
      <c r="CK42" s="12">
        <f>Расчет!AG354</f>
        <v>-2.0111393672135998E-2</v>
      </c>
      <c r="CL42" s="12">
        <f>Расчет!AH354</f>
        <v>-2.6356501038726544E-2</v>
      </c>
      <c r="CN42" s="12">
        <f>Расчет!W406</f>
        <v>330</v>
      </c>
      <c r="CO42" s="12">
        <f>Расчет!X406</f>
        <v>1000000000000000</v>
      </c>
      <c r="CP42" s="12">
        <f>Расчет!Y406</f>
        <v>8348000000000</v>
      </c>
      <c r="CQ42" s="12">
        <f>Расчет!Z406</f>
        <v>0.47708</v>
      </c>
      <c r="CR42" s="12">
        <f>Расчет!AA406</f>
        <v>31.440439999999999</v>
      </c>
      <c r="CS42" s="12">
        <f>Расчет!AB406</f>
        <v>11.549099999999999</v>
      </c>
      <c r="CT42" s="12">
        <f>Расчет!AC406</f>
        <v>0.47571000000000002</v>
      </c>
      <c r="CU42" s="12">
        <f>Расчет!AD406</f>
        <v>29.724319999999999</v>
      </c>
      <c r="CV42" s="12">
        <f>Расчет!AE406</f>
        <v>10.436999999999999</v>
      </c>
      <c r="CW42" s="12">
        <f>Расчет!AF406</f>
        <v>-2.8716357843547881E-3</v>
      </c>
      <c r="CX42" s="12">
        <f>Расчет!AG406</f>
        <v>-5.4583205578547886E-2</v>
      </c>
      <c r="CY42" s="12">
        <f>Расчет!AH406</f>
        <v>-9.6293217653323632E-2</v>
      </c>
      <c r="DA42" s="12">
        <f>Расчет!W458</f>
        <v>330</v>
      </c>
      <c r="DB42" s="12">
        <f>Расчет!X458</f>
        <v>1E+16</v>
      </c>
      <c r="DC42" s="12">
        <f>Расчет!Y458</f>
        <v>8348000000000</v>
      </c>
      <c r="DD42" s="12">
        <f>Расчет!Z458</f>
        <v>0.53076999999999996</v>
      </c>
      <c r="DE42" s="12">
        <f>Расчет!AA458</f>
        <v>30.068670000000001</v>
      </c>
      <c r="DF42" s="12">
        <f>Расчет!AB458</f>
        <v>12.7013</v>
      </c>
      <c r="DG42" s="12">
        <f>Расчет!AC458</f>
        <v>0.52483000000000002</v>
      </c>
      <c r="DH42" s="12">
        <f>Расчет!AD458</f>
        <v>29.23996</v>
      </c>
      <c r="DI42" s="12">
        <f>Расчет!AE458</f>
        <v>12.133900000000001</v>
      </c>
      <c r="DJ42" s="12">
        <f>Расчет!AF458</f>
        <v>-1.1191288128567827E-2</v>
      </c>
      <c r="DK42" s="12">
        <f>Расчет!AG458</f>
        <v>-2.7560580497906988E-2</v>
      </c>
      <c r="DL42" s="12">
        <f>Расчет!AH458</f>
        <v>-4.4672592569264508E-2</v>
      </c>
      <c r="DN42" s="12">
        <f>Расчет!W510</f>
        <v>330</v>
      </c>
      <c r="DO42" s="12">
        <f>Расчет!X510</f>
        <v>1E+17</v>
      </c>
      <c r="DP42" s="12">
        <f>Расчет!Y510</f>
        <v>8348000000000</v>
      </c>
      <c r="DQ42" s="12">
        <f>Расчет!Z510</f>
        <v>0.58282999999999996</v>
      </c>
      <c r="DR42" s="12">
        <f>Расчет!AA510</f>
        <v>29.753889999999998</v>
      </c>
      <c r="DS42" s="12">
        <f>Расчет!AB510</f>
        <v>14.053900000000001</v>
      </c>
      <c r="DT42" s="12">
        <f>Расчет!AC510</f>
        <v>0.57886000000000004</v>
      </c>
      <c r="DU42" s="12">
        <f>Расчет!AD510</f>
        <v>29.152190000000001</v>
      </c>
      <c r="DV42" s="12">
        <f>Расчет!AE510</f>
        <v>13.656700000000001</v>
      </c>
      <c r="DW42" s="12">
        <f>Расчет!AF510</f>
        <v>-6.8115917162807653E-3</v>
      </c>
      <c r="DX42" s="12">
        <f>Расчет!AG510</f>
        <v>-2.02225658560947E-2</v>
      </c>
      <c r="DY42" s="12">
        <f>Расчет!AH510</f>
        <v>-2.826261749407636E-2</v>
      </c>
    </row>
    <row r="43" spans="1:129">
      <c r="A43" s="12">
        <f>Расчет!W43</f>
        <v>300</v>
      </c>
      <c r="B43" s="12">
        <f>Расчет!X43</f>
        <v>5000000000000000</v>
      </c>
      <c r="C43" s="12">
        <f>Расчет!Y43</f>
        <v>10460000000000</v>
      </c>
      <c r="D43" s="12">
        <f>Расчет!Z43</f>
        <v>0.57286000000000004</v>
      </c>
      <c r="E43" s="12">
        <f>Расчет!AA43</f>
        <v>29.543620000000001</v>
      </c>
      <c r="F43" s="12">
        <f>Расчет!AB43</f>
        <v>13.825799999999999</v>
      </c>
      <c r="G43" s="12">
        <f>Расчет!AC43</f>
        <v>0.57013999999999998</v>
      </c>
      <c r="H43" s="12">
        <f>Расчет!AD43</f>
        <v>28.760680000000001</v>
      </c>
      <c r="I43" s="12">
        <f>Расчет!AE43</f>
        <v>13.2872</v>
      </c>
      <c r="J43" s="12">
        <f>Расчет!AF43</f>
        <v>-4.7481059944839152E-3</v>
      </c>
      <c r="K43" s="12">
        <f>Расчет!AG43</f>
        <v>-2.6501153210067012E-2</v>
      </c>
      <c r="L43" s="12">
        <f>Расчет!AH43</f>
        <v>-3.8956154435909593E-2</v>
      </c>
      <c r="N43" s="12">
        <f>Расчет!W95</f>
        <v>300</v>
      </c>
      <c r="O43" s="12">
        <f>Расчет!X95</f>
        <v>5E+16</v>
      </c>
      <c r="P43" s="12">
        <f>Расчет!Y95</f>
        <v>10460000000000</v>
      </c>
      <c r="Q43" s="12">
        <f>Расчет!Z95</f>
        <v>0.62602000000000002</v>
      </c>
      <c r="R43" s="12">
        <f>Расчет!AA95</f>
        <v>29.242719999999998</v>
      </c>
      <c r="S43" s="12">
        <f>Расчет!AB95</f>
        <v>15.2204</v>
      </c>
      <c r="T43" s="12">
        <f>Расчет!AC95</f>
        <v>0.62190000000000001</v>
      </c>
      <c r="U43" s="12">
        <f>Расчет!AD95</f>
        <v>28.606169999999999</v>
      </c>
      <c r="V43" s="12">
        <f>Расчет!AE95</f>
        <v>14.769500000000001</v>
      </c>
      <c r="W43" s="12">
        <f>Расчет!AF95</f>
        <v>-6.5812593846842149E-3</v>
      </c>
      <c r="X43" s="12">
        <f>Расчет!AG95</f>
        <v>-2.1767810928668734E-2</v>
      </c>
      <c r="Y43" s="12">
        <f>Расчет!AH95</f>
        <v>-2.9624714199363945E-2</v>
      </c>
      <c r="AA43" s="12">
        <f>Расчет!W147</f>
        <v>330</v>
      </c>
      <c r="AB43" s="12">
        <f>Расчет!X147</f>
        <v>5000000000000000</v>
      </c>
      <c r="AC43" s="12">
        <f>Расчет!Y147</f>
        <v>10460000000000</v>
      </c>
      <c r="AD43" s="12">
        <f>Расчет!Z147</f>
        <v>0.51080000000000003</v>
      </c>
      <c r="AE43" s="12">
        <f>Расчет!AA147</f>
        <v>30.024429999999999</v>
      </c>
      <c r="AF43" s="12">
        <f>Расчет!AB147</f>
        <v>12.0943</v>
      </c>
      <c r="AG43" s="12">
        <f>Расчет!AC147</f>
        <v>0.50405999999999995</v>
      </c>
      <c r="AH43" s="12">
        <f>Расчет!AD147</f>
        <v>28.92998</v>
      </c>
      <c r="AI43" s="12">
        <f>Расчет!AE147</f>
        <v>11.3721</v>
      </c>
      <c r="AJ43" s="12">
        <f>Расчет!AF147</f>
        <v>-1.319498825371981E-2</v>
      </c>
      <c r="AK43" s="12">
        <f>Расчет!AG147</f>
        <v>-3.6451982602167581E-2</v>
      </c>
      <c r="AL43" s="12">
        <f>Расчет!AH147</f>
        <v>-5.9714080186534221E-2</v>
      </c>
      <c r="AN43" s="12">
        <f>Расчет!W199</f>
        <v>330</v>
      </c>
      <c r="AO43" s="12">
        <f>Расчет!X199</f>
        <v>5E+16</v>
      </c>
      <c r="AP43" s="12">
        <f>Расчет!Y199</f>
        <v>10460000000000</v>
      </c>
      <c r="AQ43" s="12">
        <f>Расчет!Z199</f>
        <v>0.56610000000000005</v>
      </c>
      <c r="AR43" s="12">
        <f>Расчет!AA199</f>
        <v>29.45628</v>
      </c>
      <c r="AS43" s="12">
        <f>Расчет!AB199</f>
        <v>13.4443</v>
      </c>
      <c r="AT43" s="12">
        <f>Расчет!AC199</f>
        <v>0.56116999999999995</v>
      </c>
      <c r="AU43" s="12">
        <f>Расчет!AD199</f>
        <v>28.788250000000001</v>
      </c>
      <c r="AV43" s="12">
        <f>Расчет!AE199</f>
        <v>12.996700000000001</v>
      </c>
      <c r="AW43" s="12">
        <f>Расчет!AF199</f>
        <v>-8.7087087087088857E-3</v>
      </c>
      <c r="AX43" s="12">
        <f>Расчет!AG199</f>
        <v>-2.2678695341027386E-2</v>
      </c>
      <c r="AY43" s="12">
        <f>Расчет!AH199</f>
        <v>-3.3292919675996485E-2</v>
      </c>
      <c r="BA43" s="12">
        <f>Расчет!W251</f>
        <v>300</v>
      </c>
      <c r="BB43" s="12">
        <f>Расчет!X251</f>
        <v>1000000000000000</v>
      </c>
      <c r="BC43" s="12">
        <f>Расчет!Y251</f>
        <v>10460000000000</v>
      </c>
      <c r="BD43" s="12">
        <f>Расчет!Z251</f>
        <v>0.53595999999999999</v>
      </c>
      <c r="BE43" s="12">
        <f>Расчет!AA251</f>
        <v>30.41827</v>
      </c>
      <c r="BF43" s="12">
        <f>Расчет!AB251</f>
        <v>12.9816</v>
      </c>
      <c r="BG43" s="12">
        <f>Расчет!AC251</f>
        <v>0.54113</v>
      </c>
      <c r="BH43" s="12">
        <f>Расчет!AD251</f>
        <v>29.213239999999999</v>
      </c>
      <c r="BI43" s="12">
        <f>Расчет!AE251</f>
        <v>12.2217</v>
      </c>
      <c r="BJ43" s="12">
        <f>Расчет!AF251</f>
        <v>9.6462422568848565E-3</v>
      </c>
      <c r="BK43" s="12">
        <f>Расчет!AG251</f>
        <v>-3.9615336440895578E-2</v>
      </c>
      <c r="BL43" s="12">
        <f>Расчет!AH251</f>
        <v>-5.8536698095766317E-2</v>
      </c>
      <c r="BN43" s="12">
        <f>Расчет!W303</f>
        <v>300</v>
      </c>
      <c r="BO43" s="12">
        <f>Расчет!X303</f>
        <v>1E+16</v>
      </c>
      <c r="BP43" s="12">
        <f>Расчет!Y303</f>
        <v>10460000000000</v>
      </c>
      <c r="BQ43" s="12">
        <f>Расчет!Z303</f>
        <v>0.58940999999999999</v>
      </c>
      <c r="BR43" s="12">
        <f>Расчет!AA303</f>
        <v>29.391500000000001</v>
      </c>
      <c r="BS43" s="12">
        <f>Расчет!AB303</f>
        <v>14.2446</v>
      </c>
      <c r="BT43" s="12">
        <f>Расчет!AC303</f>
        <v>0.58552000000000004</v>
      </c>
      <c r="BU43" s="12">
        <f>Расчет!AD303</f>
        <v>28.687740000000002</v>
      </c>
      <c r="BV43" s="12">
        <f>Расчет!AE303</f>
        <v>13.750400000000001</v>
      </c>
      <c r="BW43" s="12">
        <f>Расчет!AF303</f>
        <v>-6.5998201591421068E-3</v>
      </c>
      <c r="BX43" s="12">
        <f>Расчет!AG303</f>
        <v>-2.3944337648639881E-2</v>
      </c>
      <c r="BY43" s="12">
        <f>Расчет!AH303</f>
        <v>-3.469384889712588E-2</v>
      </c>
      <c r="CA43" s="12">
        <f>Расчет!W355</f>
        <v>300</v>
      </c>
      <c r="CB43" s="12">
        <f>Расчет!X355</f>
        <v>1E+17</v>
      </c>
      <c r="CC43" s="12">
        <f>Расчет!Y355</f>
        <v>10460000000000</v>
      </c>
      <c r="CD43" s="12">
        <f>Расчет!Z355</f>
        <v>0.63941000000000003</v>
      </c>
      <c r="CE43" s="12">
        <f>Расчет!AA355</f>
        <v>29.215260000000001</v>
      </c>
      <c r="CF43" s="12">
        <f>Расчет!AB355</f>
        <v>15.581799999999999</v>
      </c>
      <c r="CG43" s="12">
        <f>Расчет!AC355</f>
        <v>0.63566</v>
      </c>
      <c r="CH43" s="12">
        <f>Расчет!AD355</f>
        <v>28.58803</v>
      </c>
      <c r="CI43" s="12">
        <f>Расчет!AE355</f>
        <v>15.145899999999999</v>
      </c>
      <c r="CJ43" s="12">
        <f>Расчет!AF355</f>
        <v>-5.8647815955334311E-3</v>
      </c>
      <c r="CK43" s="12">
        <f>Расчет!AG355</f>
        <v>-2.1469259558189825E-2</v>
      </c>
      <c r="CL43" s="12">
        <f>Расчет!AH355</f>
        <v>-2.7974945128290709E-2</v>
      </c>
      <c r="CN43" s="12">
        <f>Расчет!W407</f>
        <v>330</v>
      </c>
      <c r="CO43" s="12">
        <f>Расчет!X407</f>
        <v>1000000000000000</v>
      </c>
      <c r="CP43" s="12">
        <f>Расчет!Y407</f>
        <v>10460000000000</v>
      </c>
      <c r="CQ43" s="12">
        <f>Расчет!Z407</f>
        <v>0.47448000000000001</v>
      </c>
      <c r="CR43" s="12">
        <f>Расчет!AA407</f>
        <v>31.230609999999999</v>
      </c>
      <c r="CS43" s="12">
        <f>Расчет!AB407</f>
        <v>11.382300000000001</v>
      </c>
      <c r="CT43" s="12">
        <f>Расчет!AC407</f>
        <v>0.47139999999999999</v>
      </c>
      <c r="CU43" s="12">
        <f>Расчет!AD407</f>
        <v>29.346979999999999</v>
      </c>
      <c r="CV43" s="12">
        <f>Расчет!AE407</f>
        <v>10.190899999999999</v>
      </c>
      <c r="CW43" s="12">
        <f>Расчет!AF407</f>
        <v>-6.4913168099815103E-3</v>
      </c>
      <c r="CX43" s="12">
        <f>Расчет!AG407</f>
        <v>-6.0313583372210794E-2</v>
      </c>
      <c r="CY43" s="12">
        <f>Расчет!AH407</f>
        <v>-0.10467128787679129</v>
      </c>
      <c r="DA43" s="12">
        <f>Расчет!W459</f>
        <v>330</v>
      </c>
      <c r="DB43" s="12">
        <f>Расчет!X459</f>
        <v>1E+16</v>
      </c>
      <c r="DC43" s="12">
        <f>Расчет!Y459</f>
        <v>10460000000000</v>
      </c>
      <c r="DD43" s="12">
        <f>Расчет!Z459</f>
        <v>0.52746999999999999</v>
      </c>
      <c r="DE43" s="12">
        <f>Расчет!AA459</f>
        <v>29.744579999999999</v>
      </c>
      <c r="DF43" s="12">
        <f>Расчет!AB459</f>
        <v>12.4711</v>
      </c>
      <c r="DG43" s="12">
        <f>Расчет!AC459</f>
        <v>0.5212</v>
      </c>
      <c r="DH43" s="12">
        <f>Расчет!AD459</f>
        <v>28.863040000000002</v>
      </c>
      <c r="DI43" s="12">
        <f>Расчет!AE459</f>
        <v>11.8811</v>
      </c>
      <c r="DJ43" s="12">
        <f>Расчет!AF459</f>
        <v>-1.1886931958215628E-2</v>
      </c>
      <c r="DK43" s="12">
        <f>Расчет!AG459</f>
        <v>-2.9636996051045184E-2</v>
      </c>
      <c r="DL43" s="12">
        <f>Расчет!AH459</f>
        <v>-4.7309379284906694E-2</v>
      </c>
      <c r="DN43" s="12">
        <f>Расчет!W511</f>
        <v>330</v>
      </c>
      <c r="DO43" s="12">
        <f>Расчет!X511</f>
        <v>1E+17</v>
      </c>
      <c r="DP43" s="12">
        <f>Расчет!Y511</f>
        <v>10460000000000</v>
      </c>
      <c r="DQ43" s="12">
        <f>Расчет!Z511</f>
        <v>0.58045000000000002</v>
      </c>
      <c r="DR43" s="12">
        <f>Расчет!AA511</f>
        <v>29.408809999999999</v>
      </c>
      <c r="DS43" s="12">
        <f>Расчет!AB511</f>
        <v>13.822699999999999</v>
      </c>
      <c r="DT43" s="12">
        <f>Расчет!AC511</f>
        <v>0.57621</v>
      </c>
      <c r="DU43" s="12">
        <f>Расчет!AD511</f>
        <v>28.771709999999999</v>
      </c>
      <c r="DV43" s="12">
        <f>Расчет!AE511</f>
        <v>13.406599999999999</v>
      </c>
      <c r="DW43" s="12">
        <f>Расчет!AF511</f>
        <v>-7.3046774054613172E-3</v>
      </c>
      <c r="DX43" s="12">
        <f>Расчет!AG511</f>
        <v>-2.1663576322877406E-2</v>
      </c>
      <c r="DY43" s="12">
        <f>Расчет!AH511</f>
        <v>-3.0102657223263194E-2</v>
      </c>
    </row>
    <row r="44" spans="1:129">
      <c r="A44" s="12">
        <f>Расчет!W44</f>
        <v>300</v>
      </c>
      <c r="B44" s="12">
        <f>Расчет!X44</f>
        <v>5000000000000000</v>
      </c>
      <c r="C44" s="12">
        <f>Расчет!Y44</f>
        <v>13110000000000</v>
      </c>
      <c r="D44" s="12">
        <f>Расчет!Z44</f>
        <v>0.56976000000000004</v>
      </c>
      <c r="E44" s="12">
        <f>Расчет!AA44</f>
        <v>29.184740000000001</v>
      </c>
      <c r="F44" s="12">
        <f>Расчет!AB44</f>
        <v>13.5669</v>
      </c>
      <c r="G44" s="12">
        <f>Расчет!AC44</f>
        <v>0.56647000000000003</v>
      </c>
      <c r="H44" s="12">
        <f>Расчет!AD44</f>
        <v>28.36129</v>
      </c>
      <c r="I44" s="12">
        <f>Расчет!AE44</f>
        <v>13.010199999999999</v>
      </c>
      <c r="J44" s="12">
        <f>Расчет!AF44</f>
        <v>-5.7743611345128032E-3</v>
      </c>
      <c r="K44" s="12">
        <f>Расчет!AG44</f>
        <v>-2.8215087747912131E-2</v>
      </c>
      <c r="L44" s="12">
        <f>Расчет!AH44</f>
        <v>-4.1033692295218589E-2</v>
      </c>
      <c r="N44" s="12">
        <f>Расчет!W96</f>
        <v>300</v>
      </c>
      <c r="O44" s="12">
        <f>Расчет!X96</f>
        <v>5E+16</v>
      </c>
      <c r="P44" s="12">
        <f>Расчет!Y96</f>
        <v>13110000000000</v>
      </c>
      <c r="Q44" s="12">
        <f>Расчет!Z96</f>
        <v>0.62329999999999997</v>
      </c>
      <c r="R44" s="12">
        <f>Расчет!AA96</f>
        <v>28.867640000000002</v>
      </c>
      <c r="S44" s="12">
        <f>Расчет!AB96</f>
        <v>14.948</v>
      </c>
      <c r="T44" s="12">
        <f>Расчет!AC96</f>
        <v>0.61904000000000003</v>
      </c>
      <c r="U44" s="12">
        <f>Расчет!AD96</f>
        <v>28.20147</v>
      </c>
      <c r="V44" s="12">
        <f>Расчет!AE96</f>
        <v>14.4824</v>
      </c>
      <c r="W44" s="12">
        <f>Расчет!AF96</f>
        <v>-6.8345900850311737E-3</v>
      </c>
      <c r="X44" s="12">
        <f>Расчет!AG96</f>
        <v>-2.3076704573009813E-2</v>
      </c>
      <c r="Y44" s="12">
        <f>Расчет!AH96</f>
        <v>-3.1147979662831164E-2</v>
      </c>
      <c r="AA44" s="12">
        <f>Расчет!W148</f>
        <v>330</v>
      </c>
      <c r="AB44" s="12">
        <f>Расчет!X148</f>
        <v>5000000000000000</v>
      </c>
      <c r="AC44" s="12">
        <f>Расчет!Y148</f>
        <v>13110000000000</v>
      </c>
      <c r="AD44" s="12">
        <f>Расчет!Z148</f>
        <v>0.50741999999999998</v>
      </c>
      <c r="AE44" s="12">
        <f>Расчет!AA148</f>
        <v>29.695650000000001</v>
      </c>
      <c r="AF44" s="12">
        <f>Расчет!AB148</f>
        <v>11.865500000000001</v>
      </c>
      <c r="AG44" s="12">
        <f>Расчет!AC148</f>
        <v>0.50014000000000003</v>
      </c>
      <c r="AH44" s="12">
        <f>Расчет!AD148</f>
        <v>28.537569999999999</v>
      </c>
      <c r="AI44" s="12">
        <f>Расчет!AE148</f>
        <v>11.118399999999999</v>
      </c>
      <c r="AJ44" s="12">
        <f>Расчет!AF148</f>
        <v>-1.4347089196326423E-2</v>
      </c>
      <c r="AK44" s="12">
        <f>Расчет!AG148</f>
        <v>-3.8998304465468904E-2</v>
      </c>
      <c r="AL44" s="12">
        <f>Расчет!AH148</f>
        <v>-6.2964055454890339E-2</v>
      </c>
      <c r="AN44" s="12">
        <f>Расчет!W200</f>
        <v>330</v>
      </c>
      <c r="AO44" s="12">
        <f>Расчет!X200</f>
        <v>5E+16</v>
      </c>
      <c r="AP44" s="12">
        <f>Расчет!Y200</f>
        <v>13110000000000</v>
      </c>
      <c r="AQ44" s="12">
        <f>Расчет!Z200</f>
        <v>0.56315999999999999</v>
      </c>
      <c r="AR44" s="12">
        <f>Расчет!AA200</f>
        <v>29.09186</v>
      </c>
      <c r="AS44" s="12">
        <f>Расчет!AB200</f>
        <v>13.1958</v>
      </c>
      <c r="AT44" s="12">
        <f>Расчет!AC200</f>
        <v>0.55805000000000005</v>
      </c>
      <c r="AU44" s="12">
        <f>Расчет!AD200</f>
        <v>28.390419999999999</v>
      </c>
      <c r="AV44" s="12">
        <f>Расчет!AE200</f>
        <v>12.732799999999999</v>
      </c>
      <c r="AW44" s="12">
        <f>Расчет!AF200</f>
        <v>-9.0737978549611971E-3</v>
      </c>
      <c r="AX44" s="12">
        <f>Расчет!AG200</f>
        <v>-2.4111211864762224E-2</v>
      </c>
      <c r="AY44" s="12">
        <f>Расчет!AH200</f>
        <v>-3.5086921596265551E-2</v>
      </c>
      <c r="BA44" s="12">
        <f>Расчет!W252</f>
        <v>300</v>
      </c>
      <c r="BB44" s="12">
        <f>Расчет!X252</f>
        <v>1000000000000000</v>
      </c>
      <c r="BC44" s="12">
        <f>Расчет!Y252</f>
        <v>13110000000000</v>
      </c>
      <c r="BD44" s="12">
        <f>Расчет!Z252</f>
        <v>0.53305999999999998</v>
      </c>
      <c r="BE44" s="12">
        <f>Расчет!AA252</f>
        <v>30.098690000000001</v>
      </c>
      <c r="BF44" s="12">
        <f>Расчет!AB252</f>
        <v>12.750299999999999</v>
      </c>
      <c r="BG44" s="12">
        <f>Расчет!AC252</f>
        <v>0.53680000000000005</v>
      </c>
      <c r="BH44" s="12">
        <f>Расчет!AD252</f>
        <v>28.809529999999999</v>
      </c>
      <c r="BI44" s="12">
        <f>Расчет!AE252</f>
        <v>11.9474</v>
      </c>
      <c r="BJ44" s="12">
        <f>Расчет!AF252</f>
        <v>7.0160957490715435E-3</v>
      </c>
      <c r="BK44" s="12">
        <f>Расчет!AG252</f>
        <v>-4.2831099958171019E-2</v>
      </c>
      <c r="BL44" s="12">
        <f>Расчет!AH252</f>
        <v>-6.2971067347434906E-2</v>
      </c>
      <c r="BN44" s="12">
        <f>Расчет!W304</f>
        <v>300</v>
      </c>
      <c r="BO44" s="12">
        <f>Расчет!X304</f>
        <v>1E+16</v>
      </c>
      <c r="BP44" s="12">
        <f>Расчет!Y304</f>
        <v>13110000000000</v>
      </c>
      <c r="BQ44" s="12">
        <f>Расчет!Z304</f>
        <v>0.58625000000000005</v>
      </c>
      <c r="BR44" s="12">
        <f>Расчет!AA304</f>
        <v>29.024920000000002</v>
      </c>
      <c r="BS44" s="12">
        <f>Расчет!AB304</f>
        <v>13.9781</v>
      </c>
      <c r="BT44" s="12">
        <f>Расчет!AC304</f>
        <v>0.58214999999999995</v>
      </c>
      <c r="BU44" s="12">
        <f>Расчет!AD304</f>
        <v>28.286770000000001</v>
      </c>
      <c r="BV44" s="12">
        <f>Расчет!AE304</f>
        <v>13.4687</v>
      </c>
      <c r="BW44" s="12">
        <f>Расчет!AF304</f>
        <v>-6.9936034115140357E-3</v>
      </c>
      <c r="BX44" s="12">
        <f>Расчет!AG304</f>
        <v>-2.5431594643499481E-2</v>
      </c>
      <c r="BY44" s="12">
        <f>Расчет!AH304</f>
        <v>-3.6442721113742173E-2</v>
      </c>
      <c r="CA44" s="12">
        <f>Расчет!W356</f>
        <v>300</v>
      </c>
      <c r="CB44" s="12">
        <f>Расчет!X356</f>
        <v>1E+17</v>
      </c>
      <c r="CC44" s="12">
        <f>Расчет!Y356</f>
        <v>13110000000000</v>
      </c>
      <c r="CD44" s="12">
        <f>Расчет!Z356</f>
        <v>0.63698999999999995</v>
      </c>
      <c r="CE44" s="12">
        <f>Расчет!AA356</f>
        <v>28.839369999999999</v>
      </c>
      <c r="CF44" s="12">
        <f>Расчет!AB356</f>
        <v>15.314399999999999</v>
      </c>
      <c r="CG44" s="12">
        <f>Расчет!AC356</f>
        <v>0.63315999999999995</v>
      </c>
      <c r="CH44" s="12">
        <f>Расчет!AD356</f>
        <v>28.182829999999999</v>
      </c>
      <c r="CI44" s="12">
        <f>Расчет!AE356</f>
        <v>14.8626</v>
      </c>
      <c r="CJ44" s="12">
        <f>Расчет!AF356</f>
        <v>-6.0126532598627925E-3</v>
      </c>
      <c r="CK44" s="12">
        <f>Расчет!AG356</f>
        <v>-2.2765407150017482E-2</v>
      </c>
      <c r="CL44" s="12">
        <f>Расчет!AH356</f>
        <v>-2.9501645510108046E-2</v>
      </c>
      <c r="CN44" s="12">
        <f>Расчет!W408</f>
        <v>330</v>
      </c>
      <c r="CO44" s="12">
        <f>Расчет!X408</f>
        <v>1000000000000000</v>
      </c>
      <c r="CP44" s="12">
        <f>Расчет!Y408</f>
        <v>13110000000000</v>
      </c>
      <c r="CQ44" s="12">
        <f>Расчет!Z408</f>
        <v>0.47171000000000002</v>
      </c>
      <c r="CR44" s="12">
        <f>Расчет!AA408</f>
        <v>30.99286</v>
      </c>
      <c r="CS44" s="12">
        <f>Расчет!AB408</f>
        <v>11.201700000000001</v>
      </c>
      <c r="CT44" s="12">
        <f>Расчет!AC408</f>
        <v>0.46671000000000001</v>
      </c>
      <c r="CU44" s="12">
        <f>Расчет!AD408</f>
        <v>28.95241</v>
      </c>
      <c r="CV44" s="12">
        <f>Расчет!AE408</f>
        <v>9.9420999999999999</v>
      </c>
      <c r="CW44" s="12">
        <f>Расчет!AF408</f>
        <v>-1.0599732886731264E-2</v>
      </c>
      <c r="CX44" s="12">
        <f>Расчет!AG408</f>
        <v>-6.5836131289593786E-2</v>
      </c>
      <c r="CY44" s="12">
        <f>Расчет!AH408</f>
        <v>-0.11244721783300755</v>
      </c>
      <c r="DA44" s="12">
        <f>Расчет!W460</f>
        <v>330</v>
      </c>
      <c r="DB44" s="12">
        <f>Расчет!X460</f>
        <v>1E+16</v>
      </c>
      <c r="DC44" s="12">
        <f>Расчет!Y460</f>
        <v>13110000000000</v>
      </c>
      <c r="DD44" s="12">
        <f>Расчет!Z460</f>
        <v>0.52412000000000003</v>
      </c>
      <c r="DE44" s="12">
        <f>Расчет!AA460</f>
        <v>29.397860000000001</v>
      </c>
      <c r="DF44" s="12">
        <f>Расчет!AB460</f>
        <v>12.2311</v>
      </c>
      <c r="DG44" s="12">
        <f>Расчет!AC460</f>
        <v>0.51749000000000001</v>
      </c>
      <c r="DH44" s="12">
        <f>Расчет!AD460</f>
        <v>28.468910000000001</v>
      </c>
      <c r="DI44" s="12">
        <f>Расчет!AE460</f>
        <v>11.6225</v>
      </c>
      <c r="DJ44" s="12">
        <f>Расчет!AF460</f>
        <v>-1.2649774860718966E-2</v>
      </c>
      <c r="DK44" s="12">
        <f>Расчет!AG460</f>
        <v>-3.159923885616165E-2</v>
      </c>
      <c r="DL44" s="12">
        <f>Расчет!AH460</f>
        <v>-4.9758402760176859E-2</v>
      </c>
      <c r="DN44" s="12">
        <f>Расчет!W512</f>
        <v>330</v>
      </c>
      <c r="DO44" s="12">
        <f>Расчет!X512</f>
        <v>1E+17</v>
      </c>
      <c r="DP44" s="12">
        <f>Расчет!Y512</f>
        <v>13110000000000</v>
      </c>
      <c r="DQ44" s="12">
        <f>Расчет!Z512</f>
        <v>0.57786999999999999</v>
      </c>
      <c r="DR44" s="12">
        <f>Расчет!AA512</f>
        <v>29.042290000000001</v>
      </c>
      <c r="DS44" s="12">
        <f>Расчет!AB512</f>
        <v>13.579599999999999</v>
      </c>
      <c r="DT44" s="12">
        <f>Расчет!AC512</f>
        <v>0.57349000000000006</v>
      </c>
      <c r="DU44" s="12">
        <f>Расчет!AD512</f>
        <v>28.373360000000002</v>
      </c>
      <c r="DV44" s="12">
        <f>Расчет!AE512</f>
        <v>13.1472</v>
      </c>
      <c r="DW44" s="12">
        <f>Расчет!AF512</f>
        <v>-7.5795594164776497E-3</v>
      </c>
      <c r="DX44" s="12">
        <f>Расчет!AG512</f>
        <v>-2.3032963309711444E-2</v>
      </c>
      <c r="DY44" s="12">
        <f>Расчет!AH512</f>
        <v>-3.1841880467760424E-2</v>
      </c>
    </row>
    <row r="45" spans="1:129">
      <c r="A45" s="12">
        <f>Расчет!W45</f>
        <v>300</v>
      </c>
      <c r="B45" s="12">
        <f>Расчет!X45</f>
        <v>5000000000000000</v>
      </c>
      <c r="C45" s="12">
        <f>Расчет!Y45</f>
        <v>16430000000000</v>
      </c>
      <c r="D45" s="12">
        <f>Расчет!Z45</f>
        <v>0.56652999999999998</v>
      </c>
      <c r="E45" s="12">
        <f>Расчет!AA45</f>
        <v>28.807549999999999</v>
      </c>
      <c r="F45" s="12">
        <f>Расчет!AB45</f>
        <v>13.300599999999999</v>
      </c>
      <c r="G45" s="12">
        <f>Расчет!AC45</f>
        <v>0.56283000000000005</v>
      </c>
      <c r="H45" s="12">
        <f>Расчет!AD45</f>
        <v>27.94736</v>
      </c>
      <c r="I45" s="12">
        <f>Расчет!AE45</f>
        <v>12.728300000000001</v>
      </c>
      <c r="J45" s="12">
        <f>Расчет!AF45</f>
        <v>-6.5309868850721509E-3</v>
      </c>
      <c r="K45" s="12">
        <f>Расчет!AG45</f>
        <v>-2.9859880482720653E-2</v>
      </c>
      <c r="L45" s="12">
        <f>Расчет!AH45</f>
        <v>-4.3028134069139627E-2</v>
      </c>
      <c r="N45" s="12">
        <f>Расчет!W97</f>
        <v>300</v>
      </c>
      <c r="O45" s="12">
        <f>Расчет!X97</f>
        <v>5E+16</v>
      </c>
      <c r="P45" s="12">
        <f>Расчет!Y97</f>
        <v>16430000000000</v>
      </c>
      <c r="Q45" s="12">
        <f>Расчет!Z97</f>
        <v>0.62053999999999998</v>
      </c>
      <c r="R45" s="12">
        <f>Расчет!AA97</f>
        <v>28.474489999999999</v>
      </c>
      <c r="S45" s="12">
        <f>Расчет!AB97</f>
        <v>14.665900000000001</v>
      </c>
      <c r="T45" s="12">
        <f>Расчет!AC97</f>
        <v>0.61606000000000005</v>
      </c>
      <c r="U45" s="12">
        <f>Расчет!AD97</f>
        <v>27.781269999999999</v>
      </c>
      <c r="V45" s="12">
        <f>Расчет!AE97</f>
        <v>14.1877</v>
      </c>
      <c r="W45" s="12">
        <f>Расчет!AF97</f>
        <v>-7.2195184839010038E-3</v>
      </c>
      <c r="X45" s="12">
        <f>Расчет!AG97</f>
        <v>-2.4345299950938547E-2</v>
      </c>
      <c r="Y45" s="12">
        <f>Расчет!AH97</f>
        <v>-3.2606249872152479E-2</v>
      </c>
      <c r="AA45" s="12">
        <f>Расчет!W149</f>
        <v>330</v>
      </c>
      <c r="AB45" s="12">
        <f>Расчет!X149</f>
        <v>5000000000000000</v>
      </c>
      <c r="AC45" s="12">
        <f>Расчет!Y149</f>
        <v>16430000000000</v>
      </c>
      <c r="AD45" s="12">
        <f>Расчет!Z149</f>
        <v>0.504</v>
      </c>
      <c r="AE45" s="12">
        <f>Расчет!AA149</f>
        <v>29.34515</v>
      </c>
      <c r="AF45" s="12">
        <f>Расчет!AB149</f>
        <v>11.628399999999999</v>
      </c>
      <c r="AG45" s="12">
        <f>Расчет!AC149</f>
        <v>0.49614999999999998</v>
      </c>
      <c r="AH45" s="12">
        <f>Расчет!AD149</f>
        <v>28.129950000000001</v>
      </c>
      <c r="AI45" s="12">
        <f>Расчет!AE149</f>
        <v>10.860799999999999</v>
      </c>
      <c r="AJ45" s="12">
        <f>Расчет!AF149</f>
        <v>-1.5575396825396872E-2</v>
      </c>
      <c r="AK45" s="12">
        <f>Расчет!AG149</f>
        <v>-4.1410590847209827E-2</v>
      </c>
      <c r="AL45" s="12">
        <f>Расчет!AH149</f>
        <v>-6.6010801142031575E-2</v>
      </c>
      <c r="AN45" s="12">
        <f>Расчет!W201</f>
        <v>330</v>
      </c>
      <c r="AO45" s="12">
        <f>Расчет!X201</f>
        <v>5E+16</v>
      </c>
      <c r="AP45" s="12">
        <f>Расчет!Y201</f>
        <v>16430000000000</v>
      </c>
      <c r="AQ45" s="12">
        <f>Расчет!Z201</f>
        <v>0.56015000000000004</v>
      </c>
      <c r="AR45" s="12">
        <f>Расчет!AA201</f>
        <v>28.708259999999999</v>
      </c>
      <c r="AS45" s="12">
        <f>Расчет!AB201</f>
        <v>12.9381</v>
      </c>
      <c r="AT45" s="12">
        <f>Расчет!AC201</f>
        <v>0.55484</v>
      </c>
      <c r="AU45" s="12">
        <f>Расчет!AD201</f>
        <v>27.976559999999999</v>
      </c>
      <c r="AV45" s="12">
        <f>Расчет!AE201</f>
        <v>12.462</v>
      </c>
      <c r="AW45" s="12">
        <f>Расчет!AF201</f>
        <v>-9.4796036775864258E-3</v>
      </c>
      <c r="AX45" s="12">
        <f>Расчет!AG201</f>
        <v>-2.5487438110146698E-2</v>
      </c>
      <c r="AY45" s="12">
        <f>Расчет!AH201</f>
        <v>-3.679829341247947E-2</v>
      </c>
      <c r="BA45" s="12">
        <f>Расчет!W253</f>
        <v>300</v>
      </c>
      <c r="BB45" s="12">
        <f>Расчет!X253</f>
        <v>1000000000000000</v>
      </c>
      <c r="BC45" s="12">
        <f>Расчет!Y253</f>
        <v>16430000000000</v>
      </c>
      <c r="BD45" s="12">
        <f>Расчет!Z253</f>
        <v>0.53010999999999997</v>
      </c>
      <c r="BE45" s="12">
        <f>Расчет!AA253</f>
        <v>29.773240000000001</v>
      </c>
      <c r="BF45" s="12">
        <f>Расчет!AB253</f>
        <v>12.517300000000001</v>
      </c>
      <c r="BG45" s="12">
        <f>Расчет!AC253</f>
        <v>0.53234000000000004</v>
      </c>
      <c r="BH45" s="12">
        <f>Расчет!AD253</f>
        <v>28.392250000000001</v>
      </c>
      <c r="BI45" s="12">
        <f>Расчет!AE253</f>
        <v>11.6701</v>
      </c>
      <c r="BJ45" s="12">
        <f>Расчет!AF253</f>
        <v>4.2066740865104703E-3</v>
      </c>
      <c r="BK45" s="12">
        <f>Расчет!AG253</f>
        <v>-4.6383598157271444E-2</v>
      </c>
      <c r="BL45" s="12">
        <f>Расчет!AH253</f>
        <v>-6.7682327658520669E-2</v>
      </c>
      <c r="BN45" s="12">
        <f>Расчет!W305</f>
        <v>300</v>
      </c>
      <c r="BO45" s="12">
        <f>Расчет!X305</f>
        <v>1E+16</v>
      </c>
      <c r="BP45" s="12">
        <f>Расчет!Y305</f>
        <v>16430000000000</v>
      </c>
      <c r="BQ45" s="12">
        <f>Расчет!Z305</f>
        <v>0.58309999999999995</v>
      </c>
      <c r="BR45" s="12">
        <f>Расчет!AA305</f>
        <v>28.640309999999999</v>
      </c>
      <c r="BS45" s="12">
        <f>Расчет!AB305</f>
        <v>13.703799999999999</v>
      </c>
      <c r="BT45" s="12">
        <f>Расчет!AC305</f>
        <v>0.57874000000000003</v>
      </c>
      <c r="BU45" s="12">
        <f>Расчет!AD305</f>
        <v>27.870899999999999</v>
      </c>
      <c r="BV45" s="12">
        <f>Расчет!AE305</f>
        <v>13.1815</v>
      </c>
      <c r="BW45" s="12">
        <f>Расчет!AF305</f>
        <v>-7.4772766249355509E-3</v>
      </c>
      <c r="BX45" s="12">
        <f>Расчет!AG305</f>
        <v>-2.6864583518823665E-2</v>
      </c>
      <c r="BY45" s="12">
        <f>Расчет!AH305</f>
        <v>-3.8113515959077013E-2</v>
      </c>
      <c r="CA45" s="12">
        <f>Расчет!W357</f>
        <v>300</v>
      </c>
      <c r="CB45" s="12">
        <f>Расчет!X357</f>
        <v>1E+17</v>
      </c>
      <c r="CC45" s="12">
        <f>Расчет!Y357</f>
        <v>16430000000000</v>
      </c>
      <c r="CD45" s="12">
        <f>Расчет!Z357</f>
        <v>0.63451999999999997</v>
      </c>
      <c r="CE45" s="12">
        <f>Расчет!AA357</f>
        <v>28.445209999999999</v>
      </c>
      <c r="CF45" s="12">
        <f>Расчет!AB357</f>
        <v>15.036300000000001</v>
      </c>
      <c r="CG45" s="12">
        <f>Расчет!AC357</f>
        <v>0.63061</v>
      </c>
      <c r="CH45" s="12">
        <f>Расчет!AD357</f>
        <v>27.761869999999998</v>
      </c>
      <c r="CI45" s="12">
        <f>Расчет!AE357</f>
        <v>14.570499999999999</v>
      </c>
      <c r="CJ45" s="12">
        <f>Расчет!AF357</f>
        <v>-6.162138309273103E-3</v>
      </c>
      <c r="CK45" s="12">
        <f>Расчет!AG357</f>
        <v>-2.40230253177952E-2</v>
      </c>
      <c r="CL45" s="12">
        <f>Расчет!AH357</f>
        <v>-3.0978365688367586E-2</v>
      </c>
      <c r="CN45" s="12">
        <f>Расчет!W409</f>
        <v>330</v>
      </c>
      <c r="CO45" s="12">
        <f>Расчет!X409</f>
        <v>1000000000000000</v>
      </c>
      <c r="CP45" s="12">
        <f>Расчет!Y409</f>
        <v>16430000000000</v>
      </c>
      <c r="CQ45" s="12">
        <f>Расчет!Z409</f>
        <v>0.46877000000000002</v>
      </c>
      <c r="CR45" s="12">
        <f>Расчет!AA409</f>
        <v>30.72738</v>
      </c>
      <c r="CS45" s="12">
        <f>Расчет!AB409</f>
        <v>11.008599999999999</v>
      </c>
      <c r="CT45" s="12">
        <f>Расчет!AC409</f>
        <v>0.46188000000000001</v>
      </c>
      <c r="CU45" s="12">
        <f>Расчет!AD409</f>
        <v>28.543279999999999</v>
      </c>
      <c r="CV45" s="12">
        <f>Расчет!AE409</f>
        <v>9.6912000000000003</v>
      </c>
      <c r="CW45" s="12">
        <f>Расчет!AF409</f>
        <v>-1.4698039550312535E-2</v>
      </c>
      <c r="CX45" s="12">
        <f>Расчет!AG409</f>
        <v>-7.1079929365927094E-2</v>
      </c>
      <c r="CY45" s="12">
        <f>Расчет!AH409</f>
        <v>-0.11967007612230432</v>
      </c>
      <c r="DA45" s="12">
        <f>Расчет!W461</f>
        <v>330</v>
      </c>
      <c r="DB45" s="12">
        <f>Расчет!X461</f>
        <v>1E+16</v>
      </c>
      <c r="DC45" s="12">
        <f>Расчет!Y461</f>
        <v>16430000000000</v>
      </c>
      <c r="DD45" s="12">
        <f>Расчет!Z461</f>
        <v>0.52073999999999998</v>
      </c>
      <c r="DE45" s="12">
        <f>Расчет!AA461</f>
        <v>29.030909999999999</v>
      </c>
      <c r="DF45" s="12">
        <f>Расчет!AB461</f>
        <v>11.9831</v>
      </c>
      <c r="DG45" s="12">
        <f>Расчет!AC461</f>
        <v>0.51376999999999995</v>
      </c>
      <c r="DH45" s="12">
        <f>Расчет!AD461</f>
        <v>28.059280000000001</v>
      </c>
      <c r="DI45" s="12">
        <f>Расчет!AE461</f>
        <v>11.3592</v>
      </c>
      <c r="DJ45" s="12">
        <f>Расчет!AF461</f>
        <v>-1.338479855590128E-2</v>
      </c>
      <c r="DK45" s="12">
        <f>Расчет!AG461</f>
        <v>-3.3468809623949013E-2</v>
      </c>
      <c r="DL45" s="12">
        <f>Расчет!AH461</f>
        <v>-5.2064991529737779E-2</v>
      </c>
      <c r="DN45" s="12">
        <f>Расчет!W513</f>
        <v>330</v>
      </c>
      <c r="DO45" s="12">
        <f>Расчет!X513</f>
        <v>1E+17</v>
      </c>
      <c r="DP45" s="12">
        <f>Расчет!Y513</f>
        <v>16430000000000</v>
      </c>
      <c r="DQ45" s="12">
        <f>Расчет!Z513</f>
        <v>0.57518999999999998</v>
      </c>
      <c r="DR45" s="12">
        <f>Расчет!AA513</f>
        <v>28.656549999999999</v>
      </c>
      <c r="DS45" s="12">
        <f>Расчет!AB513</f>
        <v>13.3262</v>
      </c>
      <c r="DT45" s="12">
        <f>Расчет!AC513</f>
        <v>0.57071000000000005</v>
      </c>
      <c r="DU45" s="12">
        <f>Расчет!AD513</f>
        <v>27.958749999999998</v>
      </c>
      <c r="DV45" s="12">
        <f>Расчет!AE513</f>
        <v>12.8796</v>
      </c>
      <c r="DW45" s="12">
        <f>Расчет!AF513</f>
        <v>-7.7887306802968213E-3</v>
      </c>
      <c r="DX45" s="12">
        <f>Расчет!AG513</f>
        <v>-2.4350453910188103E-2</v>
      </c>
      <c r="DY45" s="12">
        <f>Расчет!AH513</f>
        <v>-3.3512929417238234E-2</v>
      </c>
    </row>
    <row r="46" spans="1:129">
      <c r="A46" s="12">
        <f>Расчет!W46</f>
        <v>300</v>
      </c>
      <c r="B46" s="12">
        <f>Расчет!X46</f>
        <v>5000000000000000</v>
      </c>
      <c r="C46" s="12">
        <f>Расчет!Y46</f>
        <v>20590000000000</v>
      </c>
      <c r="D46" s="12">
        <f>Расчет!Z46</f>
        <v>0.56330000000000002</v>
      </c>
      <c r="E46" s="12">
        <f>Расчет!AA46</f>
        <v>28.414079999999998</v>
      </c>
      <c r="F46" s="12">
        <f>Расчет!AB46</f>
        <v>13.027900000000001</v>
      </c>
      <c r="G46" s="12">
        <f>Расчет!AC46</f>
        <v>0.55920999999999998</v>
      </c>
      <c r="H46" s="12">
        <f>Расчет!AD46</f>
        <v>27.520050000000001</v>
      </c>
      <c r="I46" s="12">
        <f>Расчет!AE46</f>
        <v>12.4422</v>
      </c>
      <c r="J46" s="12">
        <f>Расчет!AF46</f>
        <v>-7.260784661814376E-3</v>
      </c>
      <c r="K46" s="12">
        <f>Расчет!AG46</f>
        <v>-3.1464330360159373E-2</v>
      </c>
      <c r="L46" s="12">
        <f>Расчет!AH46</f>
        <v>-4.495736074117862E-2</v>
      </c>
      <c r="N46" s="12">
        <f>Расчет!W98</f>
        <v>300</v>
      </c>
      <c r="O46" s="12">
        <f>Расчет!X98</f>
        <v>5E+16</v>
      </c>
      <c r="P46" s="12">
        <f>Расчет!Y98</f>
        <v>20590000000000</v>
      </c>
      <c r="Q46" s="12">
        <f>Расчет!Z98</f>
        <v>0.61760000000000004</v>
      </c>
      <c r="R46" s="12">
        <f>Расчет!AA98</f>
        <v>28.064959999999999</v>
      </c>
      <c r="S46" s="12">
        <f>Расчет!AB98</f>
        <v>14.375400000000001</v>
      </c>
      <c r="T46" s="12">
        <f>Расчет!AC98</f>
        <v>0.61309000000000002</v>
      </c>
      <c r="U46" s="12">
        <f>Расчет!AD98</f>
        <v>27.346579999999999</v>
      </c>
      <c r="V46" s="12">
        <f>Расчет!AE98</f>
        <v>13.8863</v>
      </c>
      <c r="W46" s="12">
        <f>Расчет!AF98</f>
        <v>-7.3024611398963954E-3</v>
      </c>
      <c r="X46" s="12">
        <f>Расчет!AG98</f>
        <v>-2.5597043430669413E-2</v>
      </c>
      <c r="Y46" s="12">
        <f>Расчет!AH98</f>
        <v>-3.4023401087969758E-2</v>
      </c>
      <c r="AA46" s="12">
        <f>Расчет!W150</f>
        <v>330</v>
      </c>
      <c r="AB46" s="12">
        <f>Расчет!X150</f>
        <v>5000000000000000</v>
      </c>
      <c r="AC46" s="12">
        <f>Расчет!Y150</f>
        <v>20590000000000</v>
      </c>
      <c r="AD46" s="12">
        <f>Расчет!Z150</f>
        <v>0.50055000000000005</v>
      </c>
      <c r="AE46" s="12">
        <f>Расчет!AA150</f>
        <v>28.975359999999998</v>
      </c>
      <c r="AF46" s="12">
        <f>Расчет!AB150</f>
        <v>11.384499999999999</v>
      </c>
      <c r="AG46" s="12">
        <f>Расчет!AC150</f>
        <v>0.49220999999999998</v>
      </c>
      <c r="AH46" s="12">
        <f>Расчет!AD150</f>
        <v>27.708459999999999</v>
      </c>
      <c r="AI46" s="12">
        <f>Расчет!AE150</f>
        <v>10.6</v>
      </c>
      <c r="AJ46" s="12">
        <f>Расчет!AF150</f>
        <v>-1.6661672160623451E-2</v>
      </c>
      <c r="AK46" s="12">
        <f>Расчет!AG150</f>
        <v>-4.3723356672703974E-2</v>
      </c>
      <c r="AL46" s="12">
        <f>Расчет!AH150</f>
        <v>-6.8909482190697841E-2</v>
      </c>
      <c r="AN46" s="12">
        <f>Расчет!W202</f>
        <v>330</v>
      </c>
      <c r="AO46" s="12">
        <f>Расчет!X202</f>
        <v>5E+16</v>
      </c>
      <c r="AP46" s="12">
        <f>Расчет!Y202</f>
        <v>20590000000000</v>
      </c>
      <c r="AQ46" s="12">
        <f>Расчет!Z202</f>
        <v>0.55698000000000003</v>
      </c>
      <c r="AR46" s="12">
        <f>Расчет!AA202</f>
        <v>28.307410000000001</v>
      </c>
      <c r="AS46" s="12">
        <f>Расчет!AB202</f>
        <v>12.672499999999999</v>
      </c>
      <c r="AT46" s="12">
        <f>Расчет!AC202</f>
        <v>0.55161000000000004</v>
      </c>
      <c r="AU46" s="12">
        <f>Расчет!AD202</f>
        <v>27.547820000000002</v>
      </c>
      <c r="AV46" s="12">
        <f>Расчет!AE202</f>
        <v>12.1853</v>
      </c>
      <c r="AW46" s="12">
        <f>Расчет!AF202</f>
        <v>-9.6412797586986707E-3</v>
      </c>
      <c r="AX46" s="12">
        <f>Расчет!AG202</f>
        <v>-2.6833609998230121E-2</v>
      </c>
      <c r="AY46" s="12">
        <f>Расчет!AH202</f>
        <v>-3.8445452752022068E-2</v>
      </c>
      <c r="BA46" s="12">
        <f>Расчет!W254</f>
        <v>300</v>
      </c>
      <c r="BB46" s="12">
        <f>Расчет!X254</f>
        <v>1000000000000000</v>
      </c>
      <c r="BC46" s="12">
        <f>Расчет!Y254</f>
        <v>20590000000000</v>
      </c>
      <c r="BD46" s="12">
        <f>Расчет!Z254</f>
        <v>0.52705000000000002</v>
      </c>
      <c r="BE46" s="12">
        <f>Расчет!AA254</f>
        <v>29.41244</v>
      </c>
      <c r="BF46" s="12">
        <f>Расчет!AB254</f>
        <v>12.2706</v>
      </c>
      <c r="BG46" s="12">
        <f>Расчет!AC254</f>
        <v>0.52781999999999996</v>
      </c>
      <c r="BH46" s="12">
        <f>Расчет!AD254</f>
        <v>27.96322</v>
      </c>
      <c r="BI46" s="12">
        <f>Расчет!AE254</f>
        <v>11.391400000000001</v>
      </c>
      <c r="BJ46" s="12">
        <f>Расчет!AF254</f>
        <v>1.4609619580683757E-3</v>
      </c>
      <c r="BK46" s="12">
        <f>Расчет!AG254</f>
        <v>-4.9272348706873706E-2</v>
      </c>
      <c r="BL46" s="12">
        <f>Расчет!AH254</f>
        <v>-7.1650938014440946E-2</v>
      </c>
      <c r="BN46" s="12">
        <f>Расчет!W306</f>
        <v>300</v>
      </c>
      <c r="BO46" s="12">
        <f>Расчет!X306</f>
        <v>1E+16</v>
      </c>
      <c r="BP46" s="12">
        <f>Расчет!Y306</f>
        <v>20590000000000</v>
      </c>
      <c r="BQ46" s="12">
        <f>Расчет!Z306</f>
        <v>0.57994999999999997</v>
      </c>
      <c r="BR46" s="12">
        <f>Расчет!AA306</f>
        <v>28.239540000000002</v>
      </c>
      <c r="BS46" s="12">
        <f>Расчет!AB306</f>
        <v>13.4229</v>
      </c>
      <c r="BT46" s="12">
        <f>Расчет!AC306</f>
        <v>0.57528999999999997</v>
      </c>
      <c r="BU46" s="12">
        <f>Расчет!AD306</f>
        <v>27.441189999999999</v>
      </c>
      <c r="BV46" s="12">
        <f>Расчет!AE306</f>
        <v>12.8894</v>
      </c>
      <c r="BW46" s="12">
        <f>Расчет!AF306</f>
        <v>-8.0351754461591481E-3</v>
      </c>
      <c r="BX46" s="12">
        <f>Расчет!AG306</f>
        <v>-2.8270644635146419E-2</v>
      </c>
      <c r="BY46" s="12">
        <f>Расчет!AH306</f>
        <v>-3.9745509539667288E-2</v>
      </c>
      <c r="CA46" s="12">
        <f>Расчет!W358</f>
        <v>300</v>
      </c>
      <c r="CB46" s="12">
        <f>Расчет!X358</f>
        <v>1E+17</v>
      </c>
      <c r="CC46" s="12">
        <f>Расчет!Y358</f>
        <v>20590000000000</v>
      </c>
      <c r="CD46" s="12">
        <f>Расчет!Z358</f>
        <v>0.63199000000000005</v>
      </c>
      <c r="CE46" s="12">
        <f>Расчет!AA358</f>
        <v>28.03445</v>
      </c>
      <c r="CF46" s="12">
        <f>Расчет!AB358</f>
        <v>14.7485</v>
      </c>
      <c r="CG46" s="12">
        <f>Расчет!AC358</f>
        <v>0.62787999999999999</v>
      </c>
      <c r="CH46" s="12">
        <f>Расчет!AD358</f>
        <v>27.326149999999998</v>
      </c>
      <c r="CI46" s="12">
        <f>Расчет!AE358</f>
        <v>14.2705</v>
      </c>
      <c r="CJ46" s="12">
        <f>Расчет!AF358</f>
        <v>-6.5032674567636478E-3</v>
      </c>
      <c r="CK46" s="12">
        <f>Расчет!AG358</f>
        <v>-2.5265343175985305E-2</v>
      </c>
      <c r="CL46" s="12">
        <f>Расчет!AH358</f>
        <v>-3.2410075600908549E-2</v>
      </c>
      <c r="CN46" s="12">
        <f>Расчет!W410</f>
        <v>330</v>
      </c>
      <c r="CO46" s="12">
        <f>Расчет!X410</f>
        <v>1000000000000000</v>
      </c>
      <c r="CP46" s="12">
        <f>Расчет!Y410</f>
        <v>20590000000000</v>
      </c>
      <c r="CQ46" s="12">
        <f>Расчет!Z410</f>
        <v>0.46568999999999999</v>
      </c>
      <c r="CR46" s="12">
        <f>Расчет!AA410</f>
        <v>30.43533</v>
      </c>
      <c r="CS46" s="12">
        <f>Расчет!AB410</f>
        <v>10.8049</v>
      </c>
      <c r="CT46" s="12">
        <f>Расчет!AC410</f>
        <v>0.45700000000000002</v>
      </c>
      <c r="CU46" s="12">
        <f>Расчет!AD410</f>
        <v>28.121590000000001</v>
      </c>
      <c r="CV46" s="12">
        <f>Расчет!AE410</f>
        <v>9.4400999999999993</v>
      </c>
      <c r="CW46" s="12">
        <f>Расчет!AF410</f>
        <v>-1.8660482295088956E-2</v>
      </c>
      <c r="CX46" s="12">
        <f>Расчет!AG410</f>
        <v>-7.6021518412975941E-2</v>
      </c>
      <c r="CY46" s="12">
        <f>Расчет!AH410</f>
        <v>-0.12631306166646619</v>
      </c>
      <c r="DA46" s="12">
        <f>Расчет!W462</f>
        <v>330</v>
      </c>
      <c r="DB46" s="12">
        <f>Расчет!X462</f>
        <v>1E+16</v>
      </c>
      <c r="DC46" s="12">
        <f>Расчет!Y462</f>
        <v>20590000000000</v>
      </c>
      <c r="DD46" s="12">
        <f>Расчет!Z462</f>
        <v>0.51722000000000001</v>
      </c>
      <c r="DE46" s="12">
        <f>Расчет!AA462</f>
        <v>28.64594</v>
      </c>
      <c r="DF46" s="12">
        <f>Расчет!AB462</f>
        <v>11.7287</v>
      </c>
      <c r="DG46" s="12">
        <f>Расчет!AC462</f>
        <v>0.51007000000000002</v>
      </c>
      <c r="DH46" s="12">
        <f>Расчет!AD462</f>
        <v>27.635370000000002</v>
      </c>
      <c r="DI46" s="12">
        <f>Расчет!AE462</f>
        <v>11.091900000000001</v>
      </c>
      <c r="DJ46" s="12">
        <f>Расчет!AF462</f>
        <v>-1.3823904721395131E-2</v>
      </c>
      <c r="DK46" s="12">
        <f>Расчет!AG462</f>
        <v>-3.5277948637747539E-2</v>
      </c>
      <c r="DL46" s="12">
        <f>Расчет!AH462</f>
        <v>-5.4294167299018571E-2</v>
      </c>
      <c r="DN46" s="12">
        <f>Расчет!W514</f>
        <v>330</v>
      </c>
      <c r="DO46" s="12">
        <f>Расчет!X514</f>
        <v>1E+17</v>
      </c>
      <c r="DP46" s="12">
        <f>Расчет!Y514</f>
        <v>20590000000000</v>
      </c>
      <c r="DQ46" s="12">
        <f>Расчет!Z514</f>
        <v>0.57243999999999995</v>
      </c>
      <c r="DR46" s="12">
        <f>Расчет!AA514</f>
        <v>28.25348</v>
      </c>
      <c r="DS46" s="12">
        <f>Расчет!AB514</f>
        <v>13.063700000000001</v>
      </c>
      <c r="DT46" s="12">
        <f>Расчет!AC514</f>
        <v>0.56774999999999998</v>
      </c>
      <c r="DU46" s="12">
        <f>Расчет!AD514</f>
        <v>27.529019999999999</v>
      </c>
      <c r="DV46" s="12">
        <f>Расчет!AE514</f>
        <v>12.604699999999999</v>
      </c>
      <c r="DW46" s="12">
        <f>Расчет!AF514</f>
        <v>-8.1929983928446162E-3</v>
      </c>
      <c r="DX46" s="12">
        <f>Расчет!AG514</f>
        <v>-2.5641443107185399E-2</v>
      </c>
      <c r="DY46" s="12">
        <f>Расчет!AH514</f>
        <v>-3.5135528219417268E-2</v>
      </c>
    </row>
    <row r="47" spans="1:129">
      <c r="A47" s="12">
        <f>Расчет!W47</f>
        <v>300</v>
      </c>
      <c r="B47" s="12">
        <f>Расчет!X47</f>
        <v>5000000000000000</v>
      </c>
      <c r="C47" s="12">
        <f>Расчет!Y47</f>
        <v>25810000000000</v>
      </c>
      <c r="D47" s="12">
        <f>Расчет!Z47</f>
        <v>0.56008000000000002</v>
      </c>
      <c r="E47" s="12">
        <f>Расчет!AA47</f>
        <v>28.00591</v>
      </c>
      <c r="F47" s="12">
        <f>Расчет!AB47</f>
        <v>12.7501</v>
      </c>
      <c r="G47" s="12">
        <f>Расчет!AC47</f>
        <v>0.55554999999999999</v>
      </c>
      <c r="H47" s="12">
        <f>Расчет!AD47</f>
        <v>27.080110000000001</v>
      </c>
      <c r="I47" s="12">
        <f>Расчет!AE47</f>
        <v>12.1524</v>
      </c>
      <c r="J47" s="12">
        <f>Расчет!AF47</f>
        <v>-8.0881302671047591E-3</v>
      </c>
      <c r="K47" s="12">
        <f>Расчет!AG47</f>
        <v>-3.3057308261006293E-2</v>
      </c>
      <c r="L47" s="12">
        <f>Расчет!AH47</f>
        <v>-4.6878063701461144E-2</v>
      </c>
      <c r="N47" s="12">
        <f>Расчет!W99</f>
        <v>300</v>
      </c>
      <c r="O47" s="12">
        <f>Расчет!X99</f>
        <v>5E+16</v>
      </c>
      <c r="P47" s="12">
        <f>Расчет!Y99</f>
        <v>25810000000000</v>
      </c>
      <c r="Q47" s="12">
        <f>Расчет!Z99</f>
        <v>0.61462000000000006</v>
      </c>
      <c r="R47" s="12">
        <f>Расчет!AA99</f>
        <v>27.640309999999999</v>
      </c>
      <c r="S47" s="12">
        <f>Расчет!AB99</f>
        <v>14.077400000000001</v>
      </c>
      <c r="T47" s="12">
        <f>Расчет!AC99</f>
        <v>0.61009000000000002</v>
      </c>
      <c r="U47" s="12">
        <f>Расчет!AD99</f>
        <v>26.898070000000001</v>
      </c>
      <c r="V47" s="12">
        <f>Расчет!AE99</f>
        <v>13.578799999999999</v>
      </c>
      <c r="W47" s="12">
        <f>Расчет!AF99</f>
        <v>-7.3704077316065755E-3</v>
      </c>
      <c r="X47" s="12">
        <f>Расчет!AG99</f>
        <v>-2.6853533842420688E-2</v>
      </c>
      <c r="Y47" s="12">
        <f>Расчет!AH99</f>
        <v>-3.5418472161052574E-2</v>
      </c>
      <c r="AA47" s="12">
        <f>Расчет!W151</f>
        <v>330</v>
      </c>
      <c r="AB47" s="12">
        <f>Расчет!X151</f>
        <v>5000000000000000</v>
      </c>
      <c r="AC47" s="12">
        <f>Расчет!Y151</f>
        <v>25810000000000</v>
      </c>
      <c r="AD47" s="12">
        <f>Расчет!Z151</f>
        <v>0.49698999999999999</v>
      </c>
      <c r="AE47" s="12">
        <f>Расчет!AA151</f>
        <v>28.588439999999999</v>
      </c>
      <c r="AF47" s="12">
        <f>Расчет!AB151</f>
        <v>11.135199999999999</v>
      </c>
      <c r="AG47" s="12">
        <f>Расчет!AC151</f>
        <v>0.48825000000000002</v>
      </c>
      <c r="AH47" s="12">
        <f>Расчет!AD151</f>
        <v>27.273980000000002</v>
      </c>
      <c r="AI47" s="12">
        <f>Расчет!AE151</f>
        <v>10.336399999999999</v>
      </c>
      <c r="AJ47" s="12">
        <f>Расчет!AF151</f>
        <v>-1.7585866918851428E-2</v>
      </c>
      <c r="AK47" s="12">
        <f>Расчет!AG151</f>
        <v>-4.5978724267570978E-2</v>
      </c>
      <c r="AL47" s="12">
        <f>Расчет!AH151</f>
        <v>-7.1736475321502985E-2</v>
      </c>
      <c r="AN47" s="12">
        <f>Расчет!W203</f>
        <v>330</v>
      </c>
      <c r="AO47" s="12">
        <f>Расчет!X203</f>
        <v>5E+16</v>
      </c>
      <c r="AP47" s="12">
        <f>Расчет!Y203</f>
        <v>25810000000000</v>
      </c>
      <c r="AQ47" s="12">
        <f>Расчет!Z203</f>
        <v>0.55378000000000005</v>
      </c>
      <c r="AR47" s="12">
        <f>Расчет!AA203</f>
        <v>27.890799999999999</v>
      </c>
      <c r="AS47" s="12">
        <f>Расчет!AB203</f>
        <v>12.4003</v>
      </c>
      <c r="AT47" s="12">
        <f>Расчет!AC203</f>
        <v>0.54825999999999997</v>
      </c>
      <c r="AU47" s="12">
        <f>Расчет!AD203</f>
        <v>27.105</v>
      </c>
      <c r="AV47" s="12">
        <f>Расчет!AE203</f>
        <v>11.9032</v>
      </c>
      <c r="AW47" s="12">
        <f>Расчет!AF203</f>
        <v>-9.9678572718409474E-3</v>
      </c>
      <c r="AX47" s="12">
        <f>Расчет!AG203</f>
        <v>-2.8174164957620373E-2</v>
      </c>
      <c r="AY47" s="12">
        <f>Расчет!AH203</f>
        <v>-4.0087739812746437E-2</v>
      </c>
      <c r="BA47" s="12">
        <f>Расчет!W255</f>
        <v>300</v>
      </c>
      <c r="BB47" s="12">
        <f>Расчет!X255</f>
        <v>1000000000000000</v>
      </c>
      <c r="BC47" s="12">
        <f>Расчет!Y255</f>
        <v>25810000000000</v>
      </c>
      <c r="BD47" s="12">
        <f>Расчет!Z255</f>
        <v>0.52395000000000003</v>
      </c>
      <c r="BE47" s="12">
        <f>Расчет!AA255</f>
        <v>29.034990000000001</v>
      </c>
      <c r="BF47" s="12">
        <f>Расчет!AB255</f>
        <v>12.018599999999999</v>
      </c>
      <c r="BG47" s="12">
        <f>Расчет!AC255</f>
        <v>0.52332999999999996</v>
      </c>
      <c r="BH47" s="12">
        <f>Расчет!AD255</f>
        <v>27.52365</v>
      </c>
      <c r="BI47" s="12">
        <f>Расчет!AE255</f>
        <v>11.1121</v>
      </c>
      <c r="BJ47" s="12">
        <f>Расчет!AF255</f>
        <v>-1.1833190189904856E-3</v>
      </c>
      <c r="BK47" s="12">
        <f>Расчет!AG255</f>
        <v>-5.2052368538787183E-2</v>
      </c>
      <c r="BL47" s="12">
        <f>Расчет!AH255</f>
        <v>-7.5424758291315078E-2</v>
      </c>
      <c r="BN47" s="12">
        <f>Расчет!W307</f>
        <v>300</v>
      </c>
      <c r="BO47" s="12">
        <f>Расчет!X307</f>
        <v>1E+16</v>
      </c>
      <c r="BP47" s="12">
        <f>Расчет!Y307</f>
        <v>25810000000000</v>
      </c>
      <c r="BQ47" s="12">
        <f>Расчет!Z307</f>
        <v>0.57664000000000004</v>
      </c>
      <c r="BR47" s="12">
        <f>Расчет!AA307</f>
        <v>27.824020000000001</v>
      </c>
      <c r="BS47" s="12">
        <f>Расчет!AB307</f>
        <v>13.1363</v>
      </c>
      <c r="BT47" s="12">
        <f>Расчет!AC307</f>
        <v>0.57186999999999999</v>
      </c>
      <c r="BU47" s="12">
        <f>Расчет!AD307</f>
        <v>26.998380000000001</v>
      </c>
      <c r="BV47" s="12">
        <f>Расчет!AE307</f>
        <v>12.593</v>
      </c>
      <c r="BW47" s="12">
        <f>Расчет!AF307</f>
        <v>-8.2720588235295021E-3</v>
      </c>
      <c r="BX47" s="12">
        <f>Расчет!AG307</f>
        <v>-2.9673641695197168E-2</v>
      </c>
      <c r="BY47" s="12">
        <f>Расчет!AH307</f>
        <v>-4.1358677862107313E-2</v>
      </c>
      <c r="CA47" s="12">
        <f>Расчет!W359</f>
        <v>300</v>
      </c>
      <c r="CB47" s="12">
        <f>Расчет!X359</f>
        <v>1E+17</v>
      </c>
      <c r="CC47" s="12">
        <f>Расчет!Y359</f>
        <v>25810000000000</v>
      </c>
      <c r="CD47" s="12">
        <f>Расчет!Z359</f>
        <v>0.62934999999999997</v>
      </c>
      <c r="CE47" s="12">
        <f>Расчет!AA359</f>
        <v>27.608339999999998</v>
      </c>
      <c r="CF47" s="12">
        <f>Расчет!AB359</f>
        <v>14.4521</v>
      </c>
      <c r="CG47" s="12">
        <f>Расчет!AC359</f>
        <v>0.62509000000000003</v>
      </c>
      <c r="CH47" s="12">
        <f>Расчет!AD359</f>
        <v>26.876339999999999</v>
      </c>
      <c r="CI47" s="12">
        <f>Расчет!AE359</f>
        <v>13.963200000000001</v>
      </c>
      <c r="CJ47" s="12">
        <f>Расчет!AF359</f>
        <v>-6.7688885357907857E-3</v>
      </c>
      <c r="CK47" s="12">
        <f>Расчет!AG359</f>
        <v>-2.6513727373684886E-2</v>
      </c>
      <c r="CL47" s="12">
        <f>Расчет!AH359</f>
        <v>-3.3828993710256591E-2</v>
      </c>
      <c r="CN47" s="12">
        <f>Расчет!W411</f>
        <v>330</v>
      </c>
      <c r="CO47" s="12">
        <f>Расчет!X411</f>
        <v>1000000000000000</v>
      </c>
      <c r="CP47" s="12">
        <f>Расчет!Y411</f>
        <v>25810000000000</v>
      </c>
      <c r="CQ47" s="12">
        <f>Расчет!Z411</f>
        <v>0.46250999999999998</v>
      </c>
      <c r="CR47" s="12">
        <f>Расчет!AA411</f>
        <v>30.11861</v>
      </c>
      <c r="CS47" s="12">
        <f>Расчет!AB411</f>
        <v>10.592000000000001</v>
      </c>
      <c r="CT47" s="12">
        <f>Расчет!AC411</f>
        <v>0.45215</v>
      </c>
      <c r="CU47" s="12">
        <f>Расчет!AD411</f>
        <v>27.688700000000001</v>
      </c>
      <c r="CV47" s="12">
        <f>Расчет!AE411</f>
        <v>9.1883999999999997</v>
      </c>
      <c r="CW47" s="12">
        <f>Расчет!AF411</f>
        <v>-2.2399515686147287E-2</v>
      </c>
      <c r="CX47" s="12">
        <f>Расчет!AG411</f>
        <v>-8.0678025977958465E-2</v>
      </c>
      <c r="CY47" s="12">
        <f>Расчет!AH411</f>
        <v>-0.13251510574018135</v>
      </c>
      <c r="DA47" s="12">
        <f>Расчет!W463</f>
        <v>330</v>
      </c>
      <c r="DB47" s="12">
        <f>Расчет!X463</f>
        <v>1E+16</v>
      </c>
      <c r="DC47" s="12">
        <f>Расчет!Y463</f>
        <v>25810000000000</v>
      </c>
      <c r="DD47" s="12">
        <f>Расчет!Z463</f>
        <v>0.51370000000000005</v>
      </c>
      <c r="DE47" s="12">
        <f>Расчет!AA463</f>
        <v>28.244810000000001</v>
      </c>
      <c r="DF47" s="12">
        <f>Расчет!AB463</f>
        <v>11.469099999999999</v>
      </c>
      <c r="DG47" s="12">
        <f>Расчет!AC463</f>
        <v>0.50626000000000004</v>
      </c>
      <c r="DH47" s="12">
        <f>Расчет!AD463</f>
        <v>27.198060000000002</v>
      </c>
      <c r="DI47" s="12">
        <f>Расчет!AE463</f>
        <v>10.821300000000001</v>
      </c>
      <c r="DJ47" s="12">
        <f>Расчет!AF463</f>
        <v>-1.4483161378236327E-2</v>
      </c>
      <c r="DK47" s="12">
        <f>Расчет!AG463</f>
        <v>-3.7059905872972747E-2</v>
      </c>
      <c r="DL47" s="12">
        <f>Расчет!AH463</f>
        <v>-5.6482199998256044E-2</v>
      </c>
      <c r="DN47" s="12">
        <f>Расчет!W515</f>
        <v>330</v>
      </c>
      <c r="DO47" s="12">
        <f>Расчет!X515</f>
        <v>1E+17</v>
      </c>
      <c r="DP47" s="12">
        <f>Расчет!Y515</f>
        <v>25810000000000</v>
      </c>
      <c r="DQ47" s="12">
        <f>Расчет!Z515</f>
        <v>0.5696</v>
      </c>
      <c r="DR47" s="12">
        <f>Расчет!AA515</f>
        <v>27.834510000000002</v>
      </c>
      <c r="DS47" s="12">
        <f>Расчет!AB515</f>
        <v>12.7933</v>
      </c>
      <c r="DT47" s="12">
        <f>Расчет!AC515</f>
        <v>0.56474000000000002</v>
      </c>
      <c r="DU47" s="12">
        <f>Расчет!AD515</f>
        <v>27.084959999999999</v>
      </c>
      <c r="DV47" s="12">
        <f>Расчет!AE515</f>
        <v>12.3233</v>
      </c>
      <c r="DW47" s="12">
        <f>Расчет!AF515</f>
        <v>-8.5323033707864742E-3</v>
      </c>
      <c r="DX47" s="12">
        <f>Расчет!AG515</f>
        <v>-2.6928801692575253E-2</v>
      </c>
      <c r="DY47" s="12">
        <f>Расчет!AH515</f>
        <v>-3.6737980036425366E-2</v>
      </c>
    </row>
    <row r="48" spans="1:129">
      <c r="A48" s="12">
        <f>Расчет!W48</f>
        <v>300</v>
      </c>
      <c r="B48" s="12">
        <f>Расчет!X48</f>
        <v>5000000000000000</v>
      </c>
      <c r="C48" s="12">
        <f>Расчет!Y48</f>
        <v>32340000000000</v>
      </c>
      <c r="D48" s="12">
        <f>Расчет!Z48</f>
        <v>0.55671999999999999</v>
      </c>
      <c r="E48" s="12">
        <f>Расчет!AA48</f>
        <v>27.584209999999999</v>
      </c>
      <c r="F48" s="12">
        <f>Расчет!AB48</f>
        <v>12.4678</v>
      </c>
      <c r="G48" s="12">
        <f>Расчет!AC48</f>
        <v>0.55193999999999999</v>
      </c>
      <c r="H48" s="12">
        <f>Расчет!AD48</f>
        <v>26.6281</v>
      </c>
      <c r="I48" s="12">
        <f>Расчет!AE48</f>
        <v>11.859400000000001</v>
      </c>
      <c r="J48" s="12">
        <f>Расчет!AF48</f>
        <v>-8.5860037361690008E-3</v>
      </c>
      <c r="K48" s="12">
        <f>Расчет!AG48</f>
        <v>-3.4661496559082135E-2</v>
      </c>
      <c r="L48" s="12">
        <f>Расчет!AH48</f>
        <v>-4.879770288262561E-2</v>
      </c>
      <c r="N48" s="12">
        <f>Расчет!W100</f>
        <v>300</v>
      </c>
      <c r="O48" s="12">
        <f>Расчет!X100</f>
        <v>5E+16</v>
      </c>
      <c r="P48" s="12">
        <f>Расчет!Y100</f>
        <v>32340000000000</v>
      </c>
      <c r="Q48" s="12">
        <f>Расчет!Z100</f>
        <v>0.61165000000000003</v>
      </c>
      <c r="R48" s="12">
        <f>Расчет!AA100</f>
        <v>27.201419999999999</v>
      </c>
      <c r="S48" s="12">
        <f>Расчет!AB100</f>
        <v>13.7729</v>
      </c>
      <c r="T48" s="12">
        <f>Расчет!AC100</f>
        <v>0.60692000000000002</v>
      </c>
      <c r="U48" s="12">
        <f>Расчет!AD100</f>
        <v>26.436170000000001</v>
      </c>
      <c r="V48" s="12">
        <f>Расчет!AE100</f>
        <v>13.265599999999999</v>
      </c>
      <c r="W48" s="12">
        <f>Расчет!AF100</f>
        <v>-7.7331807406196542E-3</v>
      </c>
      <c r="X48" s="12">
        <f>Расчет!AG100</f>
        <v>-2.8132722482870316E-2</v>
      </c>
      <c r="Y48" s="12">
        <f>Расчет!AH100</f>
        <v>-3.6833201431797281E-2</v>
      </c>
      <c r="AA48" s="12">
        <f>Расчет!W152</f>
        <v>330</v>
      </c>
      <c r="AB48" s="12">
        <f>Расчет!X152</f>
        <v>5000000000000000</v>
      </c>
      <c r="AC48" s="12">
        <f>Расчет!Y152</f>
        <v>32340000000000</v>
      </c>
      <c r="AD48" s="12">
        <f>Расчет!Z152</f>
        <v>0.49342000000000003</v>
      </c>
      <c r="AE48" s="12">
        <f>Расчет!AA152</f>
        <v>28.186170000000001</v>
      </c>
      <c r="AF48" s="12">
        <f>Расчет!AB152</f>
        <v>10.8817</v>
      </c>
      <c r="AG48" s="12">
        <f>Расчет!AC152</f>
        <v>0.48429</v>
      </c>
      <c r="AH48" s="12">
        <f>Расчет!AD152</f>
        <v>26.82715</v>
      </c>
      <c r="AI48" s="12">
        <f>Расчет!AE152</f>
        <v>10.070499999999999</v>
      </c>
      <c r="AJ48" s="12">
        <f>Расчет!AF152</f>
        <v>-1.8503506140813156E-2</v>
      </c>
      <c r="AK48" s="12">
        <f>Расчет!AG152</f>
        <v>-4.8215844862923941E-2</v>
      </c>
      <c r="AL48" s="12">
        <f>Расчет!AH152</f>
        <v>-7.4547175533234811E-2</v>
      </c>
      <c r="AN48" s="12">
        <f>Расчет!W204</f>
        <v>330</v>
      </c>
      <c r="AO48" s="12">
        <f>Расчет!X204</f>
        <v>5E+16</v>
      </c>
      <c r="AP48" s="12">
        <f>Расчет!Y204</f>
        <v>32340000000000</v>
      </c>
      <c r="AQ48" s="12">
        <f>Расчет!Z204</f>
        <v>0.55054999999999998</v>
      </c>
      <c r="AR48" s="12">
        <f>Расчет!AA204</f>
        <v>27.459499999999998</v>
      </c>
      <c r="AS48" s="12">
        <f>Расчет!AB204</f>
        <v>12.1221</v>
      </c>
      <c r="AT48" s="12">
        <f>Расчет!AC204</f>
        <v>0.54483999999999999</v>
      </c>
      <c r="AU48" s="12">
        <f>Расчет!AD204</f>
        <v>26.648620000000001</v>
      </c>
      <c r="AV48" s="12">
        <f>Расчет!AE204</f>
        <v>11.616400000000001</v>
      </c>
      <c r="AW48" s="12">
        <f>Расчет!AF204</f>
        <v>-1.0371446735083086E-2</v>
      </c>
      <c r="AX48" s="12">
        <f>Расчет!AG204</f>
        <v>-2.9530035142664557E-2</v>
      </c>
      <c r="AY48" s="12">
        <f>Расчет!AH204</f>
        <v>-4.1717194215523647E-2</v>
      </c>
      <c r="BA48" s="12">
        <f>Расчет!W256</f>
        <v>300</v>
      </c>
      <c r="BB48" s="12">
        <f>Расчет!X256</f>
        <v>1000000000000000</v>
      </c>
      <c r="BC48" s="12">
        <f>Расчет!Y256</f>
        <v>32340000000000</v>
      </c>
      <c r="BD48" s="12">
        <f>Расчет!Z256</f>
        <v>0.52080000000000004</v>
      </c>
      <c r="BE48" s="12">
        <f>Расчет!AA256</f>
        <v>28.64311</v>
      </c>
      <c r="BF48" s="12">
        <f>Расчет!AB256</f>
        <v>11.7624</v>
      </c>
      <c r="BG48" s="12">
        <f>Расчет!AC256</f>
        <v>0.51888000000000001</v>
      </c>
      <c r="BH48" s="12">
        <f>Расчет!AD256</f>
        <v>27.074349999999999</v>
      </c>
      <c r="BI48" s="12">
        <f>Расчет!AE256</f>
        <v>10.8317</v>
      </c>
      <c r="BJ48" s="12">
        <f>Расчет!AF256</f>
        <v>-3.6866359447005237E-3</v>
      </c>
      <c r="BK48" s="12">
        <f>Расчет!AG256</f>
        <v>-5.4769192311868407E-2</v>
      </c>
      <c r="BL48" s="12">
        <f>Расчет!AH256</f>
        <v>-7.9125008501666316E-2</v>
      </c>
      <c r="BN48" s="12">
        <f>Расчет!W308</f>
        <v>300</v>
      </c>
      <c r="BO48" s="12">
        <f>Расчет!X308</f>
        <v>1E+16</v>
      </c>
      <c r="BP48" s="12">
        <f>Расчет!Y308</f>
        <v>32340000000000</v>
      </c>
      <c r="BQ48" s="12">
        <f>Расчет!Z308</f>
        <v>0.57335999999999998</v>
      </c>
      <c r="BR48" s="12">
        <f>Расчет!AA308</f>
        <v>27.394749999999998</v>
      </c>
      <c r="BS48" s="12">
        <f>Расчет!AB308</f>
        <v>12.844799999999999</v>
      </c>
      <c r="BT48" s="12">
        <f>Расчет!AC308</f>
        <v>0.56840999999999997</v>
      </c>
      <c r="BU48" s="12">
        <f>Расчет!AD308</f>
        <v>26.542960000000001</v>
      </c>
      <c r="BV48" s="12">
        <f>Расчет!AE308</f>
        <v>12.2926</v>
      </c>
      <c r="BW48" s="12">
        <f>Расчет!AF308</f>
        <v>-8.6333193804939475E-3</v>
      </c>
      <c r="BX48" s="12">
        <f>Расчет!AG308</f>
        <v>-3.1093183912975941E-2</v>
      </c>
      <c r="BY48" s="12">
        <f>Расчет!AH308</f>
        <v>-4.2990159441953099E-2</v>
      </c>
      <c r="CA48" s="12">
        <f>Расчет!W360</f>
        <v>300</v>
      </c>
      <c r="CB48" s="12">
        <f>Расчет!X360</f>
        <v>1E+17</v>
      </c>
      <c r="CC48" s="12">
        <f>Расчет!Y360</f>
        <v>32340000000000</v>
      </c>
      <c r="CD48" s="12">
        <f>Расчет!Z360</f>
        <v>0.62655000000000005</v>
      </c>
      <c r="CE48" s="12">
        <f>Расчет!AA360</f>
        <v>27.167729999999999</v>
      </c>
      <c r="CF48" s="12">
        <f>Расчет!AB360</f>
        <v>14.1478</v>
      </c>
      <c r="CG48" s="12">
        <f>Расчет!AC360</f>
        <v>0.62229000000000001</v>
      </c>
      <c r="CH48" s="12">
        <f>Расчет!AD360</f>
        <v>26.412890000000001</v>
      </c>
      <c r="CI48" s="12">
        <f>Расчет!AE360</f>
        <v>13.649100000000001</v>
      </c>
      <c r="CJ48" s="12">
        <f>Расчет!AF360</f>
        <v>-6.7991381374192658E-3</v>
      </c>
      <c r="CK48" s="12">
        <f>Расчет!AG360</f>
        <v>-2.7784433958965214E-2</v>
      </c>
      <c r="CL48" s="12">
        <f>Расчет!AH360</f>
        <v>-3.5249296710442572E-2</v>
      </c>
      <c r="CN48" s="12">
        <f>Расчет!W412</f>
        <v>330</v>
      </c>
      <c r="CO48" s="12">
        <f>Расчет!X412</f>
        <v>1000000000000000</v>
      </c>
      <c r="CP48" s="12">
        <f>Расчет!Y412</f>
        <v>32340000000000</v>
      </c>
      <c r="CQ48" s="12">
        <f>Расчет!Z412</f>
        <v>0.45923999999999998</v>
      </c>
      <c r="CR48" s="12">
        <f>Расчет!AA412</f>
        <v>29.779710000000001</v>
      </c>
      <c r="CS48" s="12">
        <f>Расчет!AB412</f>
        <v>10.3721</v>
      </c>
      <c r="CT48" s="12">
        <f>Расчет!AC412</f>
        <v>0.44734000000000002</v>
      </c>
      <c r="CU48" s="12">
        <f>Расчет!AD412</f>
        <v>27.245529999999999</v>
      </c>
      <c r="CV48" s="12">
        <f>Расчет!AE412</f>
        <v>8.9368999999999996</v>
      </c>
      <c r="CW48" s="12">
        <f>Расчет!AF412</f>
        <v>-2.5912376970647084E-2</v>
      </c>
      <c r="CX48" s="12">
        <f>Расчет!AG412</f>
        <v>-8.5097537887373745E-2</v>
      </c>
      <c r="CY48" s="12">
        <f>Расчет!AH412</f>
        <v>-0.13837120737362735</v>
      </c>
      <c r="DA48" s="12">
        <f>Расчет!W464</f>
        <v>330</v>
      </c>
      <c r="DB48" s="12">
        <f>Расчет!X464</f>
        <v>1E+16</v>
      </c>
      <c r="DC48" s="12">
        <f>Расчет!Y464</f>
        <v>32340000000000</v>
      </c>
      <c r="DD48" s="12">
        <f>Расчет!Z464</f>
        <v>0.51019000000000003</v>
      </c>
      <c r="DE48" s="12">
        <f>Расчет!AA464</f>
        <v>27.82891</v>
      </c>
      <c r="DF48" s="12">
        <f>Расчет!AB464</f>
        <v>11.2052</v>
      </c>
      <c r="DG48" s="12">
        <f>Расчет!AC464</f>
        <v>0.50249999999999995</v>
      </c>
      <c r="DH48" s="12">
        <f>Расчет!AD464</f>
        <v>26.747879999999999</v>
      </c>
      <c r="DI48" s="12">
        <f>Расчет!AE464</f>
        <v>10.547599999999999</v>
      </c>
      <c r="DJ48" s="12">
        <f>Расчет!AF464</f>
        <v>-1.5072816009722035E-2</v>
      </c>
      <c r="DK48" s="12">
        <f>Расчет!AG464</f>
        <v>-3.884557462006244E-2</v>
      </c>
      <c r="DL48" s="12">
        <f>Расчет!AH464</f>
        <v>-5.8687038160853924E-2</v>
      </c>
      <c r="DN48" s="12">
        <f>Расчет!W516</f>
        <v>330</v>
      </c>
      <c r="DO48" s="12">
        <f>Расчет!X516</f>
        <v>1E+17</v>
      </c>
      <c r="DP48" s="12">
        <f>Расчет!Y516</f>
        <v>32340000000000</v>
      </c>
      <c r="DQ48" s="12">
        <f>Расчет!Z516</f>
        <v>0.56659000000000004</v>
      </c>
      <c r="DR48" s="12">
        <f>Расчет!AA516</f>
        <v>27.400690000000001</v>
      </c>
      <c r="DS48" s="12">
        <f>Расчет!AB516</f>
        <v>12.5158</v>
      </c>
      <c r="DT48" s="12">
        <f>Расчет!AC516</f>
        <v>0.56167999999999996</v>
      </c>
      <c r="DU48" s="12">
        <f>Расчет!AD516</f>
        <v>26.627089999999999</v>
      </c>
      <c r="DV48" s="12">
        <f>Расчет!AE516</f>
        <v>12.0359</v>
      </c>
      <c r="DW48" s="12">
        <f>Расчет!AF516</f>
        <v>-8.6658783247146633E-3</v>
      </c>
      <c r="DX48" s="12">
        <f>Расчет!AG516</f>
        <v>-2.8232865668711329E-2</v>
      </c>
      <c r="DY48" s="12">
        <f>Расчет!AH516</f>
        <v>-3.8343533773310588E-2</v>
      </c>
    </row>
    <row r="49" spans="1:129">
      <c r="A49" s="12">
        <f>Расчет!W49</f>
        <v>300</v>
      </c>
      <c r="B49" s="12">
        <f>Расчет!X49</f>
        <v>5000000000000000</v>
      </c>
      <c r="C49" s="12">
        <f>Расчет!Y49</f>
        <v>40540000000000</v>
      </c>
      <c r="D49" s="12">
        <f>Расчет!Z49</f>
        <v>0.5534</v>
      </c>
      <c r="E49" s="12">
        <f>Расчет!AA49</f>
        <v>27.149750000000001</v>
      </c>
      <c r="F49" s="12">
        <f>Расчет!AB49</f>
        <v>12.1815</v>
      </c>
      <c r="G49" s="12">
        <f>Расчет!AC49</f>
        <v>0.54830999999999996</v>
      </c>
      <c r="H49" s="12">
        <f>Расчет!AD49</f>
        <v>26.164449999999999</v>
      </c>
      <c r="I49" s="12">
        <f>Расчет!AE49</f>
        <v>11.5633</v>
      </c>
      <c r="J49" s="12">
        <f>Расчет!AF49</f>
        <v>-9.1976870256596302E-3</v>
      </c>
      <c r="K49" s="12">
        <f>Расчет!AG49</f>
        <v>-3.6291310233059322E-2</v>
      </c>
      <c r="L49" s="12">
        <f>Расчет!AH49</f>
        <v>-5.0749086729877262E-2</v>
      </c>
      <c r="N49" s="12">
        <f>Расчет!W101</f>
        <v>300</v>
      </c>
      <c r="O49" s="12">
        <f>Расчет!X101</f>
        <v>5E+16</v>
      </c>
      <c r="P49" s="12">
        <f>Расчет!Y101</f>
        <v>40540000000000</v>
      </c>
      <c r="Q49" s="12">
        <f>Расчет!Z101</f>
        <v>0.60855000000000004</v>
      </c>
      <c r="R49" s="12">
        <f>Расчет!AA101</f>
        <v>26.748860000000001</v>
      </c>
      <c r="S49" s="12">
        <f>Расчет!AB101</f>
        <v>13.4621</v>
      </c>
      <c r="T49" s="12">
        <f>Расчет!AC101</f>
        <v>0.60377000000000003</v>
      </c>
      <c r="U49" s="12">
        <f>Расчет!AD101</f>
        <v>25.961259999999999</v>
      </c>
      <c r="V49" s="12">
        <f>Расчет!AE101</f>
        <v>12.946999999999999</v>
      </c>
      <c r="W49" s="12">
        <f>Расчет!AF101</f>
        <v>-7.8547366691315516E-3</v>
      </c>
      <c r="X49" s="12">
        <f>Расчет!AG101</f>
        <v>-2.9444245474386614E-2</v>
      </c>
      <c r="Y49" s="12">
        <f>Расчет!AH101</f>
        <v>-3.8262975315886849E-2</v>
      </c>
      <c r="AA49" s="12">
        <f>Расчет!W153</f>
        <v>330</v>
      </c>
      <c r="AB49" s="12">
        <f>Расчет!X153</f>
        <v>5000000000000000</v>
      </c>
      <c r="AC49" s="12">
        <f>Расчет!Y153</f>
        <v>40540000000000</v>
      </c>
      <c r="AD49" s="12">
        <f>Расчет!Z153</f>
        <v>0.48986000000000002</v>
      </c>
      <c r="AE49" s="12">
        <f>Расчет!AA153</f>
        <v>27.769860000000001</v>
      </c>
      <c r="AF49" s="12">
        <f>Расчет!AB153</f>
        <v>10.624599999999999</v>
      </c>
      <c r="AG49" s="12">
        <f>Расчет!AC153</f>
        <v>0.48037000000000002</v>
      </c>
      <c r="AH49" s="12">
        <f>Расчет!AD153</f>
        <v>26.36843</v>
      </c>
      <c r="AI49" s="12">
        <f>Расчет!AE153</f>
        <v>9.8025000000000002</v>
      </c>
      <c r="AJ49" s="12">
        <f>Расчет!AF153</f>
        <v>-1.9372882047932059E-2</v>
      </c>
      <c r="AK49" s="12">
        <f>Расчет!AG153</f>
        <v>-5.0465864790099811E-2</v>
      </c>
      <c r="AL49" s="12">
        <f>Расчет!AH153</f>
        <v>-7.7377030664683752E-2</v>
      </c>
      <c r="AN49" s="12">
        <f>Расчет!W205</f>
        <v>330</v>
      </c>
      <c r="AO49" s="12">
        <f>Расчет!X205</f>
        <v>5E+16</v>
      </c>
      <c r="AP49" s="12">
        <f>Расчет!Y205</f>
        <v>40540000000000</v>
      </c>
      <c r="AQ49" s="12">
        <f>Расчет!Z205</f>
        <v>0.54715000000000003</v>
      </c>
      <c r="AR49" s="12">
        <f>Расчет!AA205</f>
        <v>27.014240000000001</v>
      </c>
      <c r="AS49" s="12">
        <f>Расчет!AB205</f>
        <v>11.838699999999999</v>
      </c>
      <c r="AT49" s="12">
        <f>Расчет!AC205</f>
        <v>0.54144999999999999</v>
      </c>
      <c r="AU49" s="12">
        <f>Расчет!AD205</f>
        <v>26.179069999999999</v>
      </c>
      <c r="AV49" s="12">
        <f>Расчет!AE205</f>
        <v>11.324999999999999</v>
      </c>
      <c r="AW49" s="12">
        <f>Расчет!AF205</f>
        <v>-1.0417618568948255E-2</v>
      </c>
      <c r="AX49" s="12">
        <f>Расчет!AG205</f>
        <v>-3.0915916938622057E-2</v>
      </c>
      <c r="AY49" s="12">
        <f>Расчет!AH205</f>
        <v>-4.3391588603478429E-2</v>
      </c>
      <c r="BA49" s="12">
        <f>Расчет!W257</f>
        <v>300</v>
      </c>
      <c r="BB49" s="12">
        <f>Расчет!X257</f>
        <v>1000000000000000</v>
      </c>
      <c r="BC49" s="12">
        <f>Расчет!Y257</f>
        <v>40540000000000</v>
      </c>
      <c r="BD49" s="12">
        <f>Расчет!Z257</f>
        <v>0.51759999999999995</v>
      </c>
      <c r="BE49" s="12">
        <f>Расчет!AA257</f>
        <v>28.23856</v>
      </c>
      <c r="BF49" s="12">
        <f>Расчет!AB257</f>
        <v>11.503399999999999</v>
      </c>
      <c r="BG49" s="12">
        <f>Расчет!AC257</f>
        <v>0.51446999999999998</v>
      </c>
      <c r="BH49" s="12">
        <f>Расчет!AD257</f>
        <v>26.615870000000001</v>
      </c>
      <c r="BI49" s="12">
        <f>Расчет!AE257</f>
        <v>10.5511</v>
      </c>
      <c r="BJ49" s="12">
        <f>Расчет!AF257</f>
        <v>-6.0471406491498583E-3</v>
      </c>
      <c r="BK49" s="12">
        <f>Расчет!AG257</f>
        <v>-5.7463624207466625E-2</v>
      </c>
      <c r="BL49" s="12">
        <f>Расчет!AH257</f>
        <v>-8.2784220317471291E-2</v>
      </c>
      <c r="BN49" s="12">
        <f>Расчет!W309</f>
        <v>300</v>
      </c>
      <c r="BO49" s="12">
        <f>Расчет!X309</f>
        <v>1E+16</v>
      </c>
      <c r="BP49" s="12">
        <f>Расчет!Y309</f>
        <v>40540000000000</v>
      </c>
      <c r="BQ49" s="12">
        <f>Расчет!Z309</f>
        <v>0.57008999999999999</v>
      </c>
      <c r="BR49" s="12">
        <f>Расчет!AA309</f>
        <v>26.95241</v>
      </c>
      <c r="BS49" s="12">
        <f>Расчет!AB309</f>
        <v>12.5489</v>
      </c>
      <c r="BT49" s="12">
        <f>Расчет!AC309</f>
        <v>0.56491000000000002</v>
      </c>
      <c r="BU49" s="12">
        <f>Расчет!AD309</f>
        <v>26.075310000000002</v>
      </c>
      <c r="BV49" s="12">
        <f>Расчет!AE309</f>
        <v>11.9886</v>
      </c>
      <c r="BW49" s="12">
        <f>Расчет!AF309</f>
        <v>-9.0862846217263284E-3</v>
      </c>
      <c r="BX49" s="12">
        <f>Расчет!AG309</f>
        <v>-3.2542544432946761E-2</v>
      </c>
      <c r="BY49" s="12">
        <f>Расчет!AH309</f>
        <v>-4.4649331813943836E-2</v>
      </c>
      <c r="CA49" s="12">
        <f>Расчет!W361</f>
        <v>300</v>
      </c>
      <c r="CB49" s="12">
        <f>Расчет!X361</f>
        <v>1E+17</v>
      </c>
      <c r="CC49" s="12">
        <f>Расчет!Y361</f>
        <v>40540000000000</v>
      </c>
      <c r="CD49" s="12">
        <f>Расчет!Z361</f>
        <v>0.62373000000000001</v>
      </c>
      <c r="CE49" s="12">
        <f>Расчет!AA361</f>
        <v>26.71321</v>
      </c>
      <c r="CF49" s="12">
        <f>Расчет!AB361</f>
        <v>13.8362</v>
      </c>
      <c r="CG49" s="12">
        <f>Расчет!AC361</f>
        <v>0.61939999999999995</v>
      </c>
      <c r="CH49" s="12">
        <f>Расчет!AD361</f>
        <v>25.936160000000001</v>
      </c>
      <c r="CI49" s="12">
        <f>Расчет!AE361</f>
        <v>13.328799999999999</v>
      </c>
      <c r="CJ49" s="12">
        <f>Расчет!AF361</f>
        <v>-6.9421063601238613E-3</v>
      </c>
      <c r="CK49" s="12">
        <f>Расчет!AG361</f>
        <v>-2.9088604476960992E-2</v>
      </c>
      <c r="CL49" s="12">
        <f>Расчет!AH361</f>
        <v>-3.6671918590364443E-2</v>
      </c>
      <c r="CN49" s="12">
        <f>Расчет!W413</f>
        <v>330</v>
      </c>
      <c r="CO49" s="12">
        <f>Расчет!X413</f>
        <v>1000000000000000</v>
      </c>
      <c r="CP49" s="12">
        <f>Расчет!Y413</f>
        <v>40540000000000</v>
      </c>
      <c r="CQ49" s="12">
        <f>Расчет!Z413</f>
        <v>0.45588000000000001</v>
      </c>
      <c r="CR49" s="12">
        <f>Расчет!AA413</f>
        <v>29.421299999999999</v>
      </c>
      <c r="CS49" s="12">
        <f>Расчет!AB413</f>
        <v>10.1469</v>
      </c>
      <c r="CT49" s="12">
        <f>Расчет!AC413</f>
        <v>0.44257999999999997</v>
      </c>
      <c r="CU49" s="12">
        <f>Расчет!AD413</f>
        <v>26.792680000000001</v>
      </c>
      <c r="CV49" s="12">
        <f>Расчет!AE413</f>
        <v>8.6860999999999997</v>
      </c>
      <c r="CW49" s="12">
        <f>Расчет!AF413</f>
        <v>-2.9174344125647175E-2</v>
      </c>
      <c r="CX49" s="12">
        <f>Расчет!AG413</f>
        <v>-8.934411463803428E-2</v>
      </c>
      <c r="CY49" s="12">
        <f>Расчет!AH413</f>
        <v>-0.14396515191831996</v>
      </c>
      <c r="DA49" s="12">
        <f>Расчет!W465</f>
        <v>330</v>
      </c>
      <c r="DB49" s="12">
        <f>Расчет!X465</f>
        <v>1E+16</v>
      </c>
      <c r="DC49" s="12">
        <f>Расчет!Y465</f>
        <v>40540000000000</v>
      </c>
      <c r="DD49" s="12">
        <f>Расчет!Z465</f>
        <v>0.50653000000000004</v>
      </c>
      <c r="DE49" s="12">
        <f>Расчет!AA465</f>
        <v>27.399239999999999</v>
      </c>
      <c r="DF49" s="12">
        <f>Расчет!AB465</f>
        <v>10.9375</v>
      </c>
      <c r="DG49" s="12">
        <f>Расчет!AC465</f>
        <v>0.49870999999999999</v>
      </c>
      <c r="DH49" s="12">
        <f>Расчет!AD465</f>
        <v>26.285270000000001</v>
      </c>
      <c r="DI49" s="12">
        <f>Расчет!AE465</f>
        <v>10.2712</v>
      </c>
      <c r="DJ49" s="12">
        <f>Расчет!AF465</f>
        <v>-1.543837482478836E-2</v>
      </c>
      <c r="DK49" s="12">
        <f>Расчет!AG465</f>
        <v>-4.0656967127555302E-2</v>
      </c>
      <c r="DL49" s="12">
        <f>Расчет!AH465</f>
        <v>-6.0918857142857115E-2</v>
      </c>
      <c r="DN49" s="12">
        <f>Расчет!W517</f>
        <v>330</v>
      </c>
      <c r="DO49" s="12">
        <f>Расчет!X517</f>
        <v>1E+17</v>
      </c>
      <c r="DP49" s="12">
        <f>Расчет!Y517</f>
        <v>40540000000000</v>
      </c>
      <c r="DQ49" s="12">
        <f>Расчет!Z517</f>
        <v>0.56354000000000004</v>
      </c>
      <c r="DR49" s="12">
        <f>Расчет!AA517</f>
        <v>26.95271</v>
      </c>
      <c r="DS49" s="12">
        <f>Расчет!AB517</f>
        <v>12.2319</v>
      </c>
      <c r="DT49" s="12">
        <f>Расчет!AC517</f>
        <v>0.55849000000000004</v>
      </c>
      <c r="DU49" s="12">
        <f>Расчет!AD517</f>
        <v>26.155799999999999</v>
      </c>
      <c r="DV49" s="12">
        <f>Расчет!AE517</f>
        <v>11.743</v>
      </c>
      <c r="DW49" s="12">
        <f>Расчет!AF517</f>
        <v>-8.9612094971075681E-3</v>
      </c>
      <c r="DX49" s="12">
        <f>Расчет!AG517</f>
        <v>-2.9566971187683928E-2</v>
      </c>
      <c r="DY49" s="12">
        <f>Расчет!AH517</f>
        <v>-3.9969260703570111E-2</v>
      </c>
    </row>
    <row r="50" spans="1:129">
      <c r="A50" s="12">
        <f>Расчет!W50</f>
        <v>300</v>
      </c>
      <c r="B50" s="12">
        <f>Расчет!X50</f>
        <v>5000000000000000</v>
      </c>
      <c r="C50" s="12">
        <f>Расчет!Y50</f>
        <v>50800000000000</v>
      </c>
      <c r="D50" s="12">
        <f>Расчет!Z50</f>
        <v>0.55008000000000001</v>
      </c>
      <c r="E50" s="12">
        <f>Расчет!AA50</f>
        <v>26.70309</v>
      </c>
      <c r="F50" s="12">
        <f>Расчет!AB50</f>
        <v>11.8917</v>
      </c>
      <c r="G50" s="12">
        <f>Расчет!AC50</f>
        <v>0.54466000000000003</v>
      </c>
      <c r="H50" s="12">
        <f>Расчет!AD50</f>
        <v>25.689540000000001</v>
      </c>
      <c r="I50" s="12">
        <f>Расчет!AE50</f>
        <v>11.2644</v>
      </c>
      <c r="J50" s="12">
        <f>Расчет!AF50</f>
        <v>-9.8531122745782081E-3</v>
      </c>
      <c r="K50" s="12">
        <f>Расчет!AG50</f>
        <v>-3.7956281464055233E-2</v>
      </c>
      <c r="L50" s="12">
        <f>Расчет!AH50</f>
        <v>-5.2751078483311883E-2</v>
      </c>
      <c r="N50" s="12">
        <f>Расчет!W102</f>
        <v>300</v>
      </c>
      <c r="O50" s="12">
        <f>Расчет!X102</f>
        <v>5E+16</v>
      </c>
      <c r="P50" s="12">
        <f>Расчет!Y102</f>
        <v>50800000000000</v>
      </c>
      <c r="Q50" s="12">
        <f>Расчет!Z102</f>
        <v>0.60536000000000001</v>
      </c>
      <c r="R50" s="12">
        <f>Расчет!AA102</f>
        <v>26.28304</v>
      </c>
      <c r="S50" s="12">
        <f>Расчет!AB102</f>
        <v>13.1457</v>
      </c>
      <c r="T50" s="12">
        <f>Расчет!AC102</f>
        <v>0.60060999999999998</v>
      </c>
      <c r="U50" s="12">
        <f>Расчет!AD102</f>
        <v>25.473669999999998</v>
      </c>
      <c r="V50" s="12">
        <f>Расчет!AE102</f>
        <v>12.623699999999999</v>
      </c>
      <c r="W50" s="12">
        <f>Расчет!AF102</f>
        <v>-7.8465706356548696E-3</v>
      </c>
      <c r="X50" s="12">
        <f>Расчет!AG102</f>
        <v>-3.0794382993748107E-2</v>
      </c>
      <c r="Y50" s="12">
        <f>Расчет!AH102</f>
        <v>-3.9708802117802797E-2</v>
      </c>
      <c r="AA50" s="12">
        <f>Расчет!W154</f>
        <v>330</v>
      </c>
      <c r="AB50" s="12">
        <f>Расчет!X154</f>
        <v>5000000000000000</v>
      </c>
      <c r="AC50" s="12">
        <f>Расчет!Y154</f>
        <v>50800000000000</v>
      </c>
      <c r="AD50" s="12">
        <f>Расчет!Z154</f>
        <v>0.48616999999999999</v>
      </c>
      <c r="AE50" s="12">
        <f>Расчет!AA154</f>
        <v>27.340450000000001</v>
      </c>
      <c r="AF50" s="12">
        <f>Расчет!AB154</f>
        <v>10.364599999999999</v>
      </c>
      <c r="AG50" s="12">
        <f>Расчет!AC154</f>
        <v>0.47637000000000002</v>
      </c>
      <c r="AH50" s="12">
        <f>Расчет!AD154</f>
        <v>25.898199999999999</v>
      </c>
      <c r="AI50" s="12">
        <f>Расчет!AE154</f>
        <v>9.5327999999999999</v>
      </c>
      <c r="AJ50" s="12">
        <f>Расчет!AF154</f>
        <v>-2.0157558055824046E-2</v>
      </c>
      <c r="AK50" s="12">
        <f>Расчет!AG154</f>
        <v>-5.2751509210711651E-2</v>
      </c>
      <c r="AL50" s="12">
        <f>Расчет!AH154</f>
        <v>-8.025394130019485E-2</v>
      </c>
      <c r="AN50" s="12">
        <f>Расчет!W206</f>
        <v>330</v>
      </c>
      <c r="AO50" s="12">
        <f>Расчет!X206</f>
        <v>5E+16</v>
      </c>
      <c r="AP50" s="12">
        <f>Расчет!Y206</f>
        <v>50800000000000</v>
      </c>
      <c r="AQ50" s="12">
        <f>Расчет!Z206</f>
        <v>0.54371999999999998</v>
      </c>
      <c r="AR50" s="12">
        <f>Расчет!AA206</f>
        <v>26.555489999999999</v>
      </c>
      <c r="AS50" s="12">
        <f>Расчет!AB206</f>
        <v>11.550700000000001</v>
      </c>
      <c r="AT50" s="12">
        <f>Расчет!AC206</f>
        <v>0.53791999999999995</v>
      </c>
      <c r="AU50" s="12">
        <f>Расчет!AD206</f>
        <v>25.696680000000001</v>
      </c>
      <c r="AV50" s="12">
        <f>Расчет!AE206</f>
        <v>11.03</v>
      </c>
      <c r="AW50" s="12">
        <f>Расчет!AF206</f>
        <v>-1.0667255204884919E-2</v>
      </c>
      <c r="AX50" s="12">
        <f>Расчет!AG206</f>
        <v>-3.2340205358665886E-2</v>
      </c>
      <c r="AY50" s="12">
        <f>Расчет!AH206</f>
        <v>-4.5079518990191199E-2</v>
      </c>
      <c r="BA50" s="12">
        <f>Расчет!W258</f>
        <v>300</v>
      </c>
      <c r="BB50" s="12">
        <f>Расчет!X258</f>
        <v>1000000000000000</v>
      </c>
      <c r="BC50" s="12">
        <f>Расчет!Y258</f>
        <v>50800000000000</v>
      </c>
      <c r="BD50" s="12">
        <f>Расчет!Z258</f>
        <v>0.51437999999999995</v>
      </c>
      <c r="BE50" s="12">
        <f>Расчет!AA258</f>
        <v>27.822620000000001</v>
      </c>
      <c r="BF50" s="12">
        <f>Расчет!AB258</f>
        <v>11.2417</v>
      </c>
      <c r="BG50" s="12">
        <f>Расчет!AC258</f>
        <v>0.51010999999999995</v>
      </c>
      <c r="BH50" s="12">
        <f>Расчет!AD258</f>
        <v>26.148710000000001</v>
      </c>
      <c r="BI50" s="12">
        <f>Расчет!AE258</f>
        <v>10.2698</v>
      </c>
      <c r="BJ50" s="12">
        <f>Расчет!AF258</f>
        <v>-8.3012558808662779E-3</v>
      </c>
      <c r="BK50" s="12">
        <f>Расчет!AG258</f>
        <v>-6.0163636638102355E-2</v>
      </c>
      <c r="BL50" s="12">
        <f>Расчет!AH258</f>
        <v>-8.6454895611873625E-2</v>
      </c>
      <c r="BN50" s="12">
        <f>Расчет!W310</f>
        <v>300</v>
      </c>
      <c r="BO50" s="12">
        <f>Расчет!X310</f>
        <v>1E+16</v>
      </c>
      <c r="BP50" s="12">
        <f>Расчет!Y310</f>
        <v>50800000000000</v>
      </c>
      <c r="BQ50" s="12">
        <f>Расчет!Z310</f>
        <v>0.56667000000000001</v>
      </c>
      <c r="BR50" s="12">
        <f>Расчет!AA310</f>
        <v>26.49747</v>
      </c>
      <c r="BS50" s="12">
        <f>Расчет!AB310</f>
        <v>12.249000000000001</v>
      </c>
      <c r="BT50" s="12">
        <f>Расчет!AC310</f>
        <v>0.56145</v>
      </c>
      <c r="BU50" s="12">
        <f>Расчет!AD310</f>
        <v>25.59582</v>
      </c>
      <c r="BV50" s="12">
        <f>Расчет!AE310</f>
        <v>11.6812</v>
      </c>
      <c r="BW50" s="12">
        <f>Расчет!AF310</f>
        <v>-9.2117105193498909E-3</v>
      </c>
      <c r="BX50" s="12">
        <f>Расчет!AG310</f>
        <v>-3.4027776991539194E-2</v>
      </c>
      <c r="BY50" s="12">
        <f>Расчет!AH310</f>
        <v>-4.6354804473834603E-2</v>
      </c>
      <c r="CA50" s="12">
        <f>Расчет!W362</f>
        <v>300</v>
      </c>
      <c r="CB50" s="12">
        <f>Расчет!X362</f>
        <v>1E+17</v>
      </c>
      <c r="CC50" s="12">
        <f>Расчет!Y362</f>
        <v>50800000000000</v>
      </c>
      <c r="CD50" s="12">
        <f>Расчет!Z362</f>
        <v>0.62087000000000003</v>
      </c>
      <c r="CE50" s="12">
        <f>Расчет!AA362</f>
        <v>26.245180000000001</v>
      </c>
      <c r="CF50" s="12">
        <f>Расчет!AB362</f>
        <v>13.517799999999999</v>
      </c>
      <c r="CG50" s="12">
        <f>Расчет!AC362</f>
        <v>0.61636999999999997</v>
      </c>
      <c r="CH50" s="12">
        <f>Расчет!AD362</f>
        <v>25.446490000000001</v>
      </c>
      <c r="CI50" s="12">
        <f>Расчет!AE362</f>
        <v>13.002599999999999</v>
      </c>
      <c r="CJ50" s="12">
        <f>Расчет!AF362</f>
        <v>-7.2478940841078799E-3</v>
      </c>
      <c r="CK50" s="12">
        <f>Расчет!AG362</f>
        <v>-3.0431873585930847E-2</v>
      </c>
      <c r="CL50" s="12">
        <f>Расчет!AH362</f>
        <v>-3.8112710648182405E-2</v>
      </c>
      <c r="CN50" s="12">
        <f>Расчет!W414</f>
        <v>330</v>
      </c>
      <c r="CO50" s="12">
        <f>Расчет!X414</f>
        <v>1000000000000000</v>
      </c>
      <c r="CP50" s="12">
        <f>Расчет!Y414</f>
        <v>50800000000000</v>
      </c>
      <c r="CQ50" s="12">
        <f>Расчет!Z414</f>
        <v>0.45247999999999999</v>
      </c>
      <c r="CR50" s="12">
        <f>Расчет!AA414</f>
        <v>29.045960000000001</v>
      </c>
      <c r="CS50" s="12">
        <f>Расчет!AB414</f>
        <v>9.9175000000000004</v>
      </c>
      <c r="CT50" s="12">
        <f>Расчет!AC414</f>
        <v>0.43786999999999998</v>
      </c>
      <c r="CU50" s="12">
        <f>Расчет!AD414</f>
        <v>26.330660000000002</v>
      </c>
      <c r="CV50" s="12">
        <f>Расчет!AE414</f>
        <v>8.4353999999999996</v>
      </c>
      <c r="CW50" s="12">
        <f>Расчет!AF414</f>
        <v>-3.2288719943422937E-2</v>
      </c>
      <c r="CX50" s="12">
        <f>Расчет!AG414</f>
        <v>-9.348288023532357E-2</v>
      </c>
      <c r="CY50" s="12">
        <f>Расчет!AH414</f>
        <v>-0.1494429039576507</v>
      </c>
      <c r="DA50" s="12">
        <f>Расчет!W466</f>
        <v>330</v>
      </c>
      <c r="DB50" s="12">
        <f>Расчет!X466</f>
        <v>1E+16</v>
      </c>
      <c r="DC50" s="12">
        <f>Расчет!Y466</f>
        <v>50800000000000</v>
      </c>
      <c r="DD50" s="12">
        <f>Расчет!Z466</f>
        <v>0.50290999999999997</v>
      </c>
      <c r="DE50" s="12">
        <f>Расчет!AA466</f>
        <v>26.95646</v>
      </c>
      <c r="DF50" s="12">
        <f>Расчет!AB466</f>
        <v>10.666600000000001</v>
      </c>
      <c r="DG50" s="12">
        <f>Расчет!AC466</f>
        <v>0.49486999999999998</v>
      </c>
      <c r="DH50" s="12">
        <f>Расчет!AD466</f>
        <v>25.81061</v>
      </c>
      <c r="DI50" s="12">
        <f>Расчет!AE466</f>
        <v>9.9924999999999997</v>
      </c>
      <c r="DJ50" s="12">
        <f>Расчет!AF466</f>
        <v>-1.5986955916565574E-2</v>
      </c>
      <c r="DK50" s="12">
        <f>Расчет!AG466</f>
        <v>-4.2507436065418062E-2</v>
      </c>
      <c r="DL50" s="12">
        <f>Расчет!AH466</f>
        <v>-6.3197269982937482E-2</v>
      </c>
      <c r="DN50" s="12">
        <f>Расчет!W518</f>
        <v>330</v>
      </c>
      <c r="DO50" s="12">
        <f>Расчет!X518</f>
        <v>1E+17</v>
      </c>
      <c r="DP50" s="12">
        <f>Расчет!Y518</f>
        <v>50800000000000</v>
      </c>
      <c r="DQ50" s="12">
        <f>Расчет!Z518</f>
        <v>0.56044000000000005</v>
      </c>
      <c r="DR50" s="12">
        <f>Расчет!AA518</f>
        <v>26.491050000000001</v>
      </c>
      <c r="DS50" s="12">
        <f>Расчет!AB518</f>
        <v>11.9421</v>
      </c>
      <c r="DT50" s="12">
        <f>Расчет!AC518</f>
        <v>0.55522000000000005</v>
      </c>
      <c r="DU50" s="12">
        <f>Расчет!AD518</f>
        <v>25.671420000000001</v>
      </c>
      <c r="DV50" s="12">
        <f>Расчет!AE518</f>
        <v>11.4451</v>
      </c>
      <c r="DW50" s="12">
        <f>Расчет!AF518</f>
        <v>-9.3141103418742446E-3</v>
      </c>
      <c r="DX50" s="12">
        <f>Расчет!AG518</f>
        <v>-3.0939883470077631E-2</v>
      </c>
      <c r="DY50" s="12">
        <f>Расчет!AH518</f>
        <v>-4.1617470964068287E-2</v>
      </c>
    </row>
    <row r="51" spans="1:129">
      <c r="A51" s="12">
        <f>Расчет!W51</f>
        <v>300</v>
      </c>
      <c r="B51" s="12">
        <f>Расчет!X51</f>
        <v>5000000000000000</v>
      </c>
      <c r="C51" s="12">
        <f>Расчет!Y51</f>
        <v>63670000000000</v>
      </c>
      <c r="D51" s="12">
        <f>Расчет!Z51</f>
        <v>0.54661000000000004</v>
      </c>
      <c r="E51" s="12">
        <f>Расчет!AA51</f>
        <v>26.24466</v>
      </c>
      <c r="F51" s="12">
        <f>Расчет!AB51</f>
        <v>11.598599999999999</v>
      </c>
      <c r="G51" s="12">
        <f>Расчет!AC51</f>
        <v>0.54105999999999999</v>
      </c>
      <c r="H51" s="12">
        <f>Расчет!AD51</f>
        <v>25.20382</v>
      </c>
      <c r="I51" s="12">
        <f>Расчет!AE51</f>
        <v>10.963100000000001</v>
      </c>
      <c r="J51" s="12">
        <f>Расчет!AF51</f>
        <v>-1.0153491520462587E-2</v>
      </c>
      <c r="K51" s="12">
        <f>Расчет!AG51</f>
        <v>-3.9659115416240842E-2</v>
      </c>
      <c r="L51" s="12">
        <f>Расчет!AH51</f>
        <v>-5.4791095477040218E-2</v>
      </c>
      <c r="N51" s="12">
        <f>Расчет!W103</f>
        <v>300</v>
      </c>
      <c r="O51" s="12">
        <f>Расчет!X103</f>
        <v>5E+16</v>
      </c>
      <c r="P51" s="12">
        <f>Расчет!Y103</f>
        <v>63670000000000</v>
      </c>
      <c r="Q51" s="12">
        <f>Расчет!Z103</f>
        <v>0.60218000000000005</v>
      </c>
      <c r="R51" s="12">
        <f>Расчет!AA103</f>
        <v>25.804300000000001</v>
      </c>
      <c r="S51" s="12">
        <f>Расчет!AB103</f>
        <v>12.8239</v>
      </c>
      <c r="T51" s="12">
        <f>Расчет!AC103</f>
        <v>0.59730000000000005</v>
      </c>
      <c r="U51" s="12">
        <f>Расчет!AD103</f>
        <v>24.973780000000001</v>
      </c>
      <c r="V51" s="12">
        <f>Расчет!AE103</f>
        <v>12.2958</v>
      </c>
      <c r="W51" s="12">
        <f>Расчет!AF103</f>
        <v>-8.1038892025640085E-3</v>
      </c>
      <c r="X51" s="12">
        <f>Расчет!AG103</f>
        <v>-3.218533345217657E-2</v>
      </c>
      <c r="Y51" s="12">
        <f>Расчет!AH103</f>
        <v>-4.1180920000935768E-2</v>
      </c>
      <c r="AA51" s="12">
        <f>Расчет!W155</f>
        <v>330</v>
      </c>
      <c r="AB51" s="12">
        <f>Расчет!X155</f>
        <v>5000000000000000</v>
      </c>
      <c r="AC51" s="12">
        <f>Расчет!Y155</f>
        <v>63670000000000</v>
      </c>
      <c r="AD51" s="12">
        <f>Расчет!Z155</f>
        <v>0.48252</v>
      </c>
      <c r="AE51" s="12">
        <f>Расчет!AA155</f>
        <v>26.89856</v>
      </c>
      <c r="AF51" s="12">
        <f>Расчет!AB155</f>
        <v>10.1021</v>
      </c>
      <c r="AG51" s="12">
        <f>Расчет!AC155</f>
        <v>0.47241</v>
      </c>
      <c r="AH51" s="12">
        <f>Расчет!AD155</f>
        <v>25.416879999999999</v>
      </c>
      <c r="AI51" s="12">
        <f>Расчет!AE155</f>
        <v>9.2614999999999998</v>
      </c>
      <c r="AJ51" s="12">
        <f>Расчет!AF155</f>
        <v>-2.0952499378264131E-2</v>
      </c>
      <c r="AK51" s="12">
        <f>Расчет!AG155</f>
        <v>-5.50839896262105E-2</v>
      </c>
      <c r="AL51" s="12">
        <f>Расчет!AH155</f>
        <v>-8.321042159550987E-2</v>
      </c>
      <c r="AN51" s="12">
        <f>Расчет!W207</f>
        <v>330</v>
      </c>
      <c r="AO51" s="12">
        <f>Расчет!X207</f>
        <v>5E+16</v>
      </c>
      <c r="AP51" s="12">
        <f>Расчет!Y207</f>
        <v>63670000000000</v>
      </c>
      <c r="AQ51" s="12">
        <f>Расчет!Z207</f>
        <v>0.54030999999999996</v>
      </c>
      <c r="AR51" s="12">
        <f>Расчет!AA207</f>
        <v>26.083639999999999</v>
      </c>
      <c r="AS51" s="12">
        <f>Расчет!AB207</f>
        <v>11.2582</v>
      </c>
      <c r="AT51" s="12">
        <f>Расчет!AC207</f>
        <v>0.53434999999999999</v>
      </c>
      <c r="AU51" s="12">
        <f>Расчет!AD207</f>
        <v>25.201799999999999</v>
      </c>
      <c r="AV51" s="12">
        <f>Расчет!AE207</f>
        <v>10.7311</v>
      </c>
      <c r="AW51" s="12">
        <f>Расчет!AF207</f>
        <v>-1.1030704595509921E-2</v>
      </c>
      <c r="AX51" s="12">
        <f>Расчет!AG207</f>
        <v>-3.3808164811353035E-2</v>
      </c>
      <c r="AY51" s="12">
        <f>Расчет!AH207</f>
        <v>-4.6819207333321559E-2</v>
      </c>
      <c r="BA51" s="12">
        <f>Расчет!W259</f>
        <v>300</v>
      </c>
      <c r="BB51" s="12">
        <f>Расчет!X259</f>
        <v>1000000000000000</v>
      </c>
      <c r="BC51" s="12">
        <f>Расчет!Y259</f>
        <v>63670000000000</v>
      </c>
      <c r="BD51" s="12">
        <f>Расчет!Z259</f>
        <v>0.5111</v>
      </c>
      <c r="BE51" s="12">
        <f>Расчет!AA259</f>
        <v>27.396159999999998</v>
      </c>
      <c r="BF51" s="12">
        <f>Расчет!AB259</f>
        <v>10.9778</v>
      </c>
      <c r="BG51" s="12">
        <f>Расчет!AC259</f>
        <v>0.50578999999999996</v>
      </c>
      <c r="BH51" s="12">
        <f>Расчет!AD259</f>
        <v>25.672799999999999</v>
      </c>
      <c r="BI51" s="12">
        <f>Расчет!AE259</f>
        <v>9.9882000000000009</v>
      </c>
      <c r="BJ51" s="12">
        <f>Расчет!AF259</f>
        <v>-1.038935629035421E-2</v>
      </c>
      <c r="BK51" s="12">
        <f>Расчет!AG259</f>
        <v>-6.290516627147745E-2</v>
      </c>
      <c r="BL51" s="12">
        <f>Расчет!AH259</f>
        <v>-9.0145566506950325E-2</v>
      </c>
      <c r="BN51" s="12">
        <f>Расчет!W311</f>
        <v>300</v>
      </c>
      <c r="BO51" s="12">
        <f>Расчет!X311</f>
        <v>1E+16</v>
      </c>
      <c r="BP51" s="12">
        <f>Расчет!Y311</f>
        <v>63670000000000</v>
      </c>
      <c r="BQ51" s="12">
        <f>Расчет!Z311</f>
        <v>0.56328</v>
      </c>
      <c r="BR51" s="12">
        <f>Расчет!AA311</f>
        <v>26.030329999999999</v>
      </c>
      <c r="BS51" s="12">
        <f>Расчет!AB311</f>
        <v>11.9452</v>
      </c>
      <c r="BT51" s="12">
        <f>Расчет!AC311</f>
        <v>0.55791000000000002</v>
      </c>
      <c r="BU51" s="12">
        <f>Расчет!AD311</f>
        <v>25.104890000000001</v>
      </c>
      <c r="BV51" s="12">
        <f>Расчет!AE311</f>
        <v>11.370799999999999</v>
      </c>
      <c r="BW51" s="12">
        <f>Расчет!AF311</f>
        <v>-9.5334469535577077E-3</v>
      </c>
      <c r="BX51" s="12">
        <f>Расчет!AG311</f>
        <v>-3.5552372943408642E-2</v>
      </c>
      <c r="BY51" s="12">
        <f>Расчет!AH311</f>
        <v>-4.8086260590027852E-2</v>
      </c>
      <c r="CA51" s="12">
        <f>Расчет!W363</f>
        <v>300</v>
      </c>
      <c r="CB51" s="12">
        <f>Расчет!X363</f>
        <v>1E+17</v>
      </c>
      <c r="CC51" s="12">
        <f>Расчет!Y363</f>
        <v>63670000000000</v>
      </c>
      <c r="CD51" s="12">
        <f>Расчет!Z363</f>
        <v>0.61783999999999994</v>
      </c>
      <c r="CE51" s="12">
        <f>Расчет!AA363</f>
        <v>25.76399</v>
      </c>
      <c r="CF51" s="12">
        <f>Расчет!AB363</f>
        <v>13.193099999999999</v>
      </c>
      <c r="CG51" s="12">
        <f>Расчет!AC363</f>
        <v>0.61333000000000004</v>
      </c>
      <c r="CH51" s="12">
        <f>Расчет!AD363</f>
        <v>24.94425</v>
      </c>
      <c r="CI51" s="12">
        <f>Расчет!AE363</f>
        <v>12.670999999999999</v>
      </c>
      <c r="CJ51" s="12">
        <f>Расчет!AF363</f>
        <v>-7.2996244982518185E-3</v>
      </c>
      <c r="CK51" s="12">
        <f>Расчет!AG363</f>
        <v>-3.1817276749447558E-2</v>
      </c>
      <c r="CL51" s="12">
        <f>Расчет!AH363</f>
        <v>-3.957371656396147E-2</v>
      </c>
      <c r="CN51" s="12">
        <f>Расчет!W415</f>
        <v>330</v>
      </c>
      <c r="CO51" s="12">
        <f>Расчет!X415</f>
        <v>1000000000000000</v>
      </c>
      <c r="CP51" s="12">
        <f>Расчет!Y415</f>
        <v>63670000000000</v>
      </c>
      <c r="CQ51" s="12">
        <f>Расчет!Z415</f>
        <v>0.44901000000000002</v>
      </c>
      <c r="CR51" s="12">
        <f>Расчет!AA415</f>
        <v>28.655919999999998</v>
      </c>
      <c r="CS51" s="12">
        <f>Расчет!AB415</f>
        <v>9.6852999999999998</v>
      </c>
      <c r="CT51" s="12">
        <f>Расчет!AC415</f>
        <v>0.43319999999999997</v>
      </c>
      <c r="CU51" s="12">
        <f>Расчет!AD415</f>
        <v>25.859940000000002</v>
      </c>
      <c r="CV51" s="12">
        <f>Расчет!AE415</f>
        <v>8.1852</v>
      </c>
      <c r="CW51" s="12">
        <f>Расчет!AF415</f>
        <v>-3.5210797086924671E-2</v>
      </c>
      <c r="CX51" s="12">
        <f>Расчет!AG415</f>
        <v>-9.7570763737475419E-2</v>
      </c>
      <c r="CY51" s="12">
        <f>Расчет!AH415</f>
        <v>-0.1548842059616119</v>
      </c>
      <c r="DA51" s="12">
        <f>Расчет!W467</f>
        <v>330</v>
      </c>
      <c r="DB51" s="12">
        <f>Расчет!X467</f>
        <v>1E+16</v>
      </c>
      <c r="DC51" s="12">
        <f>Расчет!Y467</f>
        <v>63670000000000</v>
      </c>
      <c r="DD51" s="12">
        <f>Расчет!Z467</f>
        <v>0.49925000000000003</v>
      </c>
      <c r="DE51" s="12">
        <f>Расчет!AA467</f>
        <v>26.501059999999999</v>
      </c>
      <c r="DF51" s="12">
        <f>Расчет!AB467</f>
        <v>10.392899999999999</v>
      </c>
      <c r="DG51" s="12">
        <f>Расчет!AC467</f>
        <v>0.49106</v>
      </c>
      <c r="DH51" s="12">
        <f>Расчет!AD467</f>
        <v>25.324280000000002</v>
      </c>
      <c r="DI51" s="12">
        <f>Расчет!AE467</f>
        <v>9.7116000000000007</v>
      </c>
      <c r="DJ51" s="12">
        <f>Расчет!AF467</f>
        <v>-1.6404606910365608E-2</v>
      </c>
      <c r="DK51" s="12">
        <f>Расчет!AG467</f>
        <v>-4.4405016252179998E-2</v>
      </c>
      <c r="DL51" s="12">
        <f>Расчет!AH467</f>
        <v>-6.5554368847963368E-2</v>
      </c>
      <c r="DN51" s="12">
        <f>Расчет!W519</f>
        <v>330</v>
      </c>
      <c r="DO51" s="12">
        <f>Расчет!X519</f>
        <v>1E+17</v>
      </c>
      <c r="DP51" s="12">
        <f>Расчет!Y519</f>
        <v>63670000000000</v>
      </c>
      <c r="DQ51" s="12">
        <f>Расчет!Z519</f>
        <v>0.55715999999999999</v>
      </c>
      <c r="DR51" s="12">
        <f>Расчет!AA519</f>
        <v>26.01605</v>
      </c>
      <c r="DS51" s="12">
        <f>Расчет!AB519</f>
        <v>11.6469</v>
      </c>
      <c r="DT51" s="12">
        <f>Расчет!AC519</f>
        <v>0.55191999999999997</v>
      </c>
      <c r="DU51" s="12">
        <f>Расчет!AD519</f>
        <v>25.174309999999998</v>
      </c>
      <c r="DV51" s="12">
        <f>Расчет!AE519</f>
        <v>11.1425</v>
      </c>
      <c r="DW51" s="12">
        <f>Расчет!AF519</f>
        <v>-9.4048388254720765E-3</v>
      </c>
      <c r="DX51" s="12">
        <f>Расчет!AG519</f>
        <v>-3.2354642614847433E-2</v>
      </c>
      <c r="DY51" s="12">
        <f>Расчет!AH519</f>
        <v>-4.3307661266088003E-2</v>
      </c>
    </row>
    <row r="52" spans="1:129">
      <c r="A52" s="12">
        <f>Расчет!W52</f>
        <v>300</v>
      </c>
      <c r="B52" s="12">
        <f>Расчет!X52</f>
        <v>5000000000000000</v>
      </c>
      <c r="C52" s="12">
        <f>Расчет!Y52</f>
        <v>79790000000000</v>
      </c>
      <c r="D52" s="12">
        <f>Расчет!Z52</f>
        <v>0.54320000000000002</v>
      </c>
      <c r="E52" s="12">
        <f>Расчет!AA52</f>
        <v>25.774850000000001</v>
      </c>
      <c r="F52" s="12">
        <f>Расчет!AB52</f>
        <v>11.3026</v>
      </c>
      <c r="G52" s="12">
        <f>Расчет!AC52</f>
        <v>0.53737000000000001</v>
      </c>
      <c r="H52" s="12">
        <f>Расчет!AD52</f>
        <v>24.70778</v>
      </c>
      <c r="I52" s="12">
        <f>Расчет!AE52</f>
        <v>10.659599999999999</v>
      </c>
      <c r="J52" s="12">
        <f>Расчет!AF52</f>
        <v>-1.0732695139911638E-2</v>
      </c>
      <c r="K52" s="12">
        <f>Расчет!AG52</f>
        <v>-4.139965896988735E-2</v>
      </c>
      <c r="L52" s="12">
        <f>Расчет!AH52</f>
        <v>-5.6889565232778362E-2</v>
      </c>
      <c r="N52" s="12">
        <f>Расчет!W104</f>
        <v>300</v>
      </c>
      <c r="O52" s="12">
        <f>Расчет!X104</f>
        <v>5E+16</v>
      </c>
      <c r="P52" s="12">
        <f>Расчет!Y104</f>
        <v>79790000000000</v>
      </c>
      <c r="Q52" s="12">
        <f>Расчет!Z104</f>
        <v>0.59892000000000001</v>
      </c>
      <c r="R52" s="12">
        <f>Расчет!AA104</f>
        <v>25.312999999999999</v>
      </c>
      <c r="S52" s="12">
        <f>Расчет!AB104</f>
        <v>12.497199999999999</v>
      </c>
      <c r="T52" s="12">
        <f>Расчет!AC104</f>
        <v>0.59399999999999997</v>
      </c>
      <c r="U52" s="12">
        <f>Расчет!AD104</f>
        <v>24.462029999999999</v>
      </c>
      <c r="V52" s="12">
        <f>Расчет!AE104</f>
        <v>11.963800000000001</v>
      </c>
      <c r="W52" s="12">
        <f>Расчет!AF104</f>
        <v>-8.2147866159086938E-3</v>
      </c>
      <c r="X52" s="12">
        <f>Расчет!AG104</f>
        <v>-3.3617903843874697E-2</v>
      </c>
      <c r="Y52" s="12">
        <f>Расчет!AH104</f>
        <v>-4.2681560669589877E-2</v>
      </c>
      <c r="AA52" s="12">
        <f>Расчет!W156</f>
        <v>330</v>
      </c>
      <c r="AB52" s="12">
        <f>Расчет!X156</f>
        <v>5000000000000000</v>
      </c>
      <c r="AC52" s="12">
        <f>Расчет!Y156</f>
        <v>79790000000000</v>
      </c>
      <c r="AD52" s="12">
        <f>Расчет!Z156</f>
        <v>0.47882000000000002</v>
      </c>
      <c r="AE52" s="12">
        <f>Расчет!AA156</f>
        <v>26.444659999999999</v>
      </c>
      <c r="AF52" s="12">
        <f>Расчет!AB156</f>
        <v>9.8374000000000006</v>
      </c>
      <c r="AG52" s="12">
        <f>Расчет!AC156</f>
        <v>0.46844999999999998</v>
      </c>
      <c r="AH52" s="12">
        <f>Расчет!AD156</f>
        <v>24.934480000000001</v>
      </c>
      <c r="AI52" s="12">
        <f>Расчет!AE156</f>
        <v>8.9925999999999995</v>
      </c>
      <c r="AJ52" s="12">
        <f>Расчет!AF156</f>
        <v>-2.1657407794160741E-2</v>
      </c>
      <c r="AK52" s="12">
        <f>Расчет!AG156</f>
        <v>-5.7107181563309885E-2</v>
      </c>
      <c r="AL52" s="12">
        <f>Расчет!AH156</f>
        <v>-8.587634944192582E-2</v>
      </c>
      <c r="AN52" s="12">
        <f>Расчет!W208</f>
        <v>330</v>
      </c>
      <c r="AO52" s="12">
        <f>Расчет!X208</f>
        <v>5E+16</v>
      </c>
      <c r="AP52" s="12">
        <f>Расчет!Y208</f>
        <v>79790000000000</v>
      </c>
      <c r="AQ52" s="12">
        <f>Расчет!Z208</f>
        <v>0.53671999999999997</v>
      </c>
      <c r="AR52" s="12">
        <f>Расчет!AA208</f>
        <v>25.59901</v>
      </c>
      <c r="AS52" s="12">
        <f>Расчет!AB208</f>
        <v>10.962</v>
      </c>
      <c r="AT52" s="12">
        <f>Расчет!AC208</f>
        <v>0.53078000000000003</v>
      </c>
      <c r="AU52" s="12">
        <f>Расчет!AD208</f>
        <v>24.694859999999998</v>
      </c>
      <c r="AV52" s="12">
        <f>Расчет!AE208</f>
        <v>10.428800000000001</v>
      </c>
      <c r="AW52" s="12">
        <f>Расчет!AF208</f>
        <v>-1.1067223133104683E-2</v>
      </c>
      <c r="AX52" s="12">
        <f>Расчет!AG208</f>
        <v>-3.5319725255000149E-2</v>
      </c>
      <c r="AY52" s="12">
        <f>Расчет!AH208</f>
        <v>-4.864075898558648E-2</v>
      </c>
      <c r="BA52" s="12">
        <f>Расчет!W260</f>
        <v>300</v>
      </c>
      <c r="BB52" s="12">
        <f>Расчет!X260</f>
        <v>1000000000000000</v>
      </c>
      <c r="BC52" s="12">
        <f>Расчет!Y260</f>
        <v>79790000000000</v>
      </c>
      <c r="BD52" s="12">
        <f>Расчет!Z260</f>
        <v>0.50778000000000001</v>
      </c>
      <c r="BE52" s="12">
        <f>Расчет!AA260</f>
        <v>26.959820000000001</v>
      </c>
      <c r="BF52" s="12">
        <f>Расчет!AB260</f>
        <v>10.712400000000001</v>
      </c>
      <c r="BG52" s="12">
        <f>Расчет!AC260</f>
        <v>0.50153000000000003</v>
      </c>
      <c r="BH52" s="12">
        <f>Расчет!AD260</f>
        <v>25.189859999999999</v>
      </c>
      <c r="BI52" s="12">
        <f>Расчет!AE260</f>
        <v>9.7067999999999994</v>
      </c>
      <c r="BJ52" s="12">
        <f>Расчет!AF260</f>
        <v>-1.230848005041549E-2</v>
      </c>
      <c r="BK52" s="12">
        <f>Расчет!AG260</f>
        <v>-6.5651773639438291E-2</v>
      </c>
      <c r="BL52" s="12">
        <f>Расчет!AH260</f>
        <v>-9.387252156379533E-2</v>
      </c>
      <c r="BN52" s="12">
        <f>Расчет!W312</f>
        <v>300</v>
      </c>
      <c r="BO52" s="12">
        <f>Расчет!X312</f>
        <v>1E+16</v>
      </c>
      <c r="BP52" s="12">
        <f>Расчет!Y312</f>
        <v>79790000000000</v>
      </c>
      <c r="BQ52" s="12">
        <f>Расчет!Z312</f>
        <v>0.55989999999999995</v>
      </c>
      <c r="BR52" s="12">
        <f>Расчет!AA312</f>
        <v>25.55134</v>
      </c>
      <c r="BS52" s="12">
        <f>Расчет!AB312</f>
        <v>11.6381</v>
      </c>
      <c r="BT52" s="12">
        <f>Расчет!AC312</f>
        <v>0.55435999999999996</v>
      </c>
      <c r="BU52" s="12">
        <f>Расчет!AD312</f>
        <v>24.603020000000001</v>
      </c>
      <c r="BV52" s="12">
        <f>Расчет!AE312</f>
        <v>11.057700000000001</v>
      </c>
      <c r="BW52" s="12">
        <f>Расчет!AF312</f>
        <v>-9.8946240400071255E-3</v>
      </c>
      <c r="BX52" s="12">
        <f>Расчет!AG312</f>
        <v>-3.7114296158244499E-2</v>
      </c>
      <c r="BY52" s="12">
        <f>Расчет!AH312</f>
        <v>-4.9870683358967459E-2</v>
      </c>
      <c r="CA52" s="12">
        <f>Расчет!W364</f>
        <v>300</v>
      </c>
      <c r="CB52" s="12">
        <f>Расчет!X364</f>
        <v>1E+17</v>
      </c>
      <c r="CC52" s="12">
        <f>Расчет!Y364</f>
        <v>79790000000000</v>
      </c>
      <c r="CD52" s="12">
        <f>Расчет!Z364</f>
        <v>0.61475000000000002</v>
      </c>
      <c r="CE52" s="12">
        <f>Расчет!AA364</f>
        <v>25.269970000000001</v>
      </c>
      <c r="CF52" s="12">
        <f>Расчет!AB364</f>
        <v>12.862399999999999</v>
      </c>
      <c r="CG52" s="12">
        <f>Расчет!AC364</f>
        <v>0.61026000000000002</v>
      </c>
      <c r="CH52" s="12">
        <f>Расчет!AD364</f>
        <v>24.4299</v>
      </c>
      <c r="CI52" s="12">
        <f>Расчет!AE364</f>
        <v>12.3344</v>
      </c>
      <c r="CJ52" s="12">
        <f>Расчет!AF364</f>
        <v>-7.3037820252134919E-3</v>
      </c>
      <c r="CK52" s="12">
        <f>Расчет!AG364</f>
        <v>-3.3243806779351175E-2</v>
      </c>
      <c r="CL52" s="12">
        <f>Расчет!AH364</f>
        <v>-4.1049881826097673E-2</v>
      </c>
      <c r="CN52" s="12">
        <f>Расчет!W416</f>
        <v>330</v>
      </c>
      <c r="CO52" s="12">
        <f>Расчет!X416</f>
        <v>1000000000000000</v>
      </c>
      <c r="CP52" s="12">
        <f>Расчет!Y416</f>
        <v>79790000000000</v>
      </c>
      <c r="CQ52" s="12">
        <f>Расчет!Z416</f>
        <v>0.44550000000000001</v>
      </c>
      <c r="CR52" s="12">
        <f>Расчет!AA416</f>
        <v>28.25291</v>
      </c>
      <c r="CS52" s="12">
        <f>Расчет!AB416</f>
        <v>9.4511000000000003</v>
      </c>
      <c r="CT52" s="12">
        <f>Расчет!AC416</f>
        <v>0.42859000000000003</v>
      </c>
      <c r="CU52" s="12">
        <f>Расчет!AD416</f>
        <v>25.381019999999999</v>
      </c>
      <c r="CV52" s="12">
        <f>Расчет!AE416</f>
        <v>7.9359999999999999</v>
      </c>
      <c r="CW52" s="12">
        <f>Расчет!AF416</f>
        <v>-3.7957351290684581E-2</v>
      </c>
      <c r="CX52" s="12">
        <f>Расчет!AG416</f>
        <v>-0.10164935222601851</v>
      </c>
      <c r="CY52" s="12">
        <f>Расчет!AH416</f>
        <v>-0.16030938197670117</v>
      </c>
      <c r="DA52" s="12">
        <f>Расчет!W468</f>
        <v>330</v>
      </c>
      <c r="DB52" s="12">
        <f>Расчет!X468</f>
        <v>1E+16</v>
      </c>
      <c r="DC52" s="12">
        <f>Расчет!Y468</f>
        <v>79790000000000</v>
      </c>
      <c r="DD52" s="12">
        <f>Расчет!Z468</f>
        <v>0.4955</v>
      </c>
      <c r="DE52" s="12">
        <f>Расчет!AA468</f>
        <v>26.0334</v>
      </c>
      <c r="DF52" s="12">
        <f>Расчет!AB468</f>
        <v>10.1166</v>
      </c>
      <c r="DG52" s="12">
        <f>Расчет!AC468</f>
        <v>0.48715999999999998</v>
      </c>
      <c r="DH52" s="12">
        <f>Расчет!AD468</f>
        <v>24.826740000000001</v>
      </c>
      <c r="DI52" s="12">
        <f>Расчет!AE468</f>
        <v>9.4290000000000003</v>
      </c>
      <c r="DJ52" s="12">
        <f>Расчет!AF468</f>
        <v>-1.6831483350151392E-2</v>
      </c>
      <c r="DK52" s="12">
        <f>Расчет!AG468</f>
        <v>-4.6350457489225359E-2</v>
      </c>
      <c r="DL52" s="12">
        <f>Расчет!AH468</f>
        <v>-6.7967498962101872E-2</v>
      </c>
      <c r="DN52" s="12">
        <f>Расчет!W520</f>
        <v>330</v>
      </c>
      <c r="DO52" s="12">
        <f>Расчет!X520</f>
        <v>1E+17</v>
      </c>
      <c r="DP52" s="12">
        <f>Расчет!Y520</f>
        <v>79790000000000</v>
      </c>
      <c r="DQ52" s="12">
        <f>Расчет!Z520</f>
        <v>0.55384</v>
      </c>
      <c r="DR52" s="12">
        <f>Расчет!AA520</f>
        <v>25.528079999999999</v>
      </c>
      <c r="DS52" s="12">
        <f>Расчет!AB520</f>
        <v>11.3466</v>
      </c>
      <c r="DT52" s="12">
        <f>Расчет!AC520</f>
        <v>0.54851000000000005</v>
      </c>
      <c r="DU52" s="12">
        <f>Расчет!AD520</f>
        <v>24.66489</v>
      </c>
      <c r="DV52" s="12">
        <f>Расчет!AE520</f>
        <v>10.835599999999999</v>
      </c>
      <c r="DW52" s="12">
        <f>Расчет!AF520</f>
        <v>-9.6237180413114732E-3</v>
      </c>
      <c r="DX52" s="12">
        <f>Расчет!AG520</f>
        <v>-3.381335376573559E-2</v>
      </c>
      <c r="DY52" s="12">
        <f>Расчет!AH520</f>
        <v>-4.5035517247457475E-2</v>
      </c>
    </row>
    <row r="53" spans="1:129">
      <c r="A53" s="12">
        <f>Расчет!W53</f>
        <v>300</v>
      </c>
      <c r="B53" s="12">
        <f>Расчет!X53</f>
        <v>5000000000000000</v>
      </c>
      <c r="C53" s="12">
        <f>Расчет!Y53</f>
        <v>100000000000000</v>
      </c>
      <c r="D53" s="12">
        <f>Расчет!Z53</f>
        <v>0.53976999999999997</v>
      </c>
      <c r="E53" s="12">
        <f>Расчет!AA53</f>
        <v>25.294060000000002</v>
      </c>
      <c r="F53" s="12">
        <f>Расчет!AB53</f>
        <v>11.0037</v>
      </c>
      <c r="G53" s="12">
        <f>Расчет!AC53</f>
        <v>0.53371999999999997</v>
      </c>
      <c r="H53" s="12">
        <f>Расчет!AD53</f>
        <v>24.202030000000001</v>
      </c>
      <c r="I53" s="12">
        <f>Расчет!AE53</f>
        <v>10.3543</v>
      </c>
      <c r="J53" s="12">
        <f>Расчет!AF53</f>
        <v>-1.1208477684939882E-2</v>
      </c>
      <c r="K53" s="12">
        <f>Расчет!AG53</f>
        <v>-4.317337746490682E-2</v>
      </c>
      <c r="L53" s="12">
        <f>Расчет!AH53</f>
        <v>-5.9016512627570725E-2</v>
      </c>
      <c r="N53" s="12">
        <f>Расчет!W105</f>
        <v>300</v>
      </c>
      <c r="O53" s="12">
        <f>Расчет!X105</f>
        <v>5E+16</v>
      </c>
      <c r="P53" s="12">
        <f>Расчет!Y105</f>
        <v>100000000000000</v>
      </c>
      <c r="Q53" s="12">
        <f>Расчет!Z105</f>
        <v>0.59553999999999996</v>
      </c>
      <c r="R53" s="12">
        <f>Расчет!AA105</f>
        <v>24.809519999999999</v>
      </c>
      <c r="S53" s="12">
        <f>Расчет!AB105</f>
        <v>12.166</v>
      </c>
      <c r="T53" s="12">
        <f>Расчет!AC105</f>
        <v>0.5907</v>
      </c>
      <c r="U53" s="12">
        <f>Расчет!AD105</f>
        <v>23.93899</v>
      </c>
      <c r="V53" s="12">
        <f>Расчет!AE105</f>
        <v>11.6281</v>
      </c>
      <c r="W53" s="12">
        <f>Расчет!AF105</f>
        <v>-8.1270779460656806E-3</v>
      </c>
      <c r="X53" s="12">
        <f>Расчет!AG105</f>
        <v>-3.5088546654671218E-2</v>
      </c>
      <c r="Y53" s="12">
        <f>Расчет!AH105</f>
        <v>-4.4213381555153745E-2</v>
      </c>
      <c r="AA53" s="12">
        <f>Расчет!W157</f>
        <v>330</v>
      </c>
      <c r="AB53" s="12">
        <f>Расчет!X157</f>
        <v>5000000000000000</v>
      </c>
      <c r="AC53" s="12">
        <f>Расчет!Y157</f>
        <v>100000000000000</v>
      </c>
      <c r="AD53" s="12">
        <f>Расчет!Z157</f>
        <v>0.47504999999999997</v>
      </c>
      <c r="AE53" s="12">
        <f>Расчет!AA157</f>
        <v>25.979130000000001</v>
      </c>
      <c r="AF53" s="12">
        <f>Расчет!AB157</f>
        <v>9.5707000000000004</v>
      </c>
      <c r="AG53" s="12">
        <f>Расчет!AC157</f>
        <v>0.46443000000000001</v>
      </c>
      <c r="AH53" s="12">
        <f>Расчет!AD157</f>
        <v>24.43252</v>
      </c>
      <c r="AI53" s="12">
        <f>Расчет!AE157</f>
        <v>8.7189999999999994</v>
      </c>
      <c r="AJ53" s="12">
        <f>Расчет!AF157</f>
        <v>-2.235554152194498E-2</v>
      </c>
      <c r="AK53" s="12">
        <f>Расчет!AG157</f>
        <v>-5.9532786509786932E-2</v>
      </c>
      <c r="AL53" s="12">
        <f>Расчет!AH157</f>
        <v>-8.8990355982321148E-2</v>
      </c>
      <c r="AN53" s="12">
        <f>Расчет!W209</f>
        <v>330</v>
      </c>
      <c r="AO53" s="12">
        <f>Расчет!X209</f>
        <v>5E+16</v>
      </c>
      <c r="AP53" s="12">
        <f>Расчет!Y209</f>
        <v>100000000000000</v>
      </c>
      <c r="AQ53" s="12">
        <f>Расчет!Z209</f>
        <v>0.53312000000000004</v>
      </c>
      <c r="AR53" s="12">
        <f>Расчет!AA209</f>
        <v>25.101970000000001</v>
      </c>
      <c r="AS53" s="12">
        <f>Расчет!AB209</f>
        <v>10.662100000000001</v>
      </c>
      <c r="AT53" s="12">
        <f>Расчет!AC209</f>
        <v>0.52705999999999997</v>
      </c>
      <c r="AU53" s="12">
        <f>Расчет!AD209</f>
        <v>24.176359999999999</v>
      </c>
      <c r="AV53" s="12">
        <f>Расчет!AE209</f>
        <v>10.123699999999999</v>
      </c>
      <c r="AW53" s="12">
        <f>Расчет!AF209</f>
        <v>-1.1367046818727612E-2</v>
      </c>
      <c r="AX53" s="12">
        <f>Расчет!AG209</f>
        <v>-3.6873998335588895E-2</v>
      </c>
      <c r="AY53" s="12">
        <f>Расчет!AH209</f>
        <v>-5.0496618864951659E-2</v>
      </c>
      <c r="BA53" s="12">
        <f>Расчет!W261</f>
        <v>300</v>
      </c>
      <c r="BB53" s="12">
        <f>Расчет!X261</f>
        <v>1000000000000000</v>
      </c>
      <c r="BC53" s="12">
        <f>Расчет!Y261</f>
        <v>100000000000000</v>
      </c>
      <c r="BD53" s="12">
        <f>Расчет!Z261</f>
        <v>0.50444999999999995</v>
      </c>
      <c r="BE53" s="12">
        <f>Расчет!AA261</f>
        <v>26.51408</v>
      </c>
      <c r="BF53" s="12">
        <f>Расчет!AB261</f>
        <v>10.4453</v>
      </c>
      <c r="BG53" s="12">
        <f>Расчет!AC261</f>
        <v>0.49729000000000001</v>
      </c>
      <c r="BH53" s="12">
        <f>Расчет!AD261</f>
        <v>24.69988</v>
      </c>
      <c r="BI53" s="12">
        <f>Расчет!AE261</f>
        <v>9.4253</v>
      </c>
      <c r="BJ53" s="12">
        <f>Расчет!AF261</f>
        <v>-1.4193676281098116E-2</v>
      </c>
      <c r="BK53" s="12">
        <f>Расчет!AG261</f>
        <v>-6.8424022255345066E-2</v>
      </c>
      <c r="BL53" s="12">
        <f>Расчет!AH261</f>
        <v>-9.7651575349678763E-2</v>
      </c>
      <c r="BN53" s="12">
        <f>Расчет!W313</f>
        <v>300</v>
      </c>
      <c r="BO53" s="12">
        <f>Расчет!X313</f>
        <v>1E+16</v>
      </c>
      <c r="BP53" s="12">
        <f>Расчет!Y313</f>
        <v>100000000000000</v>
      </c>
      <c r="BQ53" s="12">
        <f>Расчет!Z313</f>
        <v>0.55635999999999997</v>
      </c>
      <c r="BR53" s="12">
        <f>Расчет!AA313</f>
        <v>25.060929999999999</v>
      </c>
      <c r="BS53" s="12">
        <f>Расчет!AB313</f>
        <v>11.3278</v>
      </c>
      <c r="BT53" s="12">
        <f>Расчет!AC313</f>
        <v>0.55084</v>
      </c>
      <c r="BU53" s="12">
        <f>Расчет!AD313</f>
        <v>24.090779999999999</v>
      </c>
      <c r="BV53" s="12">
        <f>Расчет!AE313</f>
        <v>10.7422</v>
      </c>
      <c r="BW53" s="12">
        <f>Расчет!AF313</f>
        <v>-9.9216334747285386E-3</v>
      </c>
      <c r="BX53" s="12">
        <f>Расчет!AG313</f>
        <v>-3.8711651961838622E-2</v>
      </c>
      <c r="BY53" s="12">
        <f>Расчет!AH313</f>
        <v>-5.1695827963064274E-2</v>
      </c>
      <c r="CA53" s="12">
        <f>Расчет!W365</f>
        <v>300</v>
      </c>
      <c r="CB53" s="12">
        <f>Расчет!X365</f>
        <v>1E+17</v>
      </c>
      <c r="CC53" s="12">
        <f>Расчет!Y365</f>
        <v>100000000000000</v>
      </c>
      <c r="CD53" s="12">
        <f>Расчет!Z365</f>
        <v>0.61163999999999996</v>
      </c>
      <c r="CE53" s="12">
        <f>Расчет!AA365</f>
        <v>24.763549999999999</v>
      </c>
      <c r="CF53" s="12">
        <f>Расчет!AB365</f>
        <v>12.526199999999999</v>
      </c>
      <c r="CG53" s="12">
        <f>Расчет!AC365</f>
        <v>0.60701000000000005</v>
      </c>
      <c r="CH53" s="12">
        <f>Расчет!AD365</f>
        <v>23.90399</v>
      </c>
      <c r="CI53" s="12">
        <f>Расчет!AE365</f>
        <v>11.9933</v>
      </c>
      <c r="CJ53" s="12">
        <f>Расчет!AF365</f>
        <v>-7.5698123078933883E-3</v>
      </c>
      <c r="CK53" s="12">
        <f>Расчет!AG365</f>
        <v>-3.4710693741406153E-2</v>
      </c>
      <c r="CL53" s="12">
        <f>Расчет!AH365</f>
        <v>-4.2542830227842422E-2</v>
      </c>
      <c r="CN53" s="12">
        <f>Расчет!W417</f>
        <v>330</v>
      </c>
      <c r="CO53" s="12">
        <f>Расчет!X417</f>
        <v>1000000000000000</v>
      </c>
      <c r="CP53" s="12">
        <f>Расчет!Y417</f>
        <v>100000000000000</v>
      </c>
      <c r="CQ53" s="12">
        <f>Расчет!Z417</f>
        <v>0.44195000000000001</v>
      </c>
      <c r="CR53" s="12">
        <f>Расчет!AA417</f>
        <v>27.838229999999999</v>
      </c>
      <c r="CS53" s="12">
        <f>Расчет!AB417</f>
        <v>9.2152999999999992</v>
      </c>
      <c r="CT53" s="12">
        <f>Расчет!AC417</f>
        <v>0.42402000000000001</v>
      </c>
      <c r="CU53" s="12">
        <f>Расчет!AD417</f>
        <v>24.894449999999999</v>
      </c>
      <c r="CV53" s="12">
        <f>Расчет!AE417</f>
        <v>7.6872999999999996</v>
      </c>
      <c r="CW53" s="12">
        <f>Расчет!AF417</f>
        <v>-4.0570200248896938E-2</v>
      </c>
      <c r="CX53" s="12">
        <f>Расчет!AG417</f>
        <v>-0.10574594721000583</v>
      </c>
      <c r="CY53" s="12">
        <f>Расчет!AH417</f>
        <v>-0.16581120527817866</v>
      </c>
      <c r="DA53" s="12">
        <f>Расчет!W469</f>
        <v>330</v>
      </c>
      <c r="DB53" s="12">
        <f>Расчет!X469</f>
        <v>1E+16</v>
      </c>
      <c r="DC53" s="12">
        <f>Расчет!Y469</f>
        <v>100000000000000</v>
      </c>
      <c r="DD53" s="12">
        <f>Расчет!Z469</f>
        <v>0.49177999999999999</v>
      </c>
      <c r="DE53" s="12">
        <f>Расчет!AA469</f>
        <v>25.55387</v>
      </c>
      <c r="DF53" s="12">
        <f>Расчет!AB469</f>
        <v>9.8379999999999992</v>
      </c>
      <c r="DG53" s="12">
        <f>Расчет!AC469</f>
        <v>0.48326000000000002</v>
      </c>
      <c r="DH53" s="12">
        <f>Расчет!AD469</f>
        <v>24.318519999999999</v>
      </c>
      <c r="DI53" s="12">
        <f>Расчет!AE469</f>
        <v>9.1448</v>
      </c>
      <c r="DJ53" s="12">
        <f>Расчет!AF469</f>
        <v>-1.7324820041481906E-2</v>
      </c>
      <c r="DK53" s="12">
        <f>Расчет!AG469</f>
        <v>-4.834297114292279E-2</v>
      </c>
      <c r="DL53" s="12">
        <f>Расчет!AH469</f>
        <v>-7.046147590973767E-2</v>
      </c>
      <c r="DN53" s="12">
        <f>Расчет!W521</f>
        <v>330</v>
      </c>
      <c r="DO53" s="12">
        <f>Расчет!X521</f>
        <v>1E+17</v>
      </c>
      <c r="DP53" s="12">
        <f>Расчет!Y521</f>
        <v>100000000000000</v>
      </c>
      <c r="DQ53" s="12">
        <f>Расчет!Z521</f>
        <v>0.55049000000000003</v>
      </c>
      <c r="DR53" s="12">
        <f>Расчет!AA521</f>
        <v>25.027480000000001</v>
      </c>
      <c r="DS53" s="12">
        <f>Расчет!AB521</f>
        <v>11.0418</v>
      </c>
      <c r="DT53" s="12">
        <f>Расчет!AC521</f>
        <v>0.54500999999999999</v>
      </c>
      <c r="DU53" s="12">
        <f>Расчет!AD521</f>
        <v>24.143650000000001</v>
      </c>
      <c r="DV53" s="12">
        <f>Расчет!AE521</f>
        <v>10.5251</v>
      </c>
      <c r="DW53" s="12">
        <f>Расчет!AF521</f>
        <v>-9.9547675707098039E-3</v>
      </c>
      <c r="DX53" s="12">
        <f>Расчет!AG521</f>
        <v>-3.5314382430832014E-2</v>
      </c>
      <c r="DY53" s="12">
        <f>Расчет!AH521</f>
        <v>-4.6794906627542626E-2</v>
      </c>
    </row>
    <row r="54" spans="1:129"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</row>
    <row r="55" spans="1:129"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</row>
    <row r="56" spans="1:129"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</row>
    <row r="57" spans="1:129"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Значения</vt:lpstr>
      <vt:lpstr>Расчет</vt:lpstr>
      <vt:lpstr>Результат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2017-10-20T14:14:54Z</dcterms:modified>
</cp:coreProperties>
</file>