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10" i="1" l="1"/>
  <c r="G10" i="1"/>
  <c r="S10" i="1"/>
  <c r="P3" i="1"/>
  <c r="S3" i="1" s="1"/>
  <c r="P4" i="1"/>
  <c r="S4" i="1" s="1"/>
  <c r="P5" i="1"/>
  <c r="S5" i="1" s="1"/>
  <c r="P6" i="1"/>
  <c r="S6" i="1" s="1"/>
  <c r="P7" i="1"/>
  <c r="S7" i="1" s="1"/>
  <c r="P8" i="1"/>
  <c r="S8" i="1" s="1"/>
  <c r="P9" i="1"/>
  <c r="S9" i="1" s="1"/>
  <c r="P2" i="1"/>
  <c r="S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J10" i="1"/>
  <c r="T10" i="1" s="1"/>
  <c r="G2" i="1"/>
  <c r="J2" i="1" s="1"/>
  <c r="T9" i="1" l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<sst xmlns="http://schemas.openxmlformats.org/spreadsheetml/2006/main" count="21" uniqueCount="21">
  <si>
    <t>ПІБ</t>
  </si>
  <si>
    <t>Лабораторні роботи 1 (макс. 15 балів)</t>
  </si>
  <si>
    <t>МКР 1( макс. 9 балів)</t>
  </si>
  <si>
    <t>Модуль 1 (макс. 30 балів)</t>
  </si>
  <si>
    <t>Лабораторні роботи 2 (макс. 15 балів)</t>
  </si>
  <si>
    <t>МКР 2( макс. 9 балів)</t>
  </si>
  <si>
    <t>Поточний контроль_2 (макс. 6 балів)</t>
  </si>
  <si>
    <t>Поточний контроль_1 (макс. 6 балів)</t>
  </si>
  <si>
    <t>Модуль 2 (макс. 30 балів)</t>
  </si>
  <si>
    <t>Загалом (макс. 60 балів)</t>
  </si>
  <si>
    <t>ЛР_2</t>
  </si>
  <si>
    <t>ЛР_1</t>
  </si>
  <si>
    <t>Блінова Тетяна</t>
  </si>
  <si>
    <t>Волошанюк Марія</t>
  </si>
  <si>
    <t>Грицко Ганна</t>
  </si>
  <si>
    <t>Девітадзе Констянтин</t>
  </si>
  <si>
    <t>Кирпель Тетяна</t>
  </si>
  <si>
    <t>Лотоцька Марія</t>
  </si>
  <si>
    <t>Погудіна Катерина</t>
  </si>
  <si>
    <t>Редька Михайло</t>
  </si>
  <si>
    <t>Старокожко Олксандр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</si>
</sst>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2" fillId="0" borderId="4" xfId="0" applyFont="1" applyBorder="1"/>
    <xf numFmtId="0" fontId="1" fillId="0" borderId="5" xfId="0" applyFont="1" applyBorder="1"/>
    <xf numFmtId="0" fontId="2" fillId="0" borderId="4" xfId="0" applyFont="1" applyBorder="1" applyAlignment="1">
      <alignment vertical="center" wrapText="1"/>
    </xf>
    <xf numFmtId="0" fontId="2" fillId="0" borderId="7" xfId="0" applyFont="1" applyBorder="1"/>
    <xf numFmtId="0" fontId="1" fillId="0" borderId="8" xfId="0" applyFont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V9" sqref="V9"/>
    </sheetView>
  </sheetViews>
  <sheetFormatPr defaultRowHeight="15" x14ac:dyDescent="0.25"/>
  <cols>
    <col min="1" max="1" width="23.5703125" customWidth="1"/>
    <col min="2" max="2" width="6.28515625" customWidth="1"/>
    <col min="3" max="3" width="6.140625" customWidth="1"/>
    <col min="4" max="4" width="6" customWidth="1"/>
    <col min="5" max="5" width="5.28515625" customWidth="1"/>
    <col min="6" max="6" width="4.85546875" customWidth="1"/>
    <col min="7" max="7" width="5.7109375" customWidth="1"/>
    <col min="8" max="8" width="9.28515625" customWidth="1"/>
    <col min="9" max="9" width="6.85546875" customWidth="1"/>
    <col min="11" max="15" width="5.85546875" customWidth="1"/>
    <col min="16" max="16" width="6.140625" customWidth="1"/>
    <col min="20" max="20" width="14.42578125" customWidth="1"/>
  </cols>
  <sheetData>
    <row r="1" spans="1:20" ht="90" customHeight="1" thickTop="1" x14ac:dyDescent="0.3">
      <c r="A1" s="11" t="s">
        <v>0</v>
      </c>
      <c r="B1" s="1" t="s">
        <v>1</v>
      </c>
      <c r="C1" s="1"/>
      <c r="D1" s="1"/>
      <c r="E1" s="1"/>
      <c r="F1" s="1"/>
      <c r="G1" s="2" t="s">
        <v>11</v>
      </c>
      <c r="H1" s="3" t="s">
        <v>2</v>
      </c>
      <c r="I1" s="4" t="s">
        <v>7</v>
      </c>
      <c r="J1" s="5" t="s">
        <v>3</v>
      </c>
      <c r="K1" s="1" t="s">
        <v>4</v>
      </c>
      <c r="L1" s="1"/>
      <c r="M1" s="1"/>
      <c r="N1" s="1"/>
      <c r="O1" s="1"/>
      <c r="P1" s="2" t="s">
        <v>10</v>
      </c>
      <c r="Q1" s="3" t="s">
        <v>5</v>
      </c>
      <c r="R1" s="3" t="s">
        <v>6</v>
      </c>
      <c r="S1" s="3" t="s">
        <v>8</v>
      </c>
      <c r="T1" s="12" t="s">
        <v>9</v>
      </c>
    </row>
    <row r="2" spans="1:20" ht="18.75" x14ac:dyDescent="0.3">
      <c r="A2" s="6" t="s">
        <v>12</v>
      </c>
      <c r="B2" s="7">
        <v>2</v>
      </c>
      <c r="C2" s="7">
        <v>2</v>
      </c>
      <c r="D2" s="7">
        <v>2</v>
      </c>
      <c r="E2" s="7">
        <v>2</v>
      </c>
      <c r="F2" s="7">
        <v>1.9</v>
      </c>
      <c r="G2" s="7">
        <f>B2+C2+D2+E2+F2+5</f>
        <v>14.9</v>
      </c>
      <c r="H2" s="15">
        <v>6</v>
      </c>
      <c r="I2" s="15">
        <v>6</v>
      </c>
      <c r="J2" s="15">
        <f>SUM(G2:I2)</f>
        <v>26.9</v>
      </c>
      <c r="K2" s="7">
        <v>1.9</v>
      </c>
      <c r="L2" s="7">
        <v>2</v>
      </c>
      <c r="M2" s="7">
        <v>1.8</v>
      </c>
      <c r="N2" s="7">
        <v>2</v>
      </c>
      <c r="O2" s="7">
        <v>2</v>
      </c>
      <c r="P2" s="15">
        <f>K2+L2+M2+N2+O2+5</f>
        <v>14.7</v>
      </c>
      <c r="Q2" s="15">
        <v>9</v>
      </c>
      <c r="R2" s="15">
        <v>5</v>
      </c>
      <c r="S2" s="16">
        <f>SUM(P2:R2)</f>
        <v>28.7</v>
      </c>
      <c r="T2" s="13">
        <f>S2+J2</f>
        <v>55.599999999999994</v>
      </c>
    </row>
    <row r="3" spans="1:20" ht="18.75" x14ac:dyDescent="0.3">
      <c r="A3" s="6" t="s">
        <v>13</v>
      </c>
      <c r="B3" s="7">
        <v>2</v>
      </c>
      <c r="C3" s="7">
        <v>2</v>
      </c>
      <c r="D3" s="7">
        <v>2</v>
      </c>
      <c r="E3" s="7">
        <v>2</v>
      </c>
      <c r="F3" s="7">
        <v>2</v>
      </c>
      <c r="G3" s="7">
        <f t="shared" ref="G3:G10" si="0">B3+C3+D3+E3+F3+5</f>
        <v>15</v>
      </c>
      <c r="H3" s="15">
        <v>6</v>
      </c>
      <c r="I3" s="15">
        <v>6</v>
      </c>
      <c r="J3" s="15">
        <f t="shared" ref="J3:J10" si="1">SUM(G3:I3)</f>
        <v>27</v>
      </c>
      <c r="K3" s="7">
        <v>2</v>
      </c>
      <c r="L3" s="7">
        <v>1.5</v>
      </c>
      <c r="M3" s="7">
        <v>1.5</v>
      </c>
      <c r="N3" s="7">
        <v>2</v>
      </c>
      <c r="O3" s="7">
        <v>2</v>
      </c>
      <c r="P3" s="15">
        <f t="shared" ref="P3:P10" si="2">K3+L3+M3+N3+O3+5</f>
        <v>14</v>
      </c>
      <c r="Q3" s="15">
        <v>7</v>
      </c>
      <c r="R3" s="15">
        <v>5</v>
      </c>
      <c r="S3" s="16">
        <f t="shared" ref="S3:S10" si="3">SUM(P3:R3)</f>
        <v>26</v>
      </c>
      <c r="T3" s="13">
        <f t="shared" ref="T3:T10" si="4">S3+J3</f>
        <v>53</v>
      </c>
    </row>
    <row r="4" spans="1:20" ht="18.75" x14ac:dyDescent="0.3">
      <c r="A4" s="6" t="s">
        <v>15</v>
      </c>
      <c r="B4" s="7">
        <v>2</v>
      </c>
      <c r="C4" s="7">
        <v>2</v>
      </c>
      <c r="D4" s="7">
        <v>2</v>
      </c>
      <c r="E4" s="7">
        <v>2</v>
      </c>
      <c r="F4" s="7">
        <v>2</v>
      </c>
      <c r="G4" s="7">
        <f t="shared" si="0"/>
        <v>15</v>
      </c>
      <c r="H4" s="15">
        <v>6</v>
      </c>
      <c r="I4" s="15">
        <v>4</v>
      </c>
      <c r="J4" s="15">
        <f t="shared" si="1"/>
        <v>25</v>
      </c>
      <c r="K4" s="7">
        <v>2</v>
      </c>
      <c r="L4" s="7">
        <v>1.5</v>
      </c>
      <c r="M4" s="7">
        <v>2</v>
      </c>
      <c r="N4" s="7">
        <v>1.8</v>
      </c>
      <c r="O4" s="7">
        <v>2</v>
      </c>
      <c r="P4" s="15">
        <f t="shared" si="2"/>
        <v>14.3</v>
      </c>
      <c r="Q4" s="15">
        <v>8</v>
      </c>
      <c r="R4" s="15">
        <v>4</v>
      </c>
      <c r="S4" s="16">
        <f t="shared" si="3"/>
        <v>26.3</v>
      </c>
      <c r="T4" s="13">
        <f t="shared" si="4"/>
        <v>51.3</v>
      </c>
    </row>
    <row r="5" spans="1:20" ht="18.75" x14ac:dyDescent="0.3">
      <c r="A5" s="6" t="s">
        <v>16</v>
      </c>
      <c r="B5" s="7">
        <v>2</v>
      </c>
      <c r="C5" s="7">
        <v>1.9</v>
      </c>
      <c r="D5" s="7">
        <v>2</v>
      </c>
      <c r="E5" s="7">
        <v>1</v>
      </c>
      <c r="F5" s="7">
        <v>1.9</v>
      </c>
      <c r="G5" s="7">
        <f t="shared" si="0"/>
        <v>13.8</v>
      </c>
      <c r="H5" s="15">
        <v>8</v>
      </c>
      <c r="I5" s="15">
        <v>6</v>
      </c>
      <c r="J5" s="15">
        <f t="shared" si="1"/>
        <v>27.8</v>
      </c>
      <c r="K5" s="7">
        <v>1.9</v>
      </c>
      <c r="L5" s="7">
        <v>2</v>
      </c>
      <c r="M5" s="7">
        <v>1.8</v>
      </c>
      <c r="N5" s="7">
        <v>2</v>
      </c>
      <c r="O5" s="7">
        <v>2</v>
      </c>
      <c r="P5" s="15">
        <f t="shared" si="2"/>
        <v>14.7</v>
      </c>
      <c r="Q5" s="15">
        <v>9</v>
      </c>
      <c r="R5" s="15">
        <v>5</v>
      </c>
      <c r="S5" s="16">
        <f t="shared" si="3"/>
        <v>28.7</v>
      </c>
      <c r="T5" s="13">
        <f t="shared" si="4"/>
        <v>56.5</v>
      </c>
    </row>
    <row r="6" spans="1:20" ht="18.75" x14ac:dyDescent="0.3">
      <c r="A6" s="6" t="s">
        <v>17</v>
      </c>
      <c r="B6" s="7">
        <v>1</v>
      </c>
      <c r="C6" s="7">
        <v>1</v>
      </c>
      <c r="D6" s="7">
        <v>1.1000000000000001</v>
      </c>
      <c r="E6" s="7">
        <v>1</v>
      </c>
      <c r="F6" s="7">
        <v>1.7</v>
      </c>
      <c r="G6" s="7">
        <f t="shared" si="0"/>
        <v>10.8</v>
      </c>
      <c r="H6" s="15">
        <v>6</v>
      </c>
      <c r="I6" s="15">
        <v>3</v>
      </c>
      <c r="J6" s="15">
        <f t="shared" si="1"/>
        <v>19.8</v>
      </c>
      <c r="K6" s="7">
        <v>1.5</v>
      </c>
      <c r="L6" s="7">
        <v>1.7</v>
      </c>
      <c r="M6" s="7">
        <v>1</v>
      </c>
      <c r="N6" s="7">
        <v>1</v>
      </c>
      <c r="O6" s="7">
        <v>1</v>
      </c>
      <c r="P6" s="15">
        <f t="shared" si="2"/>
        <v>11.2</v>
      </c>
      <c r="Q6" s="15">
        <v>8</v>
      </c>
      <c r="R6" s="15">
        <v>2</v>
      </c>
      <c r="S6" s="16">
        <f t="shared" si="3"/>
        <v>21.2</v>
      </c>
      <c r="T6" s="13">
        <f t="shared" si="4"/>
        <v>41</v>
      </c>
    </row>
    <row r="7" spans="1:20" ht="18.75" x14ac:dyDescent="0.3">
      <c r="A7" s="6" t="s">
        <v>18</v>
      </c>
      <c r="B7" s="7">
        <v>1</v>
      </c>
      <c r="C7" s="7">
        <v>1</v>
      </c>
      <c r="D7" s="7">
        <v>1.1000000000000001</v>
      </c>
      <c r="E7" s="7">
        <v>1</v>
      </c>
      <c r="F7" s="7">
        <v>1.6</v>
      </c>
      <c r="G7" s="7">
        <f t="shared" si="0"/>
        <v>10.7</v>
      </c>
      <c r="H7" s="15">
        <v>2</v>
      </c>
      <c r="I7" s="15">
        <v>3</v>
      </c>
      <c r="J7" s="15">
        <f t="shared" si="1"/>
        <v>15.7</v>
      </c>
      <c r="K7" s="7">
        <v>1.5</v>
      </c>
      <c r="L7" s="7">
        <v>1</v>
      </c>
      <c r="M7" s="7">
        <v>1</v>
      </c>
      <c r="N7" s="7">
        <v>1</v>
      </c>
      <c r="O7" s="7">
        <v>1</v>
      </c>
      <c r="P7" s="15">
        <f t="shared" si="2"/>
        <v>10.5</v>
      </c>
      <c r="Q7" s="15">
        <v>6</v>
      </c>
      <c r="R7" s="15">
        <v>2</v>
      </c>
      <c r="S7" s="16">
        <f t="shared" si="3"/>
        <v>18.5</v>
      </c>
      <c r="T7" s="13">
        <f t="shared" si="4"/>
        <v>34.200000000000003</v>
      </c>
    </row>
    <row r="8" spans="1:20" ht="18.75" x14ac:dyDescent="0.3">
      <c r="A8" s="6" t="s">
        <v>19</v>
      </c>
      <c r="B8" s="7">
        <v>2</v>
      </c>
      <c r="C8" s="7">
        <v>2</v>
      </c>
      <c r="D8" s="7">
        <v>2</v>
      </c>
      <c r="E8" s="7">
        <v>2</v>
      </c>
      <c r="F8" s="7">
        <v>1.7</v>
      </c>
      <c r="G8" s="7">
        <f t="shared" si="0"/>
        <v>14.7</v>
      </c>
      <c r="H8" s="15">
        <v>7</v>
      </c>
      <c r="I8" s="15">
        <v>4</v>
      </c>
      <c r="J8" s="15">
        <f t="shared" si="1"/>
        <v>25.7</v>
      </c>
      <c r="K8" s="7">
        <v>2</v>
      </c>
      <c r="L8" s="7">
        <v>1.5</v>
      </c>
      <c r="M8" s="7">
        <v>2</v>
      </c>
      <c r="N8" s="7">
        <v>1.8</v>
      </c>
      <c r="O8" s="7">
        <v>2</v>
      </c>
      <c r="P8" s="15">
        <f t="shared" si="2"/>
        <v>14.3</v>
      </c>
      <c r="Q8" s="15">
        <v>8</v>
      </c>
      <c r="R8" s="15">
        <v>4</v>
      </c>
      <c r="S8" s="16">
        <f t="shared" si="3"/>
        <v>26.3</v>
      </c>
      <c r="T8" s="13">
        <f t="shared" si="4"/>
        <v>52</v>
      </c>
    </row>
    <row r="9" spans="1:20" ht="37.5" x14ac:dyDescent="0.3">
      <c r="A9" s="8" t="s">
        <v>20</v>
      </c>
      <c r="B9" s="7">
        <v>1.8</v>
      </c>
      <c r="C9" s="7">
        <v>1</v>
      </c>
      <c r="D9" s="7">
        <v>1.5</v>
      </c>
      <c r="E9" s="7">
        <v>1.5</v>
      </c>
      <c r="F9" s="7">
        <v>1</v>
      </c>
      <c r="G9" s="7">
        <f t="shared" si="0"/>
        <v>11.8</v>
      </c>
      <c r="H9" s="15">
        <v>7</v>
      </c>
      <c r="I9" s="15">
        <v>4</v>
      </c>
      <c r="J9" s="15">
        <f t="shared" si="1"/>
        <v>22.8</v>
      </c>
      <c r="K9" s="7">
        <v>1</v>
      </c>
      <c r="L9" s="7">
        <v>2</v>
      </c>
      <c r="M9" s="7">
        <v>1</v>
      </c>
      <c r="N9" s="7">
        <v>1</v>
      </c>
      <c r="O9" s="7">
        <v>1</v>
      </c>
      <c r="P9" s="15">
        <f t="shared" si="2"/>
        <v>11</v>
      </c>
      <c r="Q9" s="15">
        <v>6</v>
      </c>
      <c r="R9" s="15">
        <v>4</v>
      </c>
      <c r="S9" s="16">
        <f t="shared" si="3"/>
        <v>21</v>
      </c>
      <c r="T9" s="13">
        <f t="shared" si="4"/>
        <v>43.8</v>
      </c>
    </row>
    <row r="10" spans="1:20" ht="19.5" thickBot="1" x14ac:dyDescent="0.35">
      <c r="A10" s="9" t="s">
        <v>14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f>B10+C10+D10+E10+F10</f>
        <v>0</v>
      </c>
      <c r="H10" s="17"/>
      <c r="I10" s="17">
        <v>0</v>
      </c>
      <c r="J10" s="17">
        <f t="shared" si="1"/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7">
        <f>K10+L10+M10+N10+O10</f>
        <v>0</v>
      </c>
      <c r="Q10" s="17"/>
      <c r="R10" s="17">
        <v>0</v>
      </c>
      <c r="S10" s="18">
        <f t="shared" si="3"/>
        <v>0</v>
      </c>
      <c r="T10" s="14">
        <f t="shared" si="4"/>
        <v>0</v>
      </c>
    </row>
    <row r="11" spans="1:20" ht="15.75" thickTop="1" x14ac:dyDescent="0.25"/>
  </sheetData>
  <mergeCells count="2">
    <mergeCell ref="K1:O1"/>
    <mergeCell ref="B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2016-06-16T16:49:34Z</dcterms:modified>
</cp:coreProperties>
</file>