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Старый компьютер 27.02.16\диск Д\My documents\accreditati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uri="GoogleSheetsCustomDataVersion2">
      <go:sheetsCustomData xmlns:go="http://customooxmlschemas.google.com/" r:id="rId5" roundtripDataChecksum="+K5C0ZYErx7d1syZbReIj6ouWHAj+opa1Vxm2R8z0gc="/>
    </ext>
  </extLst>
</workbook>
</file>

<file path=xl/calcChain.xml><?xml version="1.0" encoding="utf-8"?>
<calcChain xmlns="http://schemas.openxmlformats.org/spreadsheetml/2006/main">
  <c r="K105" i="1" l="1"/>
  <c r="K104" i="1"/>
  <c r="K102" i="1"/>
  <c r="K101" i="1"/>
  <c r="K100" i="1"/>
  <c r="K97" i="1"/>
  <c r="J93" i="1"/>
  <c r="I93" i="1"/>
  <c r="H93" i="1"/>
  <c r="G93" i="1"/>
  <c r="F93" i="1"/>
  <c r="E93" i="1"/>
  <c r="D93" i="1"/>
  <c r="C93" i="1"/>
  <c r="K93" i="1" s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J74" i="1"/>
  <c r="I74" i="1"/>
  <c r="H74" i="1"/>
  <c r="G74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74" i="1" s="1"/>
  <c r="K59" i="1"/>
  <c r="K58" i="1"/>
  <c r="K56" i="1"/>
  <c r="J55" i="1"/>
  <c r="I55" i="1"/>
  <c r="H55" i="1"/>
  <c r="G55" i="1"/>
  <c r="F55" i="1"/>
  <c r="E55" i="1"/>
  <c r="D55" i="1"/>
  <c r="C55" i="1"/>
  <c r="K55" i="1" s="1"/>
  <c r="J54" i="1"/>
  <c r="J107" i="1" s="1"/>
  <c r="I54" i="1"/>
  <c r="I107" i="1" s="1"/>
  <c r="H54" i="1"/>
  <c r="H106" i="1" s="1"/>
  <c r="G54" i="1"/>
  <c r="G107" i="1" s="1"/>
  <c r="F54" i="1"/>
  <c r="F107" i="1" s="1"/>
  <c r="E54" i="1"/>
  <c r="E107" i="1" s="1"/>
  <c r="D54" i="1"/>
  <c r="D106" i="1" s="1"/>
  <c r="C54" i="1"/>
  <c r="C107" i="1" s="1"/>
  <c r="K51" i="1"/>
  <c r="K50" i="1"/>
  <c r="K49" i="1"/>
  <c r="K48" i="1"/>
  <c r="K47" i="1"/>
  <c r="K46" i="1"/>
  <c r="K45" i="1"/>
  <c r="K41" i="1"/>
  <c r="K40" i="1"/>
  <c r="K39" i="1"/>
  <c r="K38" i="1"/>
  <c r="K37" i="1"/>
  <c r="K33" i="1"/>
  <c r="K32" i="1"/>
  <c r="K31" i="1"/>
  <c r="K30" i="1"/>
  <c r="K29" i="1"/>
  <c r="K28" i="1"/>
  <c r="K24" i="1"/>
  <c r="K23" i="1"/>
  <c r="K22" i="1"/>
  <c r="K21" i="1"/>
  <c r="K20" i="1"/>
  <c r="K17" i="1"/>
  <c r="K16" i="1"/>
  <c r="K15" i="1"/>
  <c r="K14" i="1"/>
  <c r="K13" i="1"/>
  <c r="K12" i="1"/>
  <c r="K11" i="1"/>
  <c r="K10" i="1"/>
  <c r="K9" i="1"/>
  <c r="K8" i="1"/>
  <c r="E106" i="1" l="1"/>
  <c r="I106" i="1"/>
  <c r="D107" i="1"/>
  <c r="K107" i="1" s="1"/>
  <c r="H107" i="1"/>
  <c r="K54" i="1"/>
  <c r="F106" i="1"/>
  <c r="J106" i="1"/>
  <c r="C106" i="1"/>
  <c r="G106" i="1"/>
  <c r="K106" i="1" l="1"/>
</calcChain>
</file>

<file path=xl/sharedStrings.xml><?xml version="1.0" encoding="utf-8"?>
<sst xmlns="http://schemas.openxmlformats.org/spreadsheetml/2006/main" count="196" uniqueCount="101">
  <si>
    <t>КВАНТОВА ТЕОРІЯ ПОЛЯ, ТЕОРЕТИЧНА ТА ОБЧИСЛЮВАЛЬНА ФІЗИКА</t>
  </si>
  <si>
    <t>КУРСИ</t>
  </si>
  <si>
    <t>СЕМЕСТРИ</t>
  </si>
  <si>
    <t>Кредитів</t>
  </si>
  <si>
    <t>Кредити</t>
  </si>
  <si>
    <t>Форми контролю</t>
  </si>
  <si>
    <t>Математичні - загальні</t>
  </si>
  <si>
    <t>Аналіз дійсної та комплексної змінної</t>
  </si>
  <si>
    <t>і</t>
  </si>
  <si>
    <t>Аналітична геометрія геометрія та лінійна алгебра</t>
  </si>
  <si>
    <t>з</t>
  </si>
  <si>
    <t>Диференціальні та інтегральні рівняння</t>
  </si>
  <si>
    <t>Тензорний аналіз</t>
  </si>
  <si>
    <t>Рівняння у частинних похідних</t>
  </si>
  <si>
    <t>Спеціальні функції у теоретичній фізиці</t>
  </si>
  <si>
    <t>п</t>
  </si>
  <si>
    <t>Теорія ймовірності і математична статистика</t>
  </si>
  <si>
    <t>Асимптотичні методи у теоретичній фізиці</t>
  </si>
  <si>
    <t xml:space="preserve"> </t>
  </si>
  <si>
    <t>Математичні методи теоретичної фізики</t>
  </si>
  <si>
    <t>Основи дискретної математики</t>
  </si>
  <si>
    <t>Обчислювальні - загальні</t>
  </si>
  <si>
    <t>Програмування</t>
  </si>
  <si>
    <t>Математичні основи числових методів</t>
  </si>
  <si>
    <t>Програмні пакети обчислень у теоретичній фізиці</t>
  </si>
  <si>
    <t xml:space="preserve">Сучасні методи програмування та аналізу даних </t>
  </si>
  <si>
    <t>Нейронні мережі</t>
  </si>
  <si>
    <t>Теоретична фізика - загальні</t>
  </si>
  <si>
    <t>Класична механіка</t>
  </si>
  <si>
    <t>Класична електродинаміка</t>
  </si>
  <si>
    <t>Квантова механіка</t>
  </si>
  <si>
    <t>Термодинаміка та статистична фізика</t>
  </si>
  <si>
    <t>Фізична кінетика</t>
  </si>
  <si>
    <t>Вступ до квантової теорії поля</t>
  </si>
  <si>
    <t>Інші - загальні</t>
  </si>
  <si>
    <t>Загальна фізика</t>
  </si>
  <si>
    <t>Навчальна практика</t>
  </si>
  <si>
    <t>* Навчальна практика не враховується в кількість форм контролю за семестр</t>
  </si>
  <si>
    <t>д.з.</t>
  </si>
  <si>
    <t>Кваліфікаційна робота бакалавра</t>
  </si>
  <si>
    <t>* Судячи з усього бакалаврська теж не рахується в кількість форм контролю за семестр</t>
  </si>
  <si>
    <t>зах</t>
  </si>
  <si>
    <t>Комплексний іспит з фізики і астрономії</t>
  </si>
  <si>
    <t>Астрономія</t>
  </si>
  <si>
    <t>Інші - гуманітарні</t>
  </si>
  <si>
    <t>Іноземна мова</t>
  </si>
  <si>
    <t>Філософія</t>
  </si>
  <si>
    <t xml:space="preserve">Безпека життєдіяльності з основами екології </t>
  </si>
  <si>
    <t>Вибрані розділи трудового права і основ підприємницької діяльності</t>
  </si>
  <si>
    <t xml:space="preserve">Вступ до університетських студій </t>
  </si>
  <si>
    <t xml:space="preserve">Соціально-політичні студії </t>
  </si>
  <si>
    <t xml:space="preserve">Українська та зарубіжна культура </t>
  </si>
  <si>
    <t>Кредитів:</t>
  </si>
  <si>
    <t>0/2</t>
  </si>
  <si>
    <t>Форм контролю:</t>
  </si>
  <si>
    <t>Блок 1.1 - ТФ</t>
  </si>
  <si>
    <t>Варіаційні методи теоретичної фізики</t>
  </si>
  <si>
    <t>Методи теорії груп Лі</t>
  </si>
  <si>
    <t>Наближені методи теоретичної фізики</t>
  </si>
  <si>
    <t>Квантова теорія твердого тіла</t>
  </si>
  <si>
    <t>Фізика рідких кристалів</t>
  </si>
  <si>
    <t>Методи квантової теорії поля у теоретичній фізиці</t>
  </si>
  <si>
    <t>Загальна теорії відносності</t>
  </si>
  <si>
    <t>Фізичні основи квантової інформації</t>
  </si>
  <si>
    <t>Фізика суцільного середовища</t>
  </si>
  <si>
    <t>Методи дослідження нелінійних явищ у фізиці</t>
  </si>
  <si>
    <t>Основи теорії алгоритмів</t>
  </si>
  <si>
    <t>Обчислювальні методи теоретичної фізики</t>
  </si>
  <si>
    <t>Теорія напівпровідників</t>
  </si>
  <si>
    <t>Квантова та нелінійна оптика</t>
  </si>
  <si>
    <t>Фізичні основи техніки експерименту</t>
  </si>
  <si>
    <t>Блок 1.2 - КТП</t>
  </si>
  <si>
    <t>Загальна теорія відносності</t>
  </si>
  <si>
    <t>* Спільний</t>
  </si>
  <si>
    <t>Методи досліджень в астрофізиці та космології</t>
  </si>
  <si>
    <t>* Також спільний для обох груп</t>
  </si>
  <si>
    <t>Додаткові розділи математичної фізики</t>
  </si>
  <si>
    <t>Теоретичні основи квантових обчислень</t>
  </si>
  <si>
    <t>Релятивістська квантова механіка</t>
  </si>
  <si>
    <t>Якісні методи квантової теорії</t>
  </si>
  <si>
    <t>* Проміжний контроль (враховується в дод. методах кв. м.)</t>
  </si>
  <si>
    <t>Додаткові розділи квантової механіки</t>
  </si>
  <si>
    <t>Вступ до науки про дані та машинного навчання</t>
  </si>
  <si>
    <t>Вступ до квантової теорії калібрувальних полів</t>
  </si>
  <si>
    <t>Квантова електродинаміка</t>
  </si>
  <si>
    <t>Калібрувальні теорії поля</t>
  </si>
  <si>
    <t>Методи квантової теорії поля у фізиці конденсованих середовищ</t>
  </si>
  <si>
    <t>Астрофізика високих енергій</t>
  </si>
  <si>
    <t>Точно інтегровні системи в квантовій теорії поля</t>
  </si>
  <si>
    <t>0/0</t>
  </si>
  <si>
    <t>Блок 2 - вибіркові (вибрати 1 дисципліну з переліку)</t>
  </si>
  <si>
    <t>Вступ до фізики твердого тіла</t>
  </si>
  <si>
    <t>Наближені та варіаційні методи у фізиці</t>
  </si>
  <si>
    <t>Основи фізики суцільного середовища</t>
  </si>
  <si>
    <t>Квантова механіка у формалізмі континуального інтегралу</t>
  </si>
  <si>
    <t>Макроскопічні квантові явища</t>
  </si>
  <si>
    <t>Основи теорії раннього Всесвіту</t>
  </si>
  <si>
    <t>Вступ до Стандартної моделі фізики елементарних частинок</t>
  </si>
  <si>
    <t>0/1</t>
  </si>
  <si>
    <t>Всього кредитів ТФ:</t>
  </si>
  <si>
    <t>Всього кредитів КТП: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</si>
</sst>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"/>
  </numFmts>
  <fonts count="18">
    <font>
      <sz val="11"/>
      <color theme="1"/>
      <name val="Calibri"/>
      <scheme val="minor"/>
    </font>
    <font>
      <b/>
      <sz val="12"/>
      <color theme="1"/>
      <name val="Calibri"/>
    </font>
    <font>
      <sz val="11"/>
      <color theme="1"/>
      <name val="Calibri"/>
    </font>
    <font>
      <b/>
      <sz val="11"/>
      <color rgb="FF0070C0"/>
      <name val="Calibri"/>
    </font>
    <font>
      <sz val="11"/>
      <name val="Calibri"/>
    </font>
    <font>
      <b/>
      <sz val="9"/>
      <color rgb="FF0070C0"/>
      <name val="Calibri"/>
    </font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rgb="FF0000FF"/>
      <name val="Calibri"/>
      <scheme val="minor"/>
    </font>
    <font>
      <sz val="11"/>
      <color rgb="FF000000"/>
      <name val="Calibri"/>
      <scheme val="minor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1"/>
      <color theme="4"/>
      <name val="Calibri"/>
    </font>
    <font>
      <sz val="11"/>
      <color rgb="FF000000"/>
      <name val="Calibri"/>
    </font>
    <font>
      <sz val="9"/>
      <color rgb="FF1F1F1F"/>
      <name val="&quot;Google Sans&quot;"/>
    </font>
    <font>
      <b/>
      <sz val="11"/>
      <color theme="1"/>
      <name val="Calibri"/>
      <scheme val="minor"/>
    </font>
    <font>
      <b/>
      <sz val="14"/>
      <color theme="1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B6D7A8"/>
        <bgColor rgb="FFB6D7A8"/>
      </patternFill>
    </fill>
    <fill>
      <patternFill patternType="solid">
        <fgColor rgb="FFB4C6E7"/>
        <bgColor rgb="FFB4C6E7"/>
      </patternFill>
    </fill>
    <fill>
      <patternFill patternType="solid">
        <fgColor rgb="FFA4C2F4"/>
        <bgColor rgb="FFA4C2F4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3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3F3F3F"/>
      </left>
      <right/>
      <top style="medium">
        <color rgb="FF3F3F3F"/>
      </top>
      <bottom style="thin">
        <color rgb="FF3F3F3F"/>
      </bottom>
      <diagonal/>
    </border>
    <border>
      <left/>
      <right/>
      <top style="medium">
        <color rgb="FF3F3F3F"/>
      </top>
      <bottom style="thin">
        <color rgb="FF3F3F3F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medium">
        <color rgb="FF3F3F3F"/>
      </left>
      <right style="thin">
        <color rgb="FF3F3F3F"/>
      </right>
      <top style="thin">
        <color rgb="FF3F3F3F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rgb="FF000000"/>
      </bottom>
      <diagonal/>
    </border>
    <border>
      <left style="thin">
        <color rgb="FF3F3F3F"/>
      </left>
      <right/>
      <top style="thin">
        <color rgb="FF3F3F3F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2" fillId="0" borderId="0" xfId="0" applyFont="1"/>
    <xf numFmtId="0" fontId="2" fillId="0" borderId="1" xfId="0" applyFont="1" applyBorder="1"/>
    <xf numFmtId="0" fontId="3" fillId="2" borderId="2" xfId="0" applyFont="1" applyFill="1" applyBorder="1"/>
    <xf numFmtId="0" fontId="2" fillId="0" borderId="6" xfId="0" applyFont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6" fillId="5" borderId="12" xfId="0" applyFont="1" applyFill="1" applyBorder="1" applyAlignment="1"/>
    <xf numFmtId="0" fontId="6" fillId="0" borderId="12" xfId="0" applyFont="1" applyBorder="1" applyAlignment="1"/>
    <xf numFmtId="0" fontId="6" fillId="4" borderId="12" xfId="0" applyFont="1" applyFill="1" applyBorder="1" applyAlignment="1"/>
    <xf numFmtId="0" fontId="2" fillId="0" borderId="12" xfId="0" applyFont="1" applyBorder="1"/>
    <xf numFmtId="0" fontId="7" fillId="6" borderId="2" xfId="0" applyFont="1" applyFill="1" applyBorder="1"/>
    <xf numFmtId="0" fontId="2" fillId="6" borderId="13" xfId="0" applyFont="1" applyFill="1" applyBorder="1"/>
    <xf numFmtId="0" fontId="2" fillId="6" borderId="14" xfId="0" applyFont="1" applyFill="1" applyBorder="1"/>
    <xf numFmtId="0" fontId="8" fillId="0" borderId="1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7" borderId="17" xfId="0" applyFont="1" applyFill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8" borderId="19" xfId="0" applyFont="1" applyFill="1" applyBorder="1" applyAlignment="1">
      <alignment horizontal="center"/>
    </xf>
    <xf numFmtId="0" fontId="6" fillId="9" borderId="0" xfId="0" applyFont="1" applyFill="1" applyAlignment="1"/>
    <xf numFmtId="0" fontId="2" fillId="0" borderId="6" xfId="0" applyFont="1" applyBorder="1" applyAlignment="1"/>
    <xf numFmtId="0" fontId="6" fillId="10" borderId="0" xfId="0" applyFont="1" applyFill="1" applyAlignment="1"/>
    <xf numFmtId="0" fontId="8" fillId="0" borderId="16" xfId="0" applyFont="1" applyBorder="1" applyAlignment="1">
      <alignment horizontal="center"/>
    </xf>
    <xf numFmtId="0" fontId="8" fillId="7" borderId="17" xfId="0" applyFont="1" applyFill="1" applyBorder="1" applyAlignment="1">
      <alignment horizontal="center"/>
    </xf>
    <xf numFmtId="0" fontId="6" fillId="3" borderId="0" xfId="0" applyFont="1" applyFill="1" applyAlignment="1"/>
    <xf numFmtId="0" fontId="9" fillId="0" borderId="0" xfId="0" applyFont="1" applyAlignment="1"/>
    <xf numFmtId="0" fontId="9" fillId="0" borderId="0" xfId="0" applyFont="1"/>
    <xf numFmtId="0" fontId="10" fillId="10" borderId="0" xfId="0" applyFont="1" applyFill="1" applyAlignment="1"/>
    <xf numFmtId="0" fontId="8" fillId="0" borderId="0" xfId="0" applyFont="1" applyAlignment="1">
      <alignment horizontal="center"/>
    </xf>
    <xf numFmtId="0" fontId="2" fillId="10" borderId="0" xfId="0" applyFont="1" applyFill="1" applyAlignment="1"/>
    <xf numFmtId="0" fontId="8" fillId="6" borderId="20" xfId="0" applyFont="1" applyFill="1" applyBorder="1"/>
    <xf numFmtId="0" fontId="8" fillId="6" borderId="21" xfId="0" applyFont="1" applyFill="1" applyBorder="1"/>
    <xf numFmtId="0" fontId="8" fillId="0" borderId="22" xfId="0" applyFont="1" applyBorder="1" applyAlignment="1">
      <alignment horizontal="center"/>
    </xf>
    <xf numFmtId="0" fontId="8" fillId="11" borderId="17" xfId="0" applyFont="1" applyFill="1" applyBorder="1" applyAlignment="1">
      <alignment horizontal="center"/>
    </xf>
    <xf numFmtId="0" fontId="2" fillId="0" borderId="0" xfId="0" applyFont="1" applyAlignment="1"/>
    <xf numFmtId="0" fontId="8" fillId="7" borderId="18" xfId="0" applyFont="1" applyFill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12" borderId="17" xfId="0" applyFont="1" applyFill="1" applyBorder="1" applyAlignment="1">
      <alignment horizontal="center"/>
    </xf>
    <xf numFmtId="0" fontId="6" fillId="0" borderId="0" xfId="0" applyFont="1" applyAlignment="1"/>
    <xf numFmtId="0" fontId="6" fillId="13" borderId="0" xfId="0" applyFont="1" applyFill="1" applyAlignment="1"/>
    <xf numFmtId="0" fontId="8" fillId="12" borderId="23" xfId="0" applyFont="1" applyFill="1" applyBorder="1" applyAlignment="1">
      <alignment horizontal="center"/>
    </xf>
    <xf numFmtId="0" fontId="6" fillId="14" borderId="0" xfId="0" applyFont="1" applyFill="1" applyAlignment="1"/>
    <xf numFmtId="0" fontId="11" fillId="8" borderId="19" xfId="0" applyFont="1" applyFill="1" applyBorder="1" applyAlignment="1">
      <alignment horizontal="center"/>
    </xf>
    <xf numFmtId="0" fontId="11" fillId="12" borderId="16" xfId="0" applyFont="1" applyFill="1" applyBorder="1" applyAlignment="1">
      <alignment horizontal="center"/>
    </xf>
    <xf numFmtId="0" fontId="11" fillId="12" borderId="17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3" fillId="0" borderId="12" xfId="0" applyFont="1" applyBorder="1" applyAlignment="1">
      <alignment horizontal="right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164" fontId="6" fillId="0" borderId="0" xfId="0" applyNumberFormat="1" applyFont="1" applyAlignment="1"/>
    <xf numFmtId="0" fontId="3" fillId="0" borderId="6" xfId="0" applyFont="1" applyBorder="1" applyAlignment="1">
      <alignment horizontal="right"/>
    </xf>
    <xf numFmtId="0" fontId="2" fillId="15" borderId="12" xfId="0" applyFont="1" applyFill="1" applyBorder="1" applyAlignment="1">
      <alignment horizontal="center"/>
    </xf>
    <xf numFmtId="0" fontId="2" fillId="0" borderId="29" xfId="0" applyFont="1" applyBorder="1" applyAlignment="1">
      <alignment horizontal="right"/>
    </xf>
    <xf numFmtId="0" fontId="2" fillId="0" borderId="29" xfId="0" applyFont="1" applyBorder="1" applyAlignment="1">
      <alignment horizontal="right"/>
    </xf>
    <xf numFmtId="0" fontId="2" fillId="6" borderId="30" xfId="0" applyFont="1" applyFill="1" applyBorder="1" applyAlignment="1">
      <alignment horizontal="right"/>
    </xf>
    <xf numFmtId="0" fontId="2" fillId="6" borderId="27" xfId="0" applyFont="1" applyFill="1" applyBorder="1" applyAlignment="1">
      <alignment horizontal="right"/>
    </xf>
    <xf numFmtId="0" fontId="2" fillId="6" borderId="31" xfId="0" applyFont="1" applyFill="1" applyBorder="1" applyAlignment="1">
      <alignment horizontal="right"/>
    </xf>
    <xf numFmtId="0" fontId="2" fillId="0" borderId="6" xfId="0" applyFont="1" applyBorder="1" applyAlignment="1">
      <alignment vertical="top"/>
    </xf>
    <xf numFmtId="0" fontId="8" fillId="0" borderId="12" xfId="0" applyFont="1" applyBorder="1" applyAlignment="1">
      <alignment horizontal="center"/>
    </xf>
    <xf numFmtId="0" fontId="8" fillId="16" borderId="12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9" fillId="11" borderId="0" xfId="0" applyFont="1" applyFill="1" applyAlignment="1"/>
    <xf numFmtId="0" fontId="8" fillId="11" borderId="12" xfId="0" applyFont="1" applyFill="1" applyBorder="1" applyAlignment="1">
      <alignment horizontal="center"/>
    </xf>
    <xf numFmtId="0" fontId="8" fillId="7" borderId="32" xfId="0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4" fillId="16" borderId="34" xfId="0" applyFont="1" applyFill="1" applyBorder="1" applyAlignment="1">
      <alignment horizontal="left"/>
    </xf>
    <xf numFmtId="0" fontId="14" fillId="16" borderId="0" xfId="0" applyFont="1" applyFill="1" applyAlignment="1">
      <alignment horizontal="left"/>
    </xf>
    <xf numFmtId="0" fontId="14" fillId="16" borderId="6" xfId="0" applyFont="1" applyFill="1" applyBorder="1" applyAlignment="1">
      <alignment horizontal="left"/>
    </xf>
    <xf numFmtId="0" fontId="14" fillId="16" borderId="1" xfId="0" applyFont="1" applyFill="1" applyBorder="1" applyAlignment="1">
      <alignment horizontal="left"/>
    </xf>
    <xf numFmtId="0" fontId="8" fillId="11" borderId="32" xfId="0" applyFont="1" applyFill="1" applyBorder="1" applyAlignment="1">
      <alignment horizontal="center"/>
    </xf>
    <xf numFmtId="0" fontId="13" fillId="0" borderId="6" xfId="0" applyFont="1" applyBorder="1" applyAlignment="1">
      <alignment horizontal="right"/>
    </xf>
    <xf numFmtId="0" fontId="6" fillId="17" borderId="0" xfId="0" applyFont="1" applyFill="1"/>
    <xf numFmtId="164" fontId="6" fillId="17" borderId="0" xfId="0" applyNumberFormat="1" applyFont="1" applyFill="1" applyAlignment="1"/>
    <xf numFmtId="0" fontId="2" fillId="0" borderId="35" xfId="0" applyFont="1" applyBorder="1" applyAlignment="1">
      <alignment horizontal="right"/>
    </xf>
    <xf numFmtId="0" fontId="8" fillId="0" borderId="19" xfId="0" applyFont="1" applyBorder="1" applyAlignment="1">
      <alignment horizontal="right"/>
    </xf>
    <xf numFmtId="0" fontId="8" fillId="0" borderId="12" xfId="0" applyFont="1" applyBorder="1" applyAlignment="1">
      <alignment horizontal="right"/>
    </xf>
    <xf numFmtId="0" fontId="8" fillId="0" borderId="32" xfId="0" applyFont="1" applyBorder="1" applyAlignment="1">
      <alignment horizontal="right"/>
    </xf>
    <xf numFmtId="0" fontId="10" fillId="0" borderId="0" xfId="0" applyFont="1" applyAlignment="1"/>
    <xf numFmtId="0" fontId="15" fillId="16" borderId="0" xfId="0" applyFont="1" applyFill="1" applyAlignment="1"/>
    <xf numFmtId="0" fontId="14" fillId="0" borderId="12" xfId="0" applyFont="1" applyBorder="1" applyAlignment="1">
      <alignment horizontal="left" wrapText="1"/>
    </xf>
    <xf numFmtId="0" fontId="8" fillId="0" borderId="12" xfId="0" applyFont="1" applyBorder="1" applyAlignment="1">
      <alignment horizontal="right"/>
    </xf>
    <xf numFmtId="0" fontId="8" fillId="0" borderId="32" xfId="0" applyFont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6" fillId="17" borderId="0" xfId="0" applyFont="1" applyFill="1" applyAlignment="1"/>
    <xf numFmtId="0" fontId="7" fillId="6" borderId="2" xfId="0" applyFont="1" applyFill="1" applyBorder="1" applyAlignment="1"/>
    <xf numFmtId="0" fontId="16" fillId="0" borderId="0" xfId="0" applyFont="1" applyAlignment="1"/>
    <xf numFmtId="0" fontId="2" fillId="0" borderId="8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18" borderId="12" xfId="0" applyFont="1" applyFill="1" applyBorder="1" applyAlignment="1">
      <alignment horizontal="center"/>
    </xf>
    <xf numFmtId="0" fontId="2" fillId="0" borderId="32" xfId="0" applyFont="1" applyBorder="1" applyAlignment="1">
      <alignment horizontal="right"/>
    </xf>
    <xf numFmtId="0" fontId="2" fillId="0" borderId="12" xfId="0" applyFont="1" applyBorder="1" applyAlignment="1"/>
    <xf numFmtId="0" fontId="2" fillId="0" borderId="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8" fillId="8" borderId="19" xfId="0" applyFont="1" applyFill="1" applyBorder="1" applyAlignment="1">
      <alignment horizontal="center"/>
    </xf>
    <xf numFmtId="0" fontId="14" fillId="0" borderId="12" xfId="0" applyFont="1" applyBorder="1" applyAlignment="1">
      <alignment wrapText="1"/>
    </xf>
    <xf numFmtId="0" fontId="2" fillId="0" borderId="32" xfId="0" applyFont="1" applyBorder="1"/>
    <xf numFmtId="0" fontId="14" fillId="0" borderId="12" xfId="0" applyFont="1" applyBorder="1" applyAlignment="1"/>
    <xf numFmtId="0" fontId="2" fillId="0" borderId="36" xfId="0" applyFont="1" applyBorder="1"/>
    <xf numFmtId="0" fontId="2" fillId="0" borderId="35" xfId="0" applyFont="1" applyBorder="1"/>
    <xf numFmtId="0" fontId="2" fillId="18" borderId="35" xfId="0" applyFont="1" applyFill="1" applyBorder="1" applyAlignment="1">
      <alignment horizontal="center"/>
    </xf>
    <xf numFmtId="0" fontId="2" fillId="0" borderId="37" xfId="0" applyFont="1" applyBorder="1"/>
    <xf numFmtId="0" fontId="2" fillId="11" borderId="35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7" fillId="0" borderId="12" xfId="0" applyFont="1" applyBorder="1" applyAlignment="1">
      <alignment horizontal="right"/>
    </xf>
    <xf numFmtId="0" fontId="8" fillId="2" borderId="12" xfId="0" applyFont="1" applyFill="1" applyBorder="1" applyAlignment="1">
      <alignment horizontal="center"/>
    </xf>
    <xf numFmtId="0" fontId="2" fillId="0" borderId="38" xfId="0" applyFont="1" applyBorder="1"/>
    <xf numFmtId="0" fontId="1" fillId="0" borderId="0" xfId="0" applyFont="1"/>
    <xf numFmtId="0" fontId="0" fillId="0" borderId="0" xfId="0" applyFont="1" applyAlignment="1"/>
    <xf numFmtId="0" fontId="3" fillId="2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5" fillId="0" borderId="0" xfId="0" applyFont="1" applyAlignment="1">
      <alignment textRotation="90"/>
    </xf>
    <xf numFmtId="0" fontId="6" fillId="3" borderId="6" xfId="0" applyFont="1" applyFill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063"/>
  <sheetViews>
    <sheetView tabSelected="1" workbookViewId="0"/>
  </sheetViews>
  <sheetFormatPr defaultColWidth="14.42578125" defaultRowHeight="15" customHeight="1"/>
  <cols>
    <col min="1" max="1" width="4.5703125" customWidth="1"/>
    <col min="2" max="2" width="56.140625" customWidth="1"/>
    <col min="3" max="10" width="8.7109375" customWidth="1"/>
    <col min="11" max="11" width="4.28515625" customWidth="1"/>
    <col min="12" max="22" width="8.7109375" customWidth="1"/>
  </cols>
  <sheetData>
    <row r="2" spans="1:19" ht="15" customHeight="1">
      <c r="C2" s="122" t="s">
        <v>0</v>
      </c>
      <c r="D2" s="123"/>
      <c r="E2" s="123"/>
      <c r="F2" s="123"/>
      <c r="G2" s="123"/>
      <c r="H2" s="123"/>
      <c r="I2" s="123"/>
      <c r="J2" s="123"/>
      <c r="K2" s="123"/>
    </row>
    <row r="3" spans="1:19">
      <c r="B3" s="1"/>
      <c r="C3" s="2"/>
      <c r="D3" s="2"/>
      <c r="E3" s="2"/>
      <c r="F3" s="2"/>
      <c r="G3" s="2"/>
      <c r="H3" s="2"/>
      <c r="I3" s="2"/>
      <c r="J3" s="2"/>
      <c r="K3" s="1"/>
    </row>
    <row r="4" spans="1:19">
      <c r="B4" s="3" t="s">
        <v>1</v>
      </c>
      <c r="C4" s="124" t="s">
        <v>2</v>
      </c>
      <c r="D4" s="125"/>
      <c r="E4" s="125"/>
      <c r="F4" s="125"/>
      <c r="G4" s="125"/>
      <c r="H4" s="125"/>
      <c r="I4" s="125"/>
      <c r="J4" s="126"/>
      <c r="K4" s="127" t="s">
        <v>3</v>
      </c>
      <c r="L4" s="128" t="s">
        <v>2</v>
      </c>
      <c r="M4" s="129"/>
      <c r="N4" s="129"/>
      <c r="O4" s="129"/>
      <c r="P4" s="129"/>
      <c r="Q4" s="129"/>
      <c r="R4" s="129"/>
      <c r="S4" s="130"/>
    </row>
    <row r="5" spans="1:19">
      <c r="B5" s="4"/>
      <c r="C5" s="5">
        <v>1</v>
      </c>
      <c r="D5" s="6">
        <v>2</v>
      </c>
      <c r="E5" s="7">
        <v>3</v>
      </c>
      <c r="F5" s="7">
        <v>4</v>
      </c>
      <c r="G5" s="6">
        <v>5</v>
      </c>
      <c r="H5" s="6">
        <v>6</v>
      </c>
      <c r="I5" s="7">
        <v>7</v>
      </c>
      <c r="J5" s="8">
        <v>8</v>
      </c>
      <c r="K5" s="123"/>
      <c r="L5" s="9">
        <v>1</v>
      </c>
      <c r="M5" s="9">
        <v>2</v>
      </c>
      <c r="N5" s="10">
        <v>3</v>
      </c>
      <c r="O5" s="10">
        <v>4</v>
      </c>
      <c r="P5" s="11">
        <v>5</v>
      </c>
      <c r="Q5" s="11">
        <v>6</v>
      </c>
      <c r="R5" s="10">
        <v>7</v>
      </c>
      <c r="S5" s="10">
        <v>8</v>
      </c>
    </row>
    <row r="6" spans="1:19">
      <c r="B6" s="12"/>
      <c r="C6" s="132" t="s">
        <v>4</v>
      </c>
      <c r="D6" s="123"/>
      <c r="E6" s="123"/>
      <c r="F6" s="123"/>
      <c r="G6" s="123"/>
      <c r="H6" s="123"/>
      <c r="I6" s="123"/>
      <c r="J6" s="123"/>
      <c r="K6" s="123"/>
      <c r="L6" s="131" t="s">
        <v>5</v>
      </c>
      <c r="M6" s="123"/>
      <c r="N6" s="123"/>
      <c r="O6" s="123"/>
      <c r="P6" s="123"/>
      <c r="Q6" s="123"/>
      <c r="R6" s="123"/>
      <c r="S6" s="123"/>
    </row>
    <row r="7" spans="1:19">
      <c r="B7" s="13" t="s">
        <v>6</v>
      </c>
      <c r="C7" s="14"/>
      <c r="D7" s="15"/>
      <c r="E7" s="15"/>
      <c r="F7" s="15"/>
      <c r="G7" s="15"/>
      <c r="H7" s="15"/>
      <c r="I7" s="15"/>
      <c r="J7" s="15"/>
      <c r="K7" s="16"/>
    </row>
    <row r="8" spans="1:19">
      <c r="A8" s="17">
        <v>1</v>
      </c>
      <c r="B8" s="4" t="s">
        <v>7</v>
      </c>
      <c r="C8" s="18">
        <v>9</v>
      </c>
      <c r="D8" s="19">
        <v>8</v>
      </c>
      <c r="E8" s="19">
        <v>4</v>
      </c>
      <c r="F8" s="20"/>
      <c r="G8" s="20"/>
      <c r="H8" s="20"/>
      <c r="I8" s="20"/>
      <c r="J8" s="21"/>
      <c r="K8" s="22">
        <f t="shared" ref="K8:K17" si="0">SUM(C8:J8)</f>
        <v>21</v>
      </c>
      <c r="L8" s="23" t="s">
        <v>8</v>
      </c>
      <c r="M8" s="23" t="s">
        <v>8</v>
      </c>
      <c r="N8" s="23" t="s">
        <v>8</v>
      </c>
    </row>
    <row r="9" spans="1:19">
      <c r="A9" s="17">
        <v>2</v>
      </c>
      <c r="B9" s="24" t="s">
        <v>9</v>
      </c>
      <c r="C9" s="18">
        <v>4</v>
      </c>
      <c r="D9" s="19">
        <v>4</v>
      </c>
      <c r="E9" s="20"/>
      <c r="F9" s="20"/>
      <c r="G9" s="20"/>
      <c r="H9" s="20"/>
      <c r="I9" s="20"/>
      <c r="J9" s="21"/>
      <c r="K9" s="22">
        <f t="shared" si="0"/>
        <v>8</v>
      </c>
      <c r="L9" s="25" t="s">
        <v>10</v>
      </c>
      <c r="M9" s="23" t="s">
        <v>8</v>
      </c>
    </row>
    <row r="10" spans="1:19">
      <c r="A10" s="17">
        <v>3</v>
      </c>
      <c r="B10" s="4" t="s">
        <v>11</v>
      </c>
      <c r="C10" s="26"/>
      <c r="D10" s="19">
        <v>4</v>
      </c>
      <c r="E10" s="19">
        <v>4</v>
      </c>
      <c r="F10" s="20"/>
      <c r="G10" s="20"/>
      <c r="H10" s="20"/>
      <c r="I10" s="20"/>
      <c r="J10" s="21"/>
      <c r="K10" s="22">
        <f t="shared" si="0"/>
        <v>8</v>
      </c>
      <c r="M10" s="25" t="s">
        <v>10</v>
      </c>
      <c r="N10" s="23" t="s">
        <v>8</v>
      </c>
    </row>
    <row r="11" spans="1:19">
      <c r="A11" s="17">
        <v>4</v>
      </c>
      <c r="B11" s="4" t="s">
        <v>12</v>
      </c>
      <c r="C11" s="26"/>
      <c r="D11" s="20"/>
      <c r="E11" s="19">
        <v>4</v>
      </c>
      <c r="F11" s="20"/>
      <c r="G11" s="20"/>
      <c r="H11" s="20"/>
      <c r="I11" s="20"/>
      <c r="J11" s="21"/>
      <c r="K11" s="22">
        <f t="shared" si="0"/>
        <v>4</v>
      </c>
      <c r="N11" s="25" t="s">
        <v>10</v>
      </c>
    </row>
    <row r="12" spans="1:19">
      <c r="A12" s="17">
        <v>5</v>
      </c>
      <c r="B12" s="4" t="s">
        <v>13</v>
      </c>
      <c r="C12" s="26"/>
      <c r="D12" s="20"/>
      <c r="E12" s="20"/>
      <c r="F12" s="27">
        <v>4</v>
      </c>
      <c r="G12" s="20"/>
      <c r="H12" s="20"/>
      <c r="I12" s="20"/>
      <c r="J12" s="21"/>
      <c r="K12" s="22">
        <f t="shared" si="0"/>
        <v>4</v>
      </c>
      <c r="O12" s="23" t="s">
        <v>8</v>
      </c>
    </row>
    <row r="13" spans="1:19">
      <c r="A13" s="17">
        <v>6</v>
      </c>
      <c r="B13" s="4" t="s">
        <v>14</v>
      </c>
      <c r="C13" s="26"/>
      <c r="D13" s="20"/>
      <c r="E13" s="20"/>
      <c r="F13" s="27">
        <v>3</v>
      </c>
      <c r="G13" s="20"/>
      <c r="H13" s="20"/>
      <c r="I13" s="20"/>
      <c r="J13" s="21"/>
      <c r="K13" s="22">
        <f t="shared" si="0"/>
        <v>3</v>
      </c>
      <c r="O13" s="28" t="s">
        <v>15</v>
      </c>
    </row>
    <row r="14" spans="1:19">
      <c r="A14" s="17">
        <v>7</v>
      </c>
      <c r="B14" s="24" t="s">
        <v>16</v>
      </c>
      <c r="C14" s="26"/>
      <c r="D14" s="20"/>
      <c r="E14" s="20"/>
      <c r="F14" s="27">
        <v>4</v>
      </c>
      <c r="G14" s="20"/>
      <c r="H14" s="20"/>
      <c r="I14" s="20"/>
      <c r="J14" s="21"/>
      <c r="K14" s="22">
        <f t="shared" si="0"/>
        <v>4</v>
      </c>
      <c r="L14" s="29"/>
      <c r="M14" s="30"/>
      <c r="N14" s="30"/>
      <c r="O14" s="31" t="s">
        <v>10</v>
      </c>
      <c r="P14" s="30"/>
      <c r="Q14" s="30"/>
    </row>
    <row r="15" spans="1:19">
      <c r="A15" s="32">
        <v>8</v>
      </c>
      <c r="B15" s="24" t="s">
        <v>17</v>
      </c>
      <c r="C15" s="26"/>
      <c r="D15" s="20"/>
      <c r="E15" s="20"/>
      <c r="F15" s="27">
        <v>3</v>
      </c>
      <c r="G15" s="20"/>
      <c r="H15" s="20"/>
      <c r="I15" s="20"/>
      <c r="J15" s="21" t="s">
        <v>18</v>
      </c>
      <c r="K15" s="22">
        <f t="shared" si="0"/>
        <v>3</v>
      </c>
      <c r="O15" s="25" t="s">
        <v>10</v>
      </c>
    </row>
    <row r="16" spans="1:19">
      <c r="A16" s="32">
        <v>9</v>
      </c>
      <c r="B16" s="24" t="s">
        <v>19</v>
      </c>
      <c r="C16" s="26"/>
      <c r="D16" s="20"/>
      <c r="E16" s="20"/>
      <c r="F16" s="20"/>
      <c r="G16" s="27">
        <v>3</v>
      </c>
      <c r="H16" s="20"/>
      <c r="I16" s="20"/>
      <c r="J16" s="21"/>
      <c r="K16" s="22">
        <f t="shared" si="0"/>
        <v>3</v>
      </c>
      <c r="P16" s="23" t="s">
        <v>8</v>
      </c>
    </row>
    <row r="17" spans="1:22">
      <c r="A17" s="32">
        <v>10</v>
      </c>
      <c r="B17" s="24" t="s">
        <v>20</v>
      </c>
      <c r="C17" s="18">
        <v>3</v>
      </c>
      <c r="D17" s="20"/>
      <c r="E17" s="20"/>
      <c r="F17" s="20"/>
      <c r="G17" s="20"/>
      <c r="H17" s="20"/>
      <c r="I17" s="20"/>
      <c r="J17" s="21"/>
      <c r="K17" s="22">
        <f t="shared" si="0"/>
        <v>3</v>
      </c>
      <c r="L17" s="33" t="s">
        <v>10</v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17"/>
      <c r="B18" s="4"/>
      <c r="C18" s="26"/>
      <c r="D18" s="20"/>
      <c r="E18" s="20"/>
      <c r="F18" s="20"/>
      <c r="G18" s="20"/>
      <c r="H18" s="20"/>
      <c r="I18" s="20"/>
      <c r="J18" s="21"/>
      <c r="K18" s="22"/>
      <c r="L18" s="29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>
      <c r="A19" s="17"/>
      <c r="B19" s="13" t="s">
        <v>21</v>
      </c>
      <c r="C19" s="34"/>
      <c r="D19" s="35"/>
      <c r="E19" s="35"/>
      <c r="F19" s="35"/>
      <c r="G19" s="35"/>
      <c r="H19" s="35"/>
      <c r="I19" s="35"/>
      <c r="J19" s="35"/>
      <c r="K19" s="36"/>
      <c r="L19" s="29"/>
      <c r="M19" s="30"/>
      <c r="N19" s="30"/>
      <c r="O19" s="30"/>
      <c r="P19" s="30"/>
      <c r="Q19" s="30"/>
      <c r="R19" s="30"/>
      <c r="S19" s="30"/>
      <c r="T19" s="30"/>
    </row>
    <row r="20" spans="1:22">
      <c r="A20" s="32">
        <v>1</v>
      </c>
      <c r="B20" s="4" t="s">
        <v>22</v>
      </c>
      <c r="C20" s="18">
        <v>4</v>
      </c>
      <c r="D20" s="20"/>
      <c r="E20" s="20"/>
      <c r="F20" s="20"/>
      <c r="G20" s="20"/>
      <c r="H20" s="20"/>
      <c r="I20" s="20"/>
      <c r="J20" s="21"/>
      <c r="K20" s="22">
        <f t="shared" ref="K20:K23" si="1">SUM(C20:J20)</f>
        <v>4</v>
      </c>
      <c r="L20" s="23" t="s">
        <v>8</v>
      </c>
    </row>
    <row r="21" spans="1:22">
      <c r="A21" s="32">
        <v>2</v>
      </c>
      <c r="B21" s="4" t="s">
        <v>23</v>
      </c>
      <c r="C21" s="26"/>
      <c r="D21" s="19">
        <v>4</v>
      </c>
      <c r="E21" s="20"/>
      <c r="F21" s="20"/>
      <c r="G21" s="20"/>
      <c r="H21" s="20"/>
      <c r="I21" s="20"/>
      <c r="J21" s="21"/>
      <c r="K21" s="22">
        <f t="shared" si="1"/>
        <v>4</v>
      </c>
      <c r="M21" s="23" t="s">
        <v>8</v>
      </c>
    </row>
    <row r="22" spans="1:22">
      <c r="A22" s="32">
        <v>3</v>
      </c>
      <c r="B22" s="4" t="s">
        <v>24</v>
      </c>
      <c r="C22" s="26"/>
      <c r="D22" s="20"/>
      <c r="E22" s="19">
        <v>4</v>
      </c>
      <c r="F22" s="27">
        <v>3</v>
      </c>
      <c r="G22" s="20"/>
      <c r="H22" s="20"/>
      <c r="I22" s="20"/>
      <c r="J22" s="21"/>
      <c r="K22" s="22">
        <f t="shared" si="1"/>
        <v>7</v>
      </c>
      <c r="N22" s="25" t="s">
        <v>10</v>
      </c>
      <c r="O22" s="25" t="s">
        <v>10</v>
      </c>
    </row>
    <row r="23" spans="1:22">
      <c r="A23" s="32">
        <v>4</v>
      </c>
      <c r="B23" s="4" t="s">
        <v>25</v>
      </c>
      <c r="C23" s="26"/>
      <c r="D23" s="37"/>
      <c r="E23" s="37"/>
      <c r="F23" s="20"/>
      <c r="G23" s="19">
        <v>3</v>
      </c>
      <c r="H23" s="37"/>
      <c r="I23" s="20"/>
      <c r="J23" s="21"/>
      <c r="K23" s="22">
        <f t="shared" si="1"/>
        <v>3</v>
      </c>
      <c r="L23" s="38"/>
      <c r="M23" s="1"/>
      <c r="N23" s="1"/>
      <c r="O23" s="1"/>
      <c r="P23" s="33" t="s">
        <v>10</v>
      </c>
      <c r="Q23" s="1"/>
      <c r="R23" s="1"/>
      <c r="S23" s="1"/>
      <c r="T23" s="1"/>
      <c r="U23" s="1"/>
      <c r="V23" s="1"/>
    </row>
    <row r="24" spans="1:22">
      <c r="A24" s="32">
        <v>5</v>
      </c>
      <c r="B24" s="24" t="s">
        <v>26</v>
      </c>
      <c r="C24" s="26"/>
      <c r="D24" s="20"/>
      <c r="E24" s="20"/>
      <c r="F24" s="20"/>
      <c r="G24" s="20"/>
      <c r="H24" s="27">
        <v>3</v>
      </c>
      <c r="I24" s="20"/>
      <c r="J24" s="21"/>
      <c r="K24" s="22">
        <f>SUM(H24:J24)</f>
        <v>3</v>
      </c>
      <c r="L24" s="29"/>
      <c r="Q24" s="23" t="s">
        <v>8</v>
      </c>
    </row>
    <row r="25" spans="1:22">
      <c r="A25" s="17"/>
      <c r="B25" s="4"/>
      <c r="C25" s="26"/>
      <c r="D25" s="20"/>
      <c r="E25" s="20"/>
      <c r="F25" s="20"/>
      <c r="G25" s="20"/>
      <c r="H25" s="20"/>
      <c r="I25" s="20"/>
      <c r="J25" s="21"/>
      <c r="K25" s="22"/>
    </row>
    <row r="26" spans="1:22">
      <c r="A26" s="17"/>
      <c r="B26" s="4"/>
      <c r="C26" s="26"/>
      <c r="D26" s="20"/>
      <c r="E26" s="20"/>
      <c r="F26" s="20"/>
      <c r="G26" s="20"/>
      <c r="H26" s="20"/>
      <c r="I26" s="20"/>
      <c r="J26" s="21"/>
      <c r="K26" s="22"/>
    </row>
    <row r="27" spans="1:22">
      <c r="A27" s="17"/>
      <c r="B27" s="13" t="s">
        <v>27</v>
      </c>
      <c r="C27" s="34"/>
      <c r="D27" s="35"/>
      <c r="E27" s="35"/>
      <c r="F27" s="35"/>
      <c r="G27" s="35"/>
      <c r="H27" s="35"/>
      <c r="I27" s="35"/>
      <c r="J27" s="35"/>
      <c r="K27" s="36"/>
    </row>
    <row r="28" spans="1:22">
      <c r="A28" s="32">
        <v>1</v>
      </c>
      <c r="B28" s="4" t="s">
        <v>28</v>
      </c>
      <c r="C28" s="26"/>
      <c r="D28" s="20"/>
      <c r="E28" s="19">
        <v>4</v>
      </c>
      <c r="F28" s="19">
        <v>4</v>
      </c>
      <c r="G28" s="20"/>
      <c r="H28" s="20"/>
      <c r="I28" s="20"/>
      <c r="J28" s="21"/>
      <c r="K28" s="22">
        <f t="shared" ref="K28:K33" si="2">SUM(C28:J28)</f>
        <v>8</v>
      </c>
      <c r="N28" s="25" t="s">
        <v>10</v>
      </c>
      <c r="O28" s="23" t="s">
        <v>8</v>
      </c>
    </row>
    <row r="29" spans="1:22">
      <c r="A29" s="32">
        <v>2</v>
      </c>
      <c r="B29" s="4" t="s">
        <v>29</v>
      </c>
      <c r="C29" s="26"/>
      <c r="D29" s="20"/>
      <c r="E29" s="20"/>
      <c r="F29" s="19">
        <v>4</v>
      </c>
      <c r="G29" s="19">
        <v>4</v>
      </c>
      <c r="H29" s="20"/>
      <c r="I29" s="20"/>
      <c r="J29" s="21"/>
      <c r="K29" s="22">
        <f t="shared" si="2"/>
        <v>8</v>
      </c>
      <c r="O29" s="25" t="s">
        <v>10</v>
      </c>
      <c r="P29" s="23" t="s">
        <v>8</v>
      </c>
    </row>
    <row r="30" spans="1:22" ht="15.75" customHeight="1">
      <c r="A30" s="32">
        <v>3</v>
      </c>
      <c r="B30" s="4" t="s">
        <v>30</v>
      </c>
      <c r="C30" s="26"/>
      <c r="D30" s="20"/>
      <c r="E30" s="20"/>
      <c r="F30" s="20"/>
      <c r="G30" s="19">
        <v>4</v>
      </c>
      <c r="H30" s="19">
        <v>4</v>
      </c>
      <c r="I30" s="20"/>
      <c r="J30" s="21"/>
      <c r="K30" s="22">
        <f t="shared" si="2"/>
        <v>8</v>
      </c>
      <c r="P30" s="25" t="s">
        <v>10</v>
      </c>
      <c r="Q30" s="23" t="s">
        <v>8</v>
      </c>
    </row>
    <row r="31" spans="1:22" ht="15.75" customHeight="1">
      <c r="A31" s="32">
        <v>4</v>
      </c>
      <c r="B31" s="4" t="s">
        <v>31</v>
      </c>
      <c r="C31" s="26"/>
      <c r="D31" s="20"/>
      <c r="E31" s="20"/>
      <c r="F31" s="20"/>
      <c r="G31" s="20"/>
      <c r="H31" s="19">
        <v>4</v>
      </c>
      <c r="I31" s="19">
        <v>4</v>
      </c>
      <c r="J31" s="21"/>
      <c r="K31" s="22">
        <f t="shared" si="2"/>
        <v>8</v>
      </c>
      <c r="Q31" s="25" t="s">
        <v>10</v>
      </c>
      <c r="R31" s="23" t="s">
        <v>8</v>
      </c>
    </row>
    <row r="32" spans="1:22" ht="15.75" customHeight="1">
      <c r="A32" s="32">
        <v>5</v>
      </c>
      <c r="B32" s="24" t="s">
        <v>32</v>
      </c>
      <c r="C32" s="26"/>
      <c r="D32" s="20"/>
      <c r="E32" s="20"/>
      <c r="F32" s="20"/>
      <c r="G32" s="20"/>
      <c r="H32" s="20"/>
      <c r="I32" s="20"/>
      <c r="J32" s="39">
        <v>4</v>
      </c>
      <c r="K32" s="22">
        <f t="shared" si="2"/>
        <v>4</v>
      </c>
      <c r="S32" s="25" t="s">
        <v>10</v>
      </c>
    </row>
    <row r="33" spans="1:19" ht="15.75" customHeight="1">
      <c r="A33" s="32">
        <v>6</v>
      </c>
      <c r="B33" s="24" t="s">
        <v>33</v>
      </c>
      <c r="C33" s="26"/>
      <c r="D33" s="37"/>
      <c r="E33" s="37"/>
      <c r="F33" s="20"/>
      <c r="G33" s="20"/>
      <c r="H33" s="20"/>
      <c r="I33" s="27">
        <v>4</v>
      </c>
      <c r="J33" s="21"/>
      <c r="K33" s="22">
        <f t="shared" si="2"/>
        <v>4</v>
      </c>
      <c r="R33" s="25" t="s">
        <v>10</v>
      </c>
    </row>
    <row r="34" spans="1:19" ht="15.75" customHeight="1">
      <c r="A34" s="17"/>
      <c r="B34" s="4"/>
      <c r="C34" s="26"/>
      <c r="D34" s="37"/>
      <c r="E34" s="37"/>
      <c r="F34" s="20"/>
      <c r="G34" s="20"/>
      <c r="H34" s="20"/>
      <c r="I34" s="20"/>
      <c r="J34" s="21"/>
      <c r="K34" s="22"/>
    </row>
    <row r="35" spans="1:19" ht="15.75" customHeight="1">
      <c r="A35" s="17"/>
      <c r="B35" s="4"/>
      <c r="C35" s="26"/>
      <c r="D35" s="37"/>
      <c r="E35" s="37"/>
      <c r="F35" s="20"/>
      <c r="G35" s="20"/>
      <c r="H35" s="20"/>
      <c r="I35" s="20"/>
      <c r="J35" s="21"/>
      <c r="K35" s="22"/>
    </row>
    <row r="36" spans="1:19" ht="15.75" customHeight="1">
      <c r="A36" s="17"/>
      <c r="B36" s="13" t="s">
        <v>34</v>
      </c>
      <c r="C36" s="34"/>
      <c r="D36" s="35"/>
      <c r="E36" s="35"/>
      <c r="F36" s="35"/>
      <c r="G36" s="35"/>
      <c r="H36" s="35"/>
      <c r="I36" s="35"/>
      <c r="J36" s="35"/>
      <c r="K36" s="40"/>
    </row>
    <row r="37" spans="1:19" ht="15.75" customHeight="1">
      <c r="A37" s="32">
        <v>1</v>
      </c>
      <c r="B37" s="4" t="s">
        <v>35</v>
      </c>
      <c r="C37" s="18">
        <v>5</v>
      </c>
      <c r="D37" s="27">
        <v>5</v>
      </c>
      <c r="E37" s="27">
        <v>5</v>
      </c>
      <c r="F37" s="20"/>
      <c r="G37" s="20"/>
      <c r="H37" s="20"/>
      <c r="I37" s="20"/>
      <c r="J37" s="21"/>
      <c r="K37" s="22">
        <f t="shared" ref="K37:K41" si="3">SUM(C37:J37)</f>
        <v>15</v>
      </c>
      <c r="L37" s="23" t="s">
        <v>8</v>
      </c>
      <c r="M37" s="23" t="s">
        <v>8</v>
      </c>
      <c r="N37" s="23" t="s">
        <v>8</v>
      </c>
    </row>
    <row r="38" spans="1:19" ht="15.75" customHeight="1">
      <c r="A38" s="32">
        <v>3</v>
      </c>
      <c r="B38" s="4" t="s">
        <v>36</v>
      </c>
      <c r="C38" s="26"/>
      <c r="D38" s="20"/>
      <c r="E38" s="20"/>
      <c r="F38" s="20"/>
      <c r="G38" s="20"/>
      <c r="H38" s="41">
        <v>3</v>
      </c>
      <c r="I38" s="20"/>
      <c r="J38" s="21"/>
      <c r="K38" s="22">
        <f t="shared" si="3"/>
        <v>3</v>
      </c>
      <c r="L38" s="42" t="s">
        <v>37</v>
      </c>
      <c r="Q38" s="43" t="s">
        <v>38</v>
      </c>
    </row>
    <row r="39" spans="1:19" ht="15.75" customHeight="1">
      <c r="A39" s="32">
        <v>4</v>
      </c>
      <c r="B39" s="4" t="s">
        <v>39</v>
      </c>
      <c r="C39" s="26"/>
      <c r="D39" s="20"/>
      <c r="E39" s="20"/>
      <c r="F39" s="20"/>
      <c r="G39" s="20"/>
      <c r="H39" s="20"/>
      <c r="I39" s="20"/>
      <c r="J39" s="44">
        <v>4</v>
      </c>
      <c r="K39" s="22">
        <f t="shared" si="3"/>
        <v>4</v>
      </c>
      <c r="L39" s="42" t="s">
        <v>40</v>
      </c>
      <c r="S39" s="45" t="s">
        <v>41</v>
      </c>
    </row>
    <row r="40" spans="1:19" ht="15.75" customHeight="1">
      <c r="A40" s="32">
        <v>5</v>
      </c>
      <c r="B40" s="4" t="s">
        <v>42</v>
      </c>
      <c r="C40" s="26"/>
      <c r="D40" s="20"/>
      <c r="E40" s="20"/>
      <c r="F40" s="20"/>
      <c r="G40" s="20"/>
      <c r="H40" s="20"/>
      <c r="I40" s="20"/>
      <c r="J40" s="44">
        <v>0</v>
      </c>
      <c r="K40" s="22">
        <f t="shared" si="3"/>
        <v>0</v>
      </c>
      <c r="S40" s="45" t="s">
        <v>41</v>
      </c>
    </row>
    <row r="41" spans="1:19" ht="15.75" customHeight="1">
      <c r="A41" s="32">
        <v>6</v>
      </c>
      <c r="B41" s="4" t="s">
        <v>43</v>
      </c>
      <c r="C41" s="26"/>
      <c r="D41" s="20"/>
      <c r="E41" s="20"/>
      <c r="F41" s="41">
        <v>3</v>
      </c>
      <c r="G41" s="20"/>
      <c r="H41" s="20"/>
      <c r="I41" s="20"/>
      <c r="J41" s="21"/>
      <c r="K41" s="22">
        <f t="shared" si="3"/>
        <v>3</v>
      </c>
      <c r="L41" s="1"/>
      <c r="O41" s="23" t="s">
        <v>8</v>
      </c>
    </row>
    <row r="42" spans="1:19" ht="15.75" customHeight="1">
      <c r="A42" s="17"/>
      <c r="B42" s="4"/>
      <c r="C42" s="26"/>
      <c r="D42" s="20"/>
      <c r="E42" s="20"/>
      <c r="F42" s="20"/>
      <c r="G42" s="20"/>
      <c r="H42" s="20"/>
      <c r="I42" s="20"/>
      <c r="J42" s="21"/>
      <c r="K42" s="22"/>
    </row>
    <row r="43" spans="1:19" ht="15.75" customHeight="1">
      <c r="A43" s="17"/>
      <c r="B43" s="4"/>
      <c r="C43" s="26"/>
      <c r="D43" s="20"/>
      <c r="E43" s="20"/>
      <c r="F43" s="20"/>
      <c r="G43" s="20"/>
      <c r="H43" s="20"/>
      <c r="I43" s="20"/>
      <c r="J43" s="21"/>
      <c r="K43" s="46"/>
    </row>
    <row r="44" spans="1:19" ht="15.75" customHeight="1">
      <c r="A44" s="17"/>
      <c r="B44" s="13" t="s">
        <v>44</v>
      </c>
      <c r="C44" s="34"/>
      <c r="D44" s="35"/>
      <c r="E44" s="35"/>
      <c r="F44" s="35"/>
      <c r="G44" s="35"/>
      <c r="H44" s="35"/>
      <c r="I44" s="35"/>
      <c r="J44" s="35"/>
      <c r="K44" s="36"/>
    </row>
    <row r="45" spans="1:19" ht="15.75" customHeight="1">
      <c r="A45" s="32">
        <v>1</v>
      </c>
      <c r="B45" s="4" t="s">
        <v>45</v>
      </c>
      <c r="C45" s="47">
        <v>4</v>
      </c>
      <c r="D45" s="48">
        <v>4</v>
      </c>
      <c r="E45" s="48">
        <v>2</v>
      </c>
      <c r="F45" s="48">
        <v>2</v>
      </c>
      <c r="G45" s="48">
        <v>2</v>
      </c>
      <c r="H45" s="48">
        <v>2</v>
      </c>
      <c r="I45" s="48">
        <v>1</v>
      </c>
      <c r="J45" s="49"/>
      <c r="K45" s="22">
        <f t="shared" ref="K45:K51" si="4">SUM(C45:J45)</f>
        <v>17</v>
      </c>
      <c r="L45" s="25" t="s">
        <v>10</v>
      </c>
      <c r="M45" s="25" t="s">
        <v>10</v>
      </c>
      <c r="N45" s="28" t="s">
        <v>15</v>
      </c>
      <c r="O45" s="25" t="s">
        <v>10</v>
      </c>
      <c r="P45" s="28" t="s">
        <v>15</v>
      </c>
      <c r="Q45" s="25" t="s">
        <v>10</v>
      </c>
      <c r="R45" s="23" t="s">
        <v>8</v>
      </c>
    </row>
    <row r="46" spans="1:19" ht="15.75" customHeight="1">
      <c r="A46" s="32">
        <v>2</v>
      </c>
      <c r="B46" s="4" t="s">
        <v>46</v>
      </c>
      <c r="C46" s="50"/>
      <c r="D46" s="51"/>
      <c r="E46" s="51"/>
      <c r="F46" s="51"/>
      <c r="G46" s="51"/>
      <c r="H46" s="51"/>
      <c r="I46" s="48">
        <v>4</v>
      </c>
      <c r="J46" s="49"/>
      <c r="K46" s="22">
        <f t="shared" si="4"/>
        <v>4</v>
      </c>
      <c r="R46" s="23" t="s">
        <v>8</v>
      </c>
    </row>
    <row r="47" spans="1:19" ht="15.75" customHeight="1">
      <c r="A47" s="32">
        <v>3</v>
      </c>
      <c r="B47" s="4" t="s">
        <v>47</v>
      </c>
      <c r="C47" s="50"/>
      <c r="D47" s="51"/>
      <c r="E47" s="51"/>
      <c r="F47" s="51"/>
      <c r="G47" s="51"/>
      <c r="H47" s="48">
        <v>2</v>
      </c>
      <c r="I47" s="51"/>
      <c r="J47" s="49"/>
      <c r="K47" s="22">
        <f t="shared" si="4"/>
        <v>2</v>
      </c>
      <c r="Q47" s="25" t="s">
        <v>10</v>
      </c>
    </row>
    <row r="48" spans="1:19" ht="15.75" customHeight="1">
      <c r="A48" s="32">
        <v>4</v>
      </c>
      <c r="B48" s="4" t="s">
        <v>48</v>
      </c>
      <c r="C48" s="50"/>
      <c r="D48" s="51"/>
      <c r="E48" s="51"/>
      <c r="F48" s="51"/>
      <c r="G48" s="51"/>
      <c r="H48" s="51"/>
      <c r="I48" s="51"/>
      <c r="J48" s="52">
        <v>3</v>
      </c>
      <c r="K48" s="22">
        <f t="shared" si="4"/>
        <v>3</v>
      </c>
      <c r="S48" s="25" t="s">
        <v>10</v>
      </c>
    </row>
    <row r="49" spans="1:19" ht="15.75" customHeight="1">
      <c r="A49" s="32">
        <v>5</v>
      </c>
      <c r="B49" s="4" t="s">
        <v>49</v>
      </c>
      <c r="C49" s="50"/>
      <c r="D49" s="48">
        <v>2</v>
      </c>
      <c r="E49" s="51"/>
      <c r="F49" s="51"/>
      <c r="G49" s="51"/>
      <c r="H49" s="51"/>
      <c r="I49" s="51"/>
      <c r="J49" s="49"/>
      <c r="K49" s="22">
        <f t="shared" si="4"/>
        <v>2</v>
      </c>
      <c r="M49" s="25" t="s">
        <v>10</v>
      </c>
    </row>
    <row r="50" spans="1:19" ht="15.75" customHeight="1">
      <c r="A50" s="32">
        <v>6</v>
      </c>
      <c r="B50" s="4" t="s">
        <v>50</v>
      </c>
      <c r="C50" s="50"/>
      <c r="D50" s="51"/>
      <c r="E50" s="51"/>
      <c r="F50" s="51"/>
      <c r="G50" s="51"/>
      <c r="H50" s="51"/>
      <c r="I50" s="48">
        <v>2</v>
      </c>
      <c r="J50" s="49"/>
      <c r="K50" s="22">
        <f t="shared" si="4"/>
        <v>2</v>
      </c>
      <c r="R50" s="25" t="s">
        <v>10</v>
      </c>
    </row>
    <row r="51" spans="1:19" ht="15.75" customHeight="1">
      <c r="A51" s="32">
        <v>7</v>
      </c>
      <c r="B51" s="4" t="s">
        <v>51</v>
      </c>
      <c r="C51" s="50"/>
      <c r="D51" s="51"/>
      <c r="E51" s="48">
        <v>3</v>
      </c>
      <c r="F51" s="51"/>
      <c r="G51" s="51"/>
      <c r="H51" s="51"/>
      <c r="I51" s="51"/>
      <c r="J51" s="49"/>
      <c r="K51" s="22">
        <f t="shared" si="4"/>
        <v>3</v>
      </c>
      <c r="N51" s="25" t="s">
        <v>10</v>
      </c>
    </row>
    <row r="52" spans="1:19" ht="15.75" customHeight="1">
      <c r="A52" s="17"/>
      <c r="B52" s="4"/>
      <c r="C52" s="53"/>
      <c r="D52" s="54"/>
      <c r="E52" s="54"/>
      <c r="F52" s="54"/>
      <c r="G52" s="54"/>
      <c r="H52" s="54"/>
      <c r="I52" s="54"/>
      <c r="J52" s="55"/>
      <c r="K52" s="22"/>
    </row>
    <row r="53" spans="1:19" ht="15.75" customHeight="1">
      <c r="A53" s="17"/>
      <c r="B53" s="4"/>
      <c r="C53" s="56"/>
      <c r="D53" s="57"/>
      <c r="E53" s="57"/>
      <c r="F53" s="57"/>
      <c r="G53" s="57"/>
      <c r="H53" s="57"/>
      <c r="I53" s="57"/>
      <c r="J53" s="58"/>
      <c r="K53" s="22"/>
    </row>
    <row r="54" spans="1:19" ht="15.75" customHeight="1">
      <c r="A54" s="17"/>
      <c r="B54" s="59" t="s">
        <v>52</v>
      </c>
      <c r="C54" s="60">
        <f t="shared" ref="C54:J54" si="5">SUM(C8:C53)</f>
        <v>29</v>
      </c>
      <c r="D54" s="60">
        <f t="shared" si="5"/>
        <v>31</v>
      </c>
      <c r="E54" s="60">
        <f t="shared" si="5"/>
        <v>30</v>
      </c>
      <c r="F54" s="60">
        <f t="shared" si="5"/>
        <v>30</v>
      </c>
      <c r="G54" s="60">
        <f t="shared" si="5"/>
        <v>16</v>
      </c>
      <c r="H54" s="60">
        <f t="shared" si="5"/>
        <v>18</v>
      </c>
      <c r="I54" s="60">
        <f t="shared" si="5"/>
        <v>15</v>
      </c>
      <c r="J54" s="61">
        <f t="shared" si="5"/>
        <v>11</v>
      </c>
      <c r="K54" s="22">
        <f t="shared" ref="K54:K56" si="6">SUM(C54:J54)</f>
        <v>180</v>
      </c>
      <c r="L54" s="62">
        <v>45354</v>
      </c>
      <c r="M54" s="62">
        <v>45355</v>
      </c>
      <c r="N54" s="62">
        <v>45385</v>
      </c>
      <c r="O54" s="62">
        <v>45415</v>
      </c>
      <c r="P54" s="62">
        <v>45324</v>
      </c>
      <c r="Q54" s="62">
        <v>45353</v>
      </c>
      <c r="R54" s="62">
        <v>45325</v>
      </c>
      <c r="S54" s="42" t="s">
        <v>53</v>
      </c>
    </row>
    <row r="55" spans="1:19" ht="15.75" customHeight="1">
      <c r="A55" s="17"/>
      <c r="B55" s="63" t="s">
        <v>54</v>
      </c>
      <c r="C55" s="64">
        <f t="shared" ref="C55:J55" si="7">COUNTIF(C8:C53,"&gt;=0")</f>
        <v>6</v>
      </c>
      <c r="D55" s="64">
        <f t="shared" si="7"/>
        <v>7</v>
      </c>
      <c r="E55" s="64">
        <f t="shared" si="7"/>
        <v>8</v>
      </c>
      <c r="F55" s="64">
        <f t="shared" si="7"/>
        <v>9</v>
      </c>
      <c r="G55" s="64">
        <f t="shared" si="7"/>
        <v>5</v>
      </c>
      <c r="H55" s="64">
        <f t="shared" si="7"/>
        <v>6</v>
      </c>
      <c r="I55" s="64">
        <f t="shared" si="7"/>
        <v>5</v>
      </c>
      <c r="J55" s="64">
        <f t="shared" si="7"/>
        <v>4</v>
      </c>
      <c r="K55" s="22">
        <f t="shared" si="6"/>
        <v>50</v>
      </c>
    </row>
    <row r="56" spans="1:19" ht="15.75" customHeight="1">
      <c r="A56" s="17"/>
      <c r="B56" s="12"/>
      <c r="C56" s="65"/>
      <c r="D56" s="65"/>
      <c r="E56" s="66">
        <v>-1</v>
      </c>
      <c r="F56" s="65"/>
      <c r="G56" s="66">
        <v>-1</v>
      </c>
      <c r="H56" s="66">
        <v>-1</v>
      </c>
      <c r="I56" s="65"/>
      <c r="J56" s="66">
        <v>-1</v>
      </c>
      <c r="K56" s="22">
        <f t="shared" si="6"/>
        <v>-4</v>
      </c>
    </row>
    <row r="57" spans="1:19" ht="15.75" customHeight="1">
      <c r="A57" s="17"/>
      <c r="B57" s="13" t="s">
        <v>55</v>
      </c>
      <c r="C57" s="67"/>
      <c r="D57" s="68"/>
      <c r="E57" s="68"/>
      <c r="F57" s="68"/>
      <c r="G57" s="68"/>
      <c r="H57" s="68"/>
      <c r="I57" s="68"/>
      <c r="J57" s="69"/>
      <c r="K57" s="22"/>
    </row>
    <row r="58" spans="1:19" ht="15.75" customHeight="1">
      <c r="A58" s="32">
        <v>1</v>
      </c>
      <c r="B58" s="70" t="s">
        <v>56</v>
      </c>
      <c r="C58" s="40"/>
      <c r="D58" s="71"/>
      <c r="E58" s="71"/>
      <c r="F58" s="71"/>
      <c r="G58" s="72"/>
      <c r="H58" s="73">
        <v>3</v>
      </c>
      <c r="I58" s="71"/>
      <c r="J58" s="74"/>
      <c r="K58" s="22">
        <f t="shared" ref="K58:K67" si="8">SUM(C58:J58)</f>
        <v>3</v>
      </c>
      <c r="Q58" s="25" t="s">
        <v>10</v>
      </c>
    </row>
    <row r="59" spans="1:19" ht="15.75" customHeight="1">
      <c r="A59" s="75">
        <v>2</v>
      </c>
      <c r="B59" s="38" t="s">
        <v>57</v>
      </c>
      <c r="C59" s="40"/>
      <c r="D59" s="71"/>
      <c r="E59" s="71"/>
      <c r="F59" s="71"/>
      <c r="G59" s="73">
        <v>3</v>
      </c>
      <c r="H59" s="71"/>
      <c r="I59" s="71"/>
      <c r="J59" s="74"/>
      <c r="K59" s="22">
        <f t="shared" si="8"/>
        <v>3</v>
      </c>
      <c r="L59" s="76"/>
      <c r="P59" s="25" t="s">
        <v>10</v>
      </c>
    </row>
    <row r="60" spans="1:19" ht="15.75" customHeight="1">
      <c r="A60" s="32">
        <v>3</v>
      </c>
      <c r="B60" s="70" t="s">
        <v>58</v>
      </c>
      <c r="C60" s="40"/>
      <c r="D60" s="71"/>
      <c r="E60" s="71"/>
      <c r="F60" s="71"/>
      <c r="G60" s="73">
        <v>3</v>
      </c>
      <c r="H60" s="71"/>
      <c r="I60" s="71"/>
      <c r="J60" s="74"/>
      <c r="K60" s="22">
        <f t="shared" si="8"/>
        <v>3</v>
      </c>
      <c r="P60" s="25" t="s">
        <v>10</v>
      </c>
    </row>
    <row r="61" spans="1:19" ht="15.75" customHeight="1">
      <c r="A61" s="32">
        <v>4</v>
      </c>
      <c r="B61" s="70" t="s">
        <v>59</v>
      </c>
      <c r="C61" s="40"/>
      <c r="D61" s="71"/>
      <c r="E61" s="71"/>
      <c r="F61" s="71"/>
      <c r="G61" s="72"/>
      <c r="H61" s="73">
        <v>3</v>
      </c>
      <c r="I61" s="73">
        <v>3</v>
      </c>
      <c r="J61" s="74"/>
      <c r="K61" s="22">
        <f t="shared" si="8"/>
        <v>6</v>
      </c>
      <c r="Q61" s="28" t="s">
        <v>15</v>
      </c>
      <c r="R61" s="23" t="s">
        <v>8</v>
      </c>
    </row>
    <row r="62" spans="1:19" ht="15.75" customHeight="1">
      <c r="A62" s="75">
        <v>5</v>
      </c>
      <c r="B62" s="38" t="s">
        <v>60</v>
      </c>
      <c r="C62" s="40"/>
      <c r="D62" s="71"/>
      <c r="E62" s="71"/>
      <c r="F62" s="71"/>
      <c r="G62" s="72"/>
      <c r="H62" s="77"/>
      <c r="I62" s="73">
        <v>3</v>
      </c>
      <c r="J62" s="74"/>
      <c r="K62" s="22">
        <f t="shared" si="8"/>
        <v>3</v>
      </c>
      <c r="R62" s="25" t="s">
        <v>10</v>
      </c>
    </row>
    <row r="63" spans="1:19" ht="15.75" customHeight="1">
      <c r="A63" s="32">
        <v>6</v>
      </c>
      <c r="B63" s="24" t="s">
        <v>61</v>
      </c>
      <c r="C63" s="40"/>
      <c r="D63" s="71"/>
      <c r="E63" s="71"/>
      <c r="F63" s="71"/>
      <c r="G63" s="71"/>
      <c r="H63" s="72"/>
      <c r="I63" s="73">
        <v>3</v>
      </c>
      <c r="J63" s="78">
        <v>3</v>
      </c>
      <c r="K63" s="22">
        <f t="shared" si="8"/>
        <v>6</v>
      </c>
      <c r="R63" s="28" t="s">
        <v>15</v>
      </c>
      <c r="S63" s="23" t="s">
        <v>8</v>
      </c>
    </row>
    <row r="64" spans="1:19" ht="15.75" customHeight="1">
      <c r="A64" s="32">
        <v>7</v>
      </c>
      <c r="B64" s="24" t="s">
        <v>62</v>
      </c>
      <c r="C64" s="40"/>
      <c r="D64" s="71"/>
      <c r="E64" s="71"/>
      <c r="F64" s="71"/>
      <c r="G64" s="73">
        <v>4</v>
      </c>
      <c r="H64" s="71"/>
      <c r="I64" s="71"/>
      <c r="J64" s="74"/>
      <c r="K64" s="22">
        <f t="shared" si="8"/>
        <v>4</v>
      </c>
      <c r="P64" s="23" t="s">
        <v>8</v>
      </c>
    </row>
    <row r="65" spans="1:19" ht="15.75" customHeight="1">
      <c r="A65" s="32">
        <v>8</v>
      </c>
      <c r="B65" s="24" t="s">
        <v>63</v>
      </c>
      <c r="C65" s="40"/>
      <c r="D65" s="71"/>
      <c r="E65" s="71"/>
      <c r="F65" s="71"/>
      <c r="G65" s="79"/>
      <c r="H65" s="79"/>
      <c r="I65" s="71"/>
      <c r="J65" s="78">
        <v>4</v>
      </c>
      <c r="K65" s="22">
        <f t="shared" si="8"/>
        <v>4</v>
      </c>
      <c r="S65" s="23" t="s">
        <v>8</v>
      </c>
    </row>
    <row r="66" spans="1:19" ht="15.75" customHeight="1">
      <c r="A66" s="32">
        <v>9</v>
      </c>
      <c r="B66" s="24" t="s">
        <v>64</v>
      </c>
      <c r="C66" s="40"/>
      <c r="D66" s="71"/>
      <c r="E66" s="71"/>
      <c r="F66" s="71"/>
      <c r="G66" s="72"/>
      <c r="H66" s="72"/>
      <c r="I66" s="73">
        <v>3</v>
      </c>
      <c r="J66" s="73">
        <v>3</v>
      </c>
      <c r="K66" s="22">
        <f t="shared" si="8"/>
        <v>6</v>
      </c>
      <c r="R66" s="28" t="s">
        <v>15</v>
      </c>
      <c r="S66" s="23" t="s">
        <v>8</v>
      </c>
    </row>
    <row r="67" spans="1:19" ht="15.75" customHeight="1">
      <c r="A67" s="32">
        <v>10</v>
      </c>
      <c r="B67" s="24" t="s">
        <v>65</v>
      </c>
      <c r="C67" s="40"/>
      <c r="D67" s="71"/>
      <c r="E67" s="71"/>
      <c r="F67" s="71"/>
      <c r="G67" s="72"/>
      <c r="H67" s="72" t="s">
        <v>18</v>
      </c>
      <c r="I67" s="77"/>
      <c r="J67" s="78">
        <v>3</v>
      </c>
      <c r="K67" s="22">
        <f t="shared" si="8"/>
        <v>3</v>
      </c>
      <c r="S67" s="28" t="s">
        <v>15</v>
      </c>
    </row>
    <row r="68" spans="1:19" ht="15.75" customHeight="1">
      <c r="A68" s="32">
        <v>11</v>
      </c>
      <c r="B68" s="80" t="s">
        <v>66</v>
      </c>
      <c r="C68" s="40"/>
      <c r="D68" s="71"/>
      <c r="E68" s="71"/>
      <c r="F68" s="71"/>
      <c r="G68" s="77"/>
      <c r="H68" s="71"/>
      <c r="I68" s="73">
        <v>3</v>
      </c>
      <c r="J68" s="74"/>
      <c r="K68" s="22">
        <f>SUM(B68:J68)</f>
        <v>3</v>
      </c>
      <c r="L68" s="42"/>
      <c r="R68" s="25" t="s">
        <v>10</v>
      </c>
    </row>
    <row r="69" spans="1:19" ht="15.75" customHeight="1">
      <c r="A69" s="75">
        <v>12</v>
      </c>
      <c r="B69" s="81" t="s">
        <v>67</v>
      </c>
      <c r="C69" s="40"/>
      <c r="D69" s="71"/>
      <c r="E69" s="71"/>
      <c r="F69" s="71"/>
      <c r="G69" s="73">
        <v>4</v>
      </c>
      <c r="H69" s="71"/>
      <c r="I69" s="71"/>
      <c r="J69" s="74"/>
      <c r="K69" s="22">
        <f t="shared" ref="K69:K72" si="9">SUM(C69:J69)</f>
        <v>4</v>
      </c>
      <c r="P69" s="25" t="s">
        <v>10</v>
      </c>
    </row>
    <row r="70" spans="1:19" ht="15.75" customHeight="1">
      <c r="A70" s="75">
        <v>13</v>
      </c>
      <c r="B70" s="82" t="s">
        <v>68</v>
      </c>
      <c r="C70" s="40"/>
      <c r="D70" s="71"/>
      <c r="E70" s="71"/>
      <c r="F70" s="71"/>
      <c r="G70" s="77"/>
      <c r="H70" s="71"/>
      <c r="I70" s="71"/>
      <c r="J70" s="78">
        <v>3</v>
      </c>
      <c r="K70" s="22">
        <f t="shared" si="9"/>
        <v>3</v>
      </c>
      <c r="S70" s="25" t="s">
        <v>10</v>
      </c>
    </row>
    <row r="71" spans="1:19" ht="15.75" customHeight="1">
      <c r="A71" s="75">
        <v>14</v>
      </c>
      <c r="B71" s="83" t="s">
        <v>69</v>
      </c>
      <c r="C71" s="40"/>
      <c r="D71" s="71"/>
      <c r="E71" s="71"/>
      <c r="F71" s="71"/>
      <c r="G71" s="79"/>
      <c r="H71" s="73">
        <v>3</v>
      </c>
      <c r="I71" s="71"/>
      <c r="J71" s="84"/>
      <c r="K71" s="22">
        <f t="shared" si="9"/>
        <v>3</v>
      </c>
      <c r="Q71" s="23" t="s">
        <v>8</v>
      </c>
    </row>
    <row r="72" spans="1:19" ht="15.75" customHeight="1">
      <c r="A72" s="32">
        <v>15</v>
      </c>
      <c r="B72" s="82" t="s">
        <v>70</v>
      </c>
      <c r="C72" s="40"/>
      <c r="D72" s="71"/>
      <c r="E72" s="71"/>
      <c r="F72" s="71"/>
      <c r="G72" s="79"/>
      <c r="H72" s="71"/>
      <c r="I72" s="71"/>
      <c r="J72" s="78">
        <v>3</v>
      </c>
      <c r="K72" s="22">
        <f t="shared" si="9"/>
        <v>3</v>
      </c>
      <c r="S72" s="25" t="s">
        <v>10</v>
      </c>
    </row>
    <row r="73" spans="1:19" ht="15.75" customHeight="1">
      <c r="A73" s="32"/>
      <c r="B73" s="24"/>
      <c r="C73" s="40"/>
      <c r="D73" s="71"/>
      <c r="E73" s="71"/>
      <c r="F73" s="71"/>
      <c r="G73" s="71"/>
      <c r="H73" s="71"/>
      <c r="I73" s="71"/>
      <c r="J73" s="84"/>
      <c r="K73" s="22"/>
    </row>
    <row r="74" spans="1:19" ht="15.75" customHeight="1">
      <c r="A74" s="17"/>
      <c r="B74" s="85" t="s">
        <v>52</v>
      </c>
      <c r="C74" s="60"/>
      <c r="D74" s="60"/>
      <c r="E74" s="60"/>
      <c r="F74" s="60"/>
      <c r="G74" s="60">
        <f t="shared" ref="G74:K74" si="10">SUM(G58:G73)</f>
        <v>14</v>
      </c>
      <c r="H74" s="60">
        <f t="shared" si="10"/>
        <v>9</v>
      </c>
      <c r="I74" s="60">
        <f t="shared" si="10"/>
        <v>15</v>
      </c>
      <c r="J74" s="60">
        <f t="shared" si="10"/>
        <v>19</v>
      </c>
      <c r="K74" s="22">
        <f t="shared" si="10"/>
        <v>57</v>
      </c>
      <c r="L74" s="86"/>
      <c r="M74" s="86"/>
      <c r="N74" s="86"/>
      <c r="O74" s="86"/>
      <c r="P74" s="87">
        <v>45352</v>
      </c>
      <c r="Q74" s="87">
        <v>45292</v>
      </c>
      <c r="R74" s="87">
        <v>45323</v>
      </c>
      <c r="S74" s="87">
        <v>45325</v>
      </c>
    </row>
    <row r="75" spans="1:19" ht="15.75" customHeight="1">
      <c r="A75" s="17"/>
      <c r="B75" s="4"/>
      <c r="C75" s="65"/>
      <c r="D75" s="65"/>
      <c r="E75" s="65"/>
      <c r="F75" s="65"/>
      <c r="G75" s="65"/>
      <c r="H75" s="65"/>
      <c r="I75" s="65"/>
      <c r="J75" s="65"/>
      <c r="K75" s="22"/>
    </row>
    <row r="76" spans="1:19" ht="15.75" customHeight="1">
      <c r="A76" s="17"/>
      <c r="B76" s="4"/>
      <c r="C76" s="88"/>
      <c r="D76" s="88"/>
      <c r="E76" s="88"/>
      <c r="F76" s="88"/>
      <c r="G76" s="88"/>
      <c r="H76" s="88"/>
      <c r="I76" s="88"/>
      <c r="J76" s="88"/>
      <c r="K76" s="22"/>
    </row>
    <row r="77" spans="1:19" ht="15.75" customHeight="1">
      <c r="A77" s="17"/>
      <c r="B77" s="13" t="s">
        <v>71</v>
      </c>
      <c r="C77" s="67"/>
      <c r="D77" s="68"/>
      <c r="E77" s="68"/>
      <c r="F77" s="68"/>
      <c r="G77" s="68"/>
      <c r="H77" s="68"/>
      <c r="I77" s="68"/>
      <c r="J77" s="69"/>
      <c r="K77" s="22"/>
    </row>
    <row r="78" spans="1:19" ht="15.75" customHeight="1">
      <c r="A78" s="32">
        <v>1</v>
      </c>
      <c r="B78" s="24" t="s">
        <v>72</v>
      </c>
      <c r="C78" s="89"/>
      <c r="D78" s="90"/>
      <c r="E78" s="90"/>
      <c r="F78" s="90"/>
      <c r="G78" s="73">
        <v>4</v>
      </c>
      <c r="H78" s="90"/>
      <c r="I78" s="90"/>
      <c r="J78" s="91"/>
      <c r="K78" s="22">
        <f t="shared" ref="K78:K93" si="11">SUM(C78:J78)</f>
        <v>4</v>
      </c>
      <c r="L78" s="92" t="s">
        <v>73</v>
      </c>
      <c r="P78" s="23" t="s">
        <v>8</v>
      </c>
      <c r="R78" s="93"/>
    </row>
    <row r="79" spans="1:19" ht="15.75" customHeight="1">
      <c r="A79" s="32">
        <v>2</v>
      </c>
      <c r="B79" s="94" t="s">
        <v>74</v>
      </c>
      <c r="C79" s="89"/>
      <c r="D79" s="90"/>
      <c r="E79" s="90"/>
      <c r="F79" s="90"/>
      <c r="G79" s="73">
        <v>3</v>
      </c>
      <c r="H79" s="90"/>
      <c r="I79" s="90"/>
      <c r="J79" s="91"/>
      <c r="K79" s="22">
        <f t="shared" si="11"/>
        <v>3</v>
      </c>
      <c r="P79" s="25" t="s">
        <v>10</v>
      </c>
    </row>
    <row r="80" spans="1:19" ht="15.75" customHeight="1">
      <c r="A80" s="32">
        <v>3</v>
      </c>
      <c r="B80" s="94" t="s">
        <v>57</v>
      </c>
      <c r="C80" s="89"/>
      <c r="D80" s="90"/>
      <c r="E80" s="90"/>
      <c r="F80" s="90"/>
      <c r="G80" s="73">
        <v>3</v>
      </c>
      <c r="H80" s="90"/>
      <c r="I80" s="90"/>
      <c r="J80" s="91"/>
      <c r="K80" s="22">
        <f t="shared" si="11"/>
        <v>3</v>
      </c>
      <c r="L80" s="42" t="s">
        <v>75</v>
      </c>
      <c r="P80" s="25" t="s">
        <v>10</v>
      </c>
    </row>
    <row r="81" spans="1:19" ht="15.75" customHeight="1">
      <c r="A81" s="32">
        <v>4</v>
      </c>
      <c r="B81" s="94" t="s">
        <v>76</v>
      </c>
      <c r="C81" s="89"/>
      <c r="D81" s="90"/>
      <c r="E81" s="90"/>
      <c r="F81" s="90"/>
      <c r="G81" s="73">
        <v>3</v>
      </c>
      <c r="H81" s="79"/>
      <c r="I81" s="95"/>
      <c r="J81" s="91"/>
      <c r="K81" s="22">
        <f t="shared" si="11"/>
        <v>3</v>
      </c>
      <c r="P81" s="25" t="s">
        <v>10</v>
      </c>
    </row>
    <row r="82" spans="1:19" ht="15.75" customHeight="1">
      <c r="A82" s="32">
        <v>5</v>
      </c>
      <c r="B82" s="94" t="s">
        <v>77</v>
      </c>
      <c r="C82" s="89"/>
      <c r="D82" s="90"/>
      <c r="E82" s="90"/>
      <c r="F82" s="90"/>
      <c r="G82" s="90"/>
      <c r="H82" s="73">
        <v>3</v>
      </c>
      <c r="I82" s="95"/>
      <c r="J82" s="91"/>
      <c r="K82" s="22">
        <f t="shared" si="11"/>
        <v>3</v>
      </c>
      <c r="Q82" s="25" t="s">
        <v>10</v>
      </c>
    </row>
    <row r="83" spans="1:19" ht="15.75" customHeight="1">
      <c r="A83" s="32">
        <v>6</v>
      </c>
      <c r="B83" s="94" t="s">
        <v>78</v>
      </c>
      <c r="C83" s="89"/>
      <c r="D83" s="90"/>
      <c r="E83" s="90"/>
      <c r="F83" s="90"/>
      <c r="G83" s="90"/>
      <c r="H83" s="73">
        <v>4</v>
      </c>
      <c r="I83" s="90"/>
      <c r="J83" s="91"/>
      <c r="K83" s="22">
        <f t="shared" si="11"/>
        <v>4</v>
      </c>
      <c r="Q83" s="23" t="s">
        <v>8</v>
      </c>
    </row>
    <row r="84" spans="1:19" ht="15.75" customHeight="1">
      <c r="A84" s="32">
        <v>7</v>
      </c>
      <c r="B84" s="94" t="s">
        <v>79</v>
      </c>
      <c r="C84" s="89"/>
      <c r="D84" s="90"/>
      <c r="E84" s="90"/>
      <c r="F84" s="90"/>
      <c r="G84" s="90"/>
      <c r="H84" s="73">
        <v>3</v>
      </c>
      <c r="I84" s="90"/>
      <c r="J84" s="91"/>
      <c r="K84" s="22">
        <f t="shared" si="11"/>
        <v>3</v>
      </c>
      <c r="L84" s="42" t="s">
        <v>80</v>
      </c>
      <c r="Q84" s="28" t="s">
        <v>15</v>
      </c>
    </row>
    <row r="85" spans="1:19" ht="15.75" customHeight="1">
      <c r="A85" s="32">
        <v>8</v>
      </c>
      <c r="B85" s="94" t="s">
        <v>81</v>
      </c>
      <c r="C85" s="89"/>
      <c r="D85" s="90"/>
      <c r="E85" s="90"/>
      <c r="F85" s="90"/>
      <c r="G85" s="90"/>
      <c r="H85" s="95"/>
      <c r="I85" s="73">
        <v>4</v>
      </c>
      <c r="J85" s="91"/>
      <c r="K85" s="22">
        <f t="shared" si="11"/>
        <v>4</v>
      </c>
      <c r="R85" s="23" t="s">
        <v>8</v>
      </c>
    </row>
    <row r="86" spans="1:19" ht="15.75" customHeight="1">
      <c r="A86" s="32">
        <v>9</v>
      </c>
      <c r="B86" s="94" t="s">
        <v>82</v>
      </c>
      <c r="C86" s="89"/>
      <c r="D86" s="90"/>
      <c r="E86" s="90"/>
      <c r="F86" s="90"/>
      <c r="G86" s="90"/>
      <c r="H86" s="95"/>
      <c r="I86" s="73">
        <v>3</v>
      </c>
      <c r="J86" s="91"/>
      <c r="K86" s="22">
        <f t="shared" si="11"/>
        <v>3</v>
      </c>
      <c r="R86" s="25" t="s">
        <v>10</v>
      </c>
    </row>
    <row r="87" spans="1:19" ht="15.75" customHeight="1">
      <c r="A87" s="32">
        <v>10</v>
      </c>
      <c r="B87" s="94" t="s">
        <v>83</v>
      </c>
      <c r="C87" s="89"/>
      <c r="D87" s="90"/>
      <c r="E87" s="90"/>
      <c r="F87" s="90"/>
      <c r="G87" s="90"/>
      <c r="H87" s="90"/>
      <c r="I87" s="73">
        <v>4</v>
      </c>
      <c r="J87" s="96"/>
      <c r="K87" s="22">
        <f t="shared" si="11"/>
        <v>4</v>
      </c>
      <c r="R87" s="25" t="s">
        <v>10</v>
      </c>
    </row>
    <row r="88" spans="1:19" ht="15.75" customHeight="1">
      <c r="A88" s="32">
        <v>11</v>
      </c>
      <c r="B88" s="94" t="s">
        <v>84</v>
      </c>
      <c r="C88" s="89"/>
      <c r="D88" s="90"/>
      <c r="E88" s="90"/>
      <c r="F88" s="90"/>
      <c r="G88" s="90"/>
      <c r="H88" s="90"/>
      <c r="I88" s="73">
        <v>4</v>
      </c>
      <c r="J88" s="78">
        <v>4</v>
      </c>
      <c r="K88" s="22">
        <f t="shared" si="11"/>
        <v>8</v>
      </c>
      <c r="R88" s="28" t="s">
        <v>15</v>
      </c>
      <c r="S88" s="23" t="s">
        <v>8</v>
      </c>
    </row>
    <row r="89" spans="1:19" ht="15.75" customHeight="1">
      <c r="A89" s="32">
        <v>12</v>
      </c>
      <c r="B89" s="94" t="s">
        <v>85</v>
      </c>
      <c r="C89" s="89"/>
      <c r="D89" s="90"/>
      <c r="E89" s="90"/>
      <c r="F89" s="90"/>
      <c r="G89" s="90"/>
      <c r="H89" s="90"/>
      <c r="I89" s="79"/>
      <c r="J89" s="78">
        <v>4</v>
      </c>
      <c r="K89" s="22">
        <f t="shared" si="11"/>
        <v>4</v>
      </c>
      <c r="S89" s="23" t="s">
        <v>8</v>
      </c>
    </row>
    <row r="90" spans="1:19" ht="15.75" customHeight="1">
      <c r="A90" s="32">
        <v>13</v>
      </c>
      <c r="B90" s="94" t="s">
        <v>86</v>
      </c>
      <c r="C90" s="89"/>
      <c r="D90" s="90"/>
      <c r="E90" s="90"/>
      <c r="F90" s="90"/>
      <c r="G90" s="90"/>
      <c r="H90" s="90"/>
      <c r="I90" s="90"/>
      <c r="J90" s="78">
        <v>4</v>
      </c>
      <c r="K90" s="22">
        <f t="shared" si="11"/>
        <v>4</v>
      </c>
      <c r="S90" s="25" t="s">
        <v>10</v>
      </c>
    </row>
    <row r="91" spans="1:19" ht="15.75" customHeight="1">
      <c r="A91" s="32">
        <v>14</v>
      </c>
      <c r="B91" s="94" t="s">
        <v>87</v>
      </c>
      <c r="C91" s="89"/>
      <c r="D91" s="90"/>
      <c r="E91" s="90"/>
      <c r="F91" s="90"/>
      <c r="G91" s="90"/>
      <c r="H91" s="90"/>
      <c r="I91" s="90"/>
      <c r="J91" s="78">
        <v>4</v>
      </c>
      <c r="K91" s="22">
        <f t="shared" si="11"/>
        <v>4</v>
      </c>
      <c r="S91" s="23" t="s">
        <v>8</v>
      </c>
    </row>
    <row r="92" spans="1:19" ht="15.75" customHeight="1">
      <c r="A92" s="32">
        <v>15</v>
      </c>
      <c r="B92" s="94" t="s">
        <v>88</v>
      </c>
      <c r="C92" s="89"/>
      <c r="D92" s="90"/>
      <c r="E92" s="90"/>
      <c r="F92" s="90"/>
      <c r="G92" s="90"/>
      <c r="H92" s="90"/>
      <c r="I92" s="90"/>
      <c r="J92" s="78">
        <v>3</v>
      </c>
      <c r="K92" s="22">
        <f t="shared" si="11"/>
        <v>3</v>
      </c>
      <c r="S92" s="25" t="s">
        <v>10</v>
      </c>
    </row>
    <row r="93" spans="1:19" ht="15.75" customHeight="1">
      <c r="A93" s="17"/>
      <c r="B93" s="85" t="s">
        <v>52</v>
      </c>
      <c r="C93" s="97">
        <f t="shared" ref="C93:J93" si="12">SUM(C78:C92)</f>
        <v>0</v>
      </c>
      <c r="D93" s="97">
        <f t="shared" si="12"/>
        <v>0</v>
      </c>
      <c r="E93" s="97">
        <f t="shared" si="12"/>
        <v>0</v>
      </c>
      <c r="F93" s="97">
        <f t="shared" si="12"/>
        <v>0</v>
      </c>
      <c r="G93" s="97">
        <f t="shared" si="12"/>
        <v>13</v>
      </c>
      <c r="H93" s="97">
        <f t="shared" si="12"/>
        <v>10</v>
      </c>
      <c r="I93" s="97">
        <f t="shared" si="12"/>
        <v>15</v>
      </c>
      <c r="J93" s="97">
        <f t="shared" si="12"/>
        <v>19</v>
      </c>
      <c r="K93" s="22">
        <f t="shared" si="11"/>
        <v>57</v>
      </c>
      <c r="L93" s="98" t="s">
        <v>89</v>
      </c>
      <c r="M93" s="98" t="s">
        <v>89</v>
      </c>
      <c r="N93" s="98" t="s">
        <v>89</v>
      </c>
      <c r="O93" s="98" t="s">
        <v>89</v>
      </c>
      <c r="P93" s="87">
        <v>45352</v>
      </c>
      <c r="Q93" s="87">
        <v>45292</v>
      </c>
      <c r="R93" s="87">
        <v>45323</v>
      </c>
      <c r="S93" s="87">
        <v>45325</v>
      </c>
    </row>
    <row r="94" spans="1:19" ht="15.75" customHeight="1">
      <c r="A94" s="17"/>
      <c r="B94" s="4"/>
      <c r="C94" s="65"/>
      <c r="D94" s="65"/>
      <c r="E94" s="65"/>
      <c r="F94" s="65"/>
      <c r="G94" s="65"/>
      <c r="H94" s="65"/>
      <c r="I94" s="65"/>
      <c r="J94" s="65"/>
      <c r="K94" s="22"/>
    </row>
    <row r="95" spans="1:19" ht="15.75" customHeight="1">
      <c r="A95" s="17"/>
      <c r="B95" s="4"/>
      <c r="C95" s="88"/>
      <c r="D95" s="88"/>
      <c r="E95" s="88"/>
      <c r="F95" s="88"/>
      <c r="G95" s="88"/>
      <c r="H95" s="88"/>
      <c r="I95" s="88"/>
      <c r="J95" s="88"/>
      <c r="K95" s="22"/>
    </row>
    <row r="96" spans="1:19" ht="15.75" customHeight="1">
      <c r="A96" s="17"/>
      <c r="B96" s="99" t="s">
        <v>90</v>
      </c>
      <c r="C96" s="67"/>
      <c r="D96" s="68"/>
      <c r="E96" s="68"/>
      <c r="F96" s="68"/>
      <c r="G96" s="68"/>
      <c r="H96" s="68"/>
      <c r="I96" s="68"/>
      <c r="J96" s="69"/>
      <c r="K96" s="22"/>
    </row>
    <row r="97" spans="1:19" ht="15.75" customHeight="1">
      <c r="A97" s="100">
        <v>1</v>
      </c>
      <c r="B97" s="10" t="s">
        <v>91</v>
      </c>
      <c r="C97" s="101"/>
      <c r="D97" s="102"/>
      <c r="E97" s="102"/>
      <c r="F97" s="102"/>
      <c r="G97" s="102"/>
      <c r="H97" s="103">
        <v>3</v>
      </c>
      <c r="I97" s="102"/>
      <c r="J97" s="104"/>
      <c r="K97" s="22">
        <f>SUM(C97:J97)</f>
        <v>3</v>
      </c>
      <c r="Q97" s="25" t="s">
        <v>10</v>
      </c>
    </row>
    <row r="98" spans="1:19" ht="15.75" customHeight="1">
      <c r="A98" s="100">
        <v>2</v>
      </c>
      <c r="B98" s="105" t="s">
        <v>92</v>
      </c>
      <c r="C98" s="106"/>
      <c r="D98" s="107"/>
      <c r="E98" s="107"/>
      <c r="F98" s="107"/>
      <c r="G98" s="102"/>
      <c r="H98" s="103">
        <v>3</v>
      </c>
      <c r="I98" s="107"/>
      <c r="J98" s="108"/>
      <c r="K98" s="109">
        <v>3</v>
      </c>
      <c r="Q98" s="25" t="s">
        <v>10</v>
      </c>
    </row>
    <row r="99" spans="1:19" ht="15.75" customHeight="1">
      <c r="A99" s="100">
        <v>3</v>
      </c>
      <c r="B99" s="105" t="s">
        <v>93</v>
      </c>
      <c r="C99" s="106"/>
      <c r="D99" s="107"/>
      <c r="E99" s="107"/>
      <c r="F99" s="107"/>
      <c r="G99" s="102"/>
      <c r="H99" s="103">
        <v>3</v>
      </c>
      <c r="I99" s="107"/>
      <c r="J99" s="108"/>
      <c r="K99" s="109">
        <v>3</v>
      </c>
      <c r="Q99" s="25" t="s">
        <v>10</v>
      </c>
    </row>
    <row r="100" spans="1:19" ht="15.75" customHeight="1">
      <c r="A100" s="100">
        <v>4</v>
      </c>
      <c r="B100" s="105" t="s">
        <v>94</v>
      </c>
      <c r="C100" s="106"/>
      <c r="D100" s="107"/>
      <c r="E100" s="107"/>
      <c r="F100" s="107"/>
      <c r="G100" s="102"/>
      <c r="H100" s="103">
        <v>3</v>
      </c>
      <c r="I100" s="107"/>
      <c r="J100" s="108"/>
      <c r="K100" s="22">
        <f t="shared" ref="K100:K102" si="13">SUM(C100:J100)</f>
        <v>3</v>
      </c>
      <c r="Q100" s="25" t="s">
        <v>10</v>
      </c>
    </row>
    <row r="101" spans="1:19" ht="15.75" customHeight="1">
      <c r="A101" s="100">
        <v>5</v>
      </c>
      <c r="B101" s="110" t="s">
        <v>95</v>
      </c>
      <c r="C101" s="106"/>
      <c r="D101" s="107"/>
      <c r="E101" s="107"/>
      <c r="F101" s="107"/>
      <c r="G101" s="102"/>
      <c r="H101" s="103">
        <v>3</v>
      </c>
      <c r="I101" s="107"/>
      <c r="J101" s="108"/>
      <c r="K101" s="22">
        <f t="shared" si="13"/>
        <v>3</v>
      </c>
      <c r="Q101" s="25" t="s">
        <v>10</v>
      </c>
    </row>
    <row r="102" spans="1:19" ht="15.75" customHeight="1">
      <c r="A102" s="100">
        <v>6</v>
      </c>
      <c r="B102" s="110" t="s">
        <v>96</v>
      </c>
      <c r="C102" s="12"/>
      <c r="D102" s="12"/>
      <c r="E102" s="12"/>
      <c r="F102" s="12"/>
      <c r="G102" s="107"/>
      <c r="H102" s="103">
        <v>3</v>
      </c>
      <c r="I102" s="12"/>
      <c r="J102" s="111"/>
      <c r="K102" s="22">
        <f t="shared" si="13"/>
        <v>3</v>
      </c>
      <c r="Q102" s="25" t="s">
        <v>10</v>
      </c>
    </row>
    <row r="103" spans="1:19" ht="15.75" customHeight="1">
      <c r="A103" s="100">
        <v>7</v>
      </c>
      <c r="B103" s="112" t="s">
        <v>97</v>
      </c>
      <c r="C103" s="113"/>
      <c r="D103" s="114"/>
      <c r="E103" s="114"/>
      <c r="F103" s="114"/>
      <c r="G103" s="114"/>
      <c r="H103" s="115">
        <v>3</v>
      </c>
      <c r="I103" s="114"/>
      <c r="J103" s="116"/>
      <c r="K103" s="109">
        <v>3</v>
      </c>
      <c r="Q103" s="25" t="s">
        <v>10</v>
      </c>
    </row>
    <row r="104" spans="1:19" ht="15.75" customHeight="1">
      <c r="A104" s="100"/>
      <c r="B104" s="112"/>
      <c r="C104" s="113"/>
      <c r="D104" s="114"/>
      <c r="E104" s="114"/>
      <c r="F104" s="114"/>
      <c r="G104" s="114"/>
      <c r="H104" s="117"/>
      <c r="I104" s="114"/>
      <c r="J104" s="116"/>
      <c r="K104" s="22">
        <f t="shared" ref="K104:K107" si="14">SUM(C104:J104)</f>
        <v>0</v>
      </c>
    </row>
    <row r="105" spans="1:19" ht="15.75" customHeight="1">
      <c r="B105" s="85" t="s">
        <v>52</v>
      </c>
      <c r="C105" s="118">
        <v>0</v>
      </c>
      <c r="D105" s="118">
        <v>0</v>
      </c>
      <c r="E105" s="118">
        <v>0</v>
      </c>
      <c r="F105" s="118">
        <v>0</v>
      </c>
      <c r="G105" s="118">
        <v>0</v>
      </c>
      <c r="H105" s="118">
        <v>3</v>
      </c>
      <c r="I105" s="118">
        <v>0</v>
      </c>
      <c r="J105" s="118">
        <v>0</v>
      </c>
      <c r="K105" s="22">
        <f t="shared" si="14"/>
        <v>3</v>
      </c>
      <c r="Q105" s="42" t="s">
        <v>98</v>
      </c>
    </row>
    <row r="106" spans="1:19" ht="15.75" customHeight="1">
      <c r="B106" s="119" t="s">
        <v>99</v>
      </c>
      <c r="C106" s="120">
        <f t="shared" ref="C106:J106" si="15">C54+C74+C105</f>
        <v>29</v>
      </c>
      <c r="D106" s="120">
        <f t="shared" si="15"/>
        <v>31</v>
      </c>
      <c r="E106" s="120">
        <f t="shared" si="15"/>
        <v>30</v>
      </c>
      <c r="F106" s="120">
        <f t="shared" si="15"/>
        <v>30</v>
      </c>
      <c r="G106" s="120">
        <f t="shared" si="15"/>
        <v>30</v>
      </c>
      <c r="H106" s="120">
        <f t="shared" si="15"/>
        <v>30</v>
      </c>
      <c r="I106" s="120">
        <f t="shared" si="15"/>
        <v>30</v>
      </c>
      <c r="J106" s="120">
        <f t="shared" si="15"/>
        <v>30</v>
      </c>
      <c r="K106" s="120">
        <f t="shared" si="14"/>
        <v>240</v>
      </c>
    </row>
    <row r="107" spans="1:19" ht="15.75" customHeight="1">
      <c r="B107" s="119" t="s">
        <v>100</v>
      </c>
      <c r="C107" s="120">
        <f t="shared" ref="C107:J107" si="16">C54+C93+C105</f>
        <v>29</v>
      </c>
      <c r="D107" s="120">
        <f t="shared" si="16"/>
        <v>31</v>
      </c>
      <c r="E107" s="120">
        <f t="shared" si="16"/>
        <v>30</v>
      </c>
      <c r="F107" s="120">
        <f t="shared" si="16"/>
        <v>30</v>
      </c>
      <c r="G107" s="120">
        <f t="shared" si="16"/>
        <v>29</v>
      </c>
      <c r="H107" s="120">
        <f t="shared" si="16"/>
        <v>31</v>
      </c>
      <c r="I107" s="120">
        <f t="shared" si="16"/>
        <v>30</v>
      </c>
      <c r="J107" s="120">
        <f t="shared" si="16"/>
        <v>30</v>
      </c>
      <c r="K107" s="120">
        <f t="shared" si="14"/>
        <v>240</v>
      </c>
      <c r="L107" s="87">
        <v>45354</v>
      </c>
      <c r="M107" s="87">
        <v>45355</v>
      </c>
      <c r="N107" s="87">
        <v>45385</v>
      </c>
      <c r="O107" s="87">
        <v>45415</v>
      </c>
      <c r="P107" s="87">
        <v>45415</v>
      </c>
      <c r="Q107" s="87">
        <v>45415</v>
      </c>
      <c r="R107" s="87">
        <v>45386</v>
      </c>
      <c r="S107" s="87">
        <v>45385</v>
      </c>
    </row>
    <row r="108" spans="1:19" ht="15.75" customHeight="1">
      <c r="G108" s="121"/>
    </row>
    <row r="109" spans="1:19" ht="15.75" customHeight="1"/>
    <row r="110" spans="1:19" ht="15.75" customHeight="1"/>
    <row r="111" spans="1:19" ht="15.75" customHeight="1"/>
    <row r="112" spans="1:1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</sheetData>
  <mergeCells count="6">
    <mergeCell ref="C2:K2"/>
    <mergeCell ref="C4:J4"/>
    <mergeCell ref="K4:K6"/>
    <mergeCell ref="L4:S4"/>
    <mergeCell ref="L6:S6"/>
    <mergeCell ref="C6:J6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Hp 280 G1</cp:lastModifiedBy>
  <dcterms:created xsi:type="dcterms:W3CDTF">2024-10-10T13:37:09Z</dcterms:created>
  <dcterms:modified xsi:type="dcterms:W3CDTF">2024-11-24T15:41:23Z</dcterms:modified>
</cp:coreProperties>
</file>