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_Bridge_BLDC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<sst xmlns="http://schemas.openxmlformats.org/spreadsheetml/2006/main" count="131" uniqueCount="121">
  <si>
    <t xml:space="preserve">Reference</t>
  </si>
  <si>
    <t xml:space="preserve">Value</t>
  </si>
  <si>
    <t xml:space="preserve">Qty</t>
  </si>
  <si>
    <t xml:space="preserve">Price</t>
  </si>
  <si>
    <t xml:space="preserve">Total</t>
  </si>
  <si>
    <t xml:space="preserve">Digikey</t>
  </si>
  <si>
    <t xml:space="preserve">Beschrijving</t>
  </si>
  <si>
    <t xml:space="preserve">C1,C3,C4,C5,C6,C7</t>
  </si>
  <si>
    <t xml:space="preserve">470uF 63V</t>
  </si>
  <si>
    <t xml:space="preserve">https://www.digikey.nl/short/2thtjq03  </t>
  </si>
  <si>
    <t xml:space="preserve">Polarized capacitor</t>
  </si>
  <si>
    <t xml:space="preserve">C2,C8</t>
  </si>
  <si>
    <t xml:space="preserve">1 uF X7R</t>
  </si>
  <si>
    <t xml:space="preserve">https://www.digikey.nl/short/8rv5tqqb </t>
  </si>
  <si>
    <t xml:space="preserve">CAP CER 1UF 100V X7R RADIAL</t>
  </si>
  <si>
    <t xml:space="preserve">C9,C13</t>
  </si>
  <si>
    <t xml:space="preserve">10n</t>
  </si>
  <si>
    <t xml:space="preserve">C10,C12,C14,C16</t>
  </si>
  <si>
    <t xml:space="preserve">100n</t>
  </si>
  <si>
    <t xml:space="preserve">https://www.digikey.nl/short/zm4tbz4q  </t>
  </si>
  <si>
    <t xml:space="preserve">CAP FILM 0.1UF 10% 100VDC RADIAL</t>
  </si>
  <si>
    <t xml:space="preserve">C11,C15</t>
  </si>
  <si>
    <t xml:space="preserve">10uF</t>
  </si>
  <si>
    <t xml:space="preserve">https://www.digikey.nl/short/m5j270jv  </t>
  </si>
  <si>
    <t xml:space="preserve">D1,D9,D10,D11,D12,D13,D14,D15,D16,D17,D24,D25</t>
  </si>
  <si>
    <t xml:space="preserve">LED</t>
  </si>
  <si>
    <t xml:space="preserve">https://www.digikey.nl/short/wf490mt8  </t>
  </si>
  <si>
    <t xml:space="preserve">D2,D3,D4,D5,D6,D7,D20,D21,D22,D23</t>
  </si>
  <si>
    <t xml:space="preserve">1N5408</t>
  </si>
  <si>
    <t xml:space="preserve">https://www.digikey.nl/short/2hbzv2dj  </t>
  </si>
  <si>
    <t xml:space="preserve">1000V 3A General Purpose Rectifier Diode, DO-201AD</t>
  </si>
  <si>
    <t xml:space="preserve">D8</t>
  </si>
  <si>
    <t xml:space="preserve">1N4007</t>
  </si>
  <si>
    <t xml:space="preserve">https://www.digikey.nl/short/9vjwp2pc  </t>
  </si>
  <si>
    <t xml:space="preserve">1000V 1A General Purpose Rectifier Diode, DO-41</t>
  </si>
  <si>
    <t xml:space="preserve">D18</t>
  </si>
  <si>
    <t xml:space="preserve">ZY24 24V / 2W</t>
  </si>
  <si>
    <t xml:space="preserve">https://www.digikey.nl/short/zdt4nqp0  </t>
  </si>
  <si>
    <t xml:space="preserve">Zener diode</t>
  </si>
  <si>
    <t xml:space="preserve">D19</t>
  </si>
  <si>
    <t xml:space="preserve">20V 1N5250B</t>
  </si>
  <si>
    <t xml:space="preserve">https://www.digikey.nl/short/qvt5f300  </t>
  </si>
  <si>
    <t xml:space="preserve">Zener 20 V 500 mW ±5% Through-hole DO-35</t>
  </si>
  <si>
    <t xml:space="preserve">FL1</t>
  </si>
  <si>
    <t xml:space="preserve">SU9VF-07015</t>
  </si>
  <si>
    <t xml:space="preserve">https://www.digikey.nl/short/8qzt38p9  </t>
  </si>
  <si>
    <t xml:space="preserve">1 mH @ 1 kHz 2 Lijn Common Mode Choke Through-hole 700mA DCR 600mOhm</t>
  </si>
  <si>
    <t xml:space="preserve">J1</t>
  </si>
  <si>
    <t xml:space="preserve">DriveCoil</t>
  </si>
  <si>
    <t xml:space="preserve">Generic connector, single row, 01x02, script generated</t>
  </si>
  <si>
    <t xml:space="preserve">J2</t>
  </si>
  <si>
    <t xml:space="preserve">HallDec</t>
  </si>
  <si>
    <t xml:space="preserve">Generic connector, single row, 01x06, script generated</t>
  </si>
  <si>
    <t xml:space="preserve">J3</t>
  </si>
  <si>
    <t xml:space="preserve">Ctrl</t>
  </si>
  <si>
    <t xml:space="preserve">J4</t>
  </si>
  <si>
    <t xml:space="preserve">12V</t>
  </si>
  <si>
    <t xml:space="preserve">J5</t>
  </si>
  <si>
    <t xml:space="preserve">Hall In</t>
  </si>
  <si>
    <t xml:space="preserve">Generic connector, single row, 01x05, script generated</t>
  </si>
  <si>
    <t xml:space="preserve">J6</t>
  </si>
  <si>
    <t xml:space="preserve">Hall Out</t>
  </si>
  <si>
    <t xml:space="preserve">Generic connector, single row, 01x03, script generated</t>
  </si>
  <si>
    <t xml:space="preserve">J7,J8,J9,J10</t>
  </si>
  <si>
    <t xml:space="preserve">Conn_02x15_Counter_Clockwise</t>
  </si>
  <si>
    <t xml:space="preserve">Generic connector, double row, 02x15</t>
  </si>
  <si>
    <t xml:space="preserve">JP2</t>
  </si>
  <si>
    <t xml:space="preserve">RetPwr</t>
  </si>
  <si>
    <t xml:space="preserve">Jumper, 2-pole, open</t>
  </si>
  <si>
    <t xml:space="preserve">JP4,JP5</t>
  </si>
  <si>
    <t xml:space="preserve">Jumper_2_Open</t>
  </si>
  <si>
    <t xml:space="preserve">Q1,Q6,Q7,Q8,Q18</t>
  </si>
  <si>
    <t xml:space="preserve">2N5401</t>
  </si>
  <si>
    <t xml:space="preserve">https://www.digikey.nl/short/hrnt4cb2  </t>
  </si>
  <si>
    <t xml:space="preserve">BJT TO-92 150V 600MA PNP 0.625W</t>
  </si>
  <si>
    <t xml:space="preserve">Q2,Q5</t>
  </si>
  <si>
    <t xml:space="preserve">BDW94C</t>
  </si>
  <si>
    <t xml:space="preserve">https://www.digikey.nl/short/2m9m2d33  </t>
  </si>
  <si>
    <t xml:space="preserve">12A Ic, 100V Vce, Power Darlington PNP Transistor, TO-220</t>
  </si>
  <si>
    <t xml:space="preserve">Q3,Q4</t>
  </si>
  <si>
    <t xml:space="preserve">BDW93C</t>
  </si>
  <si>
    <t xml:space="preserve">https://www.digikey.nl/short/9vtbmtz2  </t>
  </si>
  <si>
    <t xml:space="preserve">12A Ic, 100V Vce, Power Darlington NPN Transistor, TO-220</t>
  </si>
  <si>
    <t xml:space="preserve">Q9,Q10,Q11,Q12,Q13,Q14,Q15,Q16,Q17</t>
  </si>
  <si>
    <t xml:space="preserve">2N5551</t>
  </si>
  <si>
    <t xml:space="preserve">https://www.digikey.nl/short/t592041t   </t>
  </si>
  <si>
    <t xml:space="preserve">BJT TO92 160V 600MA NPN 0.625W</t>
  </si>
  <si>
    <t xml:space="preserve">R1,R9,R13</t>
  </si>
  <si>
    <t xml:space="preserve">2k2</t>
  </si>
  <si>
    <t xml:space="preserve">Resistor</t>
  </si>
  <si>
    <t xml:space="preserve">R2,R10,R14,R17,R23,R28,R30,R32,R34,R36,R38</t>
  </si>
  <si>
    <t xml:space="preserve">1k</t>
  </si>
  <si>
    <t xml:space="preserve">R3,R8</t>
  </si>
  <si>
    <t xml:space="preserve">R4,R5,R6,R7</t>
  </si>
  <si>
    <t xml:space="preserve">R11,R12</t>
  </si>
  <si>
    <t xml:space="preserve">10k</t>
  </si>
  <si>
    <t xml:space="preserve">,R21,R27</t>
  </si>
  <si>
    <t xml:space="preserve">10k pot</t>
  </si>
  <si>
    <r>
      <rPr>
        <sz val="16"/>
        <color rgb="FF0000FF"/>
        <rFont val="Arial"/>
        <family val="2"/>
        <charset val="1"/>
      </rPr>
      <t xml:space="preserve">https://www.digikey.nl/short/cbwf3vwj</t>
    </r>
    <r>
      <rPr>
        <sz val="16"/>
        <rFont val="Arial"/>
        <family val="2"/>
        <charset val="1"/>
      </rPr>
      <t xml:space="preserve">  </t>
    </r>
  </si>
  <si>
    <t xml:space="preserve">R15,R42,R45</t>
  </si>
  <si>
    <t xml:space="preserve">R16,R43,R46</t>
  </si>
  <si>
    <t xml:space="preserve">R18,R19,R24,R25</t>
  </si>
  <si>
    <t xml:space="preserve">10K</t>
  </si>
  <si>
    <t xml:space="preserve">R20,R22,R26,R29,R31,R33,R35,R37,R39,R44,R47</t>
  </si>
  <si>
    <t xml:space="preserve">R40,R41</t>
  </si>
  <si>
    <t xml:space="preserve">U1,U4</t>
  </si>
  <si>
    <t xml:space="preserve">VO615A</t>
  </si>
  <si>
    <t xml:space="preserve">https://www.digikey.nl/short/1ztb0tdr  </t>
  </si>
  <si>
    <t xml:space="preserve">DC Optocoupler, Vce 70V, CTR 50-600% @ 5mA, Viso 5000Vrms, DIP4</t>
  </si>
  <si>
    <t xml:space="preserve">U2</t>
  </si>
  <si>
    <t xml:space="preserve">L7805CV</t>
  </si>
  <si>
    <t xml:space="preserve">https://www.digikey.nl/short/7nprw4r0  </t>
  </si>
  <si>
    <t xml:space="preserve">IC REG LINEAR 5V 1.5A TO220AB</t>
  </si>
  <si>
    <t xml:space="preserve">U3</t>
  </si>
  <si>
    <t xml:space="preserve">CD74HC238E</t>
  </si>
  <si>
    <t xml:space="preserve">https://www.digikey.nl/short/tn9qmjc8  </t>
  </si>
  <si>
    <t xml:space="preserve">IC DECODER/DEMUX 1X3:8 16DIP</t>
  </si>
  <si>
    <t xml:space="preserve">U6,U7</t>
  </si>
  <si>
    <t xml:space="preserve">LM555xM</t>
  </si>
  <si>
    <t xml:space="preserve">https://www.digikey.nl/short/b5tb7c4v  </t>
  </si>
  <si>
    <t xml:space="preserve">IC OSC SINGLE TIMER 100KHZ 8-DIP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</si>
</sst>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6"/>
      <color rgb="FF0000FF"/>
      <name val="Arial"/>
      <family val="2"/>
      <charset val="1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short/2thtjq03" TargetMode="External"/><Relationship Id="rId2" Type="http://schemas.openxmlformats.org/officeDocument/2006/relationships/hyperlink" Target="https://www.digikey.nl/short/8rv5tqqb" TargetMode="External"/><Relationship Id="rId3" Type="http://schemas.openxmlformats.org/officeDocument/2006/relationships/hyperlink" Target="https://www.digikey.nl/short/zm4tbz4q" TargetMode="External"/><Relationship Id="rId4" Type="http://schemas.openxmlformats.org/officeDocument/2006/relationships/hyperlink" Target="https://www.digikey.nl/short/m5j270jv" TargetMode="External"/><Relationship Id="rId5" Type="http://schemas.openxmlformats.org/officeDocument/2006/relationships/hyperlink" Target="https://www.digikey.nl/short/wf490mt8" TargetMode="External"/><Relationship Id="rId6" Type="http://schemas.openxmlformats.org/officeDocument/2006/relationships/hyperlink" Target="https://www.digikey.nl/short/2hbzv2dj" TargetMode="External"/><Relationship Id="rId7" Type="http://schemas.openxmlformats.org/officeDocument/2006/relationships/hyperlink" Target="https://www.digikey.nl/short/9vjwp2pc" TargetMode="External"/><Relationship Id="rId8" Type="http://schemas.openxmlformats.org/officeDocument/2006/relationships/hyperlink" Target="https://www.digikey.nl/short/zdt4nqp0" TargetMode="External"/><Relationship Id="rId9" Type="http://schemas.openxmlformats.org/officeDocument/2006/relationships/hyperlink" Target="https://www.digikey.nl/short/qvt5f300" TargetMode="External"/><Relationship Id="rId10" Type="http://schemas.openxmlformats.org/officeDocument/2006/relationships/hyperlink" Target="https://www.digikey.nl/short/8qzt38p9" TargetMode="External"/><Relationship Id="rId11" Type="http://schemas.openxmlformats.org/officeDocument/2006/relationships/hyperlink" Target="https://www.digikey.nl/short/hrnt4cb2" TargetMode="External"/><Relationship Id="rId12" Type="http://schemas.openxmlformats.org/officeDocument/2006/relationships/hyperlink" Target="https://www.digikey.nl/short/2m9m2d33" TargetMode="External"/><Relationship Id="rId13" Type="http://schemas.openxmlformats.org/officeDocument/2006/relationships/hyperlink" Target="https://www.digikey.nl/short/9vtbmtz2" TargetMode="External"/><Relationship Id="rId14" Type="http://schemas.openxmlformats.org/officeDocument/2006/relationships/hyperlink" Target="https://www.digikey.nl/short/t592041t" TargetMode="External"/><Relationship Id="rId15" Type="http://schemas.openxmlformats.org/officeDocument/2006/relationships/hyperlink" Target="https://www.digikey.nl/short/cbwf3vwj" TargetMode="External"/><Relationship Id="rId16" Type="http://schemas.openxmlformats.org/officeDocument/2006/relationships/hyperlink" Target="https://www.digikey.nl/short/1ztb0tdr" TargetMode="External"/><Relationship Id="rId17" Type="http://schemas.openxmlformats.org/officeDocument/2006/relationships/hyperlink" Target="https://www.digikey.nl/short/7nprw4r0" TargetMode="External"/><Relationship Id="rId18" Type="http://schemas.openxmlformats.org/officeDocument/2006/relationships/hyperlink" Target="https://www.digikey.nl/short/tn9qmjc8" TargetMode="External"/><Relationship Id="rId19" Type="http://schemas.openxmlformats.org/officeDocument/2006/relationships/hyperlink" Target="https://www.digikey.nl/short/b5tb7c4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74.34"/>
    <col collapsed="false" customWidth="true" hidden="false" outlineLevel="0" max="2" min="2" style="1" width="27.97"/>
    <col collapsed="false" customWidth="true" hidden="false" outlineLevel="0" max="3" min="3" style="1" width="7.92"/>
    <col collapsed="false" customWidth="true" hidden="false" outlineLevel="0" max="4" min="4" style="1" width="14.31"/>
    <col collapsed="false" customWidth="true" hidden="false" outlineLevel="0" max="5" min="5" style="1" width="15"/>
    <col collapsed="false" customWidth="true" hidden="false" outlineLevel="0" max="6" min="6" style="1" width="60.99"/>
    <col collapsed="false" customWidth="true" hidden="false" outlineLevel="0" max="7" min="7" style="1" width="101.29"/>
    <col collapsed="false" customWidth="false" hidden="false" outlineLevel="0" max="1024" min="8" style="1" width="11.52"/>
  </cols>
  <sheetData>
    <row r="1" customFormat="false" ht="19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9.7" hidden="false" customHeight="false" outlineLevel="0" collapsed="false">
      <c r="A2" s="1" t="s">
        <v>7</v>
      </c>
      <c r="B2" s="1" t="s">
        <v>8</v>
      </c>
      <c r="C2" s="1" t="n">
        <v>6</v>
      </c>
      <c r="D2" s="3" t="n">
        <v>0.51</v>
      </c>
      <c r="E2" s="3" t="n">
        <f aca="false">D2*C2</f>
        <v>3.06</v>
      </c>
      <c r="F2" s="4" t="s">
        <v>9</v>
      </c>
      <c r="G2" s="1" t="s">
        <v>10</v>
      </c>
    </row>
    <row r="3" customFormat="false" ht="19.7" hidden="false" customHeight="false" outlineLevel="0" collapsed="false">
      <c r="A3" s="1" t="s">
        <v>11</v>
      </c>
      <c r="B3" s="1" t="s">
        <v>12</v>
      </c>
      <c r="C3" s="1" t="n">
        <v>2</v>
      </c>
      <c r="D3" s="3" t="n">
        <v>0.76</v>
      </c>
      <c r="E3" s="3" t="n">
        <f aca="false">D3*C3</f>
        <v>1.52</v>
      </c>
      <c r="F3" s="4" t="s">
        <v>13</v>
      </c>
      <c r="G3" s="1" t="s">
        <v>14</v>
      </c>
    </row>
    <row r="4" customFormat="false" ht="19.7" hidden="false" customHeight="false" outlineLevel="0" collapsed="false">
      <c r="A4" s="1" t="s">
        <v>15</v>
      </c>
      <c r="B4" s="1" t="s">
        <v>16</v>
      </c>
      <c r="C4" s="1" t="n">
        <v>2</v>
      </c>
      <c r="D4" s="3"/>
      <c r="E4" s="3" t="n">
        <f aca="false">D4*C4</f>
        <v>0</v>
      </c>
    </row>
    <row r="5" customFormat="false" ht="19.7" hidden="false" customHeight="false" outlineLevel="0" collapsed="false">
      <c r="A5" s="1" t="s">
        <v>17</v>
      </c>
      <c r="B5" s="1" t="s">
        <v>18</v>
      </c>
      <c r="C5" s="1" t="n">
        <v>4</v>
      </c>
      <c r="D5" s="3" t="n">
        <v>0.2</v>
      </c>
      <c r="E5" s="3" t="n">
        <f aca="false">D5*C5</f>
        <v>0.8</v>
      </c>
      <c r="F5" s="4" t="s">
        <v>19</v>
      </c>
      <c r="G5" s="1" t="s">
        <v>20</v>
      </c>
    </row>
    <row r="6" customFormat="false" ht="19.7" hidden="false" customHeight="false" outlineLevel="0" collapsed="false">
      <c r="A6" s="1" t="s">
        <v>21</v>
      </c>
      <c r="B6" s="1" t="s">
        <v>22</v>
      </c>
      <c r="C6" s="1" t="n">
        <v>2</v>
      </c>
      <c r="D6" s="3" t="n">
        <v>0.3</v>
      </c>
      <c r="E6" s="3" t="n">
        <f aca="false">D6*C6</f>
        <v>0.6</v>
      </c>
      <c r="F6" s="4" t="s">
        <v>23</v>
      </c>
      <c r="G6" s="1" t="s">
        <v>10</v>
      </c>
    </row>
    <row r="7" customFormat="false" ht="19.7" hidden="false" customHeight="false" outlineLevel="0" collapsed="false">
      <c r="A7" s="1" t="s">
        <v>24</v>
      </c>
      <c r="B7" s="1" t="s">
        <v>25</v>
      </c>
      <c r="C7" s="1" t="n">
        <v>12</v>
      </c>
      <c r="D7" s="3" t="n">
        <v>0.31</v>
      </c>
      <c r="E7" s="3" t="n">
        <f aca="false">D7*C7</f>
        <v>3.72</v>
      </c>
      <c r="F7" s="4" t="s">
        <v>26</v>
      </c>
    </row>
    <row r="8" customFormat="false" ht="19.7" hidden="false" customHeight="false" outlineLevel="0" collapsed="false">
      <c r="A8" s="1" t="s">
        <v>27</v>
      </c>
      <c r="B8" s="1" t="s">
        <v>28</v>
      </c>
      <c r="C8" s="1" t="n">
        <v>10</v>
      </c>
      <c r="D8" s="3" t="n">
        <v>0.2</v>
      </c>
      <c r="E8" s="3" t="n">
        <f aca="false">D8*C8</f>
        <v>2</v>
      </c>
      <c r="F8" s="4" t="s">
        <v>29</v>
      </c>
      <c r="G8" s="1" t="s">
        <v>30</v>
      </c>
    </row>
    <row r="9" customFormat="false" ht="19.7" hidden="false" customHeight="false" outlineLevel="0" collapsed="false">
      <c r="A9" s="1" t="s">
        <v>31</v>
      </c>
      <c r="B9" s="1" t="s">
        <v>32</v>
      </c>
      <c r="C9" s="1" t="n">
        <v>1</v>
      </c>
      <c r="D9" s="3" t="n">
        <v>0.09</v>
      </c>
      <c r="E9" s="3" t="n">
        <f aca="false">D9*C9</f>
        <v>0.09</v>
      </c>
      <c r="F9" s="4" t="s">
        <v>33</v>
      </c>
      <c r="G9" s="1" t="s">
        <v>34</v>
      </c>
    </row>
    <row r="10" customFormat="false" ht="19.7" hidden="false" customHeight="false" outlineLevel="0" collapsed="false">
      <c r="A10" s="1" t="s">
        <v>35</v>
      </c>
      <c r="B10" s="1" t="s">
        <v>36</v>
      </c>
      <c r="C10" s="1" t="n">
        <v>1</v>
      </c>
      <c r="D10" s="3" t="n">
        <v>0.22</v>
      </c>
      <c r="E10" s="3" t="n">
        <f aca="false">D10*C10</f>
        <v>0.22</v>
      </c>
      <c r="F10" s="4" t="s">
        <v>37</v>
      </c>
      <c r="G10" s="1" t="s">
        <v>38</v>
      </c>
    </row>
    <row r="11" customFormat="false" ht="19.7" hidden="false" customHeight="false" outlineLevel="0" collapsed="false">
      <c r="A11" s="1" t="s">
        <v>39</v>
      </c>
      <c r="B11" s="1" t="s">
        <v>40</v>
      </c>
      <c r="C11" s="1" t="n">
        <v>1</v>
      </c>
      <c r="D11" s="3" t="n">
        <v>0.09</v>
      </c>
      <c r="E11" s="3" t="n">
        <f aca="false">D11*C11</f>
        <v>0.09</v>
      </c>
      <c r="F11" s="4" t="s">
        <v>41</v>
      </c>
      <c r="G11" s="1" t="s">
        <v>42</v>
      </c>
    </row>
    <row r="12" customFormat="false" ht="19.7" hidden="false" customHeight="false" outlineLevel="0" collapsed="false">
      <c r="A12" s="1" t="s">
        <v>43</v>
      </c>
      <c r="B12" s="1" t="s">
        <v>44</v>
      </c>
      <c r="C12" s="1" t="n">
        <v>1</v>
      </c>
      <c r="D12" s="3" t="n">
        <v>1.46</v>
      </c>
      <c r="E12" s="3" t="n">
        <f aca="false">D12*C12</f>
        <v>1.46</v>
      </c>
      <c r="F12" s="4" t="s">
        <v>45</v>
      </c>
      <c r="G12" s="1" t="s">
        <v>46</v>
      </c>
    </row>
    <row r="13" customFormat="false" ht="19.7" hidden="false" customHeight="false" outlineLevel="0" collapsed="false">
      <c r="A13" s="1" t="s">
        <v>47</v>
      </c>
      <c r="B13" s="1" t="s">
        <v>48</v>
      </c>
      <c r="C13" s="1" t="n">
        <v>1</v>
      </c>
      <c r="D13" s="3"/>
      <c r="E13" s="3" t="n">
        <f aca="false">D13*C13</f>
        <v>0</v>
      </c>
      <c r="G13" s="1" t="s">
        <v>49</v>
      </c>
    </row>
    <row r="14" customFormat="false" ht="19.7" hidden="false" customHeight="false" outlineLevel="0" collapsed="false">
      <c r="A14" s="1" t="s">
        <v>50</v>
      </c>
      <c r="B14" s="1" t="s">
        <v>51</v>
      </c>
      <c r="C14" s="1" t="n">
        <v>1</v>
      </c>
      <c r="D14" s="3"/>
      <c r="E14" s="3" t="n">
        <f aca="false">D14*C14</f>
        <v>0</v>
      </c>
      <c r="G14" s="1" t="s">
        <v>52</v>
      </c>
    </row>
    <row r="15" customFormat="false" ht="19.7" hidden="false" customHeight="false" outlineLevel="0" collapsed="false">
      <c r="A15" s="1" t="s">
        <v>53</v>
      </c>
      <c r="B15" s="1" t="s">
        <v>54</v>
      </c>
      <c r="C15" s="1" t="n">
        <v>1</v>
      </c>
      <c r="D15" s="3"/>
      <c r="E15" s="3" t="n">
        <f aca="false">D15*C15</f>
        <v>0</v>
      </c>
      <c r="G15" s="1" t="s">
        <v>49</v>
      </c>
    </row>
    <row r="16" customFormat="false" ht="19.7" hidden="false" customHeight="false" outlineLevel="0" collapsed="false">
      <c r="A16" s="1" t="s">
        <v>55</v>
      </c>
      <c r="B16" s="1" t="s">
        <v>56</v>
      </c>
      <c r="C16" s="1" t="n">
        <v>1</v>
      </c>
      <c r="D16" s="3"/>
      <c r="E16" s="3" t="n">
        <f aca="false">D16*C16</f>
        <v>0</v>
      </c>
      <c r="G16" s="1" t="s">
        <v>49</v>
      </c>
    </row>
    <row r="17" customFormat="false" ht="19.7" hidden="false" customHeight="false" outlineLevel="0" collapsed="false">
      <c r="A17" s="1" t="s">
        <v>57</v>
      </c>
      <c r="B17" s="1" t="s">
        <v>58</v>
      </c>
      <c r="C17" s="1" t="n">
        <v>1</v>
      </c>
      <c r="D17" s="3"/>
      <c r="E17" s="3" t="n">
        <f aca="false">D17*C17</f>
        <v>0</v>
      </c>
      <c r="G17" s="1" t="s">
        <v>59</v>
      </c>
    </row>
    <row r="18" customFormat="false" ht="19.7" hidden="false" customHeight="false" outlineLevel="0" collapsed="false">
      <c r="A18" s="1" t="s">
        <v>60</v>
      </c>
      <c r="B18" s="1" t="s">
        <v>61</v>
      </c>
      <c r="C18" s="1" t="n">
        <v>1</v>
      </c>
      <c r="D18" s="3"/>
      <c r="E18" s="3" t="n">
        <f aca="false">D18*C18</f>
        <v>0</v>
      </c>
      <c r="G18" s="1" t="s">
        <v>62</v>
      </c>
    </row>
    <row r="19" customFormat="false" ht="19.7" hidden="false" customHeight="false" outlineLevel="0" collapsed="false">
      <c r="A19" s="1" t="s">
        <v>63</v>
      </c>
      <c r="B19" s="1" t="s">
        <v>64</v>
      </c>
      <c r="C19" s="1" t="n">
        <v>4</v>
      </c>
      <c r="D19" s="3"/>
      <c r="E19" s="3" t="n">
        <f aca="false">D19*C19</f>
        <v>0</v>
      </c>
      <c r="G19" s="1" t="s">
        <v>65</v>
      </c>
    </row>
    <row r="20" customFormat="false" ht="19.7" hidden="false" customHeight="false" outlineLevel="0" collapsed="false">
      <c r="A20" s="1" t="s">
        <v>66</v>
      </c>
      <c r="B20" s="1" t="s">
        <v>67</v>
      </c>
      <c r="C20" s="1" t="n">
        <v>1</v>
      </c>
      <c r="D20" s="3"/>
      <c r="E20" s="3" t="n">
        <f aca="false">D20*C20</f>
        <v>0</v>
      </c>
      <c r="G20" s="1" t="s">
        <v>68</v>
      </c>
    </row>
    <row r="21" customFormat="false" ht="19.7" hidden="false" customHeight="false" outlineLevel="0" collapsed="false">
      <c r="A21" s="1" t="s">
        <v>69</v>
      </c>
      <c r="B21" s="1" t="s">
        <v>70</v>
      </c>
      <c r="C21" s="1" t="n">
        <v>2</v>
      </c>
      <c r="D21" s="3"/>
      <c r="E21" s="3" t="n">
        <f aca="false">D21*C21</f>
        <v>0</v>
      </c>
      <c r="G21" s="1" t="s">
        <v>68</v>
      </c>
    </row>
    <row r="22" customFormat="false" ht="19.7" hidden="false" customHeight="false" outlineLevel="0" collapsed="false">
      <c r="A22" s="1" t="s">
        <v>71</v>
      </c>
      <c r="B22" s="1" t="s">
        <v>72</v>
      </c>
      <c r="C22" s="1" t="n">
        <v>5</v>
      </c>
      <c r="D22" s="3" t="n">
        <v>0.09</v>
      </c>
      <c r="E22" s="3" t="n">
        <f aca="false">D22*C22</f>
        <v>0.45</v>
      </c>
      <c r="F22" s="4" t="s">
        <v>73</v>
      </c>
      <c r="G22" s="1" t="s">
        <v>74</v>
      </c>
    </row>
    <row r="23" customFormat="false" ht="19.7" hidden="false" customHeight="false" outlineLevel="0" collapsed="false">
      <c r="A23" s="1" t="s">
        <v>75</v>
      </c>
      <c r="B23" s="1" t="s">
        <v>76</v>
      </c>
      <c r="C23" s="1" t="n">
        <v>2</v>
      </c>
      <c r="D23" s="3" t="n">
        <v>1.11</v>
      </c>
      <c r="E23" s="3" t="n">
        <f aca="false">D23*C23</f>
        <v>2.22</v>
      </c>
      <c r="F23" s="4" t="s">
        <v>77</v>
      </c>
      <c r="G23" s="1" t="s">
        <v>78</v>
      </c>
    </row>
    <row r="24" customFormat="false" ht="19.7" hidden="false" customHeight="false" outlineLevel="0" collapsed="false">
      <c r="A24" s="1" t="s">
        <v>79</v>
      </c>
      <c r="B24" s="1" t="s">
        <v>80</v>
      </c>
      <c r="C24" s="1" t="n">
        <v>2</v>
      </c>
      <c r="D24" s="3" t="n">
        <v>0.97</v>
      </c>
      <c r="E24" s="3" t="n">
        <f aca="false">D24*C24</f>
        <v>1.94</v>
      </c>
      <c r="F24" s="4" t="s">
        <v>81</v>
      </c>
      <c r="G24" s="1" t="s">
        <v>82</v>
      </c>
    </row>
    <row r="25" customFormat="false" ht="19.7" hidden="false" customHeight="false" outlineLevel="0" collapsed="false">
      <c r="A25" s="1" t="s">
        <v>83</v>
      </c>
      <c r="B25" s="1" t="s">
        <v>84</v>
      </c>
      <c r="C25" s="1" t="n">
        <v>9</v>
      </c>
      <c r="D25" s="3" t="n">
        <v>0.14</v>
      </c>
      <c r="E25" s="3" t="n">
        <f aca="false">D25*C25</f>
        <v>1.26</v>
      </c>
      <c r="F25" s="4" t="s">
        <v>85</v>
      </c>
      <c r="G25" s="1" t="s">
        <v>86</v>
      </c>
    </row>
    <row r="26" customFormat="false" ht="19.7" hidden="false" customHeight="false" outlineLevel="0" collapsed="false">
      <c r="A26" s="1" t="s">
        <v>87</v>
      </c>
      <c r="B26" s="1" t="s">
        <v>88</v>
      </c>
      <c r="C26" s="1" t="n">
        <v>3</v>
      </c>
      <c r="D26" s="3"/>
      <c r="E26" s="3" t="n">
        <f aca="false">D26*C26</f>
        <v>0</v>
      </c>
      <c r="G26" s="1" t="s">
        <v>89</v>
      </c>
    </row>
    <row r="27" customFormat="false" ht="19.7" hidden="false" customHeight="false" outlineLevel="0" collapsed="false">
      <c r="A27" s="1" t="s">
        <v>90</v>
      </c>
      <c r="B27" s="1" t="s">
        <v>91</v>
      </c>
      <c r="C27" s="1" t="n">
        <v>11</v>
      </c>
      <c r="D27" s="3"/>
      <c r="E27" s="3" t="n">
        <f aca="false">D27*C27</f>
        <v>0</v>
      </c>
    </row>
    <row r="28" customFormat="false" ht="19.7" hidden="false" customHeight="false" outlineLevel="0" collapsed="false">
      <c r="A28" s="1" t="s">
        <v>92</v>
      </c>
      <c r="B28" s="1" t="n">
        <v>220</v>
      </c>
      <c r="C28" s="1" t="n">
        <v>2</v>
      </c>
      <c r="D28" s="3"/>
      <c r="E28" s="3" t="n">
        <f aca="false">D28*C28</f>
        <v>0</v>
      </c>
      <c r="G28" s="1" t="s">
        <v>89</v>
      </c>
    </row>
    <row r="29" customFormat="false" ht="19.7" hidden="false" customHeight="false" outlineLevel="0" collapsed="false">
      <c r="A29" s="1" t="s">
        <v>93</v>
      </c>
      <c r="B29" s="1" t="n">
        <v>470</v>
      </c>
      <c r="C29" s="1" t="n">
        <v>4</v>
      </c>
      <c r="D29" s="3"/>
      <c r="E29" s="3" t="n">
        <f aca="false">D29*C29</f>
        <v>0</v>
      </c>
      <c r="G29" s="1" t="s">
        <v>89</v>
      </c>
    </row>
    <row r="30" customFormat="false" ht="19.7" hidden="false" customHeight="false" outlineLevel="0" collapsed="false">
      <c r="A30" s="1" t="s">
        <v>94</v>
      </c>
      <c r="B30" s="1" t="s">
        <v>95</v>
      </c>
      <c r="C30" s="1" t="n">
        <v>2</v>
      </c>
      <c r="D30" s="3"/>
      <c r="E30" s="3" t="n">
        <f aca="false">D30*C30</f>
        <v>0</v>
      </c>
    </row>
    <row r="31" customFormat="false" ht="19.7" hidden="false" customHeight="false" outlineLevel="0" collapsed="false">
      <c r="A31" s="5" t="s">
        <v>96</v>
      </c>
      <c r="B31" s="1" t="s">
        <v>97</v>
      </c>
      <c r="C31" s="1" t="n">
        <v>2</v>
      </c>
      <c r="D31" s="3" t="n">
        <v>2.04</v>
      </c>
      <c r="E31" s="3" t="n">
        <f aca="false">D31*C31</f>
        <v>4.08</v>
      </c>
      <c r="F31" s="4" t="s">
        <v>98</v>
      </c>
    </row>
    <row r="32" customFormat="false" ht="19.7" hidden="false" customHeight="false" outlineLevel="0" collapsed="false">
      <c r="A32" s="1" t="s">
        <v>99</v>
      </c>
      <c r="B32" s="1" t="n">
        <v>550</v>
      </c>
      <c r="C32" s="1" t="n">
        <v>3</v>
      </c>
      <c r="D32" s="3"/>
      <c r="E32" s="3" t="n">
        <f aca="false">D32*C32</f>
        <v>0</v>
      </c>
      <c r="G32" s="1" t="s">
        <v>89</v>
      </c>
    </row>
    <row r="33" customFormat="false" ht="19.7" hidden="false" customHeight="false" outlineLevel="0" collapsed="false">
      <c r="A33" s="1" t="s">
        <v>100</v>
      </c>
      <c r="B33" s="1" t="n">
        <v>47</v>
      </c>
      <c r="C33" s="1" t="n">
        <v>3</v>
      </c>
      <c r="D33" s="3"/>
      <c r="E33" s="3" t="n">
        <f aca="false">D33*C33</f>
        <v>0</v>
      </c>
      <c r="G33" s="1" t="s">
        <v>89</v>
      </c>
    </row>
    <row r="34" customFormat="false" ht="19.7" hidden="false" customHeight="false" outlineLevel="0" collapsed="false">
      <c r="A34" s="1" t="s">
        <v>101</v>
      </c>
      <c r="B34" s="1" t="s">
        <v>102</v>
      </c>
      <c r="C34" s="1" t="n">
        <v>4</v>
      </c>
      <c r="D34" s="3"/>
      <c r="E34" s="3" t="n">
        <f aca="false">D34*C34</f>
        <v>0</v>
      </c>
    </row>
    <row r="35" customFormat="false" ht="19.7" hidden="false" customHeight="false" outlineLevel="0" collapsed="false">
      <c r="A35" s="1" t="s">
        <v>103</v>
      </c>
      <c r="B35" s="1" t="n">
        <v>330</v>
      </c>
      <c r="C35" s="1" t="n">
        <v>11</v>
      </c>
      <c r="D35" s="3"/>
      <c r="E35" s="3" t="n">
        <f aca="false">D35*C35</f>
        <v>0</v>
      </c>
    </row>
    <row r="36" customFormat="false" ht="19.7" hidden="false" customHeight="false" outlineLevel="0" collapsed="false">
      <c r="A36" s="1" t="s">
        <v>104</v>
      </c>
      <c r="B36" s="1" t="n">
        <v>120</v>
      </c>
      <c r="C36" s="1" t="n">
        <v>2</v>
      </c>
      <c r="D36" s="3"/>
      <c r="E36" s="3" t="n">
        <f aca="false">D36*C36</f>
        <v>0</v>
      </c>
      <c r="G36" s="1" t="s">
        <v>89</v>
      </c>
    </row>
    <row r="37" customFormat="false" ht="19.7" hidden="false" customHeight="false" outlineLevel="0" collapsed="false">
      <c r="A37" s="1" t="s">
        <v>105</v>
      </c>
      <c r="B37" s="1" t="s">
        <v>106</v>
      </c>
      <c r="C37" s="1" t="n">
        <v>2</v>
      </c>
      <c r="D37" s="3" t="n">
        <v>0.41</v>
      </c>
      <c r="E37" s="3" t="n">
        <f aca="false">D37*C37</f>
        <v>0.82</v>
      </c>
      <c r="F37" s="4" t="s">
        <v>107</v>
      </c>
      <c r="G37" s="1" t="s">
        <v>108</v>
      </c>
    </row>
    <row r="38" customFormat="false" ht="19.7" hidden="false" customHeight="false" outlineLevel="0" collapsed="false">
      <c r="A38" s="1" t="s">
        <v>109</v>
      </c>
      <c r="B38" s="1" t="s">
        <v>110</v>
      </c>
      <c r="C38" s="1" t="n">
        <v>1</v>
      </c>
      <c r="D38" s="3" t="n">
        <v>0.54</v>
      </c>
      <c r="E38" s="3" t="n">
        <f aca="false">D38*C38</f>
        <v>0.54</v>
      </c>
      <c r="F38" s="4" t="s">
        <v>111</v>
      </c>
      <c r="G38" s="1" t="s">
        <v>112</v>
      </c>
    </row>
    <row r="39" customFormat="false" ht="19.7" hidden="false" customHeight="false" outlineLevel="0" collapsed="false">
      <c r="A39" s="1" t="s">
        <v>113</v>
      </c>
      <c r="B39" s="1" t="s">
        <v>114</v>
      </c>
      <c r="C39" s="1" t="n">
        <v>1</v>
      </c>
      <c r="D39" s="3" t="n">
        <v>1.16</v>
      </c>
      <c r="E39" s="3" t="n">
        <f aca="false">D39*C39</f>
        <v>1.16</v>
      </c>
      <c r="F39" s="4" t="s">
        <v>115</v>
      </c>
      <c r="G39" s="1" t="s">
        <v>116</v>
      </c>
    </row>
    <row r="40" customFormat="false" ht="19.7" hidden="false" customHeight="false" outlineLevel="0" collapsed="false">
      <c r="A40" s="1" t="s">
        <v>117</v>
      </c>
      <c r="B40" s="1" t="s">
        <v>118</v>
      </c>
      <c r="C40" s="1" t="n">
        <v>2</v>
      </c>
      <c r="D40" s="3" t="n">
        <v>0.38</v>
      </c>
      <c r="E40" s="3" t="n">
        <f aca="false">D40*C40</f>
        <v>0.76</v>
      </c>
      <c r="F40" s="4" t="s">
        <v>119</v>
      </c>
      <c r="G40" s="1" t="s">
        <v>120</v>
      </c>
    </row>
    <row r="42" customFormat="false" ht="19.7" hidden="false" customHeight="false" outlineLevel="0" collapsed="false">
      <c r="D42" s="2" t="s">
        <v>4</v>
      </c>
      <c r="E42" s="6" t="n">
        <f aca="false">SUM(E2:E40)</f>
        <v>26.79</v>
      </c>
    </row>
  </sheetData>
  <hyperlinks>
    <hyperlink ref="F2" r:id="rId1" display="https://www.digikey.nl/short/2thtjq03  "/>
    <hyperlink ref="F3" r:id="rId2" display="https://www.digikey.nl/short/8rv5tqqb "/>
    <hyperlink ref="F5" r:id="rId3" display="https://www.digikey.nl/short/zm4tbz4q  "/>
    <hyperlink ref="F6" r:id="rId4" display="https://www.digikey.nl/short/m5j270jv  "/>
    <hyperlink ref="F7" r:id="rId5" display="https://www.digikey.nl/short/wf490mt8  "/>
    <hyperlink ref="F8" r:id="rId6" display="https://www.digikey.nl/short/2hbzv2dj  "/>
    <hyperlink ref="F9" r:id="rId7" display="https://www.digikey.nl/short/9vjwp2pc  "/>
    <hyperlink ref="F10" r:id="rId8" display="https://www.digikey.nl/short/zdt4nqp0  "/>
    <hyperlink ref="F11" r:id="rId9" display="https://www.digikey.nl/short/qvt5f300  "/>
    <hyperlink ref="F12" r:id="rId10" display="https://www.digikey.nl/short/8qzt38p9  "/>
    <hyperlink ref="F22" r:id="rId11" display="https://www.digikey.nl/short/hrnt4cb2  "/>
    <hyperlink ref="F23" r:id="rId12" display="https://www.digikey.nl/short/2m9m2d33  "/>
    <hyperlink ref="F24" r:id="rId13" display="https://www.digikey.nl/short/9vtbmtz2  "/>
    <hyperlink ref="F25" r:id="rId14" display="https://www.digikey.nl/short/t592041t   "/>
    <hyperlink ref="F31" r:id="rId15" display="https://www.digikey.nl/short/cbwf3vwj"/>
    <hyperlink ref="F37" r:id="rId16" display="https://www.digikey.nl/short/1ztb0tdr  "/>
    <hyperlink ref="F38" r:id="rId17" display="https://www.digikey.nl/short/7nprw4r0  "/>
    <hyperlink ref="F39" r:id="rId18" display="https://www.digikey.nl/short/tn9qmjc8  "/>
    <hyperlink ref="F40" r:id="rId19" display="https://www.digikey.nl/short/b5tb7c4v 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2024-10-27T21:16:46Z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