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ris\Documents\MIREA\Course2\Vychmat\"/>
    </mc:Choice>
  </mc:AlternateContent>
  <xr:revisionPtr revIDLastSave="0" documentId="8_{C6962006-2731-4474-B108-82B491A70EF1}" xr6:coauthVersionLast="47" xr6:coauthVersionMax="47" xr10:uidLastSave="{00000000-0000-0000-0000-000000000000}"/>
  <bookViews>
    <workbookView xWindow="-120" yWindow="-120" windowWidth="29040" windowHeight="15720" xr2:uid="{E7561B71-B3EF-40CA-8818-1E8F61113A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L3" i="1"/>
  <c r="M3" i="1"/>
  <c r="C8" i="1"/>
  <c r="C9" i="1"/>
  <c r="C10" i="1"/>
  <c r="C11" i="1"/>
  <c r="C12" i="1"/>
  <c r="C13" i="1"/>
  <c r="C14" i="1"/>
  <c r="C15" i="1"/>
  <c r="C16" i="1"/>
  <c r="C7" i="1"/>
  <c r="C6" i="1"/>
  <c r="B8" i="1"/>
  <c r="B9" i="1"/>
  <c r="B10" i="1"/>
  <c r="B11" i="1"/>
  <c r="B12" i="1"/>
  <c r="B13" i="1"/>
  <c r="B14" i="1"/>
  <c r="B15" i="1"/>
  <c r="B16" i="1"/>
  <c r="B7" i="1"/>
  <c r="B6" i="1"/>
  <c r="J6" i="1"/>
</calcChain>
</file>

<file path=xl/sharedStrings.xml><?xml version="1.0" encoding="utf-8"?>
<sst xmlns="http://schemas.openxmlformats.org/spreadsheetml/2006/main" count="9" uniqueCount="9">
  <si>
    <t>a</t>
  </si>
  <si>
    <t>b</t>
  </si>
  <si>
    <t>n</t>
  </si>
  <si>
    <t>h</t>
  </si>
  <si>
    <t>Метод левых прямоугольников</t>
  </si>
  <si>
    <t>Метод правых прямоугольников</t>
  </si>
  <si>
    <t>Метод трапеций</t>
  </si>
  <si>
    <t>Метод Симпсона</t>
  </si>
  <si>
    <t>Метод Гаусса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</si>
</sst>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237260</xdr:colOff>
      <xdr:row>3</xdr:row>
      <xdr:rowOff>182707</xdr:rowOff>
    </xdr:from>
    <xdr:ext cx="1510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AA8C1ED-248A-4ACA-934B-2EA646012B92}"/>
                </a:ext>
              </a:extLst>
            </xdr:cNvPr>
            <xdr:cNvSpPr txBox="1"/>
          </xdr:nvSpPr>
          <xdr:spPr>
            <a:xfrm>
              <a:off x="847726" y="373207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AA8C1ED-248A-4ACA-934B-2EA646012B92}"/>
                </a:ext>
              </a:extLst>
            </xdr:cNvPr>
            <xdr:cNvSpPr txBox="1"/>
          </xdr:nvSpPr>
          <xdr:spPr>
            <a:xfrm>
              <a:off x="847726" y="373207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4</xdr:row>
      <xdr:rowOff>9525</xdr:rowOff>
    </xdr:from>
    <xdr:ext cx="810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1C97A4-936C-4AB0-84EC-25D18CCE493C}"/>
                </a:ext>
              </a:extLst>
            </xdr:cNvPr>
            <xdr:cNvSpPr txBox="1"/>
          </xdr:nvSpPr>
          <xdr:spPr>
            <a:xfrm>
              <a:off x="266700" y="390525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ⅈ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1C97A4-936C-4AB0-84EC-25D18CCE493C}"/>
                </a:ext>
              </a:extLst>
            </xdr:cNvPr>
            <xdr:cNvSpPr txBox="1"/>
          </xdr:nvSpPr>
          <xdr:spPr>
            <a:xfrm>
              <a:off x="266700" y="390525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ⅈ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133783</xdr:colOff>
      <xdr:row>4</xdr:row>
      <xdr:rowOff>10390</xdr:rowOff>
    </xdr:from>
    <xdr:ext cx="34983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C2BCC4E-2238-4301-AE9C-FE05D416BD15}"/>
                </a:ext>
              </a:extLst>
            </xdr:cNvPr>
            <xdr:cNvSpPr txBox="1"/>
          </xdr:nvSpPr>
          <xdr:spPr>
            <a:xfrm>
              <a:off x="1354715" y="391390"/>
              <a:ext cx="349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C2BCC4E-2238-4301-AE9C-FE05D416BD15}"/>
                </a:ext>
              </a:extLst>
            </xdr:cNvPr>
            <xdr:cNvSpPr txBox="1"/>
          </xdr:nvSpPr>
          <xdr:spPr>
            <a:xfrm>
              <a:off x="1354715" y="391390"/>
              <a:ext cx="349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𝑓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285316</xdr:colOff>
      <xdr:row>7</xdr:row>
      <xdr:rowOff>71004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FFCD42-D4EE-4733-8D3B-E2A4AA5CD254}"/>
            </a:ext>
          </a:extLst>
        </xdr:cNvPr>
        <xdr:cNvSpPr txBox="1"/>
      </xdr:nvSpPr>
      <xdr:spPr>
        <a:xfrm>
          <a:off x="2727180" y="10235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113109</xdr:colOff>
      <xdr:row>0</xdr:row>
      <xdr:rowOff>0</xdr:rowOff>
    </xdr:from>
    <xdr:to>
      <xdr:col>2</xdr:col>
      <xdr:colOff>144837</xdr:colOff>
      <xdr:row>1</xdr:row>
      <xdr:rowOff>148828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6860681-DFDC-4FF3-AE95-FB9752C42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328" y="0"/>
          <a:ext cx="638947" cy="339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226A-E52B-4511-B31F-30E60F0A7056}">
  <dimension ref="A2:P16"/>
  <sheetViews>
    <sheetView tabSelected="1" zoomScale="160" zoomScaleNormal="160" workbookViewId="0">
      <selection activeCell="I13" sqref="I13"/>
    </sheetView>
  </sheetViews>
  <sheetFormatPr defaultRowHeight="15" x14ac:dyDescent="0.25"/>
  <cols>
    <col min="3" max="3" width="6.85546875" customWidth="1"/>
    <col min="12" max="12" width="14.7109375" customWidth="1"/>
    <col min="13" max="13" width="13.42578125" customWidth="1"/>
  </cols>
  <sheetData>
    <row r="2" spans="1:16" x14ac:dyDescent="0.25"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 x14ac:dyDescent="0.25">
      <c r="L3">
        <f>J6*SUM(C6:C15)</f>
        <v>123.38065285607829</v>
      </c>
      <c r="M3">
        <f>J6*SUM(C7:C16)</f>
        <v>160.60368256331105</v>
      </c>
      <c r="O3">
        <f>(J6/3)*(SUM(C6,C16)+4*SUM(C7,C9,C11,C13,C15)+2*SUM(C8,C10,C12,C14))</f>
        <v>141.62142329040142</v>
      </c>
    </row>
    <row r="5" spans="1:16" x14ac:dyDescent="0.25">
      <c r="F5" t="s">
        <v>0</v>
      </c>
      <c r="G5" t="s">
        <v>1</v>
      </c>
      <c r="I5" t="s">
        <v>2</v>
      </c>
      <c r="J5" t="s">
        <v>3</v>
      </c>
    </row>
    <row r="6" spans="1:16" x14ac:dyDescent="0.25">
      <c r="A6">
        <v>0</v>
      </c>
      <c r="B6">
        <f>F6</f>
        <v>-1</v>
      </c>
      <c r="C6">
        <f>SQRT(2*B6^3+3)</f>
        <v>1</v>
      </c>
      <c r="F6">
        <v>-1</v>
      </c>
      <c r="G6">
        <v>9</v>
      </c>
      <c r="I6">
        <v>10</v>
      </c>
      <c r="J6">
        <f>(G6-F6)/I6</f>
        <v>1</v>
      </c>
    </row>
    <row r="7" spans="1:16" x14ac:dyDescent="0.25">
      <c r="A7">
        <v>1</v>
      </c>
      <c r="B7">
        <f>B6+$J$6</f>
        <v>0</v>
      </c>
      <c r="C7">
        <f>SQRT(2*B7^3+3)</f>
        <v>1.7320508075688772</v>
      </c>
    </row>
    <row r="8" spans="1:16" x14ac:dyDescent="0.25">
      <c r="A8">
        <v>2</v>
      </c>
      <c r="B8">
        <f t="shared" ref="B8:B16" si="0">B7+$J$6</f>
        <v>1</v>
      </c>
      <c r="C8">
        <f t="shared" ref="C8:C16" si="1">SQRT(2*B8^3+3)</f>
        <v>2.2360679774997898</v>
      </c>
    </row>
    <row r="9" spans="1:16" x14ac:dyDescent="0.25">
      <c r="A9">
        <v>3</v>
      </c>
      <c r="B9">
        <f t="shared" si="0"/>
        <v>2</v>
      </c>
      <c r="C9">
        <f t="shared" si="1"/>
        <v>4.358898943540674</v>
      </c>
    </row>
    <row r="10" spans="1:16" x14ac:dyDescent="0.25">
      <c r="A10">
        <v>4</v>
      </c>
      <c r="B10">
        <f t="shared" si="0"/>
        <v>3</v>
      </c>
      <c r="C10">
        <f t="shared" si="1"/>
        <v>7.5498344352707498</v>
      </c>
    </row>
    <row r="11" spans="1:16" x14ac:dyDescent="0.25">
      <c r="A11">
        <v>5</v>
      </c>
      <c r="B11">
        <f t="shared" si="0"/>
        <v>4</v>
      </c>
      <c r="C11">
        <f t="shared" si="1"/>
        <v>11.445523142259598</v>
      </c>
    </row>
    <row r="12" spans="1:16" x14ac:dyDescent="0.25">
      <c r="A12">
        <v>6</v>
      </c>
      <c r="B12">
        <f t="shared" si="0"/>
        <v>5</v>
      </c>
      <c r="C12">
        <f t="shared" si="1"/>
        <v>15.905973720586866</v>
      </c>
    </row>
    <row r="13" spans="1:16" x14ac:dyDescent="0.25">
      <c r="A13">
        <v>7</v>
      </c>
      <c r="B13">
        <f t="shared" si="0"/>
        <v>6</v>
      </c>
      <c r="C13">
        <f t="shared" si="1"/>
        <v>20.85665361461421</v>
      </c>
    </row>
    <row r="14" spans="1:16" x14ac:dyDescent="0.25">
      <c r="A14">
        <v>8</v>
      </c>
      <c r="B14">
        <f t="shared" si="0"/>
        <v>7</v>
      </c>
      <c r="C14">
        <f t="shared" si="1"/>
        <v>26.248809496813376</v>
      </c>
    </row>
    <row r="15" spans="1:16" x14ac:dyDescent="0.25">
      <c r="A15">
        <v>9</v>
      </c>
      <c r="B15">
        <f t="shared" si="0"/>
        <v>8</v>
      </c>
      <c r="C15">
        <f t="shared" si="1"/>
        <v>32.046840717924134</v>
      </c>
    </row>
    <row r="16" spans="1:16" x14ac:dyDescent="0.25">
      <c r="A16">
        <v>10</v>
      </c>
      <c r="B16">
        <f t="shared" si="0"/>
        <v>9</v>
      </c>
      <c r="C16">
        <f t="shared" si="1"/>
        <v>38.223029707232783</v>
      </c>
    </row>
  </sheetData>
  <conditionalFormatting sqref="A16">
    <cfRule type="cellIs" dxfId="0" priority="1" operator="equal">
      <formula>$I$6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2024-10-22T13:16:48Z</dcterms:created>
  <dcterms:modified xsi:type="dcterms:W3CDTF">2024-10-22T14:21:58Z</dcterms:modified>
</cp:coreProperties>
</file>