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oris\Documents\MIREA\Course2\Vychmat\"/>
    </mc:Choice>
  </mc:AlternateContent>
  <xr:revisionPtr revIDLastSave="0" documentId="13_ncr:1_{B2A249B9-D837-4D03-B9FE-958F0A10497F}" xr6:coauthVersionLast="47" xr6:coauthVersionMax="47" xr10:uidLastSave="{00000000-0000-0000-0000-000000000000}"/>
  <bookViews>
    <workbookView xWindow="30" yWindow="-15" windowWidth="23490" windowHeight="15480" xr2:uid="{11F30958-52CA-4B1B-B3D5-1FD3CB8496B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8" i="1"/>
  <c r="F9" i="1" l="1"/>
  <c r="F10" i="1"/>
  <c r="F8" i="1"/>
  <c r="D9" i="1"/>
  <c r="D10" i="1"/>
  <c r="D8" i="1"/>
  <c r="B9" i="1"/>
  <c r="B24" i="1" s="1"/>
  <c r="B10" i="1"/>
  <c r="B25" i="1" s="1"/>
  <c r="B8" i="1"/>
  <c r="B23" i="1" s="1"/>
  <c r="B19" i="1" l="1"/>
  <c r="C19" i="1" s="1"/>
  <c r="D19" i="1"/>
  <c r="E19" i="1" s="1"/>
  <c r="D25" i="1" l="1"/>
  <c r="E25" i="1" s="1"/>
  <c r="D23" i="1"/>
  <c r="D24" i="1"/>
  <c r="E24" i="1" s="1"/>
  <c r="F19" i="1" l="1"/>
  <c r="E23" i="1"/>
  <c r="G19" i="1" l="1"/>
  <c r="F24" i="1"/>
  <c r="G24" i="1" s="1"/>
  <c r="F23" i="1"/>
  <c r="F25" i="1"/>
  <c r="G25" i="1" s="1"/>
  <c r="G23" i="1" l="1"/>
  <c r="F30" i="1"/>
  <c r="G30" i="1" l="1"/>
  <c r="J30" i="1" s="1"/>
  <c r="B14" i="1"/>
  <c r="B15" i="1"/>
  <c r="B13" i="1"/>
  <c r="C15" i="1" l="1"/>
  <c r="C14" i="1"/>
  <c r="C13" i="1"/>
  <c r="D30" i="1"/>
  <c r="E30" i="1" s="1"/>
  <c r="J29" i="1" s="1"/>
  <c r="F14" i="1" l="1"/>
  <c r="G14" i="1" s="1"/>
  <c r="F15" i="1"/>
  <c r="G15" i="1" s="1"/>
  <c r="F13" i="1"/>
  <c r="G13" i="1" l="1"/>
  <c r="B30" i="1"/>
  <c r="C30" i="1" s="1"/>
  <c r="J28" i="1" s="1"/>
</calcChain>
</file>

<file path=xl/sharedStrings.xml><?xml version="1.0" encoding="utf-8"?>
<sst xmlns="http://schemas.openxmlformats.org/spreadsheetml/2006/main" count="17" uniqueCount="17">
  <si>
    <t>r1</t>
  </si>
  <si>
    <t>t12</t>
  </si>
  <si>
    <t>a1</t>
  </si>
  <si>
    <t>a2</t>
  </si>
  <si>
    <t>a3</t>
  </si>
  <si>
    <t>r2</t>
  </si>
  <si>
    <t>t13</t>
  </si>
  <si>
    <t>t23</t>
  </si>
  <si>
    <t>Исходная матрица</t>
  </si>
  <si>
    <t>r3</t>
  </si>
  <si>
    <t>x3</t>
  </si>
  <si>
    <t>b</t>
  </si>
  <si>
    <t>b I</t>
  </si>
  <si>
    <t>x2</t>
  </si>
  <si>
    <t>x1</t>
  </si>
  <si>
    <t>b II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</si>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</sst>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&quot; &quot;???/???"/>
  </numFmts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5" fontId="0" fillId="0" borderId="0" xfId="0" applyNumberFormat="1"/>
    <xf numFmtId="0" fontId="1" fillId="2" borderId="1" xfId="0" applyFont="1" applyFill="1" applyBorder="1"/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BE1C2-757B-4ABA-923F-9750ED92AABD}">
  <dimension ref="A1:M30"/>
  <sheetViews>
    <sheetView tabSelected="1" workbookViewId="0">
      <selection activeCell="G3" sqref="G3"/>
    </sheetView>
  </sheetViews>
  <sheetFormatPr defaultRowHeight="15" x14ac:dyDescent="0.25"/>
  <cols>
    <col min="2" max="2" width="11" bestFit="1" customWidth="1"/>
    <col min="4" max="4" width="11.42578125" customWidth="1"/>
    <col min="6" max="6" width="11.42578125" customWidth="1"/>
    <col min="9" max="9" width="9.140625" style="1"/>
    <col min="10" max="10" width="10.28515625" bestFit="1" customWidth="1"/>
    <col min="11" max="11" width="9.140625" style="1"/>
    <col min="13" max="13" width="9.140625" style="1"/>
  </cols>
  <sheetData>
    <row r="1" spans="1:8" x14ac:dyDescent="0.25">
      <c r="A1" t="s">
        <v>8</v>
      </c>
    </row>
    <row r="2" spans="1:8" x14ac:dyDescent="0.25">
      <c r="B2" s="6">
        <v>9</v>
      </c>
      <c r="C2" s="6">
        <v>8</v>
      </c>
      <c r="D2" s="8">
        <v>3</v>
      </c>
      <c r="E2" s="5">
        <v>4</v>
      </c>
    </row>
    <row r="3" spans="1:8" x14ac:dyDescent="0.25">
      <c r="B3" s="6">
        <v>3</v>
      </c>
      <c r="C3" s="6">
        <v>6</v>
      </c>
      <c r="D3" s="8">
        <v>3</v>
      </c>
      <c r="E3" s="5">
        <v>-3</v>
      </c>
    </row>
    <row r="4" spans="1:8" x14ac:dyDescent="0.25">
      <c r="B4" s="7">
        <v>5</v>
      </c>
      <c r="C4" s="7">
        <v>3</v>
      </c>
      <c r="D4" s="9">
        <v>1</v>
      </c>
      <c r="E4" s="4">
        <v>2</v>
      </c>
    </row>
    <row r="7" spans="1:8" x14ac:dyDescent="0.25">
      <c r="B7" t="s">
        <v>2</v>
      </c>
      <c r="D7" t="s">
        <v>3</v>
      </c>
      <c r="F7" t="s">
        <v>4</v>
      </c>
      <c r="H7" t="s">
        <v>11</v>
      </c>
    </row>
    <row r="8" spans="1:8" x14ac:dyDescent="0.25">
      <c r="B8">
        <f>B2</f>
        <v>9</v>
      </c>
      <c r="D8">
        <f>C2</f>
        <v>8</v>
      </c>
      <c r="F8">
        <f>D2</f>
        <v>3</v>
      </c>
      <c r="H8">
        <f>E2</f>
        <v>4</v>
      </c>
    </row>
    <row r="9" spans="1:8" x14ac:dyDescent="0.25">
      <c r="B9">
        <f t="shared" ref="B9:B10" si="0">B3</f>
        <v>3</v>
      </c>
      <c r="D9">
        <f t="shared" ref="D9:D10" si="1">C3</f>
        <v>6</v>
      </c>
      <c r="F9">
        <f t="shared" ref="F9:F10" si="2">D3</f>
        <v>3</v>
      </c>
      <c r="H9">
        <f t="shared" ref="H9:H10" si="3">E3</f>
        <v>-3</v>
      </c>
    </row>
    <row r="10" spans="1:8" x14ac:dyDescent="0.25">
      <c r="B10">
        <f t="shared" si="0"/>
        <v>5</v>
      </c>
      <c r="D10">
        <f t="shared" si="1"/>
        <v>3</v>
      </c>
      <c r="F10">
        <f t="shared" si="2"/>
        <v>1</v>
      </c>
      <c r="H10">
        <f t="shared" si="3"/>
        <v>2</v>
      </c>
    </row>
    <row r="12" spans="1:8" x14ac:dyDescent="0.25">
      <c r="B12" t="s">
        <v>12</v>
      </c>
      <c r="C12" s="1"/>
      <c r="F12" t="s">
        <v>15</v>
      </c>
    </row>
    <row r="13" spans="1:8" x14ac:dyDescent="0.25">
      <c r="B13" s="1">
        <f>H8-F8*$F$30</f>
        <v>35.500000000002231</v>
      </c>
      <c r="C13" s="3" t="str">
        <f>IF(INT(B13)=B13,B13,TEXT(B13,"###/###"))</f>
        <v>71/2</v>
      </c>
      <c r="F13" s="1">
        <f>B13-$D$30*D8</f>
        <v>-4.5000000000011937</v>
      </c>
      <c r="G13" s="3" t="str">
        <f>IF(INT(F13)=F13,F13,TEXT(F13,"###/###"))</f>
        <v>-9/2</v>
      </c>
    </row>
    <row r="14" spans="1:8" x14ac:dyDescent="0.25">
      <c r="B14" s="1">
        <f>H9-F9*$F$30</f>
        <v>28.500000000002231</v>
      </c>
      <c r="C14" s="3" t="str">
        <f t="shared" ref="C14:C15" si="4">IF(INT(B14)=B14,B14,TEXT(B14,"###/###"))</f>
        <v>57/2</v>
      </c>
      <c r="F14" s="1">
        <f t="shared" ref="F14:F15" si="5">B14-$D$30*D9</f>
        <v>-1.5000000000003375</v>
      </c>
      <c r="G14" s="3" t="str">
        <f t="shared" ref="G14:G15" si="6">IF(INT(F14)=F14,F14,TEXT(F14,"###/###"))</f>
        <v>-3/2</v>
      </c>
    </row>
    <row r="15" spans="1:8" x14ac:dyDescent="0.25">
      <c r="B15" s="1">
        <f>H10-F10*$F$30</f>
        <v>12.500000000000744</v>
      </c>
      <c r="C15" s="3" t="str">
        <f t="shared" si="4"/>
        <v>25/2</v>
      </c>
      <c r="F15" s="1">
        <f t="shared" si="5"/>
        <v>-2.50000000000054</v>
      </c>
      <c r="G15" s="3" t="str">
        <f t="shared" si="6"/>
        <v>-5/2</v>
      </c>
    </row>
    <row r="18" spans="2:10" x14ac:dyDescent="0.25">
      <c r="B18" s="1" t="s">
        <v>1</v>
      </c>
      <c r="D18" s="1" t="s">
        <v>6</v>
      </c>
      <c r="F18" s="1" t="s">
        <v>7</v>
      </c>
    </row>
    <row r="19" spans="2:10" x14ac:dyDescent="0.25">
      <c r="B19" s="1">
        <f>SUMPRODUCT(B23:B25,D8:D10)/SUMPRODUCT(B23:B25,B23:B25)</f>
        <v>0.91304347826086951</v>
      </c>
      <c r="C19" s="3" t="str">
        <f>IF(INT(B19)=B19,B19,TEXT(B19,"###/###"))</f>
        <v>21/23</v>
      </c>
      <c r="D19" s="1">
        <f>SUMPRODUCT(B23:B25,F8:F10)/SUMPRODUCT(B23:B25,B23:B25)</f>
        <v>0.35652173913043478</v>
      </c>
      <c r="E19" s="3" t="str">
        <f>IF(INT(D19)=D19,D19,TEXT(D19,"###/###"))</f>
        <v>41/115</v>
      </c>
      <c r="F19" s="1">
        <f>SUMPRODUCT(D23:D25,F8:F10)/SUMPRODUCT(D23:D25,D23:D25)</f>
        <v>0.57615894039735116</v>
      </c>
      <c r="G19" s="3" t="str">
        <f>IF(INT(F19)=F19,F19,TEXT(F19,"###/###"))</f>
        <v>87/151</v>
      </c>
    </row>
    <row r="22" spans="2:10" x14ac:dyDescent="0.25">
      <c r="B22" t="s">
        <v>0</v>
      </c>
      <c r="D22" t="s">
        <v>5</v>
      </c>
      <c r="F22" t="s">
        <v>9</v>
      </c>
    </row>
    <row r="23" spans="2:10" x14ac:dyDescent="0.25">
      <c r="B23">
        <f>B8</f>
        <v>9</v>
      </c>
      <c r="D23" s="1">
        <f>D8-$B$19*B23</f>
        <v>-0.21739130434782616</v>
      </c>
      <c r="E23" s="3" t="str">
        <f>IF(INT(D23)=D23,D23,TEXT(D23,"###/###"))</f>
        <v>-5/23</v>
      </c>
      <c r="F23" s="1">
        <f>F8-$D$19*B23-$F$19*D23</f>
        <v>-8.3443708609271583E-2</v>
      </c>
      <c r="G23" s="3" t="str">
        <f>IF(INT(F23)=F23,F23,TEXT(F23,"###/###"))</f>
        <v>-63/755</v>
      </c>
    </row>
    <row r="24" spans="2:10" x14ac:dyDescent="0.25">
      <c r="B24">
        <f>B9</f>
        <v>3</v>
      </c>
      <c r="D24" s="1">
        <f>D9-$B$19*B24</f>
        <v>3.2608695652173916</v>
      </c>
      <c r="E24" s="3" t="str">
        <f t="shared" ref="E24:G25" si="7">IF(INT(D24)=D24,D24,TEXT(D24,"###/###"))</f>
        <v>75/23</v>
      </c>
      <c r="F24" s="1">
        <f>F9-$D$19*B24-$F$19*D24</f>
        <v>5.1655629139072179E-2</v>
      </c>
      <c r="G24" s="3" t="str">
        <f t="shared" si="7"/>
        <v>39/755</v>
      </c>
    </row>
    <row r="25" spans="2:10" x14ac:dyDescent="0.25">
      <c r="B25">
        <f>B10</f>
        <v>5</v>
      </c>
      <c r="D25" s="1">
        <f>D10-$B$19*B25</f>
        <v>-1.5652173913043477</v>
      </c>
      <c r="E25" s="3" t="str">
        <f t="shared" si="7"/>
        <v>-36/23</v>
      </c>
      <c r="F25" s="1">
        <f>F10-$D$19*B25-$F$19*D25</f>
        <v>0.11920529801324531</v>
      </c>
      <c r="G25" s="3" t="str">
        <f t="shared" si="7"/>
        <v>18/151</v>
      </c>
    </row>
    <row r="27" spans="2:10" x14ac:dyDescent="0.25">
      <c r="J27" t="s">
        <v>16</v>
      </c>
    </row>
    <row r="28" spans="2:10" ht="15.75" x14ac:dyDescent="0.25">
      <c r="J28" s="2" t="str">
        <f>C30</f>
        <v>-1/2</v>
      </c>
    </row>
    <row r="29" spans="2:10" ht="15.75" x14ac:dyDescent="0.25">
      <c r="B29" t="s">
        <v>14</v>
      </c>
      <c r="D29" t="s">
        <v>13</v>
      </c>
      <c r="F29" t="s">
        <v>10</v>
      </c>
      <c r="J29" s="2" t="str">
        <f>E30</f>
        <v>5/1</v>
      </c>
    </row>
    <row r="30" spans="2:10" ht="15.75" x14ac:dyDescent="0.25">
      <c r="B30">
        <f>SUMPRODUCT(B23:B25,F13:F15)/SUMPRODUCT(B23:B25,B8:B10)</f>
        <v>-0.50000000000012568</v>
      </c>
      <c r="C30" s="3" t="str">
        <f>IF(INT(B30)=B30,B30,TEXT(B30,"###/###"))</f>
        <v>-1/2</v>
      </c>
      <c r="D30" s="1">
        <f>SUMPRODUCT(D23:D25,B13:B15)/SUMPRODUCT(D23:D25,D8:D10)</f>
        <v>5.0000000000004281</v>
      </c>
      <c r="E30" s="3" t="str">
        <f>IF(INT(D30)=D30,D30,TEXT(D30,"###/###"))</f>
        <v>5/1</v>
      </c>
      <c r="F30" s="1">
        <f>SUMPRODUCT(F23:F25,H8:H10)/SUMPRODUCT(F23:F25,F8:F10)</f>
        <v>-10.500000000000744</v>
      </c>
      <c r="G30" s="3" t="str">
        <f>IF(INT(F30)=F30,F30,TEXT(F30,"###/###"))</f>
        <v>-21/2</v>
      </c>
      <c r="J30" s="2" t="str">
        <f>G30</f>
        <v>-21/2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2024-11-03T15:00:02Z</dcterms:created>
  <dcterms:modified xsi:type="dcterms:W3CDTF">2024-11-03T16:04:54Z</dcterms:modified>
</cp:coreProperties>
</file>