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lavio\Desktop\HOLY_QUADRINITY_MCP\tasks\Savius Trading Lab\"/>
    </mc:Choice>
  </mc:AlternateContent>
  <xr:revisionPtr revIDLastSave="0" documentId="13_ncr:1_{4265A06B-06F7-4DC1-AE67-3FD5163507D7}" xr6:coauthVersionLast="47" xr6:coauthVersionMax="47" xr10:uidLastSave="{00000000-0000-0000-0000-000000000000}"/>
  <bookViews>
    <workbookView xWindow="5415" yWindow="-16185" windowWidth="28800" windowHeight="15345" xr2:uid="{00000000-000D-0000-FFFF-FFFF00000000}"/>
  </bookViews>
  <sheets>
    <sheet name="Hoja1" sheetId="1" r:id="rId1"/>
  </sheets>
  <definedNames>
    <definedName name="_xlnm._FilterDatabase" localSheetId="0" hidden="1">Hoja1!$D$1:$D$99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4" i="1" s="1"/>
  <c r="E5" i="1"/>
  <c r="F5" i="1" s="1"/>
  <c r="E6" i="1"/>
  <c r="F6" i="1" s="1"/>
  <c r="E7" i="1"/>
  <c r="E8" i="1"/>
  <c r="E9" i="1"/>
  <c r="F9" i="1" s="1"/>
  <c r="E10" i="1"/>
  <c r="E11" i="1"/>
  <c r="E12" i="1"/>
  <c r="E13" i="1"/>
  <c r="E14" i="1"/>
  <c r="E15" i="1"/>
  <c r="F15" i="1" s="1"/>
  <c r="E16" i="1"/>
  <c r="E17" i="1"/>
  <c r="E18" i="1"/>
  <c r="F18" i="1" s="1"/>
  <c r="E19" i="1"/>
  <c r="E20" i="1"/>
  <c r="E21" i="1"/>
  <c r="E22" i="1"/>
  <c r="F22" i="1" s="1"/>
  <c r="E23" i="1"/>
  <c r="F23" i="1" s="1"/>
  <c r="E24" i="1"/>
  <c r="E25" i="1"/>
  <c r="E26" i="1"/>
  <c r="E27" i="1"/>
  <c r="E28" i="1"/>
  <c r="E29" i="1"/>
  <c r="F29" i="1" s="1"/>
  <c r="E30" i="1"/>
  <c r="F30" i="1" s="1"/>
  <c r="E31" i="1"/>
  <c r="E32" i="1"/>
  <c r="E33" i="1"/>
  <c r="F33" i="1" s="1"/>
  <c r="E34" i="1"/>
  <c r="E35" i="1"/>
  <c r="E36" i="1"/>
  <c r="E37" i="1"/>
  <c r="E38" i="1"/>
  <c r="E39" i="1"/>
  <c r="E40" i="1"/>
  <c r="E41" i="1"/>
  <c r="F41" i="1" s="1"/>
  <c r="E42" i="1"/>
  <c r="E43" i="1"/>
  <c r="E44" i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F53" i="1" s="1"/>
  <c r="E54" i="1"/>
  <c r="F54" i="1" s="1"/>
  <c r="E55" i="1"/>
  <c r="E56" i="1"/>
  <c r="F56" i="1" s="1"/>
  <c r="E57" i="1"/>
  <c r="F57" i="1" s="1"/>
  <c r="E58" i="1"/>
  <c r="E59" i="1"/>
  <c r="E60" i="1"/>
  <c r="E61" i="1"/>
  <c r="E62" i="1"/>
  <c r="E63" i="1"/>
  <c r="E64" i="1"/>
  <c r="E65" i="1"/>
  <c r="E66" i="1"/>
  <c r="F66" i="1" s="1"/>
  <c r="E67" i="1"/>
  <c r="E68" i="1"/>
  <c r="E69" i="1"/>
  <c r="F69" i="1" s="1"/>
  <c r="E70" i="1"/>
  <c r="F70" i="1" s="1"/>
  <c r="E71" i="1"/>
  <c r="F71" i="1" s="1"/>
  <c r="E72" i="1"/>
  <c r="E73" i="1"/>
  <c r="E74" i="1"/>
  <c r="E75" i="1"/>
  <c r="E76" i="1"/>
  <c r="E77" i="1"/>
  <c r="E78" i="1"/>
  <c r="F78" i="1" s="1"/>
  <c r="E79" i="1"/>
  <c r="F79" i="1" s="1"/>
  <c r="E80" i="1"/>
  <c r="F80" i="1" s="1"/>
  <c r="E81" i="1"/>
  <c r="F81" i="1" s="1"/>
  <c r="E82" i="1"/>
  <c r="E83" i="1"/>
  <c r="F83" i="1" s="1"/>
  <c r="E84" i="1"/>
  <c r="F84" i="1" s="1"/>
  <c r="E85" i="1"/>
  <c r="E86" i="1"/>
  <c r="E87" i="1"/>
  <c r="E88" i="1"/>
  <c r="F88" i="1" s="1"/>
  <c r="E89" i="1"/>
  <c r="E90" i="1"/>
  <c r="E91" i="1"/>
  <c r="E92" i="1"/>
  <c r="E93" i="1"/>
  <c r="E94" i="1"/>
  <c r="F94" i="1" s="1"/>
  <c r="E95" i="1"/>
  <c r="F95" i="1" s="1"/>
  <c r="E96" i="1"/>
  <c r="E97" i="1"/>
  <c r="E98" i="1"/>
  <c r="E99" i="1"/>
  <c r="E2" i="1"/>
  <c r="F3" i="1"/>
  <c r="F7" i="1"/>
  <c r="F8" i="1"/>
  <c r="F10" i="1"/>
  <c r="F11" i="1"/>
  <c r="F12" i="1"/>
  <c r="F13" i="1"/>
  <c r="F14" i="1"/>
  <c r="F16" i="1"/>
  <c r="F17" i="1"/>
  <c r="F19" i="1"/>
  <c r="F20" i="1"/>
  <c r="F21" i="1"/>
  <c r="F24" i="1"/>
  <c r="F25" i="1"/>
  <c r="F26" i="1"/>
  <c r="F27" i="1"/>
  <c r="F28" i="1"/>
  <c r="F31" i="1"/>
  <c r="F32" i="1"/>
  <c r="F34" i="1"/>
  <c r="F35" i="1"/>
  <c r="F36" i="1"/>
  <c r="F37" i="1"/>
  <c r="F38" i="1"/>
  <c r="F39" i="1"/>
  <c r="F40" i="1"/>
  <c r="F42" i="1"/>
  <c r="F43" i="1"/>
  <c r="F44" i="1"/>
  <c r="F48" i="1"/>
  <c r="F49" i="1"/>
  <c r="F50" i="1"/>
  <c r="F51" i="1"/>
  <c r="F52" i="1"/>
  <c r="F55" i="1"/>
  <c r="F58" i="1"/>
  <c r="F59" i="1"/>
  <c r="F60" i="1"/>
  <c r="F61" i="1"/>
  <c r="F62" i="1"/>
  <c r="F63" i="1"/>
  <c r="F64" i="1"/>
  <c r="F65" i="1"/>
  <c r="F67" i="1"/>
  <c r="F68" i="1"/>
  <c r="F72" i="1"/>
  <c r="F73" i="1"/>
  <c r="F74" i="1"/>
  <c r="F75" i="1"/>
  <c r="F76" i="1"/>
  <c r="F77" i="1"/>
  <c r="F82" i="1"/>
  <c r="F85" i="1"/>
  <c r="F86" i="1"/>
  <c r="F87" i="1"/>
  <c r="F89" i="1"/>
  <c r="F90" i="1"/>
  <c r="F91" i="1"/>
  <c r="F92" i="1"/>
  <c r="F93" i="1"/>
  <c r="F96" i="1"/>
  <c r="F97" i="1"/>
  <c r="F98" i="1"/>
  <c r="F99" i="1"/>
  <c r="F2" i="1"/>
  <c r="I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 l="1"/>
  <c r="H2" i="1" s="1"/>
  <c r="I2" i="1" l="1"/>
  <c r="J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I3" i="1" l="1"/>
  <c r="J3" i="1" s="1"/>
  <c r="I4" i="1" l="1"/>
  <c r="J4" i="1" s="1"/>
  <c r="I5" i="1" l="1"/>
  <c r="J5" i="1" s="1"/>
  <c r="I6" i="1" l="1"/>
  <c r="J6" i="1" s="1"/>
  <c r="I7" i="1" l="1"/>
  <c r="J7" i="1" s="1"/>
  <c r="I8" i="1" l="1"/>
  <c r="I9" i="1" s="1"/>
  <c r="J8" i="1" l="1"/>
  <c r="I10" i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J25" i="1" l="1"/>
  <c r="I26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J99" i="1" l="1"/>
  <c r="K2" i="1" l="1"/>
  <c r="M2" i="1" s="1"/>
  <c r="L2" i="1" l="1"/>
</calcChain>
</file>

<file path=xl/sharedStrings.xml><?xml version="1.0" encoding="utf-8"?>
<sst xmlns="http://schemas.openxmlformats.org/spreadsheetml/2006/main" count="108" uniqueCount="12">
  <si>
    <t>P/L (P)</t>
  </si>
  <si>
    <t>DD (P)</t>
  </si>
  <si>
    <t xml:space="preserve"> RP (P)</t>
  </si>
  <si>
    <t>D/R</t>
  </si>
  <si>
    <t>RP</t>
  </si>
  <si>
    <t>DD</t>
  </si>
  <si>
    <t>INV</t>
  </si>
  <si>
    <t>USD</t>
  </si>
  <si>
    <t>DD prog</t>
  </si>
  <si>
    <t>Max DD</t>
  </si>
  <si>
    <t>Valore maxDD</t>
  </si>
  <si>
    <t>Top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</si>
</sst>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0" fontId="2" fillId="0" borderId="0" xfId="1" applyNumberFormat="1" applyFont="1"/>
    <xf numFmtId="164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Hoja1!$H$1:$H$99</c:f>
              <c:numCache>
                <c:formatCode>General</c:formatCode>
                <c:ptCount val="99"/>
                <c:pt idx="0">
                  <c:v>100000</c:v>
                </c:pt>
                <c:pt idx="1">
                  <c:v>99988.7</c:v>
                </c:pt>
                <c:pt idx="2">
                  <c:v>99982.399999999994</c:v>
                </c:pt>
                <c:pt idx="3">
                  <c:v>100021.09999999999</c:v>
                </c:pt>
                <c:pt idx="4">
                  <c:v>100025.79999999999</c:v>
                </c:pt>
                <c:pt idx="5">
                  <c:v>100020.49999999999</c:v>
                </c:pt>
                <c:pt idx="6">
                  <c:v>100009.19999999998</c:v>
                </c:pt>
                <c:pt idx="7">
                  <c:v>99997.89999999998</c:v>
                </c:pt>
                <c:pt idx="8">
                  <c:v>99997.599999999977</c:v>
                </c:pt>
                <c:pt idx="9">
                  <c:v>99986.299999999974</c:v>
                </c:pt>
                <c:pt idx="10">
                  <c:v>99974.999999999971</c:v>
                </c:pt>
                <c:pt idx="11">
                  <c:v>99963.699999999968</c:v>
                </c:pt>
                <c:pt idx="12">
                  <c:v>99952.399999999965</c:v>
                </c:pt>
                <c:pt idx="13">
                  <c:v>99941.099999999962</c:v>
                </c:pt>
                <c:pt idx="14">
                  <c:v>99933.799999999959</c:v>
                </c:pt>
                <c:pt idx="15">
                  <c:v>99926.999999999956</c:v>
                </c:pt>
                <c:pt idx="16">
                  <c:v>99958.699999999953</c:v>
                </c:pt>
                <c:pt idx="17">
                  <c:v>99982.399999999951</c:v>
                </c:pt>
                <c:pt idx="18">
                  <c:v>99971.099999999948</c:v>
                </c:pt>
                <c:pt idx="19">
                  <c:v>100029.79999999994</c:v>
                </c:pt>
                <c:pt idx="20">
                  <c:v>100018.49999999994</c:v>
                </c:pt>
                <c:pt idx="21">
                  <c:v>100016.69999999994</c:v>
                </c:pt>
                <c:pt idx="22">
                  <c:v>100014.89999999994</c:v>
                </c:pt>
                <c:pt idx="23">
                  <c:v>100038.59999999993</c:v>
                </c:pt>
                <c:pt idx="24">
                  <c:v>100027.29999999993</c:v>
                </c:pt>
                <c:pt idx="25">
                  <c:v>100023.49999999993</c:v>
                </c:pt>
                <c:pt idx="26">
                  <c:v>100012.19999999992</c:v>
                </c:pt>
                <c:pt idx="27">
                  <c:v>100000.89999999992</c:v>
                </c:pt>
                <c:pt idx="28">
                  <c:v>99989.599999999919</c:v>
                </c:pt>
                <c:pt idx="29">
                  <c:v>99978.299999999916</c:v>
                </c:pt>
                <c:pt idx="30">
                  <c:v>99966.999999999913</c:v>
                </c:pt>
                <c:pt idx="31">
                  <c:v>99955.69999999991</c:v>
                </c:pt>
                <c:pt idx="32">
                  <c:v>99944.399999999907</c:v>
                </c:pt>
                <c:pt idx="33">
                  <c:v>99933.099999999904</c:v>
                </c:pt>
                <c:pt idx="34">
                  <c:v>99921.799999999901</c:v>
                </c:pt>
                <c:pt idx="35">
                  <c:v>99910.499999999898</c:v>
                </c:pt>
                <c:pt idx="36">
                  <c:v>99899.199999999895</c:v>
                </c:pt>
                <c:pt idx="37">
                  <c:v>99887.899999999892</c:v>
                </c:pt>
                <c:pt idx="38">
                  <c:v>99876.599999999889</c:v>
                </c:pt>
                <c:pt idx="39">
                  <c:v>99865.299999999886</c:v>
                </c:pt>
                <c:pt idx="40">
                  <c:v>99873.499999999884</c:v>
                </c:pt>
                <c:pt idx="41">
                  <c:v>99862.199999999881</c:v>
                </c:pt>
                <c:pt idx="42">
                  <c:v>99850.899999999878</c:v>
                </c:pt>
                <c:pt idx="43">
                  <c:v>99839.599999999875</c:v>
                </c:pt>
                <c:pt idx="44">
                  <c:v>99863.299999999872</c:v>
                </c:pt>
                <c:pt idx="45">
                  <c:v>99851.999999999869</c:v>
                </c:pt>
                <c:pt idx="46">
                  <c:v>99850.199999999866</c:v>
                </c:pt>
                <c:pt idx="47">
                  <c:v>99838.899999999863</c:v>
                </c:pt>
                <c:pt idx="48">
                  <c:v>99897.59999999986</c:v>
                </c:pt>
                <c:pt idx="49">
                  <c:v>99888.799999999857</c:v>
                </c:pt>
                <c:pt idx="50">
                  <c:v>99877.499999999854</c:v>
                </c:pt>
                <c:pt idx="51">
                  <c:v>99866.199999999852</c:v>
                </c:pt>
                <c:pt idx="52">
                  <c:v>99862.899999999849</c:v>
                </c:pt>
                <c:pt idx="53">
                  <c:v>99862.599999999846</c:v>
                </c:pt>
                <c:pt idx="54">
                  <c:v>99851.299999999843</c:v>
                </c:pt>
                <c:pt idx="55">
                  <c:v>99848.99999999984</c:v>
                </c:pt>
                <c:pt idx="56">
                  <c:v>99837.699999999837</c:v>
                </c:pt>
                <c:pt idx="57">
                  <c:v>99826.399999999834</c:v>
                </c:pt>
                <c:pt idx="58">
                  <c:v>99815.099999999831</c:v>
                </c:pt>
                <c:pt idx="59">
                  <c:v>99803.799999999828</c:v>
                </c:pt>
                <c:pt idx="60">
                  <c:v>99792.499999999825</c:v>
                </c:pt>
                <c:pt idx="61">
                  <c:v>99781.199999999822</c:v>
                </c:pt>
                <c:pt idx="62">
                  <c:v>99769.89999999982</c:v>
                </c:pt>
                <c:pt idx="63">
                  <c:v>99758.599999999817</c:v>
                </c:pt>
                <c:pt idx="64">
                  <c:v>99747.299999999814</c:v>
                </c:pt>
                <c:pt idx="65">
                  <c:v>99741.499999999811</c:v>
                </c:pt>
                <c:pt idx="66">
                  <c:v>99800.199999999808</c:v>
                </c:pt>
                <c:pt idx="67">
                  <c:v>99814.899999999805</c:v>
                </c:pt>
                <c:pt idx="68">
                  <c:v>99803.599999999802</c:v>
                </c:pt>
                <c:pt idx="69">
                  <c:v>99797.299999999799</c:v>
                </c:pt>
                <c:pt idx="70">
                  <c:v>99819.999999999796</c:v>
                </c:pt>
                <c:pt idx="71">
                  <c:v>99808.699999999793</c:v>
                </c:pt>
                <c:pt idx="72">
                  <c:v>99797.39999999979</c:v>
                </c:pt>
                <c:pt idx="73">
                  <c:v>99786.099999999788</c:v>
                </c:pt>
                <c:pt idx="74">
                  <c:v>99774.799999999785</c:v>
                </c:pt>
                <c:pt idx="75">
                  <c:v>99763.499999999782</c:v>
                </c:pt>
                <c:pt idx="76">
                  <c:v>99752.199999999779</c:v>
                </c:pt>
                <c:pt idx="77">
                  <c:v>99740.899999999776</c:v>
                </c:pt>
                <c:pt idx="78">
                  <c:v>99758.599999999773</c:v>
                </c:pt>
                <c:pt idx="79">
                  <c:v>99747.29999999977</c:v>
                </c:pt>
                <c:pt idx="80">
                  <c:v>99735.999999999767</c:v>
                </c:pt>
                <c:pt idx="81">
                  <c:v>99724.699999999764</c:v>
                </c:pt>
                <c:pt idx="82">
                  <c:v>99721.899999999761</c:v>
                </c:pt>
                <c:pt idx="83">
                  <c:v>99713.099999999758</c:v>
                </c:pt>
                <c:pt idx="84">
                  <c:v>99701.799999999756</c:v>
                </c:pt>
                <c:pt idx="85">
                  <c:v>99690.499999999753</c:v>
                </c:pt>
                <c:pt idx="86">
                  <c:v>99679.19999999975</c:v>
                </c:pt>
                <c:pt idx="87">
                  <c:v>99688.399999999747</c:v>
                </c:pt>
                <c:pt idx="88">
                  <c:v>99717.099999999744</c:v>
                </c:pt>
                <c:pt idx="89">
                  <c:v>99705.799999999741</c:v>
                </c:pt>
                <c:pt idx="90">
                  <c:v>99700.499999999738</c:v>
                </c:pt>
                <c:pt idx="91">
                  <c:v>99689.199999999735</c:v>
                </c:pt>
                <c:pt idx="92">
                  <c:v>99677.899999999732</c:v>
                </c:pt>
                <c:pt idx="93">
                  <c:v>99666.599999999729</c:v>
                </c:pt>
                <c:pt idx="94">
                  <c:v>99655.299999999726</c:v>
                </c:pt>
                <c:pt idx="95">
                  <c:v>99643.999999999724</c:v>
                </c:pt>
                <c:pt idx="96">
                  <c:v>99632.699999999721</c:v>
                </c:pt>
                <c:pt idx="97">
                  <c:v>99621.399999999718</c:v>
                </c:pt>
                <c:pt idx="98">
                  <c:v>99610.099999999715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C-429D-8A8E-64488B98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3296"/>
        <c:axId val="736452936"/>
      </c:lineChart>
      <c:catAx>
        <c:axId val="7364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452936"/>
        <c:crosses val="autoZero"/>
        <c:auto val="1"/>
        <c:lblAlgn val="ctr"/>
        <c:lblOffset val="100"/>
        <c:noMultiLvlLbl val="0"/>
      </c:catAx>
      <c:valAx>
        <c:axId val="7364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4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1</xdr:row>
      <xdr:rowOff>6350</xdr:rowOff>
    </xdr:from>
    <xdr:to>
      <xdr:col>33</xdr:col>
      <xdr:colOff>38100</xdr:colOff>
      <xdr:row>42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F85160-044A-02FA-6831-D4532FF8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topLeftCell="A82" workbookViewId="0">
      <selection activeCell="E104" sqref="E104"/>
    </sheetView>
  </sheetViews>
  <sheetFormatPr defaultColWidth="9.140625" defaultRowHeight="15" x14ac:dyDescent="0.25"/>
  <cols>
    <col min="11" max="11" width="8.85546875" bestFit="1" customWidth="1"/>
    <col min="12" max="12" width="13.5703125" bestFit="1" customWidth="1"/>
    <col min="13" max="13" width="1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>
        <v>100000</v>
      </c>
      <c r="I1">
        <f>H1</f>
        <v>100000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0.5</v>
      </c>
      <c r="B2">
        <v>-5</v>
      </c>
      <c r="C2">
        <v>10.25</v>
      </c>
      <c r="D2" t="s">
        <v>4</v>
      </c>
      <c r="E2">
        <f>IF(AND(C2&gt;=5,B2&lt;-30,D2="DD"), -30,
 IF(AND(C2&gt;=5,B2&lt;-30,D2="RP"), 5,
  IF(AND(C2&gt;=5,D2="RP"), 5,
   IF(AND(C2&gt;=5,B2&gt;-30), 5,
    IF(AND(A2&gt;=5,D2="RP"), 5,
     IF(AND(A2&gt;=5,B2&gt;-30), 5,
      IF(AND(A2&gt;=5,B2&lt;-30,D2="DD"), -30,
       IF(AND(A2&lt;-30,OR(D2="RP",D2="DD"),C2&lt;5), -30,
        IF(AND(B2&lt;-30,C2&lt;15), -30,
         IF(AND(C2&gt;5,D2="DD",A2&gt;=-30,A2&lt;=5), A2,
          IF(AND(C2&gt;5,D2="DD",B2&lt;-30), -30,
           A2)))))))))))</f>
        <v>5</v>
      </c>
      <c r="F2">
        <f>E2*(-1)</f>
        <v>-5</v>
      </c>
      <c r="G2">
        <f>(F2*2)-1.3</f>
        <v>-11.3</v>
      </c>
      <c r="H2">
        <f>H1+G2</f>
        <v>99988.7</v>
      </c>
      <c r="I2">
        <f>H2</f>
        <v>99988.7</v>
      </c>
      <c r="J2">
        <f>IF(I2=0, 0, (H2-I2)/I2)</f>
        <v>0</v>
      </c>
      <c r="K2" s="3">
        <f>MIN(J:J)</f>
        <v>-4.2833466282036986E-3</v>
      </c>
      <c r="L2" s="4">
        <f>INDEX(H:H,MATCH(K2,J:J,0))</f>
        <v>99610.099999999715</v>
      </c>
      <c r="M2" s="4">
        <f>INDEX(I:I,MATCH(K2,J:J,0))</f>
        <v>100038.59999999993</v>
      </c>
    </row>
    <row r="3" spans="1:13" x14ac:dyDescent="0.25">
      <c r="A3">
        <v>2.5</v>
      </c>
      <c r="B3">
        <v>-0.75</v>
      </c>
      <c r="C3">
        <v>2.5</v>
      </c>
      <c r="D3" t="s">
        <v>4</v>
      </c>
      <c r="E3">
        <f t="shared" ref="E3:E66" si="0">IF(AND(C3&gt;=5,B3&lt;-30,D3="DD"), -30,
 IF(AND(C3&gt;=5,B3&lt;-30,D3="RP"), 5,
  IF(AND(C3&gt;=5,D3="RP"), 5,
   IF(AND(C3&gt;=5,B3&gt;-30), 5,
    IF(AND(A3&gt;=5,D3="RP"), 5,
     IF(AND(A3&gt;=5,B3&gt;-30), 5,
      IF(AND(A3&gt;=5,B3&lt;-30,D3="DD"), -30,
       IF(AND(A3&lt;-30,OR(D3="RP",D3="DD"),C3&lt;5), -30,
        IF(AND(B3&lt;-30,C3&lt;15), -30,
         IF(AND(C3&gt;5,D3="DD",A3&gt;=-30,A3&lt;=5), A3,
          IF(AND(C3&gt;5,D3="DD",B3&lt;-30), -30,
           A3)))))))))))</f>
        <v>2.5</v>
      </c>
      <c r="F3">
        <f t="shared" ref="F3:F66" si="1">E3*(-1)</f>
        <v>-2.5</v>
      </c>
      <c r="G3">
        <f t="shared" ref="G3:G66" si="2">(F3*2)-1.3</f>
        <v>-6.3</v>
      </c>
      <c r="H3">
        <f t="shared" ref="H3:H66" si="3">H2+G3</f>
        <v>99982.399999999994</v>
      </c>
      <c r="I3">
        <f>MAX(I2,H3)</f>
        <v>99988.7</v>
      </c>
      <c r="J3">
        <f t="shared" ref="J3:J66" si="4">IF(I3=0, 0, (H3-I3)/I3)</f>
        <v>-6.3007119804567026E-5</v>
      </c>
    </row>
    <row r="4" spans="1:13" x14ac:dyDescent="0.25">
      <c r="A4">
        <v>-20</v>
      </c>
      <c r="B4">
        <v>-21.75</v>
      </c>
      <c r="C4">
        <v>0.75</v>
      </c>
      <c r="D4" t="s">
        <v>5</v>
      </c>
      <c r="E4">
        <f t="shared" si="0"/>
        <v>-20</v>
      </c>
      <c r="F4">
        <f t="shared" si="1"/>
        <v>20</v>
      </c>
      <c r="G4">
        <f t="shared" si="2"/>
        <v>38.700000000000003</v>
      </c>
      <c r="H4">
        <f t="shared" si="3"/>
        <v>100021.09999999999</v>
      </c>
      <c r="I4">
        <f t="shared" ref="I4:I67" si="5">MAX(I3,H4)</f>
        <v>100021.09999999999</v>
      </c>
      <c r="J4">
        <f t="shared" si="4"/>
        <v>0</v>
      </c>
    </row>
    <row r="5" spans="1:13" x14ac:dyDescent="0.25">
      <c r="A5">
        <v>-3</v>
      </c>
      <c r="B5">
        <v>-4</v>
      </c>
      <c r="C5">
        <v>1.75</v>
      </c>
      <c r="D5" t="s">
        <v>5</v>
      </c>
      <c r="E5">
        <f t="shared" si="0"/>
        <v>-3</v>
      </c>
      <c r="F5">
        <f t="shared" si="1"/>
        <v>3</v>
      </c>
      <c r="G5">
        <f t="shared" si="2"/>
        <v>4.7</v>
      </c>
      <c r="H5">
        <f t="shared" si="3"/>
        <v>100025.79999999999</v>
      </c>
      <c r="I5">
        <f t="shared" si="5"/>
        <v>100025.79999999999</v>
      </c>
      <c r="J5">
        <f t="shared" si="4"/>
        <v>0</v>
      </c>
    </row>
    <row r="6" spans="1:13" x14ac:dyDescent="0.25">
      <c r="A6">
        <v>2</v>
      </c>
      <c r="B6">
        <v>-2</v>
      </c>
      <c r="C6">
        <v>3.75</v>
      </c>
      <c r="D6" t="s">
        <v>4</v>
      </c>
      <c r="E6">
        <f t="shared" si="0"/>
        <v>2</v>
      </c>
      <c r="F6">
        <f t="shared" si="1"/>
        <v>-2</v>
      </c>
      <c r="G6">
        <f t="shared" si="2"/>
        <v>-5.3</v>
      </c>
      <c r="H6">
        <f t="shared" si="3"/>
        <v>100020.49999999999</v>
      </c>
      <c r="I6">
        <f t="shared" si="5"/>
        <v>100025.79999999999</v>
      </c>
      <c r="J6">
        <f t="shared" si="4"/>
        <v>-5.2986329527011144E-5</v>
      </c>
    </row>
    <row r="7" spans="1:13" x14ac:dyDescent="0.25">
      <c r="A7">
        <v>2.75</v>
      </c>
      <c r="B7">
        <v>-23.25</v>
      </c>
      <c r="C7">
        <v>7.25</v>
      </c>
      <c r="D7" t="s">
        <v>4</v>
      </c>
      <c r="E7">
        <f t="shared" si="0"/>
        <v>5</v>
      </c>
      <c r="F7">
        <f t="shared" si="1"/>
        <v>-5</v>
      </c>
      <c r="G7">
        <f t="shared" si="2"/>
        <v>-11.3</v>
      </c>
      <c r="H7">
        <f t="shared" si="3"/>
        <v>100009.19999999998</v>
      </c>
      <c r="I7">
        <f t="shared" si="5"/>
        <v>100025.79999999999</v>
      </c>
      <c r="J7">
        <f t="shared" si="4"/>
        <v>-1.6595718304683214E-4</v>
      </c>
    </row>
    <row r="8" spans="1:13" x14ac:dyDescent="0.25">
      <c r="A8">
        <v>5.25</v>
      </c>
      <c r="B8">
        <v>-2</v>
      </c>
      <c r="C8">
        <v>11</v>
      </c>
      <c r="D8" t="s">
        <v>5</v>
      </c>
      <c r="E8">
        <f t="shared" si="0"/>
        <v>5</v>
      </c>
      <c r="F8">
        <f t="shared" si="1"/>
        <v>-5</v>
      </c>
      <c r="G8">
        <f t="shared" si="2"/>
        <v>-11.3</v>
      </c>
      <c r="H8">
        <f t="shared" si="3"/>
        <v>99997.89999999998</v>
      </c>
      <c r="I8">
        <f t="shared" si="5"/>
        <v>100025.79999999999</v>
      </c>
      <c r="J8">
        <f t="shared" si="4"/>
        <v>-2.7892803656665314E-4</v>
      </c>
    </row>
    <row r="9" spans="1:13" x14ac:dyDescent="0.25">
      <c r="A9">
        <v>-0.5</v>
      </c>
      <c r="B9">
        <v>-0.5</v>
      </c>
      <c r="C9">
        <v>0</v>
      </c>
      <c r="D9" t="s">
        <v>4</v>
      </c>
      <c r="E9">
        <f t="shared" si="0"/>
        <v>-0.5</v>
      </c>
      <c r="F9">
        <f t="shared" si="1"/>
        <v>0.5</v>
      </c>
      <c r="G9">
        <f t="shared" si="2"/>
        <v>-0.30000000000000004</v>
      </c>
      <c r="H9">
        <f t="shared" si="3"/>
        <v>99997.599999999977</v>
      </c>
      <c r="I9">
        <f t="shared" si="5"/>
        <v>100025.79999999999</v>
      </c>
      <c r="J9">
        <f t="shared" si="4"/>
        <v>-2.8192726276632271E-4</v>
      </c>
    </row>
    <row r="10" spans="1:13" x14ac:dyDescent="0.25">
      <c r="A10">
        <v>0.5</v>
      </c>
      <c r="B10">
        <v>-1.75</v>
      </c>
      <c r="C10">
        <v>5.25</v>
      </c>
      <c r="D10" t="s">
        <v>5</v>
      </c>
      <c r="E10">
        <f t="shared" si="0"/>
        <v>5</v>
      </c>
      <c r="F10">
        <f t="shared" si="1"/>
        <v>-5</v>
      </c>
      <c r="G10">
        <f t="shared" si="2"/>
        <v>-11.3</v>
      </c>
      <c r="H10">
        <f t="shared" si="3"/>
        <v>99986.299999999974</v>
      </c>
      <c r="I10">
        <f t="shared" si="5"/>
        <v>100025.79999999999</v>
      </c>
      <c r="J10">
        <f t="shared" si="4"/>
        <v>-3.9489811628614372E-4</v>
      </c>
    </row>
    <row r="11" spans="1:13" x14ac:dyDescent="0.25">
      <c r="A11">
        <v>6.25</v>
      </c>
      <c r="B11">
        <v>-28.25</v>
      </c>
      <c r="C11">
        <v>8.5</v>
      </c>
      <c r="D11" t="s">
        <v>4</v>
      </c>
      <c r="E11">
        <f t="shared" si="0"/>
        <v>5</v>
      </c>
      <c r="F11">
        <f t="shared" si="1"/>
        <v>-5</v>
      </c>
      <c r="G11">
        <f t="shared" si="2"/>
        <v>-11.3</v>
      </c>
      <c r="H11">
        <f t="shared" si="3"/>
        <v>99974.999999999971</v>
      </c>
      <c r="I11">
        <f t="shared" si="5"/>
        <v>100025.79999999999</v>
      </c>
      <c r="J11">
        <f t="shared" si="4"/>
        <v>-5.0786896980596478E-4</v>
      </c>
    </row>
    <row r="12" spans="1:13" x14ac:dyDescent="0.25">
      <c r="A12">
        <v>-9</v>
      </c>
      <c r="B12">
        <v>-9.5</v>
      </c>
      <c r="C12">
        <v>7.25</v>
      </c>
      <c r="D12" t="s">
        <v>5</v>
      </c>
      <c r="E12">
        <f t="shared" si="0"/>
        <v>5</v>
      </c>
      <c r="F12">
        <f t="shared" si="1"/>
        <v>-5</v>
      </c>
      <c r="G12">
        <f t="shared" si="2"/>
        <v>-11.3</v>
      </c>
      <c r="H12">
        <f t="shared" si="3"/>
        <v>99963.699999999968</v>
      </c>
      <c r="I12">
        <f t="shared" si="5"/>
        <v>100025.79999999999</v>
      </c>
      <c r="J12">
        <f t="shared" si="4"/>
        <v>-6.2083982332578579E-4</v>
      </c>
    </row>
    <row r="13" spans="1:13" x14ac:dyDescent="0.25">
      <c r="A13">
        <v>-12.5</v>
      </c>
      <c r="B13">
        <v>-16.5</v>
      </c>
      <c r="C13">
        <v>14.5</v>
      </c>
      <c r="D13" t="s">
        <v>5</v>
      </c>
      <c r="E13">
        <f t="shared" si="0"/>
        <v>5</v>
      </c>
      <c r="F13">
        <f t="shared" si="1"/>
        <v>-5</v>
      </c>
      <c r="G13">
        <f t="shared" si="2"/>
        <v>-11.3</v>
      </c>
      <c r="H13">
        <f t="shared" si="3"/>
        <v>99952.399999999965</v>
      </c>
      <c r="I13">
        <f t="shared" si="5"/>
        <v>100025.79999999999</v>
      </c>
      <c r="J13">
        <f t="shared" si="4"/>
        <v>-7.3381067684560679E-4</v>
      </c>
    </row>
    <row r="14" spans="1:13" x14ac:dyDescent="0.25">
      <c r="A14">
        <v>2.25</v>
      </c>
      <c r="B14">
        <v>-5.25</v>
      </c>
      <c r="C14">
        <v>5.5</v>
      </c>
      <c r="D14" t="s">
        <v>4</v>
      </c>
      <c r="E14">
        <f t="shared" si="0"/>
        <v>5</v>
      </c>
      <c r="F14">
        <f t="shared" si="1"/>
        <v>-5</v>
      </c>
      <c r="G14">
        <f t="shared" si="2"/>
        <v>-11.3</v>
      </c>
      <c r="H14">
        <f t="shared" si="3"/>
        <v>99941.099999999962</v>
      </c>
      <c r="I14">
        <f t="shared" si="5"/>
        <v>100025.79999999999</v>
      </c>
      <c r="J14">
        <f t="shared" si="4"/>
        <v>-8.467815303654278E-4</v>
      </c>
    </row>
    <row r="15" spans="1:13" x14ac:dyDescent="0.25">
      <c r="A15">
        <v>3</v>
      </c>
      <c r="B15">
        <v>-1.75</v>
      </c>
      <c r="C15">
        <v>3.5</v>
      </c>
      <c r="D15" t="s">
        <v>5</v>
      </c>
      <c r="E15">
        <f t="shared" si="0"/>
        <v>3</v>
      </c>
      <c r="F15">
        <f t="shared" si="1"/>
        <v>-3</v>
      </c>
      <c r="G15">
        <f t="shared" si="2"/>
        <v>-7.3</v>
      </c>
      <c r="H15">
        <f t="shared" si="3"/>
        <v>99933.799999999959</v>
      </c>
      <c r="I15">
        <f t="shared" si="5"/>
        <v>100025.79999999999</v>
      </c>
      <c r="J15">
        <f t="shared" si="4"/>
        <v>-9.1976270122337556E-4</v>
      </c>
    </row>
    <row r="16" spans="1:13" x14ac:dyDescent="0.25">
      <c r="A16">
        <v>2.75</v>
      </c>
      <c r="B16">
        <v>-1.25</v>
      </c>
      <c r="C16">
        <v>3.25</v>
      </c>
      <c r="D16" s="1" t="s">
        <v>4</v>
      </c>
      <c r="E16">
        <f t="shared" si="0"/>
        <v>2.75</v>
      </c>
      <c r="F16">
        <f t="shared" si="1"/>
        <v>-2.75</v>
      </c>
      <c r="G16">
        <f t="shared" si="2"/>
        <v>-6.8</v>
      </c>
      <c r="H16">
        <f t="shared" si="3"/>
        <v>99926.999999999956</v>
      </c>
      <c r="I16">
        <f t="shared" si="5"/>
        <v>100025.79999999999</v>
      </c>
      <c r="J16">
        <f t="shared" si="4"/>
        <v>-9.8774516174858907E-4</v>
      </c>
    </row>
    <row r="17" spans="1:10" x14ac:dyDescent="0.25">
      <c r="A17">
        <v>-16.5</v>
      </c>
      <c r="B17">
        <v>-16.5</v>
      </c>
      <c r="C17">
        <v>4.75</v>
      </c>
      <c r="D17" t="s">
        <v>5</v>
      </c>
      <c r="E17">
        <f t="shared" si="0"/>
        <v>-16.5</v>
      </c>
      <c r="F17">
        <f t="shared" si="1"/>
        <v>16.5</v>
      </c>
      <c r="G17">
        <f t="shared" si="2"/>
        <v>31.7</v>
      </c>
      <c r="H17">
        <f t="shared" si="3"/>
        <v>99958.699999999953</v>
      </c>
      <c r="I17">
        <f t="shared" si="5"/>
        <v>100025.79999999999</v>
      </c>
      <c r="J17">
        <f t="shared" si="4"/>
        <v>-6.708269266532728E-4</v>
      </c>
    </row>
    <row r="18" spans="1:10" x14ac:dyDescent="0.25">
      <c r="A18">
        <v>-12.5</v>
      </c>
      <c r="B18">
        <v>-12.5</v>
      </c>
      <c r="C18">
        <v>3</v>
      </c>
      <c r="D18" t="s">
        <v>4</v>
      </c>
      <c r="E18">
        <f t="shared" si="0"/>
        <v>-12.5</v>
      </c>
      <c r="F18">
        <f t="shared" si="1"/>
        <v>12.5</v>
      </c>
      <c r="G18">
        <f t="shared" si="2"/>
        <v>23.7</v>
      </c>
      <c r="H18">
        <f t="shared" si="3"/>
        <v>99982.399999999951</v>
      </c>
      <c r="I18">
        <f t="shared" si="5"/>
        <v>100025.79999999999</v>
      </c>
      <c r="J18">
        <f t="shared" si="4"/>
        <v>-4.3388805688170291E-4</v>
      </c>
    </row>
    <row r="19" spans="1:10" x14ac:dyDescent="0.25">
      <c r="A19">
        <v>-2.25</v>
      </c>
      <c r="B19">
        <v>-3</v>
      </c>
      <c r="C19">
        <v>6.25</v>
      </c>
      <c r="D19" t="s">
        <v>4</v>
      </c>
      <c r="E19">
        <f t="shared" si="0"/>
        <v>5</v>
      </c>
      <c r="F19">
        <f t="shared" si="1"/>
        <v>-5</v>
      </c>
      <c r="G19">
        <f t="shared" si="2"/>
        <v>-11.3</v>
      </c>
      <c r="H19">
        <f t="shared" si="3"/>
        <v>99971.099999999948</v>
      </c>
      <c r="I19">
        <f t="shared" si="5"/>
        <v>100025.79999999999</v>
      </c>
      <c r="J19">
        <f t="shared" si="4"/>
        <v>-5.4685891040152392E-4</v>
      </c>
    </row>
    <row r="20" spans="1:10" x14ac:dyDescent="0.25">
      <c r="A20">
        <v>-50.75</v>
      </c>
      <c r="B20">
        <v>-50.75</v>
      </c>
      <c r="C20">
        <v>0</v>
      </c>
      <c r="D20" t="s">
        <v>4</v>
      </c>
      <c r="E20">
        <f t="shared" si="0"/>
        <v>-30</v>
      </c>
      <c r="F20">
        <f t="shared" si="1"/>
        <v>30</v>
      </c>
      <c r="G20">
        <f t="shared" si="2"/>
        <v>58.7</v>
      </c>
      <c r="H20">
        <f t="shared" si="3"/>
        <v>100029.79999999994</v>
      </c>
      <c r="I20">
        <f t="shared" si="5"/>
        <v>100029.79999999994</v>
      </c>
      <c r="J20">
        <f t="shared" si="4"/>
        <v>0</v>
      </c>
    </row>
    <row r="21" spans="1:10" x14ac:dyDescent="0.25">
      <c r="A21">
        <v>7</v>
      </c>
      <c r="B21">
        <v>-2.75</v>
      </c>
      <c r="C21">
        <v>7</v>
      </c>
      <c r="D21" t="s">
        <v>5</v>
      </c>
      <c r="E21">
        <f t="shared" si="0"/>
        <v>5</v>
      </c>
      <c r="F21">
        <f t="shared" si="1"/>
        <v>-5</v>
      </c>
      <c r="G21">
        <f t="shared" si="2"/>
        <v>-11.3</v>
      </c>
      <c r="H21">
        <f t="shared" si="3"/>
        <v>100018.49999999994</v>
      </c>
      <c r="I21">
        <f t="shared" si="5"/>
        <v>100029.79999999994</v>
      </c>
      <c r="J21">
        <f t="shared" si="4"/>
        <v>-1.1296633603189166E-4</v>
      </c>
    </row>
    <row r="22" spans="1:10" x14ac:dyDescent="0.25">
      <c r="A22">
        <v>0.25</v>
      </c>
      <c r="B22">
        <v>-0.75</v>
      </c>
      <c r="C22">
        <v>1</v>
      </c>
      <c r="D22" t="s">
        <v>4</v>
      </c>
      <c r="E22">
        <f t="shared" si="0"/>
        <v>0.25</v>
      </c>
      <c r="F22">
        <f t="shared" si="1"/>
        <v>-0.25</v>
      </c>
      <c r="G22">
        <f t="shared" si="2"/>
        <v>-1.8</v>
      </c>
      <c r="H22">
        <f t="shared" si="3"/>
        <v>100016.69999999994</v>
      </c>
      <c r="I22">
        <f t="shared" si="5"/>
        <v>100029.79999999994</v>
      </c>
      <c r="J22">
        <f t="shared" si="4"/>
        <v>-1.3096097362991658E-4</v>
      </c>
    </row>
    <row r="23" spans="1:10" x14ac:dyDescent="0.25">
      <c r="A23">
        <v>0.25</v>
      </c>
      <c r="B23">
        <v>-0.75</v>
      </c>
      <c r="C23">
        <v>1</v>
      </c>
      <c r="D23" t="s">
        <v>4</v>
      </c>
      <c r="E23">
        <f t="shared" si="0"/>
        <v>0.25</v>
      </c>
      <c r="F23">
        <f t="shared" si="1"/>
        <v>-0.25</v>
      </c>
      <c r="G23">
        <f t="shared" si="2"/>
        <v>-1.8</v>
      </c>
      <c r="H23">
        <f t="shared" si="3"/>
        <v>100014.89999999994</v>
      </c>
      <c r="I23">
        <f t="shared" si="5"/>
        <v>100029.79999999994</v>
      </c>
      <c r="J23">
        <f t="shared" si="4"/>
        <v>-1.4895561122794146E-4</v>
      </c>
    </row>
    <row r="24" spans="1:10" x14ac:dyDescent="0.25">
      <c r="A24">
        <v>-12.5</v>
      </c>
      <c r="B24">
        <v>-12.5</v>
      </c>
      <c r="C24">
        <v>0.5</v>
      </c>
      <c r="D24" t="s">
        <v>4</v>
      </c>
      <c r="E24">
        <f t="shared" si="0"/>
        <v>-12.5</v>
      </c>
      <c r="F24">
        <f t="shared" si="1"/>
        <v>12.5</v>
      </c>
      <c r="G24">
        <f t="shared" si="2"/>
        <v>23.7</v>
      </c>
      <c r="H24">
        <f t="shared" si="3"/>
        <v>100038.59999999993</v>
      </c>
      <c r="I24">
        <f t="shared" si="5"/>
        <v>100038.59999999993</v>
      </c>
      <c r="J24">
        <f t="shared" si="4"/>
        <v>0</v>
      </c>
    </row>
    <row r="25" spans="1:10" x14ac:dyDescent="0.25">
      <c r="A25">
        <v>-25</v>
      </c>
      <c r="B25">
        <v>-25.5</v>
      </c>
      <c r="C25">
        <v>18.75</v>
      </c>
      <c r="D25" s="1" t="s">
        <v>4</v>
      </c>
      <c r="E25">
        <f t="shared" si="0"/>
        <v>5</v>
      </c>
      <c r="F25">
        <f t="shared" si="1"/>
        <v>-5</v>
      </c>
      <c r="G25">
        <f t="shared" si="2"/>
        <v>-11.3</v>
      </c>
      <c r="H25">
        <f t="shared" si="3"/>
        <v>100027.29999999993</v>
      </c>
      <c r="I25">
        <f t="shared" si="5"/>
        <v>100038.59999999993</v>
      </c>
      <c r="J25">
        <f t="shared" si="4"/>
        <v>-1.1295639883008077E-4</v>
      </c>
    </row>
    <row r="26" spans="1:10" x14ac:dyDescent="0.25">
      <c r="A26">
        <v>1.25</v>
      </c>
      <c r="B26">
        <v>-4</v>
      </c>
      <c r="C26">
        <v>2.5</v>
      </c>
      <c r="D26" t="s">
        <v>5</v>
      </c>
      <c r="E26">
        <f t="shared" si="0"/>
        <v>1.25</v>
      </c>
      <c r="F26">
        <f t="shared" si="1"/>
        <v>-1.25</v>
      </c>
      <c r="G26">
        <f t="shared" si="2"/>
        <v>-3.8</v>
      </c>
      <c r="H26">
        <f t="shared" si="3"/>
        <v>100023.49999999993</v>
      </c>
      <c r="I26">
        <f t="shared" si="5"/>
        <v>100038.59999999993</v>
      </c>
      <c r="J26">
        <f t="shared" si="4"/>
        <v>-1.5094173648977325E-4</v>
      </c>
    </row>
    <row r="27" spans="1:10" x14ac:dyDescent="0.25">
      <c r="A27">
        <v>8.5</v>
      </c>
      <c r="B27">
        <v>-2.75</v>
      </c>
      <c r="C27">
        <v>8.5</v>
      </c>
      <c r="D27" s="1" t="s">
        <v>4</v>
      </c>
      <c r="E27">
        <f t="shared" si="0"/>
        <v>5</v>
      </c>
      <c r="F27">
        <f t="shared" si="1"/>
        <v>-5</v>
      </c>
      <c r="G27">
        <f t="shared" si="2"/>
        <v>-11.3</v>
      </c>
      <c r="H27">
        <f t="shared" si="3"/>
        <v>100012.19999999992</v>
      </c>
      <c r="I27">
        <f t="shared" si="5"/>
        <v>100038.59999999993</v>
      </c>
      <c r="J27">
        <f t="shared" si="4"/>
        <v>-2.6389813531985405E-4</v>
      </c>
    </row>
    <row r="28" spans="1:10" x14ac:dyDescent="0.25">
      <c r="A28">
        <v>9.25</v>
      </c>
      <c r="B28">
        <v>-13.75</v>
      </c>
      <c r="C28">
        <v>22</v>
      </c>
      <c r="D28" t="s">
        <v>5</v>
      </c>
      <c r="E28">
        <f t="shared" si="0"/>
        <v>5</v>
      </c>
      <c r="F28">
        <f t="shared" si="1"/>
        <v>-5</v>
      </c>
      <c r="G28">
        <f t="shared" si="2"/>
        <v>-11.3</v>
      </c>
      <c r="H28">
        <f t="shared" si="3"/>
        <v>100000.89999999992</v>
      </c>
      <c r="I28">
        <f t="shared" si="5"/>
        <v>100038.59999999993</v>
      </c>
      <c r="J28">
        <f t="shared" si="4"/>
        <v>-3.7685453414993477E-4</v>
      </c>
    </row>
    <row r="29" spans="1:10" x14ac:dyDescent="0.25">
      <c r="A29">
        <v>-1.75</v>
      </c>
      <c r="B29">
        <v>-1.75</v>
      </c>
      <c r="C29">
        <v>49.75</v>
      </c>
      <c r="D29" t="s">
        <v>5</v>
      </c>
      <c r="E29">
        <f t="shared" si="0"/>
        <v>5</v>
      </c>
      <c r="F29">
        <f t="shared" si="1"/>
        <v>-5</v>
      </c>
      <c r="G29">
        <f t="shared" si="2"/>
        <v>-11.3</v>
      </c>
      <c r="H29">
        <f t="shared" si="3"/>
        <v>99989.599999999919</v>
      </c>
      <c r="I29">
        <f t="shared" si="5"/>
        <v>100038.59999999993</v>
      </c>
      <c r="J29">
        <f t="shared" si="4"/>
        <v>-4.8981093298001554E-4</v>
      </c>
    </row>
    <row r="30" spans="1:10" x14ac:dyDescent="0.25">
      <c r="A30">
        <v>12.25</v>
      </c>
      <c r="B30">
        <v>-6.5</v>
      </c>
      <c r="C30">
        <v>12.25</v>
      </c>
      <c r="D30" t="s">
        <v>4</v>
      </c>
      <c r="E30">
        <f t="shared" si="0"/>
        <v>5</v>
      </c>
      <c r="F30">
        <f t="shared" si="1"/>
        <v>-5</v>
      </c>
      <c r="G30">
        <f t="shared" si="2"/>
        <v>-11.3</v>
      </c>
      <c r="H30">
        <f t="shared" si="3"/>
        <v>99978.299999999916</v>
      </c>
      <c r="I30">
        <f t="shared" si="5"/>
        <v>100038.59999999993</v>
      </c>
      <c r="J30">
        <f t="shared" si="4"/>
        <v>-6.0276733181009636E-4</v>
      </c>
    </row>
    <row r="31" spans="1:10" x14ac:dyDescent="0.25">
      <c r="A31">
        <v>10.25</v>
      </c>
      <c r="B31">
        <v>-0.75</v>
      </c>
      <c r="C31">
        <v>19</v>
      </c>
      <c r="D31" t="s">
        <v>4</v>
      </c>
      <c r="E31">
        <f t="shared" si="0"/>
        <v>5</v>
      </c>
      <c r="F31">
        <f t="shared" si="1"/>
        <v>-5</v>
      </c>
      <c r="G31">
        <f t="shared" si="2"/>
        <v>-11.3</v>
      </c>
      <c r="H31">
        <f t="shared" si="3"/>
        <v>99966.999999999913</v>
      </c>
      <c r="I31">
        <f t="shared" si="5"/>
        <v>100038.59999999993</v>
      </c>
      <c r="J31">
        <f t="shared" si="4"/>
        <v>-7.1572373064017708E-4</v>
      </c>
    </row>
    <row r="32" spans="1:10" x14ac:dyDescent="0.25">
      <c r="A32">
        <v>12.5</v>
      </c>
      <c r="B32">
        <v>-5.5</v>
      </c>
      <c r="C32">
        <v>12.5</v>
      </c>
      <c r="D32" t="s">
        <v>4</v>
      </c>
      <c r="E32">
        <f t="shared" si="0"/>
        <v>5</v>
      </c>
      <c r="F32">
        <f t="shared" si="1"/>
        <v>-5</v>
      </c>
      <c r="G32">
        <f t="shared" si="2"/>
        <v>-11.3</v>
      </c>
      <c r="H32">
        <f t="shared" si="3"/>
        <v>99955.69999999991</v>
      </c>
      <c r="I32">
        <f t="shared" si="5"/>
        <v>100038.59999999993</v>
      </c>
      <c r="J32">
        <f t="shared" si="4"/>
        <v>-8.2868012947025791E-4</v>
      </c>
    </row>
    <row r="33" spans="1:10" x14ac:dyDescent="0.25">
      <c r="A33">
        <v>222</v>
      </c>
      <c r="B33">
        <v>-381.5</v>
      </c>
      <c r="C33">
        <v>222</v>
      </c>
      <c r="D33" t="s">
        <v>4</v>
      </c>
      <c r="E33">
        <f t="shared" si="0"/>
        <v>5</v>
      </c>
      <c r="F33">
        <f t="shared" si="1"/>
        <v>-5</v>
      </c>
      <c r="G33">
        <f t="shared" si="2"/>
        <v>-11.3</v>
      </c>
      <c r="H33">
        <f t="shared" si="3"/>
        <v>99944.399999999907</v>
      </c>
      <c r="I33">
        <f t="shared" si="5"/>
        <v>100038.59999999993</v>
      </c>
      <c r="J33">
        <f t="shared" si="4"/>
        <v>-9.4163652830033862E-4</v>
      </c>
    </row>
    <row r="34" spans="1:10" x14ac:dyDescent="0.25">
      <c r="A34">
        <v>1</v>
      </c>
      <c r="B34">
        <v>-5</v>
      </c>
      <c r="C34">
        <v>60</v>
      </c>
      <c r="D34" s="1" t="s">
        <v>4</v>
      </c>
      <c r="E34">
        <f t="shared" si="0"/>
        <v>5</v>
      </c>
      <c r="F34">
        <f t="shared" si="1"/>
        <v>-5</v>
      </c>
      <c r="G34">
        <f t="shared" si="2"/>
        <v>-11.3</v>
      </c>
      <c r="H34">
        <f t="shared" si="3"/>
        <v>99933.099999999904</v>
      </c>
      <c r="I34">
        <f t="shared" si="5"/>
        <v>100038.59999999993</v>
      </c>
      <c r="J34">
        <f t="shared" si="4"/>
        <v>-1.0545929271304193E-3</v>
      </c>
    </row>
    <row r="35" spans="1:10" x14ac:dyDescent="0.25">
      <c r="A35">
        <v>0.25</v>
      </c>
      <c r="B35">
        <v>-56.25</v>
      </c>
      <c r="C35">
        <v>38.5</v>
      </c>
      <c r="D35" s="1" t="s">
        <v>4</v>
      </c>
      <c r="E35">
        <f t="shared" si="0"/>
        <v>5</v>
      </c>
      <c r="F35">
        <f t="shared" si="1"/>
        <v>-5</v>
      </c>
      <c r="G35">
        <f t="shared" si="2"/>
        <v>-11.3</v>
      </c>
      <c r="H35">
        <f t="shared" si="3"/>
        <v>99921.799999999901</v>
      </c>
      <c r="I35">
        <f t="shared" si="5"/>
        <v>100038.59999999993</v>
      </c>
      <c r="J35">
        <f t="shared" si="4"/>
        <v>-1.1675493259605003E-3</v>
      </c>
    </row>
    <row r="36" spans="1:10" x14ac:dyDescent="0.25">
      <c r="A36">
        <v>10.75</v>
      </c>
      <c r="B36">
        <v>-0.5</v>
      </c>
      <c r="C36">
        <v>10.75</v>
      </c>
      <c r="D36" t="s">
        <v>5</v>
      </c>
      <c r="E36">
        <f t="shared" si="0"/>
        <v>5</v>
      </c>
      <c r="F36">
        <f t="shared" si="1"/>
        <v>-5</v>
      </c>
      <c r="G36">
        <f t="shared" si="2"/>
        <v>-11.3</v>
      </c>
      <c r="H36">
        <f t="shared" si="3"/>
        <v>99910.499999999898</v>
      </c>
      <c r="I36">
        <f t="shared" si="5"/>
        <v>100038.59999999993</v>
      </c>
      <c r="J36">
        <f t="shared" si="4"/>
        <v>-1.280505724790581E-3</v>
      </c>
    </row>
    <row r="37" spans="1:10" x14ac:dyDescent="0.25">
      <c r="A37">
        <v>0</v>
      </c>
      <c r="B37">
        <v>-0.5</v>
      </c>
      <c r="C37">
        <v>16.75</v>
      </c>
      <c r="D37" t="s">
        <v>5</v>
      </c>
      <c r="E37">
        <f t="shared" si="0"/>
        <v>5</v>
      </c>
      <c r="F37">
        <f t="shared" si="1"/>
        <v>-5</v>
      </c>
      <c r="G37">
        <f t="shared" si="2"/>
        <v>-11.3</v>
      </c>
      <c r="H37">
        <f t="shared" si="3"/>
        <v>99899.199999999895</v>
      </c>
      <c r="I37">
        <f t="shared" si="5"/>
        <v>100038.59999999993</v>
      </c>
      <c r="J37">
        <f t="shared" si="4"/>
        <v>-1.3934621236206617E-3</v>
      </c>
    </row>
    <row r="38" spans="1:10" x14ac:dyDescent="0.25">
      <c r="A38">
        <v>26.75</v>
      </c>
      <c r="B38">
        <v>-116</v>
      </c>
      <c r="C38">
        <v>30.25</v>
      </c>
      <c r="D38" t="s">
        <v>4</v>
      </c>
      <c r="E38">
        <f t="shared" si="0"/>
        <v>5</v>
      </c>
      <c r="F38">
        <f t="shared" si="1"/>
        <v>-5</v>
      </c>
      <c r="G38">
        <f t="shared" si="2"/>
        <v>-11.3</v>
      </c>
      <c r="H38">
        <f t="shared" si="3"/>
        <v>99887.899999999892</v>
      </c>
      <c r="I38">
        <f t="shared" si="5"/>
        <v>100038.59999999993</v>
      </c>
      <c r="J38">
        <f t="shared" si="4"/>
        <v>-1.5064185224507424E-3</v>
      </c>
    </row>
    <row r="39" spans="1:10" x14ac:dyDescent="0.25">
      <c r="A39" s="2">
        <v>84</v>
      </c>
      <c r="B39" s="2">
        <v>-43.25</v>
      </c>
      <c r="C39" s="2">
        <v>100.75</v>
      </c>
      <c r="D39" s="2" t="s">
        <v>4</v>
      </c>
      <c r="E39">
        <f t="shared" si="0"/>
        <v>5</v>
      </c>
      <c r="F39">
        <f t="shared" si="1"/>
        <v>-5</v>
      </c>
      <c r="G39">
        <f t="shared" si="2"/>
        <v>-11.3</v>
      </c>
      <c r="H39">
        <f t="shared" si="3"/>
        <v>99876.599999999889</v>
      </c>
      <c r="I39">
        <f t="shared" si="5"/>
        <v>100038.59999999993</v>
      </c>
      <c r="J39">
        <f t="shared" si="4"/>
        <v>-1.6193749212808231E-3</v>
      </c>
    </row>
    <row r="40" spans="1:10" x14ac:dyDescent="0.25">
      <c r="A40">
        <v>5</v>
      </c>
      <c r="B40">
        <v>-14.75</v>
      </c>
      <c r="C40">
        <v>11</v>
      </c>
      <c r="D40" t="s">
        <v>4</v>
      </c>
      <c r="E40">
        <f t="shared" si="0"/>
        <v>5</v>
      </c>
      <c r="F40">
        <f t="shared" si="1"/>
        <v>-5</v>
      </c>
      <c r="G40">
        <f t="shared" si="2"/>
        <v>-11.3</v>
      </c>
      <c r="H40">
        <f t="shared" si="3"/>
        <v>99865.299999999886</v>
      </c>
      <c r="I40">
        <f t="shared" si="5"/>
        <v>100038.59999999993</v>
      </c>
      <c r="J40">
        <f t="shared" si="4"/>
        <v>-1.7323313201109041E-3</v>
      </c>
    </row>
    <row r="41" spans="1:10" x14ac:dyDescent="0.25">
      <c r="A41">
        <v>-4.75</v>
      </c>
      <c r="B41">
        <v>-4.75</v>
      </c>
      <c r="C41">
        <v>2.25</v>
      </c>
      <c r="D41" t="s">
        <v>4</v>
      </c>
      <c r="E41">
        <f t="shared" si="0"/>
        <v>-4.75</v>
      </c>
      <c r="F41">
        <f t="shared" si="1"/>
        <v>4.75</v>
      </c>
      <c r="G41">
        <f t="shared" si="2"/>
        <v>8.1999999999999993</v>
      </c>
      <c r="H41">
        <f t="shared" si="3"/>
        <v>99873.499999999884</v>
      </c>
      <c r="I41">
        <f t="shared" si="5"/>
        <v>100038.59999999993</v>
      </c>
      <c r="J41">
        <f t="shared" si="4"/>
        <v>-1.6503629598979752E-3</v>
      </c>
    </row>
    <row r="42" spans="1:10" x14ac:dyDescent="0.25">
      <c r="A42">
        <v>7.5</v>
      </c>
      <c r="B42">
        <v>-3</v>
      </c>
      <c r="C42">
        <v>9.25</v>
      </c>
      <c r="D42" t="s">
        <v>5</v>
      </c>
      <c r="E42">
        <f t="shared" si="0"/>
        <v>5</v>
      </c>
      <c r="F42">
        <f t="shared" si="1"/>
        <v>-5</v>
      </c>
      <c r="G42">
        <f t="shared" si="2"/>
        <v>-11.3</v>
      </c>
      <c r="H42">
        <f t="shared" si="3"/>
        <v>99862.199999999881</v>
      </c>
      <c r="I42">
        <f t="shared" si="5"/>
        <v>100038.59999999993</v>
      </c>
      <c r="J42">
        <f t="shared" si="4"/>
        <v>-1.7633193587280561E-3</v>
      </c>
    </row>
    <row r="43" spans="1:10" x14ac:dyDescent="0.25">
      <c r="A43">
        <v>39</v>
      </c>
      <c r="B43">
        <v>-0.75</v>
      </c>
      <c r="C43">
        <v>41</v>
      </c>
      <c r="D43" t="s">
        <v>4</v>
      </c>
      <c r="E43">
        <f t="shared" si="0"/>
        <v>5</v>
      </c>
      <c r="F43">
        <f t="shared" si="1"/>
        <v>-5</v>
      </c>
      <c r="G43">
        <f t="shared" si="2"/>
        <v>-11.3</v>
      </c>
      <c r="H43">
        <f t="shared" si="3"/>
        <v>99850.899999999878</v>
      </c>
      <c r="I43">
        <f t="shared" si="5"/>
        <v>100038.59999999993</v>
      </c>
      <c r="J43">
        <f t="shared" si="4"/>
        <v>-1.8762757575581368E-3</v>
      </c>
    </row>
    <row r="44" spans="1:10" x14ac:dyDescent="0.25">
      <c r="A44">
        <v>8.5</v>
      </c>
      <c r="B44">
        <v>-2.75</v>
      </c>
      <c r="C44">
        <v>8.5</v>
      </c>
      <c r="D44" t="s">
        <v>4</v>
      </c>
      <c r="E44">
        <f t="shared" si="0"/>
        <v>5</v>
      </c>
      <c r="F44">
        <f t="shared" si="1"/>
        <v>-5</v>
      </c>
      <c r="G44">
        <f t="shared" si="2"/>
        <v>-11.3</v>
      </c>
      <c r="H44">
        <f t="shared" si="3"/>
        <v>99839.599999999875</v>
      </c>
      <c r="I44">
        <f t="shared" si="5"/>
        <v>100038.59999999993</v>
      </c>
      <c r="J44">
        <f t="shared" si="4"/>
        <v>-1.9892321563882175E-3</v>
      </c>
    </row>
    <row r="45" spans="1:10" x14ac:dyDescent="0.25">
      <c r="A45">
        <v>-12.5</v>
      </c>
      <c r="B45">
        <v>-12.5</v>
      </c>
      <c r="C45">
        <v>0</v>
      </c>
      <c r="D45" t="s">
        <v>5</v>
      </c>
      <c r="E45">
        <f t="shared" si="0"/>
        <v>-12.5</v>
      </c>
      <c r="F45">
        <f t="shared" si="1"/>
        <v>12.5</v>
      </c>
      <c r="G45">
        <f t="shared" si="2"/>
        <v>23.7</v>
      </c>
      <c r="H45">
        <f t="shared" si="3"/>
        <v>99863.299999999872</v>
      </c>
      <c r="I45">
        <f t="shared" si="5"/>
        <v>100038.59999999993</v>
      </c>
      <c r="J45">
        <f t="shared" si="4"/>
        <v>-1.7523236030898197E-3</v>
      </c>
    </row>
    <row r="46" spans="1:10" x14ac:dyDescent="0.25">
      <c r="A46">
        <v>27.25</v>
      </c>
      <c r="B46">
        <v>-14</v>
      </c>
      <c r="C46">
        <v>33.5</v>
      </c>
      <c r="D46" t="s">
        <v>4</v>
      </c>
      <c r="E46">
        <f t="shared" si="0"/>
        <v>5</v>
      </c>
      <c r="F46">
        <f t="shared" si="1"/>
        <v>-5</v>
      </c>
      <c r="G46">
        <f t="shared" si="2"/>
        <v>-11.3</v>
      </c>
      <c r="H46">
        <f t="shared" si="3"/>
        <v>99851.999999999869</v>
      </c>
      <c r="I46">
        <f t="shared" si="5"/>
        <v>100038.59999999993</v>
      </c>
      <c r="J46">
        <f t="shared" si="4"/>
        <v>-1.8652800019199004E-3</v>
      </c>
    </row>
    <row r="47" spans="1:10" x14ac:dyDescent="0.25">
      <c r="A47">
        <v>0.25</v>
      </c>
      <c r="B47">
        <v>-2.25</v>
      </c>
      <c r="C47">
        <v>1.25</v>
      </c>
      <c r="D47" t="s">
        <v>5</v>
      </c>
      <c r="E47">
        <f t="shared" si="0"/>
        <v>0.25</v>
      </c>
      <c r="F47">
        <f t="shared" si="1"/>
        <v>-0.25</v>
      </c>
      <c r="G47">
        <f t="shared" si="2"/>
        <v>-1.8</v>
      </c>
      <c r="H47">
        <f t="shared" si="3"/>
        <v>99850.199999999866</v>
      </c>
      <c r="I47">
        <f t="shared" si="5"/>
        <v>100038.59999999993</v>
      </c>
      <c r="J47">
        <f t="shared" si="4"/>
        <v>-1.8832730566008227E-3</v>
      </c>
    </row>
    <row r="48" spans="1:10" x14ac:dyDescent="0.25">
      <c r="A48">
        <v>17</v>
      </c>
      <c r="B48">
        <v>-30.25</v>
      </c>
      <c r="C48">
        <v>17</v>
      </c>
      <c r="D48" s="1" t="s">
        <v>4</v>
      </c>
      <c r="E48">
        <f t="shared" si="0"/>
        <v>5</v>
      </c>
      <c r="F48">
        <f t="shared" si="1"/>
        <v>-5</v>
      </c>
      <c r="G48">
        <f t="shared" si="2"/>
        <v>-11.3</v>
      </c>
      <c r="H48">
        <f t="shared" si="3"/>
        <v>99838.899999999863</v>
      </c>
      <c r="I48">
        <f t="shared" si="5"/>
        <v>100038.59999999993</v>
      </c>
      <c r="J48">
        <f t="shared" si="4"/>
        <v>-1.9962294554309035E-3</v>
      </c>
    </row>
    <row r="49" spans="1:10" x14ac:dyDescent="0.25">
      <c r="A49">
        <v>-31.75</v>
      </c>
      <c r="B49">
        <v>-33.75</v>
      </c>
      <c r="C49">
        <v>1</v>
      </c>
      <c r="D49" t="s">
        <v>5</v>
      </c>
      <c r="E49">
        <f t="shared" si="0"/>
        <v>-30</v>
      </c>
      <c r="F49">
        <f t="shared" si="1"/>
        <v>30</v>
      </c>
      <c r="G49">
        <f t="shared" si="2"/>
        <v>58.7</v>
      </c>
      <c r="H49">
        <f t="shared" si="3"/>
        <v>99897.59999999986</v>
      </c>
      <c r="I49">
        <f t="shared" si="5"/>
        <v>100038.59999999993</v>
      </c>
      <c r="J49">
        <f t="shared" si="4"/>
        <v>-1.409455950004027E-3</v>
      </c>
    </row>
    <row r="50" spans="1:10" x14ac:dyDescent="0.25">
      <c r="A50">
        <v>3.75</v>
      </c>
      <c r="B50">
        <v>-2.25</v>
      </c>
      <c r="C50">
        <v>3.75</v>
      </c>
      <c r="D50" t="s">
        <v>5</v>
      </c>
      <c r="E50">
        <f t="shared" si="0"/>
        <v>3.75</v>
      </c>
      <c r="F50">
        <f t="shared" si="1"/>
        <v>-3.75</v>
      </c>
      <c r="G50">
        <f t="shared" si="2"/>
        <v>-8.8000000000000007</v>
      </c>
      <c r="H50">
        <f t="shared" si="3"/>
        <v>99888.799999999857</v>
      </c>
      <c r="I50">
        <f t="shared" si="5"/>
        <v>100038.59999999993</v>
      </c>
      <c r="J50">
        <f t="shared" si="4"/>
        <v>-1.497421995110645E-3</v>
      </c>
    </row>
    <row r="51" spans="1:10" x14ac:dyDescent="0.25">
      <c r="A51">
        <v>-79.25</v>
      </c>
      <c r="B51">
        <v>-157</v>
      </c>
      <c r="C51">
        <v>39</v>
      </c>
      <c r="D51" s="1" t="s">
        <v>4</v>
      </c>
      <c r="E51">
        <f t="shared" si="0"/>
        <v>5</v>
      </c>
      <c r="F51">
        <f t="shared" si="1"/>
        <v>-5</v>
      </c>
      <c r="G51">
        <f t="shared" si="2"/>
        <v>-11.3</v>
      </c>
      <c r="H51">
        <f t="shared" si="3"/>
        <v>99877.499999999854</v>
      </c>
      <c r="I51">
        <f t="shared" si="5"/>
        <v>100038.59999999993</v>
      </c>
      <c r="J51">
        <f t="shared" si="4"/>
        <v>-1.6103783939407257E-3</v>
      </c>
    </row>
    <row r="52" spans="1:10" x14ac:dyDescent="0.25">
      <c r="A52">
        <v>11.25</v>
      </c>
      <c r="B52">
        <v>-1</v>
      </c>
      <c r="C52">
        <v>11.25</v>
      </c>
      <c r="D52" t="s">
        <v>4</v>
      </c>
      <c r="E52">
        <f t="shared" si="0"/>
        <v>5</v>
      </c>
      <c r="F52">
        <f t="shared" si="1"/>
        <v>-5</v>
      </c>
      <c r="G52">
        <f t="shared" si="2"/>
        <v>-11.3</v>
      </c>
      <c r="H52">
        <f t="shared" si="3"/>
        <v>99866.199999999852</v>
      </c>
      <c r="I52">
        <f t="shared" si="5"/>
        <v>100038.59999999993</v>
      </c>
      <c r="J52">
        <f t="shared" si="4"/>
        <v>-1.7233347927708064E-3</v>
      </c>
    </row>
    <row r="53" spans="1:10" x14ac:dyDescent="0.25">
      <c r="A53">
        <v>1</v>
      </c>
      <c r="B53">
        <v>-0.5</v>
      </c>
      <c r="C53">
        <v>1.25</v>
      </c>
      <c r="D53" t="s">
        <v>5</v>
      </c>
      <c r="E53">
        <f t="shared" si="0"/>
        <v>1</v>
      </c>
      <c r="F53">
        <f t="shared" si="1"/>
        <v>-1</v>
      </c>
      <c r="G53">
        <f t="shared" si="2"/>
        <v>-3.3</v>
      </c>
      <c r="H53">
        <f t="shared" si="3"/>
        <v>99862.899999999849</v>
      </c>
      <c r="I53">
        <f t="shared" si="5"/>
        <v>100038.59999999993</v>
      </c>
      <c r="J53">
        <f t="shared" si="4"/>
        <v>-1.7563220596858065E-3</v>
      </c>
    </row>
    <row r="54" spans="1:10" x14ac:dyDescent="0.25">
      <c r="A54">
        <v>-0.5</v>
      </c>
      <c r="B54">
        <v>-0.5</v>
      </c>
      <c r="C54">
        <v>0</v>
      </c>
      <c r="D54" t="s">
        <v>5</v>
      </c>
      <c r="E54">
        <f t="shared" si="0"/>
        <v>-0.5</v>
      </c>
      <c r="F54">
        <f t="shared" si="1"/>
        <v>0.5</v>
      </c>
      <c r="G54">
        <f t="shared" si="2"/>
        <v>-0.30000000000000004</v>
      </c>
      <c r="H54">
        <f t="shared" si="3"/>
        <v>99862.599999999846</v>
      </c>
      <c r="I54">
        <f t="shared" si="5"/>
        <v>100038.59999999993</v>
      </c>
      <c r="J54">
        <f t="shared" si="4"/>
        <v>-1.7593209021326511E-3</v>
      </c>
    </row>
    <row r="55" spans="1:10" x14ac:dyDescent="0.25">
      <c r="A55">
        <v>78.5</v>
      </c>
      <c r="B55">
        <v>-6.5</v>
      </c>
      <c r="C55">
        <v>84</v>
      </c>
      <c r="D55" t="s">
        <v>4</v>
      </c>
      <c r="E55">
        <f t="shared" si="0"/>
        <v>5</v>
      </c>
      <c r="F55">
        <f t="shared" si="1"/>
        <v>-5</v>
      </c>
      <c r="G55">
        <f t="shared" si="2"/>
        <v>-11.3</v>
      </c>
      <c r="H55">
        <f t="shared" si="3"/>
        <v>99851.299999999843</v>
      </c>
      <c r="I55">
        <f t="shared" si="5"/>
        <v>100038.59999999993</v>
      </c>
      <c r="J55">
        <f t="shared" si="4"/>
        <v>-1.8722773009627318E-3</v>
      </c>
    </row>
    <row r="56" spans="1:10" x14ac:dyDescent="0.25">
      <c r="A56">
        <v>0.5</v>
      </c>
      <c r="B56">
        <v>-5</v>
      </c>
      <c r="C56">
        <v>1.5</v>
      </c>
      <c r="D56" t="s">
        <v>4</v>
      </c>
      <c r="E56">
        <f t="shared" si="0"/>
        <v>0.5</v>
      </c>
      <c r="F56">
        <f t="shared" si="1"/>
        <v>-0.5</v>
      </c>
      <c r="G56">
        <f t="shared" si="2"/>
        <v>-2.2999999999999998</v>
      </c>
      <c r="H56">
        <f t="shared" si="3"/>
        <v>99848.99999999984</v>
      </c>
      <c r="I56">
        <f t="shared" si="5"/>
        <v>100038.59999999993</v>
      </c>
      <c r="J56">
        <f t="shared" si="4"/>
        <v>-1.8952684263883466E-3</v>
      </c>
    </row>
    <row r="57" spans="1:10" x14ac:dyDescent="0.25">
      <c r="A57">
        <v>-51.75</v>
      </c>
      <c r="B57">
        <v>-57.75</v>
      </c>
      <c r="C57">
        <v>6.75</v>
      </c>
      <c r="D57" t="s">
        <v>4</v>
      </c>
      <c r="E57">
        <f t="shared" si="0"/>
        <v>5</v>
      </c>
      <c r="F57">
        <f t="shared" si="1"/>
        <v>-5</v>
      </c>
      <c r="G57">
        <f t="shared" si="2"/>
        <v>-11.3</v>
      </c>
      <c r="H57">
        <f t="shared" si="3"/>
        <v>99837.699999999837</v>
      </c>
      <c r="I57">
        <f t="shared" si="5"/>
        <v>100038.59999999993</v>
      </c>
      <c r="J57">
        <f t="shared" si="4"/>
        <v>-2.0082248252184273E-3</v>
      </c>
    </row>
    <row r="58" spans="1:10" x14ac:dyDescent="0.25">
      <c r="A58">
        <v>9</v>
      </c>
      <c r="B58">
        <v>-0.5</v>
      </c>
      <c r="C58">
        <v>17.5</v>
      </c>
      <c r="D58" t="s">
        <v>4</v>
      </c>
      <c r="E58">
        <f t="shared" si="0"/>
        <v>5</v>
      </c>
      <c r="F58">
        <f t="shared" si="1"/>
        <v>-5</v>
      </c>
      <c r="G58">
        <f t="shared" si="2"/>
        <v>-11.3</v>
      </c>
      <c r="H58">
        <f t="shared" si="3"/>
        <v>99826.399999999834</v>
      </c>
      <c r="I58">
        <f t="shared" si="5"/>
        <v>100038.59999999993</v>
      </c>
      <c r="J58">
        <f t="shared" si="4"/>
        <v>-2.1211812240485082E-3</v>
      </c>
    </row>
    <row r="59" spans="1:10" x14ac:dyDescent="0.25">
      <c r="A59">
        <v>12.25</v>
      </c>
      <c r="B59">
        <v>-1</v>
      </c>
      <c r="C59">
        <v>12.25</v>
      </c>
      <c r="D59" t="s">
        <v>4</v>
      </c>
      <c r="E59">
        <f t="shared" si="0"/>
        <v>5</v>
      </c>
      <c r="F59">
        <f t="shared" si="1"/>
        <v>-5</v>
      </c>
      <c r="G59">
        <f t="shared" si="2"/>
        <v>-11.3</v>
      </c>
      <c r="H59">
        <f t="shared" si="3"/>
        <v>99815.099999999831</v>
      </c>
      <c r="I59">
        <f t="shared" si="5"/>
        <v>100038.59999999993</v>
      </c>
      <c r="J59">
        <f t="shared" si="4"/>
        <v>-2.2341376228785892E-3</v>
      </c>
    </row>
    <row r="60" spans="1:10" x14ac:dyDescent="0.25">
      <c r="A60">
        <v>0.25</v>
      </c>
      <c r="B60">
        <v>-12.25</v>
      </c>
      <c r="C60">
        <v>5.25</v>
      </c>
      <c r="D60" t="s">
        <v>4</v>
      </c>
      <c r="E60">
        <f t="shared" si="0"/>
        <v>5</v>
      </c>
      <c r="F60">
        <f t="shared" si="1"/>
        <v>-5</v>
      </c>
      <c r="G60">
        <f t="shared" si="2"/>
        <v>-11.3</v>
      </c>
      <c r="H60">
        <f t="shared" si="3"/>
        <v>99803.799999999828</v>
      </c>
      <c r="I60">
        <f t="shared" si="5"/>
        <v>100038.59999999993</v>
      </c>
      <c r="J60">
        <f t="shared" si="4"/>
        <v>-2.3470940217086697E-3</v>
      </c>
    </row>
    <row r="61" spans="1:10" x14ac:dyDescent="0.25">
      <c r="A61">
        <v>37.75</v>
      </c>
      <c r="B61">
        <v>-0.75</v>
      </c>
      <c r="C61">
        <v>63.5</v>
      </c>
      <c r="D61" t="s">
        <v>4</v>
      </c>
      <c r="E61">
        <f t="shared" si="0"/>
        <v>5</v>
      </c>
      <c r="F61">
        <f t="shared" si="1"/>
        <v>-5</v>
      </c>
      <c r="G61">
        <f t="shared" si="2"/>
        <v>-11.3</v>
      </c>
      <c r="H61">
        <f t="shared" si="3"/>
        <v>99792.499999999825</v>
      </c>
      <c r="I61">
        <f t="shared" si="5"/>
        <v>100038.59999999993</v>
      </c>
      <c r="J61">
        <f t="shared" si="4"/>
        <v>-2.4600504205387506E-3</v>
      </c>
    </row>
    <row r="62" spans="1:10" x14ac:dyDescent="0.25">
      <c r="A62">
        <v>10.25</v>
      </c>
      <c r="B62">
        <v>-0.75</v>
      </c>
      <c r="C62">
        <v>10.25</v>
      </c>
      <c r="D62" t="s">
        <v>4</v>
      </c>
      <c r="E62">
        <f t="shared" si="0"/>
        <v>5</v>
      </c>
      <c r="F62">
        <f t="shared" si="1"/>
        <v>-5</v>
      </c>
      <c r="G62">
        <f t="shared" si="2"/>
        <v>-11.3</v>
      </c>
      <c r="H62">
        <f t="shared" si="3"/>
        <v>99781.199999999822</v>
      </c>
      <c r="I62">
        <f t="shared" si="5"/>
        <v>100038.59999999993</v>
      </c>
      <c r="J62">
        <f t="shared" si="4"/>
        <v>-2.5730068193688311E-3</v>
      </c>
    </row>
    <row r="63" spans="1:10" x14ac:dyDescent="0.25">
      <c r="A63">
        <v>19</v>
      </c>
      <c r="B63">
        <v>-4</v>
      </c>
      <c r="C63">
        <v>19</v>
      </c>
      <c r="D63" t="s">
        <v>5</v>
      </c>
      <c r="E63">
        <f t="shared" si="0"/>
        <v>5</v>
      </c>
      <c r="F63">
        <f t="shared" si="1"/>
        <v>-5</v>
      </c>
      <c r="G63">
        <f t="shared" si="2"/>
        <v>-11.3</v>
      </c>
      <c r="H63">
        <f t="shared" si="3"/>
        <v>99769.89999999982</v>
      </c>
      <c r="I63">
        <f t="shared" si="5"/>
        <v>100038.59999999993</v>
      </c>
      <c r="J63">
        <f t="shared" si="4"/>
        <v>-2.685963218198912E-3</v>
      </c>
    </row>
    <row r="64" spans="1:10" x14ac:dyDescent="0.25">
      <c r="A64">
        <v>38.25</v>
      </c>
      <c r="B64">
        <v>-2.25</v>
      </c>
      <c r="C64">
        <v>47.5</v>
      </c>
      <c r="D64" t="s">
        <v>4</v>
      </c>
      <c r="E64">
        <f t="shared" si="0"/>
        <v>5</v>
      </c>
      <c r="F64">
        <f t="shared" si="1"/>
        <v>-5</v>
      </c>
      <c r="G64">
        <f t="shared" si="2"/>
        <v>-11.3</v>
      </c>
      <c r="H64">
        <f t="shared" si="3"/>
        <v>99758.599999999817</v>
      </c>
      <c r="I64">
        <f t="shared" si="5"/>
        <v>100038.59999999993</v>
      </c>
      <c r="J64">
        <f t="shared" si="4"/>
        <v>-2.798919617028993E-3</v>
      </c>
    </row>
    <row r="65" spans="1:10" x14ac:dyDescent="0.25">
      <c r="A65">
        <v>-25.25</v>
      </c>
      <c r="B65">
        <v>-25.25</v>
      </c>
      <c r="C65">
        <v>5.25</v>
      </c>
      <c r="D65" t="s">
        <v>4</v>
      </c>
      <c r="E65">
        <f t="shared" si="0"/>
        <v>5</v>
      </c>
      <c r="F65">
        <f t="shared" si="1"/>
        <v>-5</v>
      </c>
      <c r="G65">
        <f t="shared" si="2"/>
        <v>-11.3</v>
      </c>
      <c r="H65">
        <f t="shared" si="3"/>
        <v>99747.299999999814</v>
      </c>
      <c r="I65">
        <f t="shared" si="5"/>
        <v>100038.59999999993</v>
      </c>
      <c r="J65">
        <f t="shared" si="4"/>
        <v>-2.9118760158590735E-3</v>
      </c>
    </row>
    <row r="66" spans="1:10" x14ac:dyDescent="0.25">
      <c r="A66">
        <v>2.25</v>
      </c>
      <c r="B66">
        <v>-1.25</v>
      </c>
      <c r="C66">
        <v>2.25</v>
      </c>
      <c r="D66" s="1" t="s">
        <v>4</v>
      </c>
      <c r="E66">
        <f t="shared" si="0"/>
        <v>2.25</v>
      </c>
      <c r="F66">
        <f t="shared" si="1"/>
        <v>-2.25</v>
      </c>
      <c r="G66">
        <f t="shared" si="2"/>
        <v>-5.8</v>
      </c>
      <c r="H66">
        <f t="shared" si="3"/>
        <v>99741.499999999811</v>
      </c>
      <c r="I66">
        <f t="shared" si="5"/>
        <v>100038.59999999993</v>
      </c>
      <c r="J66">
        <f t="shared" si="4"/>
        <v>-2.9698536364975363E-3</v>
      </c>
    </row>
    <row r="67" spans="1:10" x14ac:dyDescent="0.25">
      <c r="A67">
        <v>-55</v>
      </c>
      <c r="B67">
        <v>-55</v>
      </c>
      <c r="C67">
        <v>7.5</v>
      </c>
      <c r="D67" t="s">
        <v>5</v>
      </c>
      <c r="E67">
        <f t="shared" ref="E67:E99" si="6">IF(AND(C67&gt;=5,B67&lt;-30,D67="DD"), -30,
 IF(AND(C67&gt;=5,B67&lt;-30,D67="RP"), 5,
  IF(AND(C67&gt;=5,D67="RP"), 5,
   IF(AND(C67&gt;=5,B67&gt;-30), 5,
    IF(AND(A67&gt;=5,D67="RP"), 5,
     IF(AND(A67&gt;=5,B67&gt;-30), 5,
      IF(AND(A67&gt;=5,B67&lt;-30,D67="DD"), -30,
       IF(AND(A67&lt;-30,OR(D67="RP",D67="DD"),C67&lt;5), -30,
        IF(AND(B67&lt;-30,C67&lt;15), -30,
         IF(AND(C67&gt;5,D67="DD",A67&gt;=-30,A67&lt;=5), A67,
          IF(AND(C67&gt;5,D67="DD",B67&lt;-30), -30,
           A67)))))))))))</f>
        <v>-30</v>
      </c>
      <c r="F67">
        <f t="shared" ref="F67:F99" si="7">E67*(-1)</f>
        <v>30</v>
      </c>
      <c r="G67">
        <f t="shared" ref="G67:G99" si="8">(F67*2)-1.3</f>
        <v>58.7</v>
      </c>
      <c r="H67">
        <f t="shared" ref="H67:H99" si="9">H66+G67</f>
        <v>99800.199999999808</v>
      </c>
      <c r="I67">
        <f t="shared" si="5"/>
        <v>100038.59999999993</v>
      </c>
      <c r="J67">
        <f t="shared" ref="J67:J99" si="10">IF(I67=0, 0, (H67-I67)/I67)</f>
        <v>-2.3830801310706596E-3</v>
      </c>
    </row>
    <row r="68" spans="1:10" x14ac:dyDescent="0.25">
      <c r="A68">
        <v>-8</v>
      </c>
      <c r="B68">
        <v>-8</v>
      </c>
      <c r="C68">
        <v>1.75</v>
      </c>
      <c r="D68" t="s">
        <v>4</v>
      </c>
      <c r="E68">
        <f t="shared" si="6"/>
        <v>-8</v>
      </c>
      <c r="F68">
        <f t="shared" si="7"/>
        <v>8</v>
      </c>
      <c r="G68">
        <f t="shared" si="8"/>
        <v>14.7</v>
      </c>
      <c r="H68">
        <f t="shared" si="9"/>
        <v>99814.899999999805</v>
      </c>
      <c r="I68">
        <f t="shared" ref="I68:I99" si="11">MAX(I67,H68)</f>
        <v>100038.59999999993</v>
      </c>
      <c r="J68">
        <f t="shared" si="10"/>
        <v>-2.2361368511767277E-3</v>
      </c>
    </row>
    <row r="69" spans="1:10" x14ac:dyDescent="0.25">
      <c r="A69">
        <v>0.5</v>
      </c>
      <c r="B69">
        <v>-3.25</v>
      </c>
      <c r="C69">
        <v>14.25</v>
      </c>
      <c r="D69" t="s">
        <v>5</v>
      </c>
      <c r="E69">
        <f t="shared" si="6"/>
        <v>5</v>
      </c>
      <c r="F69">
        <f t="shared" si="7"/>
        <v>-5</v>
      </c>
      <c r="G69">
        <f t="shared" si="8"/>
        <v>-11.3</v>
      </c>
      <c r="H69">
        <f t="shared" si="9"/>
        <v>99803.599999999802</v>
      </c>
      <c r="I69">
        <f t="shared" si="11"/>
        <v>100038.59999999993</v>
      </c>
      <c r="J69">
        <f t="shared" si="10"/>
        <v>-2.3490932500068087E-3</v>
      </c>
    </row>
    <row r="70" spans="1:10" x14ac:dyDescent="0.25">
      <c r="A70">
        <v>2.5</v>
      </c>
      <c r="B70">
        <v>-3</v>
      </c>
      <c r="C70">
        <v>2.5</v>
      </c>
      <c r="D70" t="s">
        <v>5</v>
      </c>
      <c r="E70">
        <f t="shared" si="6"/>
        <v>2.5</v>
      </c>
      <c r="F70">
        <f t="shared" si="7"/>
        <v>-2.5</v>
      </c>
      <c r="G70">
        <f t="shared" si="8"/>
        <v>-6.3</v>
      </c>
      <c r="H70">
        <f t="shared" si="9"/>
        <v>99797.299999999799</v>
      </c>
      <c r="I70">
        <f t="shared" si="11"/>
        <v>100038.59999999993</v>
      </c>
      <c r="J70">
        <f t="shared" si="10"/>
        <v>-2.4120689413899637E-3</v>
      </c>
    </row>
    <row r="71" spans="1:10" x14ac:dyDescent="0.25">
      <c r="A71">
        <v>-12</v>
      </c>
      <c r="B71">
        <v>-12</v>
      </c>
      <c r="C71">
        <v>1.25</v>
      </c>
      <c r="D71" t="s">
        <v>4</v>
      </c>
      <c r="E71">
        <f t="shared" si="6"/>
        <v>-12</v>
      </c>
      <c r="F71">
        <f t="shared" si="7"/>
        <v>12</v>
      </c>
      <c r="G71">
        <f t="shared" si="8"/>
        <v>22.7</v>
      </c>
      <c r="H71">
        <f t="shared" si="9"/>
        <v>99819.999999999796</v>
      </c>
      <c r="I71">
        <f t="shared" si="11"/>
        <v>100038.59999999993</v>
      </c>
      <c r="J71">
        <f t="shared" si="10"/>
        <v>-2.1851565295809513E-3</v>
      </c>
    </row>
    <row r="72" spans="1:10" x14ac:dyDescent="0.25">
      <c r="A72">
        <v>40</v>
      </c>
      <c r="B72">
        <v>-1.5</v>
      </c>
      <c r="C72">
        <v>41</v>
      </c>
      <c r="D72" t="s">
        <v>5</v>
      </c>
      <c r="E72">
        <f t="shared" si="6"/>
        <v>5</v>
      </c>
      <c r="F72">
        <f t="shared" si="7"/>
        <v>-5</v>
      </c>
      <c r="G72">
        <f t="shared" si="8"/>
        <v>-11.3</v>
      </c>
      <c r="H72">
        <f t="shared" si="9"/>
        <v>99808.699999999793</v>
      </c>
      <c r="I72">
        <f t="shared" si="11"/>
        <v>100038.59999999993</v>
      </c>
      <c r="J72">
        <f t="shared" si="10"/>
        <v>-2.2981129284110318E-3</v>
      </c>
    </row>
    <row r="73" spans="1:10" x14ac:dyDescent="0.25">
      <c r="A73">
        <v>6</v>
      </c>
      <c r="B73">
        <v>-1</v>
      </c>
      <c r="C73">
        <v>8.5</v>
      </c>
      <c r="D73" t="s">
        <v>4</v>
      </c>
      <c r="E73">
        <f t="shared" si="6"/>
        <v>5</v>
      </c>
      <c r="F73">
        <f t="shared" si="7"/>
        <v>-5</v>
      </c>
      <c r="G73">
        <f t="shared" si="8"/>
        <v>-11.3</v>
      </c>
      <c r="H73">
        <f t="shared" si="9"/>
        <v>99797.39999999979</v>
      </c>
      <c r="I73">
        <f t="shared" si="11"/>
        <v>100038.59999999993</v>
      </c>
      <c r="J73">
        <f t="shared" si="10"/>
        <v>-2.4110693272411127E-3</v>
      </c>
    </row>
    <row r="74" spans="1:10" x14ac:dyDescent="0.25">
      <c r="A74">
        <v>16</v>
      </c>
      <c r="B74">
        <v>0</v>
      </c>
      <c r="C74">
        <v>0</v>
      </c>
      <c r="D74" t="s">
        <v>4</v>
      </c>
      <c r="E74">
        <f t="shared" si="6"/>
        <v>5</v>
      </c>
      <c r="F74">
        <f t="shared" si="7"/>
        <v>-5</v>
      </c>
      <c r="G74">
        <f t="shared" si="8"/>
        <v>-11.3</v>
      </c>
      <c r="H74">
        <f t="shared" si="9"/>
        <v>99786.099999999788</v>
      </c>
      <c r="I74">
        <f t="shared" si="11"/>
        <v>100038.59999999993</v>
      </c>
      <c r="J74">
        <f t="shared" si="10"/>
        <v>-2.5240257260711932E-3</v>
      </c>
    </row>
    <row r="75" spans="1:10" x14ac:dyDescent="0.25">
      <c r="A75">
        <v>8.75</v>
      </c>
      <c r="B75">
        <v>-7.75</v>
      </c>
      <c r="C75">
        <v>8.75</v>
      </c>
      <c r="D75" t="s">
        <v>5</v>
      </c>
      <c r="E75">
        <f t="shared" si="6"/>
        <v>5</v>
      </c>
      <c r="F75">
        <f t="shared" si="7"/>
        <v>-5</v>
      </c>
      <c r="G75">
        <f t="shared" si="8"/>
        <v>-11.3</v>
      </c>
      <c r="H75">
        <f t="shared" si="9"/>
        <v>99774.799999999785</v>
      </c>
      <c r="I75">
        <f t="shared" si="11"/>
        <v>100038.59999999993</v>
      </c>
      <c r="J75">
        <f t="shared" si="10"/>
        <v>-2.6369821249012742E-3</v>
      </c>
    </row>
    <row r="76" spans="1:10" x14ac:dyDescent="0.25">
      <c r="A76">
        <v>-56.75</v>
      </c>
      <c r="B76">
        <v>-58.25</v>
      </c>
      <c r="C76">
        <v>20.75</v>
      </c>
      <c r="D76" t="s">
        <v>4</v>
      </c>
      <c r="E76">
        <f t="shared" si="6"/>
        <v>5</v>
      </c>
      <c r="F76">
        <f t="shared" si="7"/>
        <v>-5</v>
      </c>
      <c r="G76">
        <f t="shared" si="8"/>
        <v>-11.3</v>
      </c>
      <c r="H76">
        <f t="shared" si="9"/>
        <v>99763.499999999782</v>
      </c>
      <c r="I76">
        <f t="shared" si="11"/>
        <v>100038.59999999993</v>
      </c>
      <c r="J76">
        <f t="shared" si="10"/>
        <v>-2.7499385237313551E-3</v>
      </c>
    </row>
    <row r="77" spans="1:10" x14ac:dyDescent="0.25">
      <c r="A77">
        <v>-59</v>
      </c>
      <c r="B77">
        <v>-60.75</v>
      </c>
      <c r="C77">
        <v>21</v>
      </c>
      <c r="D77" t="s">
        <v>4</v>
      </c>
      <c r="E77">
        <f t="shared" si="6"/>
        <v>5</v>
      </c>
      <c r="F77">
        <f t="shared" si="7"/>
        <v>-5</v>
      </c>
      <c r="G77">
        <f t="shared" si="8"/>
        <v>-11.3</v>
      </c>
      <c r="H77">
        <f t="shared" si="9"/>
        <v>99752.199999999779</v>
      </c>
      <c r="I77">
        <f t="shared" si="11"/>
        <v>100038.59999999993</v>
      </c>
      <c r="J77">
        <f t="shared" si="10"/>
        <v>-2.8628949225614356E-3</v>
      </c>
    </row>
    <row r="78" spans="1:10" x14ac:dyDescent="0.25">
      <c r="A78">
        <v>51</v>
      </c>
      <c r="B78">
        <v>-10.25</v>
      </c>
      <c r="C78">
        <v>51</v>
      </c>
      <c r="D78" s="1" t="s">
        <v>4</v>
      </c>
      <c r="E78">
        <f t="shared" si="6"/>
        <v>5</v>
      </c>
      <c r="F78">
        <f t="shared" si="7"/>
        <v>-5</v>
      </c>
      <c r="G78">
        <f t="shared" si="8"/>
        <v>-11.3</v>
      </c>
      <c r="H78">
        <f t="shared" si="9"/>
        <v>99740.899999999776</v>
      </c>
      <c r="I78">
        <f t="shared" si="11"/>
        <v>100038.59999999993</v>
      </c>
      <c r="J78">
        <f t="shared" si="10"/>
        <v>-2.9758513213915165E-3</v>
      </c>
    </row>
    <row r="79" spans="1:10" x14ac:dyDescent="0.25">
      <c r="A79">
        <v>-9.5</v>
      </c>
      <c r="B79">
        <v>-9.5</v>
      </c>
      <c r="C79">
        <v>0</v>
      </c>
      <c r="D79" s="1" t="s">
        <v>4</v>
      </c>
      <c r="E79">
        <f t="shared" si="6"/>
        <v>-9.5</v>
      </c>
      <c r="F79">
        <f t="shared" si="7"/>
        <v>9.5</v>
      </c>
      <c r="G79">
        <f t="shared" si="8"/>
        <v>17.7</v>
      </c>
      <c r="H79">
        <f t="shared" si="9"/>
        <v>99758.599999999773</v>
      </c>
      <c r="I79">
        <f t="shared" si="11"/>
        <v>100038.59999999993</v>
      </c>
      <c r="J79">
        <f t="shared" si="10"/>
        <v>-2.7989196170294293E-3</v>
      </c>
    </row>
    <row r="80" spans="1:10" x14ac:dyDescent="0.25">
      <c r="A80">
        <v>18.75</v>
      </c>
      <c r="B80">
        <v>-3.25</v>
      </c>
      <c r="C80">
        <v>21.25</v>
      </c>
      <c r="D80" t="s">
        <v>4</v>
      </c>
      <c r="E80">
        <f t="shared" si="6"/>
        <v>5</v>
      </c>
      <c r="F80">
        <f t="shared" si="7"/>
        <v>-5</v>
      </c>
      <c r="G80">
        <f t="shared" si="8"/>
        <v>-11.3</v>
      </c>
      <c r="H80">
        <f t="shared" si="9"/>
        <v>99747.29999999977</v>
      </c>
      <c r="I80">
        <f t="shared" si="11"/>
        <v>100038.59999999993</v>
      </c>
      <c r="J80">
        <f t="shared" si="10"/>
        <v>-2.9118760158595102E-3</v>
      </c>
    </row>
    <row r="81" spans="1:10" x14ac:dyDescent="0.25">
      <c r="A81">
        <v>18.75</v>
      </c>
      <c r="B81">
        <v>-3.25</v>
      </c>
      <c r="C81">
        <v>21.25</v>
      </c>
      <c r="D81" t="s">
        <v>4</v>
      </c>
      <c r="E81">
        <f t="shared" si="6"/>
        <v>5</v>
      </c>
      <c r="F81">
        <f t="shared" si="7"/>
        <v>-5</v>
      </c>
      <c r="G81">
        <f t="shared" si="8"/>
        <v>-11.3</v>
      </c>
      <c r="H81">
        <f t="shared" si="9"/>
        <v>99735.999999999767</v>
      </c>
      <c r="I81">
        <f t="shared" si="11"/>
        <v>100038.59999999993</v>
      </c>
      <c r="J81">
        <f t="shared" si="10"/>
        <v>-3.0248324146895907E-3</v>
      </c>
    </row>
    <row r="82" spans="1:10" x14ac:dyDescent="0.25">
      <c r="A82">
        <v>5</v>
      </c>
      <c r="B82">
        <v>-2.25</v>
      </c>
      <c r="C82">
        <v>5</v>
      </c>
      <c r="D82" t="s">
        <v>5</v>
      </c>
      <c r="E82">
        <f t="shared" si="6"/>
        <v>5</v>
      </c>
      <c r="F82">
        <f t="shared" si="7"/>
        <v>-5</v>
      </c>
      <c r="G82">
        <f t="shared" si="8"/>
        <v>-11.3</v>
      </c>
      <c r="H82">
        <f t="shared" si="9"/>
        <v>99724.699999999764</v>
      </c>
      <c r="I82">
        <f t="shared" si="11"/>
        <v>100038.59999999993</v>
      </c>
      <c r="J82">
        <f t="shared" si="10"/>
        <v>-3.1377888135196716E-3</v>
      </c>
    </row>
    <row r="83" spans="1:10" x14ac:dyDescent="0.25">
      <c r="A83">
        <v>0.75</v>
      </c>
      <c r="B83">
        <v>-0.75</v>
      </c>
      <c r="C83">
        <v>0.75</v>
      </c>
      <c r="D83" t="s">
        <v>4</v>
      </c>
      <c r="E83">
        <f t="shared" si="6"/>
        <v>0.75</v>
      </c>
      <c r="F83">
        <f t="shared" si="7"/>
        <v>-0.75</v>
      </c>
      <c r="G83">
        <f t="shared" si="8"/>
        <v>-2.8</v>
      </c>
      <c r="H83">
        <f t="shared" si="9"/>
        <v>99721.899999999761</v>
      </c>
      <c r="I83">
        <f t="shared" si="11"/>
        <v>100038.59999999993</v>
      </c>
      <c r="J83">
        <f t="shared" si="10"/>
        <v>-3.165778009689979E-3</v>
      </c>
    </row>
    <row r="84" spans="1:10" x14ac:dyDescent="0.25">
      <c r="A84">
        <v>3.75</v>
      </c>
      <c r="B84">
        <v>-1.5</v>
      </c>
      <c r="C84">
        <v>3.75</v>
      </c>
      <c r="D84" t="s">
        <v>5</v>
      </c>
      <c r="E84">
        <f t="shared" si="6"/>
        <v>3.75</v>
      </c>
      <c r="F84">
        <f t="shared" si="7"/>
        <v>-3.75</v>
      </c>
      <c r="G84">
        <f t="shared" si="8"/>
        <v>-8.8000000000000007</v>
      </c>
      <c r="H84">
        <f t="shared" si="9"/>
        <v>99713.099999999758</v>
      </c>
      <c r="I84">
        <f t="shared" si="11"/>
        <v>100038.59999999993</v>
      </c>
      <c r="J84">
        <f t="shared" si="10"/>
        <v>-3.2537440547965968E-3</v>
      </c>
    </row>
    <row r="85" spans="1:10" x14ac:dyDescent="0.25">
      <c r="A85">
        <v>9.5</v>
      </c>
      <c r="B85">
        <v>-1</v>
      </c>
      <c r="C85">
        <v>11.25</v>
      </c>
      <c r="D85" t="s">
        <v>5</v>
      </c>
      <c r="E85">
        <f t="shared" si="6"/>
        <v>5</v>
      </c>
      <c r="F85">
        <f t="shared" si="7"/>
        <v>-5</v>
      </c>
      <c r="G85">
        <f t="shared" si="8"/>
        <v>-11.3</v>
      </c>
      <c r="H85">
        <f t="shared" si="9"/>
        <v>99701.799999999756</v>
      </c>
      <c r="I85">
        <f t="shared" si="11"/>
        <v>100038.59999999993</v>
      </c>
      <c r="J85">
        <f t="shared" si="10"/>
        <v>-3.3667004536266777E-3</v>
      </c>
    </row>
    <row r="86" spans="1:10" x14ac:dyDescent="0.25">
      <c r="A86">
        <v>14.25</v>
      </c>
      <c r="B86">
        <v>-0.25</v>
      </c>
      <c r="C86">
        <v>14.25</v>
      </c>
      <c r="D86" t="s">
        <v>5</v>
      </c>
      <c r="E86">
        <f t="shared" si="6"/>
        <v>5</v>
      </c>
      <c r="F86">
        <f t="shared" si="7"/>
        <v>-5</v>
      </c>
      <c r="G86">
        <f t="shared" si="8"/>
        <v>-11.3</v>
      </c>
      <c r="H86">
        <f t="shared" si="9"/>
        <v>99690.499999999753</v>
      </c>
      <c r="I86">
        <f t="shared" si="11"/>
        <v>100038.59999999993</v>
      </c>
      <c r="J86">
        <f t="shared" si="10"/>
        <v>-3.4796568524567586E-3</v>
      </c>
    </row>
    <row r="87" spans="1:10" x14ac:dyDescent="0.25">
      <c r="A87">
        <v>12.25</v>
      </c>
      <c r="B87">
        <v>-2.5</v>
      </c>
      <c r="C87">
        <v>12.25</v>
      </c>
      <c r="D87" t="s">
        <v>5</v>
      </c>
      <c r="E87">
        <f t="shared" si="6"/>
        <v>5</v>
      </c>
      <c r="F87">
        <f t="shared" si="7"/>
        <v>-5</v>
      </c>
      <c r="G87">
        <f t="shared" si="8"/>
        <v>-11.3</v>
      </c>
      <c r="H87">
        <f t="shared" si="9"/>
        <v>99679.19999999975</v>
      </c>
      <c r="I87">
        <f t="shared" si="11"/>
        <v>100038.59999999993</v>
      </c>
      <c r="J87">
        <f t="shared" si="10"/>
        <v>-3.5926132512868391E-3</v>
      </c>
    </row>
    <row r="88" spans="1:10" x14ac:dyDescent="0.25">
      <c r="A88">
        <v>-5.25</v>
      </c>
      <c r="B88">
        <v>-5.25</v>
      </c>
      <c r="C88">
        <v>0</v>
      </c>
      <c r="D88" t="s">
        <v>5</v>
      </c>
      <c r="E88">
        <f t="shared" si="6"/>
        <v>-5.25</v>
      </c>
      <c r="F88">
        <f t="shared" si="7"/>
        <v>5.25</v>
      </c>
      <c r="G88">
        <f t="shared" si="8"/>
        <v>9.1999999999999993</v>
      </c>
      <c r="H88">
        <f t="shared" si="9"/>
        <v>99688.399999999747</v>
      </c>
      <c r="I88">
        <f t="shared" si="11"/>
        <v>100038.59999999993</v>
      </c>
      <c r="J88">
        <f t="shared" si="10"/>
        <v>-3.5006487495845254E-3</v>
      </c>
    </row>
    <row r="89" spans="1:10" x14ac:dyDescent="0.25">
      <c r="A89">
        <v>-15</v>
      </c>
      <c r="B89">
        <v>-15</v>
      </c>
      <c r="C89">
        <v>1.5</v>
      </c>
      <c r="D89" t="s">
        <v>4</v>
      </c>
      <c r="E89">
        <f t="shared" si="6"/>
        <v>-15</v>
      </c>
      <c r="F89">
        <f t="shared" si="7"/>
        <v>15</v>
      </c>
      <c r="G89">
        <f t="shared" si="8"/>
        <v>28.7</v>
      </c>
      <c r="H89">
        <f t="shared" si="9"/>
        <v>99717.099999999744</v>
      </c>
      <c r="I89">
        <f t="shared" si="11"/>
        <v>100038.59999999993</v>
      </c>
      <c r="J89">
        <f t="shared" si="10"/>
        <v>-3.2137594888392018E-3</v>
      </c>
    </row>
    <row r="90" spans="1:10" x14ac:dyDescent="0.25">
      <c r="A90">
        <v>16.25</v>
      </c>
      <c r="B90">
        <v>-8.75</v>
      </c>
      <c r="C90">
        <v>16.25</v>
      </c>
      <c r="D90" t="s">
        <v>4</v>
      </c>
      <c r="E90">
        <f t="shared" si="6"/>
        <v>5</v>
      </c>
      <c r="F90">
        <f t="shared" si="7"/>
        <v>-5</v>
      </c>
      <c r="G90">
        <f t="shared" si="8"/>
        <v>-11.3</v>
      </c>
      <c r="H90">
        <f t="shared" si="9"/>
        <v>99705.799999999741</v>
      </c>
      <c r="I90">
        <f t="shared" si="11"/>
        <v>100038.59999999993</v>
      </c>
      <c r="J90">
        <f t="shared" si="10"/>
        <v>-3.3267158876692828E-3</v>
      </c>
    </row>
    <row r="91" spans="1:10" x14ac:dyDescent="0.25">
      <c r="A91">
        <v>2</v>
      </c>
      <c r="B91">
        <v>-1.5</v>
      </c>
      <c r="C91">
        <v>3.5</v>
      </c>
      <c r="D91" s="1" t="s">
        <v>4</v>
      </c>
      <c r="E91">
        <f t="shared" si="6"/>
        <v>2</v>
      </c>
      <c r="F91">
        <f t="shared" si="7"/>
        <v>-2</v>
      </c>
      <c r="G91">
        <f t="shared" si="8"/>
        <v>-5.3</v>
      </c>
      <c r="H91">
        <f t="shared" si="9"/>
        <v>99700.499999999738</v>
      </c>
      <c r="I91">
        <f t="shared" si="11"/>
        <v>100038.59999999993</v>
      </c>
      <c r="J91">
        <f t="shared" si="10"/>
        <v>-3.3796954375630529E-3</v>
      </c>
    </row>
    <row r="92" spans="1:10" x14ac:dyDescent="0.25">
      <c r="A92">
        <v>3.25</v>
      </c>
      <c r="B92">
        <v>-1.25</v>
      </c>
      <c r="C92">
        <v>6.25</v>
      </c>
      <c r="D92" s="1" t="s">
        <v>4</v>
      </c>
      <c r="E92">
        <f t="shared" si="6"/>
        <v>5</v>
      </c>
      <c r="F92">
        <f t="shared" si="7"/>
        <v>-5</v>
      </c>
      <c r="G92">
        <f t="shared" si="8"/>
        <v>-11.3</v>
      </c>
      <c r="H92">
        <f t="shared" si="9"/>
        <v>99689.199999999735</v>
      </c>
      <c r="I92">
        <f t="shared" si="11"/>
        <v>100038.59999999993</v>
      </c>
      <c r="J92">
        <f t="shared" si="10"/>
        <v>-3.4926518363931338E-3</v>
      </c>
    </row>
    <row r="93" spans="1:10" x14ac:dyDescent="0.25">
      <c r="A93">
        <v>6.25</v>
      </c>
      <c r="B93">
        <v>-2</v>
      </c>
      <c r="C93">
        <v>6.25</v>
      </c>
      <c r="D93" t="s">
        <v>4</v>
      </c>
      <c r="E93">
        <f t="shared" si="6"/>
        <v>5</v>
      </c>
      <c r="F93">
        <f t="shared" si="7"/>
        <v>-5</v>
      </c>
      <c r="G93">
        <f t="shared" si="8"/>
        <v>-11.3</v>
      </c>
      <c r="H93">
        <f t="shared" si="9"/>
        <v>99677.899999999732</v>
      </c>
      <c r="I93">
        <f t="shared" si="11"/>
        <v>100038.59999999993</v>
      </c>
      <c r="J93">
        <f t="shared" si="10"/>
        <v>-3.6056082352232143E-3</v>
      </c>
    </row>
    <row r="94" spans="1:10" x14ac:dyDescent="0.25">
      <c r="A94">
        <v>5</v>
      </c>
      <c r="B94">
        <v>-3.25</v>
      </c>
      <c r="C94">
        <v>5</v>
      </c>
      <c r="D94" t="s">
        <v>4</v>
      </c>
      <c r="E94">
        <f t="shared" si="6"/>
        <v>5</v>
      </c>
      <c r="F94">
        <f t="shared" si="7"/>
        <v>-5</v>
      </c>
      <c r="G94">
        <f t="shared" si="8"/>
        <v>-11.3</v>
      </c>
      <c r="H94">
        <f t="shared" si="9"/>
        <v>99666.599999999729</v>
      </c>
      <c r="I94">
        <f t="shared" si="11"/>
        <v>100038.59999999993</v>
      </c>
      <c r="J94">
        <f t="shared" si="10"/>
        <v>-3.7185646340532953E-3</v>
      </c>
    </row>
    <row r="95" spans="1:10" x14ac:dyDescent="0.25">
      <c r="A95">
        <v>7.25</v>
      </c>
      <c r="B95">
        <v>-2</v>
      </c>
      <c r="C95">
        <v>7.25</v>
      </c>
      <c r="D95" s="1" t="s">
        <v>4</v>
      </c>
      <c r="E95">
        <f t="shared" si="6"/>
        <v>5</v>
      </c>
      <c r="F95">
        <f t="shared" si="7"/>
        <v>-5</v>
      </c>
      <c r="G95">
        <f t="shared" si="8"/>
        <v>-11.3</v>
      </c>
      <c r="H95">
        <f t="shared" si="9"/>
        <v>99655.299999999726</v>
      </c>
      <c r="I95">
        <f t="shared" si="11"/>
        <v>100038.59999999993</v>
      </c>
      <c r="J95">
        <f t="shared" si="10"/>
        <v>-3.8315210328833758E-3</v>
      </c>
    </row>
    <row r="96" spans="1:10" x14ac:dyDescent="0.25">
      <c r="A96">
        <v>5.5</v>
      </c>
      <c r="B96">
        <v>-1</v>
      </c>
      <c r="C96">
        <v>5.5</v>
      </c>
      <c r="D96" s="1" t="s">
        <v>4</v>
      </c>
      <c r="E96">
        <f t="shared" si="6"/>
        <v>5</v>
      </c>
      <c r="F96">
        <f t="shared" si="7"/>
        <v>-5</v>
      </c>
      <c r="G96">
        <f t="shared" si="8"/>
        <v>-11.3</v>
      </c>
      <c r="H96">
        <f t="shared" si="9"/>
        <v>99643.999999999724</v>
      </c>
      <c r="I96">
        <f t="shared" si="11"/>
        <v>100038.59999999993</v>
      </c>
      <c r="J96">
        <f t="shared" si="10"/>
        <v>-3.9444774317134567E-3</v>
      </c>
    </row>
    <row r="97" spans="1:10" x14ac:dyDescent="0.25">
      <c r="A97">
        <v>5.5</v>
      </c>
      <c r="B97">
        <v>-2.5</v>
      </c>
      <c r="C97">
        <v>5.5</v>
      </c>
      <c r="D97" s="1" t="s">
        <v>4</v>
      </c>
      <c r="E97">
        <f t="shared" si="6"/>
        <v>5</v>
      </c>
      <c r="F97">
        <f t="shared" si="7"/>
        <v>-5</v>
      </c>
      <c r="G97">
        <f t="shared" si="8"/>
        <v>-11.3</v>
      </c>
      <c r="H97">
        <f t="shared" si="9"/>
        <v>99632.699999999721</v>
      </c>
      <c r="I97">
        <f t="shared" si="11"/>
        <v>100038.59999999993</v>
      </c>
      <c r="J97">
        <f t="shared" si="10"/>
        <v>-4.0574338305435376E-3</v>
      </c>
    </row>
    <row r="98" spans="1:10" x14ac:dyDescent="0.25">
      <c r="A98">
        <v>26.5</v>
      </c>
      <c r="B98">
        <v>-2.75</v>
      </c>
      <c r="C98">
        <v>33.5</v>
      </c>
      <c r="D98" t="s">
        <v>4</v>
      </c>
      <c r="E98">
        <f t="shared" si="6"/>
        <v>5</v>
      </c>
      <c r="F98">
        <f t="shared" si="7"/>
        <v>-5</v>
      </c>
      <c r="G98">
        <f t="shared" si="8"/>
        <v>-11.3</v>
      </c>
      <c r="H98">
        <f t="shared" si="9"/>
        <v>99621.399999999718</v>
      </c>
      <c r="I98">
        <f t="shared" si="11"/>
        <v>100038.59999999993</v>
      </c>
      <c r="J98">
        <f t="shared" si="10"/>
        <v>-4.1703902293736186E-3</v>
      </c>
    </row>
    <row r="99" spans="1:10" x14ac:dyDescent="0.25">
      <c r="A99">
        <v>21</v>
      </c>
      <c r="B99">
        <v>-10.25</v>
      </c>
      <c r="C99">
        <v>23</v>
      </c>
      <c r="D99" t="s">
        <v>4</v>
      </c>
      <c r="E99">
        <f t="shared" si="6"/>
        <v>5</v>
      </c>
      <c r="F99">
        <f t="shared" si="7"/>
        <v>-5</v>
      </c>
      <c r="G99">
        <f t="shared" si="8"/>
        <v>-11.3</v>
      </c>
      <c r="H99">
        <f t="shared" si="9"/>
        <v>99610.099999999715</v>
      </c>
      <c r="I99">
        <f t="shared" si="11"/>
        <v>100038.59999999993</v>
      </c>
      <c r="J99">
        <f t="shared" si="10"/>
        <v>-4.2833466282036986E-3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Tiziano Fortunato</dc:creator>
  <cp:lastModifiedBy>Flavio Furlan</cp:lastModifiedBy>
  <dcterms:created xsi:type="dcterms:W3CDTF">2015-06-05T18:19:34Z</dcterms:created>
  <dcterms:modified xsi:type="dcterms:W3CDTF">2025-06-15T14:00:35Z</dcterms:modified>
</cp:coreProperties>
</file>