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Lenovo\Dropbox (HÉTFA)\ESPON_COVID19\2021\04_SZAKMAI ANYAGOK\01_Geography_of_Covid-19\Databases\"/>
    </mc:Choice>
  </mc:AlternateContent>
  <xr:revisionPtr revIDLastSave="0" documentId="8_{03E62D95-266C-4E3C-A8B0-76CDD2B8B8C5}" xr6:coauthVersionLast="47" xr6:coauthVersionMax="47" xr10:uidLastSave="{00000000-0000-0000-0000-000000000000}"/>
  <bookViews>
    <workbookView xWindow="-108" yWindow="-108" windowWidth="23256" windowHeight="12576" xr2:uid="{47720D23-B915-46F8-B337-1F073069C10A}"/>
  </bookViews>
  <sheets>
    <sheet name="metadata" sheetId="1" r:id="rId1"/>
    <sheet name="DK_2021" sheetId="2" r:id="rId2"/>
    <sheet name="HU_2000_2021" sheetId="3" r:id="rId3"/>
    <sheet name="CZ_2011" sheetId="4" r:id="rId4"/>
    <sheet name="EE_2021" sheetId="6" r:id="rId5"/>
    <sheet name="DE_2020" sheetId="7" r:id="rId6"/>
    <sheet name="EL_2011" sheetId="9" r:id="rId7"/>
    <sheet name="IT_20019" sheetId="10" r:id="rId8"/>
    <sheet name="LV_2021" sheetId="11" r:id="rId9"/>
    <sheet name="NL_2021" sheetId="12" r:id="rId10"/>
    <sheet name="UK" sheetId="14" r:id="rId11"/>
    <sheet name="NO" sheetId="15" r:id="rId12"/>
    <sheet name="LIE" sheetId="16" r:id="rId13"/>
    <sheet name="ES" sheetId="17" r:id="rId14"/>
    <sheet name="SI_LAU_2021" sheetId="23" r:id="rId15"/>
    <sheet name="SI_NUTS3_2021" sheetId="24" r:id="rId16"/>
    <sheet name="SK_LAU_2021" sheetId="22" r:id="rId17"/>
    <sheet name="PL" sheetId="20" r:id="rId18"/>
    <sheet name="PT" sheetId="21"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46" i="4" l="1"/>
  <c r="E47" i="4"/>
  <c r="E48" i="4"/>
  <c r="E49" i="4"/>
  <c r="E50" i="4"/>
  <c r="E51" i="4"/>
  <c r="E52" i="4"/>
  <c r="E53" i="4"/>
  <c r="E54" i="4"/>
  <c r="E55" i="4"/>
  <c r="E56" i="4"/>
  <c r="E57" i="4"/>
  <c r="E58" i="4"/>
  <c r="E45" i="4"/>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2" i="17"/>
  <c r="E7" i="24"/>
  <c r="E17" i="24"/>
  <c r="E16" i="24"/>
  <c r="E15" i="24"/>
  <c r="E14" i="24"/>
  <c r="E13" i="24"/>
  <c r="E12" i="24"/>
  <c r="E11" i="24"/>
  <c r="E10" i="24"/>
  <c r="E9" i="24"/>
  <c r="E8" i="24"/>
  <c r="E6" i="24"/>
  <c r="E5" i="24"/>
  <c r="C3" i="22"/>
  <c r="D3" i="22" s="1"/>
  <c r="C4" i="22"/>
  <c r="D4" i="22" s="1"/>
  <c r="C5" i="22"/>
  <c r="D5" i="22" s="1"/>
  <c r="C6" i="22"/>
  <c r="D6" i="22" s="1"/>
  <c r="C7" i="22"/>
  <c r="D7" i="22" s="1"/>
  <c r="C8" i="22"/>
  <c r="D8" i="22" s="1"/>
  <c r="C9" i="22"/>
  <c r="D9" i="22" s="1"/>
  <c r="C10" i="22"/>
  <c r="D10" i="22" s="1"/>
  <c r="C11" i="22"/>
  <c r="D11" i="22" s="1"/>
  <c r="C12" i="22"/>
  <c r="D12" i="22" s="1"/>
  <c r="C13" i="22"/>
  <c r="D13" i="22" s="1"/>
  <c r="C14" i="22"/>
  <c r="D14" i="22" s="1"/>
  <c r="C15" i="22"/>
  <c r="D15" i="22" s="1"/>
  <c r="C16" i="22"/>
  <c r="D16" i="22" s="1"/>
  <c r="C17" i="22"/>
  <c r="D17" i="22" s="1"/>
  <c r="C18" i="22"/>
  <c r="D18" i="22" s="1"/>
  <c r="C19" i="22"/>
  <c r="D19" i="22" s="1"/>
  <c r="C20" i="22"/>
  <c r="D20" i="22" s="1"/>
  <c r="C21" i="22"/>
  <c r="D21" i="22" s="1"/>
  <c r="C22" i="22"/>
  <c r="D22" i="22" s="1"/>
  <c r="C23" i="22"/>
  <c r="D23" i="22" s="1"/>
  <c r="C24" i="22"/>
  <c r="D24" i="22" s="1"/>
  <c r="C25" i="22"/>
  <c r="D25" i="22" s="1"/>
  <c r="C26" i="22"/>
  <c r="D26" i="22" s="1"/>
  <c r="C27" i="22"/>
  <c r="D27" i="22" s="1"/>
  <c r="C28" i="22"/>
  <c r="D28" i="22" s="1"/>
  <c r="C29" i="22"/>
  <c r="D29" i="22" s="1"/>
  <c r="C30" i="22"/>
  <c r="D30" i="22" s="1"/>
  <c r="C31" i="22"/>
  <c r="D31" i="22" s="1"/>
  <c r="C32" i="22"/>
  <c r="D32" i="22" s="1"/>
  <c r="C33" i="22"/>
  <c r="D33" i="22" s="1"/>
  <c r="C34" i="22"/>
  <c r="D34" i="22" s="1"/>
  <c r="C35" i="22"/>
  <c r="D35" i="22" s="1"/>
  <c r="C36" i="22"/>
  <c r="D36" i="22" s="1"/>
  <c r="C37" i="22"/>
  <c r="D37" i="22" s="1"/>
  <c r="C38" i="22"/>
  <c r="D38" i="22" s="1"/>
  <c r="C39" i="22"/>
  <c r="D39" i="22" s="1"/>
  <c r="C40" i="22"/>
  <c r="D40" i="22" s="1"/>
  <c r="C41" i="22"/>
  <c r="D41" i="22" s="1"/>
  <c r="C42" i="22"/>
  <c r="D42" i="22" s="1"/>
  <c r="C43" i="22"/>
  <c r="D43" i="22" s="1"/>
  <c r="C44" i="22"/>
  <c r="D44" i="22" s="1"/>
  <c r="C45" i="22"/>
  <c r="D45" i="22" s="1"/>
  <c r="C46" i="22"/>
  <c r="D46" i="22" s="1"/>
  <c r="C47" i="22"/>
  <c r="D47" i="22" s="1"/>
  <c r="C48" i="22"/>
  <c r="D48" i="22" s="1"/>
  <c r="C49" i="22"/>
  <c r="D49" i="22" s="1"/>
  <c r="C50" i="22"/>
  <c r="D50" i="22" s="1"/>
  <c r="C51" i="22"/>
  <c r="D51" i="22" s="1"/>
  <c r="C52" i="22"/>
  <c r="D52" i="22" s="1"/>
  <c r="C53" i="22"/>
  <c r="D53" i="22" s="1"/>
  <c r="C54" i="22"/>
  <c r="D54" i="22" s="1"/>
  <c r="C55" i="22"/>
  <c r="D55" i="22" s="1"/>
  <c r="C56" i="22"/>
  <c r="D56" i="22" s="1"/>
  <c r="C57" i="22"/>
  <c r="D57" i="22" s="1"/>
  <c r="C58" i="22"/>
  <c r="D58" i="22" s="1"/>
  <c r="C59" i="22"/>
  <c r="D59" i="22" s="1"/>
  <c r="C60" i="22"/>
  <c r="D60" i="22" s="1"/>
  <c r="C61" i="22"/>
  <c r="D61" i="22" s="1"/>
  <c r="C62" i="22"/>
  <c r="D62" i="22" s="1"/>
  <c r="C63" i="22"/>
  <c r="D63" i="22" s="1"/>
  <c r="C64" i="22"/>
  <c r="D64" i="22" s="1"/>
  <c r="C65" i="22"/>
  <c r="D65" i="22" s="1"/>
  <c r="C66" i="22"/>
  <c r="D66" i="22" s="1"/>
  <c r="C67" i="22"/>
  <c r="D67" i="22" s="1"/>
  <c r="C68" i="22"/>
  <c r="D68" i="22" s="1"/>
  <c r="C69" i="22"/>
  <c r="D69" i="22" s="1"/>
  <c r="C70" i="22"/>
  <c r="D70" i="22" s="1"/>
  <c r="C71" i="22"/>
  <c r="D71" i="22" s="1"/>
  <c r="C72" i="22"/>
  <c r="D72" i="22" s="1"/>
  <c r="C73" i="22"/>
  <c r="D73" i="22" s="1"/>
  <c r="C74" i="22"/>
  <c r="D74" i="22" s="1"/>
  <c r="C75" i="22"/>
  <c r="D75" i="22" s="1"/>
  <c r="C76" i="22"/>
  <c r="D76" i="22" s="1"/>
  <c r="C77" i="22"/>
  <c r="D77" i="22" s="1"/>
  <c r="C78" i="22"/>
  <c r="D78" i="22" s="1"/>
  <c r="C79" i="22"/>
  <c r="D79" i="22" s="1"/>
  <c r="C80" i="22"/>
  <c r="D80" i="22" s="1"/>
  <c r="C81" i="22"/>
  <c r="D81" i="22" s="1"/>
  <c r="C2" i="22"/>
  <c r="D2" i="22" s="1"/>
  <c r="D13" i="15"/>
  <c r="D12" i="15"/>
  <c r="D11" i="15"/>
  <c r="D10" i="15"/>
  <c r="D9" i="15"/>
  <c r="D8" i="15"/>
  <c r="D7" i="15"/>
  <c r="D6" i="15"/>
  <c r="D5" i="15"/>
  <c r="D4" i="15"/>
  <c r="D3" i="15"/>
  <c r="G314" i="14"/>
  <c r="G313" i="14"/>
  <c r="G312" i="14"/>
  <c r="G311" i="14"/>
  <c r="G310" i="14"/>
  <c r="G309" i="14"/>
  <c r="G308" i="14"/>
  <c r="G307" i="14"/>
  <c r="G306" i="14"/>
  <c r="G305" i="14"/>
  <c r="G304" i="14"/>
  <c r="G303" i="14"/>
  <c r="G302" i="14"/>
  <c r="G301" i="14"/>
  <c r="G300" i="14"/>
  <c r="G299" i="14"/>
  <c r="G298" i="14"/>
  <c r="G297" i="14"/>
  <c r="G296" i="14"/>
  <c r="G295" i="14"/>
  <c r="G294" i="14"/>
  <c r="G293" i="14"/>
  <c r="G292" i="14"/>
  <c r="G291" i="14"/>
  <c r="G290" i="14"/>
  <c r="G289" i="14"/>
  <c r="G288" i="14"/>
  <c r="G287" i="14"/>
  <c r="G286" i="14"/>
  <c r="G285" i="14"/>
  <c r="G284" i="14"/>
  <c r="G283" i="14"/>
  <c r="G282" i="14"/>
  <c r="G281" i="14"/>
  <c r="G280" i="14"/>
  <c r="G279" i="14"/>
  <c r="G278" i="14"/>
  <c r="G277" i="14"/>
  <c r="G276" i="14"/>
  <c r="G275" i="14"/>
  <c r="G274" i="14"/>
  <c r="G273" i="14"/>
  <c r="G272" i="14"/>
  <c r="G271" i="14"/>
  <c r="G270" i="14"/>
  <c r="G269" i="14"/>
  <c r="G268" i="14"/>
  <c r="G267" i="14"/>
  <c r="G266" i="14"/>
  <c r="G265" i="14"/>
  <c r="G264" i="14"/>
  <c r="G263" i="14"/>
  <c r="G262" i="14"/>
  <c r="G261" i="14"/>
  <c r="G260" i="14"/>
  <c r="G259" i="14"/>
  <c r="G258" i="14"/>
  <c r="G257" i="14"/>
  <c r="G256" i="14"/>
  <c r="G255" i="14"/>
  <c r="G254" i="14"/>
  <c r="G253" i="14"/>
  <c r="G252" i="14"/>
  <c r="G251" i="14"/>
  <c r="G250" i="14"/>
  <c r="G249" i="14"/>
  <c r="G248" i="14"/>
  <c r="G247" i="14"/>
  <c r="G246" i="14"/>
  <c r="G245" i="14"/>
  <c r="G244" i="14"/>
  <c r="G243" i="14"/>
  <c r="G242" i="14"/>
  <c r="G241" i="14"/>
  <c r="G240" i="14"/>
  <c r="G239" i="14"/>
  <c r="G238" i="14"/>
  <c r="G237" i="14"/>
  <c r="G236" i="14"/>
  <c r="G235" i="14"/>
  <c r="G234" i="14"/>
  <c r="G233" i="14"/>
  <c r="G232" i="14"/>
  <c r="G231" i="14"/>
  <c r="G230" i="14"/>
  <c r="G229" i="14"/>
  <c r="G228" i="14"/>
  <c r="G227" i="14"/>
  <c r="G226" i="14"/>
  <c r="G225" i="14"/>
  <c r="G224" i="14"/>
  <c r="G223" i="14"/>
  <c r="G222" i="14"/>
  <c r="G221" i="14"/>
  <c r="G220" i="14"/>
  <c r="G219" i="14"/>
  <c r="G218" i="14"/>
  <c r="G217" i="14"/>
  <c r="G216" i="14"/>
  <c r="G215" i="14"/>
  <c r="G214" i="14"/>
  <c r="G213" i="14"/>
  <c r="G212" i="14"/>
  <c r="G211" i="14"/>
  <c r="G210" i="14"/>
  <c r="G209" i="14"/>
  <c r="G208" i="14"/>
  <c r="G207" i="14"/>
  <c r="G206" i="14"/>
  <c r="G205" i="14"/>
  <c r="G204" i="14"/>
  <c r="G203" i="14"/>
  <c r="G202" i="14"/>
  <c r="G201" i="14"/>
  <c r="G200" i="14"/>
  <c r="G199" i="14"/>
  <c r="G198" i="14"/>
  <c r="G197" i="14"/>
  <c r="G196" i="14"/>
  <c r="G195" i="14"/>
  <c r="G194" i="14"/>
  <c r="G193" i="14"/>
  <c r="G192" i="14"/>
  <c r="G191" i="14"/>
  <c r="G190" i="14"/>
  <c r="G189" i="14"/>
  <c r="G188" i="14"/>
  <c r="G187" i="14"/>
  <c r="G186" i="14"/>
  <c r="G185" i="14"/>
  <c r="G184" i="14"/>
  <c r="G183" i="14"/>
  <c r="G182" i="14"/>
  <c r="G181" i="14"/>
  <c r="G180" i="14"/>
  <c r="G179" i="14"/>
  <c r="G178" i="14"/>
  <c r="G177" i="14"/>
  <c r="G176" i="14"/>
  <c r="G175" i="14"/>
  <c r="G174" i="14"/>
  <c r="G173" i="14"/>
  <c r="G172" i="14"/>
  <c r="G171" i="14"/>
  <c r="G170" i="14"/>
  <c r="G169" i="14"/>
  <c r="G168" i="14"/>
  <c r="G167" i="14"/>
  <c r="G166" i="14"/>
  <c r="G165" i="14"/>
  <c r="G164" i="14"/>
  <c r="G163" i="14"/>
  <c r="G162" i="14"/>
  <c r="G161" i="14"/>
  <c r="G160" i="14"/>
  <c r="G159" i="14"/>
  <c r="G158" i="14"/>
  <c r="G157" i="14"/>
  <c r="G156" i="14"/>
  <c r="G155" i="14"/>
  <c r="G154" i="14"/>
  <c r="G153" i="14"/>
  <c r="G152" i="14"/>
  <c r="G151" i="14"/>
  <c r="G150" i="14"/>
  <c r="G149" i="14"/>
  <c r="G148" i="14"/>
  <c r="G147" i="14"/>
  <c r="G146" i="14"/>
  <c r="G145" i="14"/>
  <c r="G144" i="14"/>
  <c r="G143" i="14"/>
  <c r="G142" i="14"/>
  <c r="G141" i="14"/>
  <c r="G140" i="14"/>
  <c r="G139" i="14"/>
  <c r="G138" i="14"/>
  <c r="G137" i="14"/>
  <c r="G136" i="14"/>
  <c r="G135" i="14"/>
  <c r="G134" i="14"/>
  <c r="G133" i="14"/>
  <c r="G132" i="14"/>
  <c r="G131" i="14"/>
  <c r="G130" i="14"/>
  <c r="G129" i="14"/>
  <c r="G128" i="14"/>
  <c r="G127" i="14"/>
  <c r="G126" i="14"/>
  <c r="G125" i="14"/>
  <c r="G124" i="14"/>
  <c r="G123" i="14"/>
  <c r="G122" i="14"/>
  <c r="G121" i="14"/>
  <c r="G120" i="14"/>
  <c r="G119" i="14"/>
  <c r="G118" i="14"/>
  <c r="G117" i="14"/>
  <c r="G116" i="14"/>
  <c r="G115" i="14"/>
  <c r="G114" i="14"/>
  <c r="G113" i="14"/>
  <c r="G112" i="14"/>
  <c r="G111" i="14"/>
  <c r="G110" i="14"/>
  <c r="G109" i="14"/>
  <c r="G108" i="14"/>
  <c r="G107" i="14"/>
  <c r="G106" i="14"/>
  <c r="G105" i="14"/>
  <c r="G104" i="14"/>
  <c r="G103" i="14"/>
  <c r="G102" i="14"/>
  <c r="G101" i="14"/>
  <c r="G100" i="14"/>
  <c r="G99" i="14"/>
  <c r="G98" i="14"/>
  <c r="G97" i="14"/>
  <c r="G96" i="14"/>
  <c r="G95" i="14"/>
  <c r="G94" i="14"/>
  <c r="G93" i="14"/>
  <c r="G92" i="14"/>
  <c r="G91" i="14"/>
  <c r="G90" i="14"/>
  <c r="G89" i="14"/>
  <c r="G88" i="14"/>
  <c r="G87" i="14"/>
  <c r="G86" i="14"/>
  <c r="G85" i="14"/>
  <c r="G84" i="14"/>
  <c r="G83"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6" i="14"/>
  <c r="G55" i="14"/>
  <c r="G54" i="14"/>
  <c r="G53" i="14"/>
  <c r="G52" i="14"/>
  <c r="G51" i="14"/>
  <c r="G50" i="14"/>
  <c r="G49" i="14"/>
  <c r="G48" i="14"/>
  <c r="G47" i="14"/>
  <c r="G46" i="14"/>
  <c r="G45" i="14"/>
  <c r="G44" i="14"/>
  <c r="G43" i="14"/>
  <c r="G42" i="14"/>
  <c r="G41" i="14"/>
  <c r="G40" i="14"/>
  <c r="G39"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 i="12"/>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2" i="10"/>
  <c r="F418" i="9"/>
  <c r="F417" i="9"/>
  <c r="F416" i="9"/>
  <c r="F415" i="9"/>
  <c r="F414" i="9"/>
  <c r="F413" i="9"/>
  <c r="F412" i="9"/>
  <c r="F411" i="9"/>
  <c r="F410" i="9"/>
  <c r="F409" i="9"/>
  <c r="F408" i="9"/>
  <c r="F407" i="9"/>
  <c r="F406" i="9"/>
  <c r="F405" i="9"/>
  <c r="F404" i="9"/>
  <c r="F403" i="9"/>
  <c r="F402" i="9"/>
  <c r="F401" i="9"/>
  <c r="F400" i="9"/>
  <c r="F399" i="9"/>
  <c r="F398" i="9"/>
  <c r="F397" i="9"/>
  <c r="F396" i="9"/>
  <c r="F395" i="9"/>
  <c r="F394" i="9"/>
  <c r="F393" i="9"/>
  <c r="F392" i="9"/>
  <c r="F391" i="9"/>
  <c r="F390" i="9"/>
  <c r="F389" i="9"/>
  <c r="F388" i="9"/>
  <c r="F387" i="9"/>
  <c r="F386" i="9"/>
  <c r="F385" i="9"/>
  <c r="F384" i="9"/>
  <c r="F383" i="9"/>
  <c r="F382" i="9"/>
  <c r="F381" i="9"/>
  <c r="F380" i="9"/>
  <c r="F379" i="9"/>
  <c r="F378" i="9"/>
  <c r="F377" i="9"/>
  <c r="F376" i="9"/>
  <c r="F375" i="9"/>
  <c r="F374" i="9"/>
  <c r="F373" i="9"/>
  <c r="F372" i="9"/>
  <c r="F371" i="9"/>
  <c r="F370" i="9"/>
  <c r="F369" i="9"/>
  <c r="F368" i="9"/>
  <c r="F367" i="9"/>
  <c r="F366" i="9"/>
  <c r="F365" i="9"/>
  <c r="F364" i="9"/>
  <c r="F363" i="9"/>
  <c r="F362" i="9"/>
  <c r="F361" i="9"/>
  <c r="F360" i="9"/>
  <c r="F359" i="9"/>
  <c r="F358" i="9"/>
  <c r="F357" i="9"/>
  <c r="F356" i="9"/>
  <c r="F355" i="9"/>
  <c r="F354" i="9"/>
  <c r="F353" i="9"/>
  <c r="F352" i="9"/>
  <c r="F351" i="9"/>
  <c r="F350" i="9"/>
  <c r="F349" i="9"/>
  <c r="F348" i="9"/>
  <c r="F347" i="9"/>
  <c r="F346" i="9"/>
  <c r="F345" i="9"/>
  <c r="F344" i="9"/>
  <c r="F343" i="9"/>
  <c r="F342" i="9"/>
  <c r="F341" i="9"/>
  <c r="F340" i="9"/>
  <c r="F339" i="9"/>
  <c r="F338" i="9"/>
  <c r="F337" i="9"/>
  <c r="F336" i="9"/>
  <c r="F335" i="9"/>
  <c r="F334" i="9"/>
  <c r="F333" i="9"/>
  <c r="F332" i="9"/>
  <c r="F331" i="9"/>
  <c r="F330" i="9"/>
  <c r="F329" i="9"/>
  <c r="F328" i="9"/>
  <c r="F327" i="9"/>
  <c r="F326" i="9"/>
  <c r="F325" i="9"/>
  <c r="F324" i="9"/>
  <c r="F323" i="9"/>
  <c r="F322" i="9"/>
  <c r="F321" i="9"/>
  <c r="F320" i="9"/>
  <c r="F319" i="9"/>
  <c r="F318" i="9"/>
  <c r="F317" i="9"/>
  <c r="F316" i="9"/>
  <c r="F315" i="9"/>
  <c r="F314" i="9"/>
  <c r="F313" i="9"/>
  <c r="F312" i="9"/>
  <c r="F311" i="9"/>
  <c r="F310" i="9"/>
  <c r="F309" i="9"/>
  <c r="F308" i="9"/>
  <c r="F307" i="9"/>
  <c r="F306" i="9"/>
  <c r="F305" i="9"/>
  <c r="F304" i="9"/>
  <c r="F303" i="9"/>
  <c r="F302" i="9"/>
  <c r="F301" i="9"/>
  <c r="F300" i="9"/>
  <c r="F299" i="9"/>
  <c r="F298" i="9"/>
  <c r="F297" i="9"/>
  <c r="F296" i="9"/>
  <c r="F295" i="9"/>
  <c r="F294" i="9"/>
  <c r="F293" i="9"/>
  <c r="F292" i="9"/>
  <c r="F291" i="9"/>
  <c r="F290" i="9"/>
  <c r="F289" i="9"/>
  <c r="F288" i="9"/>
  <c r="F287" i="9"/>
  <c r="F286" i="9"/>
  <c r="F285" i="9"/>
  <c r="F284" i="9"/>
  <c r="F283" i="9"/>
  <c r="F282" i="9"/>
  <c r="F281" i="9"/>
  <c r="F280" i="9"/>
  <c r="F279" i="9"/>
  <c r="F278" i="9"/>
  <c r="F277" i="9"/>
  <c r="F276" i="9"/>
  <c r="F275" i="9"/>
  <c r="F274" i="9"/>
  <c r="F273" i="9"/>
  <c r="F272" i="9"/>
  <c r="F271" i="9"/>
  <c r="F270" i="9"/>
  <c r="F269" i="9"/>
  <c r="F268" i="9"/>
  <c r="F267" i="9"/>
  <c r="F266" i="9"/>
  <c r="F265" i="9"/>
  <c r="F264" i="9"/>
  <c r="F263" i="9"/>
  <c r="F262" i="9"/>
  <c r="F261" i="9"/>
  <c r="F260" i="9"/>
  <c r="F259" i="9"/>
  <c r="F258" i="9"/>
  <c r="F257" i="9"/>
  <c r="F256" i="9"/>
  <c r="F255" i="9"/>
  <c r="F254" i="9"/>
  <c r="F253" i="9"/>
  <c r="F252" i="9"/>
  <c r="F251" i="9"/>
  <c r="F250" i="9"/>
  <c r="F249" i="9"/>
  <c r="F248" i="9"/>
  <c r="F247" i="9"/>
  <c r="F246" i="9"/>
  <c r="F245" i="9"/>
  <c r="F244" i="9"/>
  <c r="F243" i="9"/>
  <c r="F242" i="9"/>
  <c r="F241" i="9"/>
  <c r="F240" i="9"/>
  <c r="F239" i="9"/>
  <c r="F238" i="9"/>
  <c r="F23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5" i="6"/>
  <c r="F6" i="6"/>
  <c r="F7" i="6"/>
  <c r="F8" i="6"/>
  <c r="F9" i="6"/>
  <c r="F10" i="6"/>
  <c r="F11" i="6"/>
  <c r="F12" i="6"/>
  <c r="F13" i="6"/>
  <c r="F14" i="6"/>
  <c r="F15" i="6"/>
  <c r="F16" i="6"/>
  <c r="F17" i="6"/>
  <c r="F18" i="6"/>
  <c r="F19" i="6"/>
  <c r="F20" i="6"/>
  <c r="F4" i="6"/>
  <c r="D5" i="6"/>
  <c r="D6" i="6"/>
  <c r="D7" i="6"/>
  <c r="D8" i="6"/>
  <c r="D9" i="6"/>
  <c r="D10" i="6"/>
  <c r="D11" i="6"/>
  <c r="D12" i="6"/>
  <c r="D13" i="6"/>
  <c r="D14" i="6"/>
  <c r="D15" i="6"/>
  <c r="D16" i="6"/>
  <c r="D17" i="6"/>
  <c r="D18" i="6"/>
  <c r="D19" i="6"/>
  <c r="D20" i="6"/>
  <c r="D4" i="6"/>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35"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4" i="3"/>
  <c r="Q32" i="3"/>
  <c r="M32" i="3"/>
  <c r="K32" i="3"/>
  <c r="J32" i="3"/>
  <c r="I32" i="3"/>
  <c r="H32" i="3"/>
  <c r="G32" i="3"/>
  <c r="F32" i="3"/>
  <c r="E32" i="3"/>
  <c r="D32" i="3"/>
  <c r="L31" i="3"/>
  <c r="L27" i="3"/>
  <c r="L23" i="3"/>
  <c r="L32" i="3" s="1"/>
  <c r="Q19" i="3"/>
  <c r="Q33" i="3" s="1"/>
  <c r="M19" i="3"/>
  <c r="K19" i="3"/>
  <c r="J19" i="3"/>
  <c r="I19" i="3"/>
  <c r="H19" i="3"/>
  <c r="G19" i="3"/>
  <c r="F19" i="3"/>
  <c r="E19" i="3"/>
  <c r="D19" i="3"/>
  <c r="L18" i="3"/>
  <c r="L14" i="3"/>
  <c r="L10" i="3"/>
  <c r="L19" i="3" s="1"/>
  <c r="L6" i="3"/>
  <c r="L33" i="3" s="1"/>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4" i="2"/>
  <c r="L5" i="2"/>
  <c r="L4" i="2" s="1"/>
  <c r="L36" i="2"/>
  <c r="L54" i="2"/>
  <c r="L77" i="2"/>
  <c r="L97"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lt3488</author>
    <author>nt3217</author>
    <author>Bódiné Vajda Györgyi Dr.</author>
  </authors>
  <commentList>
    <comment ref="D2" authorId="0" shapeId="0" xr:uid="{710E91C0-EA89-44F8-AFDB-76964A81283B}">
      <text>
        <r>
          <rPr>
            <sz val="8"/>
            <color indexed="81"/>
            <rFont val="Tahoma"/>
            <family val="2"/>
            <charset val="238"/>
          </rPr>
          <t>Február 1-jei adat.</t>
        </r>
      </text>
    </comment>
    <comment ref="N2" authorId="1" shapeId="0" xr:uid="{E20EBA0A-1443-43E5-87EB-BCF69EE9EB00}">
      <text>
        <r>
          <rPr>
            <sz val="8"/>
            <color indexed="81"/>
            <rFont val="Tahoma"/>
            <family val="2"/>
            <charset val="238"/>
          </rPr>
          <t xml:space="preserve">Október 1-jei adat.
</t>
        </r>
      </text>
    </comment>
    <comment ref="B4" authorId="2" shapeId="0" xr:uid="{13C57C3D-D7FA-4E61-9BF5-96B0919CCCDE}">
      <text>
        <r>
          <rPr>
            <sz val="8"/>
            <color indexed="81"/>
            <rFont val="Tahoma"/>
            <family val="2"/>
            <charset val="238"/>
          </rPr>
          <t>A 2018. január 1-jétől érvényes területi osztályozási rendszer szerint főváros és tervezési-statisztikai régió, korábban fővárosnak megfelelő területi szint.</t>
        </r>
      </text>
    </comment>
    <comment ref="B5" authorId="2" shapeId="0" xr:uid="{0ED3D4B1-0B75-4C00-BA9F-CE32F319A86D}">
      <text>
        <r>
          <rPr>
            <sz val="8"/>
            <color indexed="81"/>
            <rFont val="Tahoma"/>
            <family val="2"/>
            <charset val="238"/>
          </rPr>
          <t>A 2018. január 1-jétől érvényes területi osztályozási rendszer szerint megye és tervezési-statisztikai régió, korábban megyei szint.</t>
        </r>
      </text>
    </comment>
    <comment ref="B6" authorId="2" shapeId="0" xr:uid="{FF0036E7-3AD5-471C-A636-EFDC056F66B7}">
      <text>
        <r>
          <rPr>
            <sz val="8"/>
            <color indexed="81"/>
            <rFont val="Tahoma"/>
            <family val="2"/>
            <charset val="238"/>
          </rPr>
          <t xml:space="preserve">A 2018. január 1-jétől érvényes területi osztályozási rendszer szerint statisztikai nagyrégió, korábban tervezési-statisztikai régió és statisztikai nagyrégió.
</t>
        </r>
      </text>
    </comment>
    <comment ref="B35" authorId="2" shapeId="0" xr:uid="{99174655-1765-4D96-8A07-8B4C02E9C7E8}">
      <text>
        <r>
          <rPr>
            <sz val="8"/>
            <color indexed="81"/>
            <rFont val="Tahoma"/>
            <family val="2"/>
            <charset val="238"/>
          </rPr>
          <t>A 2018. január 1-jétől érvényes területi osztályozási rendszer szerint főváros és tervezési-statisztikai régió, korábban fővárosnak megfelelő területi szint.</t>
        </r>
      </text>
    </comment>
    <comment ref="B36" authorId="2" shapeId="0" xr:uid="{25B079C6-7B0E-46FE-91FF-5727F23C2200}">
      <text>
        <r>
          <rPr>
            <sz val="8"/>
            <color indexed="81"/>
            <rFont val="Tahoma"/>
            <family val="2"/>
            <charset val="238"/>
          </rPr>
          <t>A 2018. január 1-jétől érvényes területi osztályozási rendszer szerint megye és tervezési-statisztikai régió, korábban megyei szint.</t>
        </r>
      </text>
    </comment>
    <comment ref="B37" authorId="2" shapeId="0" xr:uid="{6DC933A7-9E4B-4E28-88F1-EC9ED90A9104}">
      <text>
        <r>
          <rPr>
            <sz val="8"/>
            <color indexed="81"/>
            <rFont val="Tahoma"/>
            <family val="2"/>
            <charset val="238"/>
          </rPr>
          <t xml:space="preserve">A 2018. január 1-jétől érvényes területi osztályozási rendszer szerint statisztikai nagyrégió, korábban tervezési-statisztikai régió és statisztikai nagyrégió.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D3" authorId="0" shapeId="0" xr:uid="{CE14DEA1-44C8-4DE2-A710-E3CD92ABFD63}">
      <text>
        <r>
          <rPr>
            <sz val="8"/>
            <color rgb="FF000000"/>
            <rFont val="Tahoma"/>
            <family val="2"/>
          </rPr>
          <t xml:space="preserve">Gada sākumā.
</t>
        </r>
      </text>
    </comment>
    <comment ref="A53" authorId="0" shapeId="0" xr:uid="{9C97ECB0-CED3-47EA-8315-A92FDB92DC1D}">
      <text>
        <r>
          <rPr>
            <sz val="8"/>
            <color rgb="FF000000"/>
            <rFont val="Tahoma"/>
            <family val="2"/>
          </rPr>
          <t xml:space="preserve">Izņemot Rīgu
</t>
        </r>
      </text>
    </comment>
    <comment ref="A100" authorId="0" shapeId="0" xr:uid="{E591BB8D-58D1-4F93-B575-8F49CA645CE8}">
      <text>
        <r>
          <rPr>
            <sz val="8"/>
            <color rgb="FF000000"/>
            <rFont val="Tahoma"/>
            <family val="2"/>
          </rPr>
          <t xml:space="preserve">Līdz 14.02.2010. Valmieras novads.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SiStatDataPool</author>
  </authors>
  <commentList>
    <comment ref="B3" authorId="0" shapeId="0" xr:uid="{4DA37B87-3F1F-4D50-AB15-ABBCF6CAD8A4}">
      <text>
        <r>
          <rPr>
            <sz val="8"/>
            <color rgb="FF000000"/>
            <rFont val="Tahoma"/>
            <family val="2"/>
          </rPr>
          <t xml:space="preserve">Data on households as of 1 January 2021 in Slovenia are produced also according to the Commission Regulation (EU) No. 2017/712 of 20 April 2017 establishing the reference year and the programme of the statistical data and metadata for population and housing censuses provided for by Regulation (EC) No 763/2008 of the European Parliament and of the Council.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SiStatDataPool</author>
  </authors>
  <commentList>
    <comment ref="C3" authorId="0" shapeId="0" xr:uid="{41AA3D84-E4FE-427F-A6F2-69A6D799E1F2}">
      <text>
        <r>
          <rPr>
            <sz val="8"/>
            <color rgb="FF000000"/>
            <rFont val="Tahoma"/>
            <family val="2"/>
          </rPr>
          <t xml:space="preserve">Data on households as of 1 January 2021 in Slovenia are produced also according to the Commission Regulation (EU) No. 2017/712 of 20 April 2017 establishing the reference year and the programme of the statistical data and metadata for population and housing censuses provided for by Regulation (EC) No 763/2008 of the European Parliament and of the Council.
</t>
        </r>
      </text>
    </comment>
  </commentList>
</comments>
</file>

<file path=xl/sharedStrings.xml><?xml version="1.0" encoding="utf-8"?>
<sst xmlns="http://schemas.openxmlformats.org/spreadsheetml/2006/main" count="10244" uniqueCount="8929">
  <si>
    <t>Country</t>
  </si>
  <si>
    <t>Austria</t>
  </si>
  <si>
    <t>Belgium</t>
  </si>
  <si>
    <t>Bulgaria</t>
  </si>
  <si>
    <t>Croatia</t>
  </si>
  <si>
    <t>Cyprus</t>
  </si>
  <si>
    <t>Czech Rep.</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</si>
  <si>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</si>
  <si>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</si>
  <si>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</si>
  <si>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</si>
  <si>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</si>
  <si>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</si>
  <si>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</si>
  <si>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</si>
  <si>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</si>
  <si>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</si>
  <si>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</si>
  <si>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</si>
  <si>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</si>
  <si>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</si>
  <si>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</si>
  <si>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</si>
  <si>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</si>
  <si>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</si>
  <si>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</si>
  <si>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</si>
  <si>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</si>
  <si>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United Kingdom</t>
  </si>
  <si>
    <t>Iceland</t>
  </si>
  <si>
    <t>Liechtenstein</t>
  </si>
  <si>
    <t>Norway</t>
  </si>
  <si>
    <t>Switzerland</t>
  </si>
  <si>
    <t>https://www.ksh.hu/stadat_files/lak/hu/lak0017.html</t>
  </si>
  <si>
    <t>Code</t>
  </si>
  <si>
    <t>HU</t>
  </si>
  <si>
    <t>IT</t>
  </si>
  <si>
    <t>LU</t>
  </si>
  <si>
    <t>NE</t>
  </si>
  <si>
    <t>RO</t>
  </si>
  <si>
    <t>Level</t>
  </si>
  <si>
    <t>NUTS3</t>
  </si>
  <si>
    <t>Year</t>
  </si>
  <si>
    <t>Link</t>
  </si>
  <si>
    <t>2000-2021</t>
  </si>
  <si>
    <t>ok</t>
  </si>
  <si>
    <t>FI</t>
  </si>
  <si>
    <t>FR</t>
  </si>
  <si>
    <t>GR</t>
  </si>
  <si>
    <t>SE</t>
  </si>
  <si>
    <t>IE</t>
  </si>
  <si>
    <t>CH</t>
  </si>
  <si>
    <t>https://vdb.czso.cz/vdbvo2/faces/cs/index.jsf?page=vystup-objekt&amp;pvokc=&amp;katalog=30781&amp;pvo=ZVCR032&amp;z=T</t>
  </si>
  <si>
    <t>CZ</t>
  </si>
  <si>
    <t>DE</t>
  </si>
  <si>
    <t>ES</t>
  </si>
  <si>
    <t>DK</t>
  </si>
  <si>
    <t>EE</t>
  </si>
  <si>
    <t>PL</t>
  </si>
  <si>
    <t>LV</t>
  </si>
  <si>
    <t>MT</t>
  </si>
  <si>
    <t>PT</t>
  </si>
  <si>
    <t>SK</t>
  </si>
  <si>
    <t>SI</t>
  </si>
  <si>
    <t>UK</t>
  </si>
  <si>
    <t>NO</t>
  </si>
  <si>
    <t>OECD - Regional Social and Environemtnal indicators - Housing indicators</t>
  </si>
  <si>
    <t>Number of rooms per person</t>
  </si>
  <si>
    <t>NUTS1 and NUTS2 (-2019)</t>
  </si>
  <si>
    <t>Regional well-being indicators</t>
  </si>
  <si>
    <t>https://www.statbank.dk/statbank5a/selectvarval/saveselections.asp</t>
  </si>
  <si>
    <t>LAU</t>
  </si>
  <si>
    <t>1986-2021</t>
  </si>
  <si>
    <t>FAM55N: Households 1 January by region, type of household, household size and number of children in the household</t>
  </si>
  <si>
    <t>Households 1. January by time, region and household size</t>
  </si>
  <si>
    <t>Units: Number</t>
  </si>
  <si>
    <t>1 person</t>
  </si>
  <si>
    <t>2 persons</t>
  </si>
  <si>
    <t>3 persons</t>
  </si>
  <si>
    <t>4 persons</t>
  </si>
  <si>
    <t>5 persons</t>
  </si>
  <si>
    <t>6 persons</t>
  </si>
  <si>
    <t>7 persons</t>
  </si>
  <si>
    <t>8 or more persons</t>
  </si>
  <si>
    <t>2021</t>
  </si>
  <si>
    <t>All Denmark</t>
  </si>
  <si>
    <t>Region Hovedstaden</t>
  </si>
  <si>
    <t>Copenhagen</t>
  </si>
  <si>
    <t>Frederiksberg</t>
  </si>
  <si>
    <t>Dragør</t>
  </si>
  <si>
    <t>Tårnby</t>
  </si>
  <si>
    <t>Albertslund</t>
  </si>
  <si>
    <t>Ballerup</t>
  </si>
  <si>
    <t>Brøndby</t>
  </si>
  <si>
    <t>Gentofte</t>
  </si>
  <si>
    <t>Gladsaxe</t>
  </si>
  <si>
    <t>Glostrup</t>
  </si>
  <si>
    <t>Herlev</t>
  </si>
  <si>
    <t>Hvidovre</t>
  </si>
  <si>
    <t>Høje-Taastrup</t>
  </si>
  <si>
    <t>Ishøj</t>
  </si>
  <si>
    <t>Lyngby-Taarbæk</t>
  </si>
  <si>
    <t>Rødovre</t>
  </si>
  <si>
    <t>Vallensbæk</t>
  </si>
  <si>
    <t>Allerød</t>
  </si>
  <si>
    <t>Egedal</t>
  </si>
  <si>
    <t>Fredensborg</t>
  </si>
  <si>
    <t>Frederikssund</t>
  </si>
  <si>
    <t>Furesø</t>
  </si>
  <si>
    <t>Gribskov</t>
  </si>
  <si>
    <t>Halsnæs</t>
  </si>
  <si>
    <t>Helsingør</t>
  </si>
  <si>
    <t>Hillerød</t>
  </si>
  <si>
    <t>Hørsholm</t>
  </si>
  <si>
    <t>Rudersdal</t>
  </si>
  <si>
    <t>Bornholm</t>
  </si>
  <si>
    <t>Christiansø</t>
  </si>
  <si>
    <t>Region Sjælland</t>
  </si>
  <si>
    <t>Greve</t>
  </si>
  <si>
    <t>Køge</t>
  </si>
  <si>
    <t>Lejre</t>
  </si>
  <si>
    <t>Roskilde</t>
  </si>
  <si>
    <t>Solrød</t>
  </si>
  <si>
    <t>Faxe</t>
  </si>
  <si>
    <t>Guldborgsund</t>
  </si>
  <si>
    <t>Holbæk</t>
  </si>
  <si>
    <t>Kalundborg</t>
  </si>
  <si>
    <t>Lolland</t>
  </si>
  <si>
    <t>Næstved</t>
  </si>
  <si>
    <t>Odsherred</t>
  </si>
  <si>
    <t>Ringsted</t>
  </si>
  <si>
    <t>Slagelse</t>
  </si>
  <si>
    <t>Sorø</t>
  </si>
  <si>
    <t>Stevns</t>
  </si>
  <si>
    <t>Vordingborg</t>
  </si>
  <si>
    <t>Region Syddanmark</t>
  </si>
  <si>
    <t>Assens</t>
  </si>
  <si>
    <t>Faaborg-Midtfyn</t>
  </si>
  <si>
    <t>Kerteminde</t>
  </si>
  <si>
    <t>Langeland</t>
  </si>
  <si>
    <t>Middelfart</t>
  </si>
  <si>
    <t>Nordfyns</t>
  </si>
  <si>
    <t>Nyborg</t>
  </si>
  <si>
    <t>Odense</t>
  </si>
  <si>
    <t>Svendborg</t>
  </si>
  <si>
    <t>Ærø</t>
  </si>
  <si>
    <t>Billund</t>
  </si>
  <si>
    <t>Esbjerg</t>
  </si>
  <si>
    <t>Fanø</t>
  </si>
  <si>
    <t>Fredericia</t>
  </si>
  <si>
    <t>Haderslev</t>
  </si>
  <si>
    <t>Kolding</t>
  </si>
  <si>
    <t>Sønderborg</t>
  </si>
  <si>
    <t>Tønder</t>
  </si>
  <si>
    <t>Varde</t>
  </si>
  <si>
    <t>Vejen</t>
  </si>
  <si>
    <t>Vejle</t>
  </si>
  <si>
    <t>Aabenraa</t>
  </si>
  <si>
    <t>Region Midtjylland</t>
  </si>
  <si>
    <t>Favrskov</t>
  </si>
  <si>
    <t>Hedensted</t>
  </si>
  <si>
    <t>Horsens</t>
  </si>
  <si>
    <t>Norddjurs</t>
  </si>
  <si>
    <t>Odder</t>
  </si>
  <si>
    <t>Randers</t>
  </si>
  <si>
    <t>Samsø</t>
  </si>
  <si>
    <t>Silkeborg</t>
  </si>
  <si>
    <t>Skanderborg</t>
  </si>
  <si>
    <t>Syddjurs</t>
  </si>
  <si>
    <t>Aarhus</t>
  </si>
  <si>
    <t>Herning</t>
  </si>
  <si>
    <t>Holstebro</t>
  </si>
  <si>
    <t>Ikast-Brande</t>
  </si>
  <si>
    <t>Lemvig</t>
  </si>
  <si>
    <t>Ringkøbing-Skjern</t>
  </si>
  <si>
    <t>Skive</t>
  </si>
  <si>
    <t>Struer</t>
  </si>
  <si>
    <t>Viborg</t>
  </si>
  <si>
    <t>Region Nordjylland</t>
  </si>
  <si>
    <t>Brønderslev</t>
  </si>
  <si>
    <t>Frederikshavn</t>
  </si>
  <si>
    <t>Hjørring</t>
  </si>
  <si>
    <t>Jammerbugt</t>
  </si>
  <si>
    <t>Læsø</t>
  </si>
  <si>
    <t>Mariagerfjord</t>
  </si>
  <si>
    <t>Morsø</t>
  </si>
  <si>
    <t>Rebild</t>
  </si>
  <si>
    <t>Thisted</t>
  </si>
  <si>
    <t>Vesthimmerlands</t>
  </si>
  <si>
    <t>Aalborg</t>
  </si>
  <si>
    <t>All households</t>
  </si>
  <si>
    <t>Population</t>
  </si>
  <si>
    <t>Average household size</t>
  </si>
  <si>
    <t>18.1.2.1. Lakásállomány, laksűrűség megye és régió szerint, január 1.</t>
  </si>
  <si>
    <t>Területi egység neve</t>
  </si>
  <si>
    <t>Területi egység szintje</t>
  </si>
  <si>
    <t>Lakásállomány</t>
  </si>
  <si>
    <t>Budapest</t>
  </si>
  <si>
    <t>főváros, régió</t>
  </si>
  <si>
    <t>Pest</t>
  </si>
  <si>
    <t>megye, régió</t>
  </si>
  <si>
    <t>Közép-Magyarország</t>
  </si>
  <si>
    <t>nagyrégió</t>
  </si>
  <si>
    <t>Fejér</t>
  </si>
  <si>
    <t>megye</t>
  </si>
  <si>
    <t>Komárom-Esztergom</t>
  </si>
  <si>
    <t>Veszprém</t>
  </si>
  <si>
    <t>Közép-Dunántúl</t>
  </si>
  <si>
    <t>régió</t>
  </si>
  <si>
    <t>Győr-Moson-Sopron</t>
  </si>
  <si>
    <t>Vas</t>
  </si>
  <si>
    <t>Zala</t>
  </si>
  <si>
    <t>Nyugat-Dunántúl</t>
  </si>
  <si>
    <t>Baranya</t>
  </si>
  <si>
    <t>Somogy</t>
  </si>
  <si>
    <t xml:space="preserve">Tolna </t>
  </si>
  <si>
    <t>Dél-Dunántúl</t>
  </si>
  <si>
    <t>Dunántúl</t>
  </si>
  <si>
    <t>Borsod-Abaúj-Zemplén</t>
  </si>
  <si>
    <t>Heves</t>
  </si>
  <si>
    <t xml:space="preserve">Nógrád </t>
  </si>
  <si>
    <t>Észak-Magyarország</t>
  </si>
  <si>
    <t>Hajdú-Bihar</t>
  </si>
  <si>
    <t>Jász-Nagykun-Szolnok</t>
  </si>
  <si>
    <t>Szabolcs-Szatmár-Bereg</t>
  </si>
  <si>
    <t>Észak-Alföld</t>
  </si>
  <si>
    <t xml:space="preserve">Bács-Kiskun </t>
  </si>
  <si>
    <t>Békés</t>
  </si>
  <si>
    <t>Csongrád-Csanád</t>
  </si>
  <si>
    <t>Dél-Alföld</t>
  </si>
  <si>
    <t>Alföld és Észak</t>
  </si>
  <si>
    <t>Ország összesen</t>
  </si>
  <si>
    <t>ország</t>
  </si>
  <si>
    <t>Száz lakásra jutó lakos</t>
  </si>
  <si>
    <t>Number of households</t>
  </si>
  <si>
    <t>Average size of households</t>
  </si>
  <si>
    <t>Data z Veřejné databáze ČSU</t>
  </si>
  <si>
    <t>Tab. 32 Hospodařící domácnosti podle typu domácnosti a podle velikostních skupin obcí a krajů</t>
  </si>
  <si>
    <t>definitivní výsledky podle obvyklého pobytu</t>
  </si>
  <si>
    <t xml:space="preserve"> </t>
  </si>
  <si>
    <t>Hospodařící 
domácnosti 
celkem</t>
  </si>
  <si>
    <t>v tom podle typu hospodařící domácnosti</t>
  </si>
  <si>
    <t>rodinné</t>
  </si>
  <si>
    <t>nerodinné</t>
  </si>
  <si>
    <t>tvořené 
1 
rodinou</t>
  </si>
  <si>
    <t>v tom</t>
  </si>
  <si>
    <t>tvořené 
2 a více 
rodinami</t>
  </si>
  <si>
    <t>domácnosti 
jednotlivců</t>
  </si>
  <si>
    <t>vícečlenné 
domácnosti</t>
  </si>
  <si>
    <t>úplné</t>
  </si>
  <si>
    <t>neúplné</t>
  </si>
  <si>
    <t>bez 
závislých 
dětí</t>
  </si>
  <si>
    <t>se 
závislými 
dětmi</t>
  </si>
  <si>
    <t>ČR celkem k 26. 3. 2011</t>
  </si>
  <si>
    <t>v tom velikostní skupina obce 
podle počtu obyvatel:</t>
  </si>
  <si>
    <t>do 199</t>
  </si>
  <si>
    <t>200 - 499</t>
  </si>
  <si>
    <t>500 - 999</t>
  </si>
  <si>
    <t>1 000 - 1 999</t>
  </si>
  <si>
    <t>2 000 - 4 999</t>
  </si>
  <si>
    <t>5 000 - 9 999</t>
  </si>
  <si>
    <t>10 000 - 19 999</t>
  </si>
  <si>
    <t>20 000 - 49 999</t>
  </si>
  <si>
    <t>50 000 - 99 999</t>
  </si>
  <si>
    <t>100 000 a více</t>
  </si>
  <si>
    <t>v tom:</t>
  </si>
  <si>
    <t>Hlavní město Praha</t>
  </si>
  <si>
    <t>Středočeský kraj</t>
  </si>
  <si>
    <t>Jihočeský kraj</t>
  </si>
  <si>
    <t>Plzeňský kraj</t>
  </si>
  <si>
    <t>Karlovarský kraj</t>
  </si>
  <si>
    <t>Ústecký kraj</t>
  </si>
  <si>
    <t>Liberecký kraj</t>
  </si>
  <si>
    <t>Královéhradecký kraj</t>
  </si>
  <si>
    <t>Pardubický kraj</t>
  </si>
  <si>
    <t>Kraj Vysočina</t>
  </si>
  <si>
    <t>Jihomoravský kraj</t>
  </si>
  <si>
    <t>Olomoucký kraj</t>
  </si>
  <si>
    <t>Zlínský kraj</t>
  </si>
  <si>
    <t>Moravskoslezský kraj</t>
  </si>
  <si>
    <t>Kód: ZVCR032/2</t>
  </si>
  <si>
    <t>Zdroj:</t>
  </si>
  <si>
    <t>Český statistický úřad, Veřejná databáze</t>
  </si>
  <si>
    <t>Podmínky užívání dat ČSÚ</t>
  </si>
  <si>
    <t>vygenerováno  14.12.2021 08:53</t>
  </si>
  <si>
    <t>Whole country</t>
  </si>
  <si>
    <t>Latest update:</t>
  </si>
  <si>
    <t>Source:</t>
  </si>
  <si>
    <t>Statistics Estonia</t>
  </si>
  <si>
    <t>Copyright</t>
  </si>
  <si>
    <t>Units:</t>
  </si>
  <si>
    <t>Value</t>
  </si>
  <si>
    <t>Internal reference code:</t>
  </si>
  <si>
    <t>Comment</t>
  </si>
  <si>
    <t>LEM02: HOUSEHOLDS by Indicator, County and Year</t>
  </si>
  <si>
    <t>Households, thousands</t>
  </si>
  <si>
    <t>Harju county</t>
  </si>
  <si>
    <t>..Tallinn</t>
  </si>
  <si>
    <t>Hiiu county</t>
  </si>
  <si>
    <t>Ida-Viru county</t>
  </si>
  <si>
    <t>Jõgeva county</t>
  </si>
  <si>
    <t>Järva county</t>
  </si>
  <si>
    <t>Lääne county</t>
  </si>
  <si>
    <t>Lääne-Viru county</t>
  </si>
  <si>
    <t>Põlva county</t>
  </si>
  <si>
    <t>Pärnu county</t>
  </si>
  <si>
    <t>Rapla county</t>
  </si>
  <si>
    <t>Saare county</t>
  </si>
  <si>
    <t>Tartu county</t>
  </si>
  <si>
    <t>Valga county</t>
  </si>
  <si>
    <t>Viljandi county</t>
  </si>
  <si>
    <t>Võru county</t>
  </si>
  <si>
    <t>Collection of the data necessary for the publication of this table was co-funded by the European Union.
Change in data source in 2008 should be taken into account when comparing data for 2000-2007 with the following years (2000-2007: Household Budget Survey; since 2008: Estonian Social Survey).</t>
  </si>
  <si>
    <t>20211105 08:00</t>
  </si>
  <si>
    <t>LEM02</t>
  </si>
  <si>
    <t>https://andmed.stat.ee/en/stat/sotsiaalelu__leibkonnad__leibkondade-uldandmed/LEM02</t>
  </si>
  <si>
    <t>Counties</t>
  </si>
  <si>
    <t>Number of households (2021)</t>
  </si>
  <si>
    <t>Population (2021)</t>
  </si>
  <si>
    <t>Merkmal</t>
  </si>
  <si>
    <t>Haushalte</t>
  </si>
  <si>
    <t>Haus­halts­mitglieder</t>
  </si>
  <si>
    <t>insgesamt</t>
  </si>
  <si>
    <t>Ein­personen­haushalte</t>
  </si>
  <si>
    <t>Mehr­personen­haushalte mit ... Personen</t>
  </si>
  <si>
    <t>zusammen</t>
  </si>
  <si>
    <t>je Haushalt</t>
  </si>
  <si>
    <t>5 und mehr</t>
  </si>
  <si>
    <t>Anzahl</t>
  </si>
  <si>
    <t>Ab dem Erhebungsjahr 2020 gibt es zwei Ergebnisarten: Erst- und Endergebnisse. Die aktuell dargestellten Ergebnisse sind Erstergebnisse.</t>
  </si>
  <si>
    <t>Die Ergebnisse der Erhebung 2020 sind aufgrund der methodischen Neugestaltung des Mikrozensus parallel zur Corona-Pandemie nur eingeschränkt mit den Vorjahren vergleichbar. Zudem ist die vom Mikrozensus gewohnte fachliche und regionale Auswertungstiefe nicht erreichbar. Weiteres dazu unter Methodische Hinweise zum Mikrozensus 2020.</t>
  </si>
  <si>
    <t>/ = Keine Angaben, da Zahlenwert nicht sicher genug.</t>
  </si>
  <si>
    <t>() = Aussagewert eingeschränkt, da der Zahlenwert aufgrund der Fallzahl statistisch relativ unsicher ist</t>
  </si>
  <si>
    <t>Deutschland </t>
  </si>
  <si>
    <t>40 545</t>
  </si>
  <si>
    <t>16 476</t>
  </si>
  <si>
    <t>24 069</t>
  </si>
  <si>
    <t>13 778</t>
  </si>
  <si>
    <t>4 915</t>
  </si>
  <si>
    <t>3 970</t>
  </si>
  <si>
    <t>1 407</t>
  </si>
  <si>
    <t>82 181</t>
  </si>
  <si>
    <t>Früheres Bundesgebiet ohne Berlin</t>
  </si>
  <si>
    <t>32 148</t>
  </si>
  <si>
    <t>12 804</t>
  </si>
  <si>
    <t>19 345</t>
  </si>
  <si>
    <t>10 811</t>
  </si>
  <si>
    <t>3 973</t>
  </si>
  <si>
    <t>3 349</t>
  </si>
  <si>
    <t>1 211</t>
  </si>
  <si>
    <t>66 227</t>
  </si>
  <si>
    <t>Baden-Württemberg</t>
  </si>
  <si>
    <t>5 234</t>
  </si>
  <si>
    <t>2 023</t>
  </si>
  <si>
    <t>3 211</t>
  </si>
  <si>
    <t>1 723</t>
  </si>
  <si>
    <t>11 041</t>
  </si>
  <si>
    <t>Bayern</t>
  </si>
  <si>
    <t>6 287</t>
  </si>
  <si>
    <t>2 524</t>
  </si>
  <si>
    <t>3 762</t>
  </si>
  <si>
    <t>2 050</t>
  </si>
  <si>
    <t>12 978</t>
  </si>
  <si>
    <t>Bremen </t>
  </si>
  <si>
    <t>Hamburg </t>
  </si>
  <si>
    <t>1 833</t>
  </si>
  <si>
    <t>Hessen </t>
  </si>
  <si>
    <t>3 035</t>
  </si>
  <si>
    <t>1 226</t>
  </si>
  <si>
    <t>1 809</t>
  </si>
  <si>
    <t>1 006</t>
  </si>
  <si>
    <t>6 227</t>
  </si>
  <si>
    <t>Niedersachsen </t>
  </si>
  <si>
    <t>3 838</t>
  </si>
  <si>
    <t>1 513</t>
  </si>
  <si>
    <t>2 325</t>
  </si>
  <si>
    <t>1 325</t>
  </si>
  <si>
    <t>7 896</t>
  </si>
  <si>
    <t>Nordrhein-Westfalen </t>
  </si>
  <si>
    <t>8 591</t>
  </si>
  <si>
    <t>3 396</t>
  </si>
  <si>
    <t>5 195</t>
  </si>
  <si>
    <t>2 951</t>
  </si>
  <si>
    <t>1 039</t>
  </si>
  <si>
    <t>17 708</t>
  </si>
  <si>
    <t>Rheinland-Pfalz </t>
  </si>
  <si>
    <t>1 915</t>
  </si>
  <si>
    <t>1 213</t>
  </si>
  <si>
    <t>4 032</t>
  </si>
  <si>
    <t>Saarland </t>
  </si>
  <si>
    <t>Schleswig-Holstein </t>
  </si>
  <si>
    <t>1 425</t>
  </si>
  <si>
    <t>2 864</t>
  </si>
  <si>
    <t>Neue Länder einschließlich Berlin</t>
  </si>
  <si>
    <t>8 397</t>
  </si>
  <si>
    <t>3 672</t>
  </si>
  <si>
    <t>4 725</t>
  </si>
  <si>
    <t>2 967</t>
  </si>
  <si>
    <t>15 954</t>
  </si>
  <si>
    <t>Berlin </t>
  </si>
  <si>
    <t>1 989</t>
  </si>
  <si>
    <t>3 639</t>
  </si>
  <si>
    <t>Brandenburg </t>
  </si>
  <si>
    <t>1 242</t>
  </si>
  <si>
    <t>2 479</t>
  </si>
  <si>
    <t>Mecklenburg-Vorpommern </t>
  </si>
  <si>
    <t>1 588</t>
  </si>
  <si>
    <t>Sachsen </t>
  </si>
  <si>
    <t>2 128</t>
  </si>
  <si>
    <t>1 181</t>
  </si>
  <si>
    <t>4 005</t>
  </si>
  <si>
    <t>Sachsen-Anhalt </t>
  </si>
  <si>
    <t>1 133</t>
  </si>
  <si>
    <t>2 146</t>
  </si>
  <si>
    <t>Thüringen </t>
  </si>
  <si>
    <t>1 082</t>
  </si>
  <si>
    <t>2 096</t>
  </si>
  <si>
    <t>NUTS1</t>
  </si>
  <si>
    <t>https://www.destatis.de/DE/Themen/Gesellschaft-Umwelt/Bevoelkerung/Haushalte-Familien/Tabellen/1-2-privathaushalte-bundeslaender.html;jsessionid=06DB9535ECF154F965C0C28CF7C76F19.live741</t>
  </si>
  <si>
    <t>Household size</t>
  </si>
  <si>
    <t>ΣΥΝΟΛΟ ΧΩΡΑΣ</t>
  </si>
  <si>
    <t>1</t>
  </si>
  <si>
    <t>ΒΟΡΕΙΑ ΕΛΛΑΔΑ</t>
  </si>
  <si>
    <t>11</t>
  </si>
  <si>
    <t>111</t>
  </si>
  <si>
    <t>112</t>
  </si>
  <si>
    <t>12</t>
  </si>
  <si>
    <t>121</t>
  </si>
  <si>
    <t>122</t>
  </si>
  <si>
    <t>2</t>
  </si>
  <si>
    <t>ΚΕΝΤΡΙΚΗ ΕΛΛΑΔΑ</t>
  </si>
  <si>
    <t>23</t>
  </si>
  <si>
    <t>231</t>
  </si>
  <si>
    <t>232</t>
  </si>
  <si>
    <t>24</t>
  </si>
  <si>
    <t>241</t>
  </si>
  <si>
    <t>242</t>
  </si>
  <si>
    <t>243</t>
  </si>
  <si>
    <t>3</t>
  </si>
  <si>
    <t>ΑΤΤΙΚΗ</t>
  </si>
  <si>
    <t>35</t>
  </si>
  <si>
    <t>351</t>
  </si>
  <si>
    <t>4</t>
  </si>
  <si>
    <t>ΝΗΣΙΑ ΑΙΓΑΙΟΥ, ΚΡΗΤΗ</t>
  </si>
  <si>
    <t>46</t>
  </si>
  <si>
    <t>461</t>
  </si>
  <si>
    <t>462</t>
  </si>
  <si>
    <t>47</t>
  </si>
  <si>
    <t>471</t>
  </si>
  <si>
    <t>https://www.statistics.gr/el/statistics/-/publication/SAM05/ELSTAT</t>
  </si>
  <si>
    <t>NUTS2</t>
  </si>
  <si>
    <t>Β19. Nοικοκυριά και μέλη αυτών κατά μέγεθος νοικοκυριού. Περιφερειακές Ενότητες, Δήμοι</t>
  </si>
  <si>
    <t>Πίνακας B19. Απογραφή Πληθυσμού-Κατοικιών 2011. Nοικοκυριά και μέλη αυτών κατά μέγεθος νοικοκυριού</t>
  </si>
  <si>
    <t>Περιφερειακές Ενότητες, Δήμοι</t>
  </si>
  <si>
    <t>Region, municipality</t>
  </si>
  <si>
    <t>Hosehold size</t>
  </si>
  <si>
    <t>000</t>
  </si>
  <si>
    <t>ΑΠΟΚΕΝΤΡΩΜΕΝΗ ΔΙΟΙΚΗΣΗ ΜΑΚΕΔΟΝΙΑΣ - ΘΡΑΚΗΣ</t>
  </si>
  <si>
    <t>ΠΕΡΙΦΕΡΕΙΑ ΑΝΑΤΟΛΙΚΗΣ ΜΑΚΕΔΟΝΙΑΣ ΚΑΙ ΘΡΑΚΗΣ</t>
  </si>
  <si>
    <t>11101</t>
  </si>
  <si>
    <t>ΠΕΡΙΦΕΡΕΙΑΚΗ ΕΝΟΤΗΤΑ ΡΟΔΟΠΗΣ</t>
  </si>
  <si>
    <t>1110101</t>
  </si>
  <si>
    <t>ΔΗΜΟΣ ΚΟΜΟΤΗΝΗΣ</t>
  </si>
  <si>
    <t>1110102</t>
  </si>
  <si>
    <t>ΔΗΜΟΣ ΑΡΡΙΑΝΩΝ</t>
  </si>
  <si>
    <t>1110103</t>
  </si>
  <si>
    <t>ΔΗΜΟΣ ΙΑΣΜΟΥ</t>
  </si>
  <si>
    <t>1110104</t>
  </si>
  <si>
    <t>ΔΗΜΟΣ ΜΑΡΩΝΕΙΑΣ - ΣΑΠΩΝ</t>
  </si>
  <si>
    <t>11102</t>
  </si>
  <si>
    <t>ΠΕΡΙΦΕΡΕΙΑΚΗ ΕΝΟΤΗΤΑ ΔΡΑΜΑΣ</t>
  </si>
  <si>
    <t>1110201</t>
  </si>
  <si>
    <t>ΔΗΜΟΣ ΔΡΑΜΑΣ</t>
  </si>
  <si>
    <t>1110202</t>
  </si>
  <si>
    <t>ΔΗΜΟΣ ΔΟΞΑΤΟΥ</t>
  </si>
  <si>
    <t>1110203</t>
  </si>
  <si>
    <t>ΔΗΜΟΣ ΚΑΤΩ ΝΕΥΡΟΚΟΠΙΟΥ</t>
  </si>
  <si>
    <t>1110204</t>
  </si>
  <si>
    <t>ΔΗΜΟΣ ΠΑΡΑΝΕΣΤΙΟΥ</t>
  </si>
  <si>
    <t>1110205</t>
  </si>
  <si>
    <t>ΔΗΜΟΣ ΠΡΟΣΟΤΣΑΝΗΣ</t>
  </si>
  <si>
    <t>11103</t>
  </si>
  <si>
    <t>ΠΕΡΙΦΕΡΕΙΑΚΗ ΕΝΟΤΗΤΑ ΕΒΡΟΥ</t>
  </si>
  <si>
    <t>1110301</t>
  </si>
  <si>
    <t>ΔΗΜΟΣ ΑΛΕΞΑΝΔΡΟΥΠΟΛΗΣ</t>
  </si>
  <si>
    <t>1110302</t>
  </si>
  <si>
    <t>ΔΗΜΟΣ ΔΙΔΥΜΟΤΕΙΧΟΥ</t>
  </si>
  <si>
    <t>1110303</t>
  </si>
  <si>
    <t>ΔΗΜΟΣ ΟΡΕΣΤΙΑΔΑΣ</t>
  </si>
  <si>
    <t>1110304</t>
  </si>
  <si>
    <t>ΔΗΜΟΣ ΣΑΜΟΘΡΑΚΗΣ</t>
  </si>
  <si>
    <t>1110305</t>
  </si>
  <si>
    <t>ΔΗΜΟΣ ΣΟΥΦΛΙΟΥ</t>
  </si>
  <si>
    <t>11104</t>
  </si>
  <si>
    <t>ΠΕΡΙΦΕΡΕΙΑΚΗ ΕΝΟΤΗΤΑ ΘΑΣΟΥ</t>
  </si>
  <si>
    <t>1110401</t>
  </si>
  <si>
    <t>ΔΗΜΟΣ ΘΑΣΟΥ</t>
  </si>
  <si>
    <t>11105</t>
  </si>
  <si>
    <t>ΠΕΡΙΦΕΡΕΙΑΚΗ ΕΝΟΤΗΤΑ ΚΑΒΑΛΑΣ</t>
  </si>
  <si>
    <t>1110501</t>
  </si>
  <si>
    <t>ΔΗΜΟΣ ΚΑΒΑΛΑΣ</t>
  </si>
  <si>
    <t>1110502</t>
  </si>
  <si>
    <t>ΔΗΜΟΣ ΝΕΣΤΟΥ</t>
  </si>
  <si>
    <t>1110503</t>
  </si>
  <si>
    <t>ΔΗΜΟΣ ΠΑΓΓΑΙΟΥ</t>
  </si>
  <si>
    <t>11106</t>
  </si>
  <si>
    <t>ΠΕΡΙΦΕΡΕΙΑΚΗ ΕΝΟΤΗΤΑ ΞΑΝΘΗΣ</t>
  </si>
  <si>
    <t>1110601</t>
  </si>
  <si>
    <t>ΔΗΜΟΣ ΞΑΝΘΗΣ</t>
  </si>
  <si>
    <t>1110602</t>
  </si>
  <si>
    <t>ΔΗΜΟΣ ΑΒΔΗΡΩΝ</t>
  </si>
  <si>
    <t>1110603</t>
  </si>
  <si>
    <t>ΔΗΜΟΣ ΜΥΚΗΣ</t>
  </si>
  <si>
    <t>1110604</t>
  </si>
  <si>
    <t>ΔΗΜΟΣ ΤΟΠΕΙΡΟΥ</t>
  </si>
  <si>
    <t>ΠΕΡΙΦΕΡΕΙΑ ΚΕΝΤΡΙΚΗΣ ΜΑΚΕΔΟΝΙΑΣ</t>
  </si>
  <si>
    <t>11207</t>
  </si>
  <si>
    <t>ΠΕΡΙΦΕΡΕΙΑΚΗ ΕΝΟΤΗΤΑ ΘΕΣΣΑΛΟΝΙΚΗΣ</t>
  </si>
  <si>
    <t>1120701</t>
  </si>
  <si>
    <t>ΔΗΜΟΣ ΘΕΣΣΑΛΟΝΙΚΗΣ</t>
  </si>
  <si>
    <t>1120702</t>
  </si>
  <si>
    <t>ΔΗΜΟΣ ΑΜΠΕΛΟΚΗΠΩΝ - ΜΕΝΕΜΕΝΗΣ</t>
  </si>
  <si>
    <t>1120703</t>
  </si>
  <si>
    <t>ΔΗΜΟΣ ΒΟΛΒΗΣ</t>
  </si>
  <si>
    <t>1120704</t>
  </si>
  <si>
    <t>ΔΗΜΟΣ ΔΕΛΤΑ</t>
  </si>
  <si>
    <t>1120705</t>
  </si>
  <si>
    <t>ΔΗΜΟΣ ΘΕΡΜΑΪΚΟΥ</t>
  </si>
  <si>
    <t>1120706</t>
  </si>
  <si>
    <t>ΔΗΜΟΣ ΘΕΡΜΗΣ</t>
  </si>
  <si>
    <t>1120707</t>
  </si>
  <si>
    <t>ΔΗΜΟΣ ΚΑΛΑΜΑΡΙΑΣ</t>
  </si>
  <si>
    <t>1120708</t>
  </si>
  <si>
    <t>ΔΗΜΟΣ ΚΟΡΔΕΛΙΟΥ - ΕΥΟΣΜΟΥ</t>
  </si>
  <si>
    <t>1120709</t>
  </si>
  <si>
    <t>ΔΗΜΟΣ ΛΑΓΚΑΔΑ</t>
  </si>
  <si>
    <t>1120710</t>
  </si>
  <si>
    <t>ΔΗΜΟΣ ΝΕΑΠΟΛΗΣ - ΣΥΚΕΩΝ</t>
  </si>
  <si>
    <t>1120711</t>
  </si>
  <si>
    <t>ΔΗΜΟΣ ΠΑΥΛΟΥ ΜΕΛΑ</t>
  </si>
  <si>
    <t>1120712</t>
  </si>
  <si>
    <t>ΔΗΜΟΣ ΠΥΛΑΙΑΣ - ΧΟΡΤΙΑΤΗ</t>
  </si>
  <si>
    <t>1120713</t>
  </si>
  <si>
    <t>ΔΗΜΟΣ ΧΑΛΚΗΔΟΝΟΣ</t>
  </si>
  <si>
    <t>1120714</t>
  </si>
  <si>
    <t>ΔΗΜΟΣ ΩΡΑΙΟΚΑΣΤΡΟΥ</t>
  </si>
  <si>
    <t>11208</t>
  </si>
  <si>
    <t>ΠΕΡΙΦΕΡΕΙΑΚΗ ΕΝΟΤΗΤΑ ΗΜΑΘΙΑΣ</t>
  </si>
  <si>
    <t>1120801</t>
  </si>
  <si>
    <t>ΔΗΜΟΣ ΒΕΡΟΙΑΣ</t>
  </si>
  <si>
    <t>1120802</t>
  </si>
  <si>
    <t>ΔΗΜΟΣ ΑΛΕΞΑΝΔΡΕΙΑΣ</t>
  </si>
  <si>
    <t>1120803</t>
  </si>
  <si>
    <t>ΔΗΜΟΣ ΝΑΟΥΣΑΣ</t>
  </si>
  <si>
    <t>11209</t>
  </si>
  <si>
    <t>ΠΕΡΙΦΕΡΕΙΑΚΗ ΕΝΟΤΗΤΑ ΚΙΛΚΙΣ</t>
  </si>
  <si>
    <t>1120901</t>
  </si>
  <si>
    <t>ΔΗΜΟΣ ΚΙΛΚΙΣ</t>
  </si>
  <si>
    <t>1120902</t>
  </si>
  <si>
    <t>ΔΗΜΟΣ ΠΑΙΟΝΙΑΣ</t>
  </si>
  <si>
    <t>11210</t>
  </si>
  <si>
    <t>ΠΕΡΙΦΕΡΕΙΑΚΗ ΕΝΟΤΗΤΑ ΠΕΛΛΑΣ</t>
  </si>
  <si>
    <t>1121001</t>
  </si>
  <si>
    <t>ΔΗΜΟΣ ΕΔΕΣΣΑΣ</t>
  </si>
  <si>
    <t>1121002</t>
  </si>
  <si>
    <t>ΔΗΜΟΣ ΑΛΜΩΠΙΑΣ</t>
  </si>
  <si>
    <t>1121003</t>
  </si>
  <si>
    <t>ΔΗΜΟΣ ΠΕΛΛΑΣ</t>
  </si>
  <si>
    <t>1121004</t>
  </si>
  <si>
    <t>ΔΗΜΟΣ ΣΚΥΔΡΑΣ</t>
  </si>
  <si>
    <t>11211</t>
  </si>
  <si>
    <t>ΠΕΡΙΦΕΡΕΙΑΚΗ ΕΝΟΤΗΤΑ ΠΙΕΡΙΑΣ</t>
  </si>
  <si>
    <t>1121101</t>
  </si>
  <si>
    <t>ΔΗΜΟΣ ΚΑΤΕΡΙΝΗΣ</t>
  </si>
  <si>
    <t>1121102</t>
  </si>
  <si>
    <t>ΔΗΜΟΣ ΔΙΟΥ - ΟΛΥΜΠΟΥ</t>
  </si>
  <si>
    <t>1121103</t>
  </si>
  <si>
    <t>ΔΗΜΟΣ ΠΥΔΝΑΣ - ΚΟΛΙΝΔΡΟΥ</t>
  </si>
  <si>
    <t>11212</t>
  </si>
  <si>
    <t>ΠΕΡΙΦΕΡΕΙΑΚΗ ΕΝΟΤΗΤΑ ΣΕΡΡΩΝ</t>
  </si>
  <si>
    <t>1121201</t>
  </si>
  <si>
    <t>ΔΗΜΟΣ ΣΕΡΡΩΝ</t>
  </si>
  <si>
    <t>1121202</t>
  </si>
  <si>
    <t>ΔΗΜΟΣ ΑΜΦΙΠΟΛΗΣ</t>
  </si>
  <si>
    <t>1121203</t>
  </si>
  <si>
    <t>ΔΗΜΟΣ ΒΙΣΑΛΤΙΑΣ</t>
  </si>
  <si>
    <t>1121204</t>
  </si>
  <si>
    <t>ΔΗΜΟΣ ΕΜΜΑΝΟΥΗΛ ΠΑΠΠΑ</t>
  </si>
  <si>
    <t>1121205</t>
  </si>
  <si>
    <t>ΔΗΜΟΣ ΗΡΑΚΛΕΙΑΣ</t>
  </si>
  <si>
    <t>1121206</t>
  </si>
  <si>
    <t>ΔΗΜΟΣ ΝΕΑΣ ΖΙΧΝΗΣ</t>
  </si>
  <si>
    <t>1121207</t>
  </si>
  <si>
    <t>ΔΗΜΟΣ ΣΙΝΤΙΚΗΣ</t>
  </si>
  <si>
    <t>11213</t>
  </si>
  <si>
    <t>ΠΕΡΙΦΕΡΕΙΑΚΗ ΕΝΟΤΗΤΑ ΧΑΛΚΙΔΙΚΗΣ ΚΑΙ ΑΓΙΟ ΟΡΟΣ (ΑΥΤΟΔΙΟΙΚΗΤΟ)</t>
  </si>
  <si>
    <t>1121301</t>
  </si>
  <si>
    <t>ΔΗΜΟΣ ΠΟΛΥΓΥΡΟΥ</t>
  </si>
  <si>
    <t>1121302</t>
  </si>
  <si>
    <t>ΔΗΜΟΙ ΑΡΙΣΤΟΤΕΛΗ ΚΑΙ ΑΓΙΟ ΟΡΟΣ (ΑΥΤΟΔΙΟΙΚΗΤΟ)</t>
  </si>
  <si>
    <t>1121303</t>
  </si>
  <si>
    <t>ΔΗΜΟΣ ΚΑΣΣΑΝΔΡΑΣ</t>
  </si>
  <si>
    <t>1121304</t>
  </si>
  <si>
    <t>ΔΗΜΟΣ ΝΕΑΣ ΠΡΟΠΟΝΤΙΔΑΣ</t>
  </si>
  <si>
    <t>1121305</t>
  </si>
  <si>
    <t>ΔΗΜΟΣ ΣΙΘΩΝΙΑΣ</t>
  </si>
  <si>
    <t>ΑΠΟΚΕΝΤΡΩΜΕΝΗ ΔΙΟΙΚΗΣΗ ΗΠΕΙΡΟΥ - ΔΥΤΙΚΗΣ ΜΑΚΕΔΟΝΙΑΣ</t>
  </si>
  <si>
    <t>ΠΕΡΙΦΕΡΕΙΑ ΔΥΤΙΚΗΣ ΜΑΚΕΔΟΝΙΑΣ</t>
  </si>
  <si>
    <t>12114</t>
  </si>
  <si>
    <t>ΠΕΡΙΦΕΡΕΙΑΚΗ ΕΝΟΤΗΤΑ ΚΟΖΑΝΗΣ</t>
  </si>
  <si>
    <t>1211401</t>
  </si>
  <si>
    <t>ΔΗΜΟΣ ΚΟΖΑΝΗΣ</t>
  </si>
  <si>
    <t>1211402</t>
  </si>
  <si>
    <t>ΔΗΜΟΣ ΒΟΪΟΥ</t>
  </si>
  <si>
    <t>1211403</t>
  </si>
  <si>
    <t>ΔΗΜΟΣ ΕΟΡΔΑΙΑΣ</t>
  </si>
  <si>
    <t>1211404</t>
  </si>
  <si>
    <t>ΔΗΜΟΣ ΣΕΡΒΙΩΝ - ΒΕΛΒΕΝΤΟΥ</t>
  </si>
  <si>
    <t>12115</t>
  </si>
  <si>
    <t>ΠΕΡΙΦΕΡΕΙΑΚΗ ΕΝΟΤΗΤΑ ΓΡΕΒΕΝΩΝ</t>
  </si>
  <si>
    <t>1211501</t>
  </si>
  <si>
    <t>ΔΗΜΟΣ ΓΡΕΒΕΝΩΝ</t>
  </si>
  <si>
    <t>1211502</t>
  </si>
  <si>
    <t>ΔΗΜΟΣ ΔΕΣΚΑΤΗΣ</t>
  </si>
  <si>
    <t>12116</t>
  </si>
  <si>
    <t>ΠΕΡΙΦΕΡΕΙΑΚΗ ΕΝΟΤΗΤΑ ΚΑΣΤΟΡΙΑΣ</t>
  </si>
  <si>
    <t>1211601</t>
  </si>
  <si>
    <t>ΔΗΜΟΣ ΚΑΣΤΟΡΙΑΣ</t>
  </si>
  <si>
    <t>1211602</t>
  </si>
  <si>
    <t>ΔΗΜΟΣ ΝΕΣΤΟΡΙΟΥ</t>
  </si>
  <si>
    <t>1211603</t>
  </si>
  <si>
    <t>ΔΗΜΟΣ ΟΡΕΣΤΙΔΟΣ</t>
  </si>
  <si>
    <t>12117</t>
  </si>
  <si>
    <t>ΠΕΡΙΦΕΡΕΙΑΚΗ ΕΝΟΤΗΤΑ ΦΛΩΡΙΝΑΣ</t>
  </si>
  <si>
    <t>1211701</t>
  </si>
  <si>
    <t>ΔΗΜΟΣ ΦΛΩΡΙΝΑΣ</t>
  </si>
  <si>
    <t>1211702</t>
  </si>
  <si>
    <t>ΔΗΜΟΣ ΑΜΥΝΤΑΙΟΥ</t>
  </si>
  <si>
    <t>1211703</t>
  </si>
  <si>
    <t>ΔΗΜΟΣ ΠΡΕΣΠΩΝ</t>
  </si>
  <si>
    <t>ΠΕΡΙΦΕΡΕΙΑ ΗΠΕΙΡΟΥ</t>
  </si>
  <si>
    <t>12218</t>
  </si>
  <si>
    <t>ΠΕΡΙΦΕΡΕΙΑΚΗ ΕΝΟΤΗΤΑ ΙΩΑΝΝΙΝΩΝ</t>
  </si>
  <si>
    <t>1221801</t>
  </si>
  <si>
    <t>ΔΗΜΟΣ ΙΩΑΝΝΙΤΩΝ</t>
  </si>
  <si>
    <t>1221802</t>
  </si>
  <si>
    <t>ΔΗΜΟΣ ΒΟΡΕΙΩΝ ΤΖΟΥΜΕΡΚΩΝ</t>
  </si>
  <si>
    <t>1221803</t>
  </si>
  <si>
    <t>ΔΗΜΟΣ ΔΩΔΩΝΗΣ</t>
  </si>
  <si>
    <t>1221804</t>
  </si>
  <si>
    <t>ΔΗΜΟΣ ΖΑΓΟΡΙΟΥ</t>
  </si>
  <si>
    <t>1221805</t>
  </si>
  <si>
    <t>ΔΗΜΟΣ ΖΙΤΣΑΣ</t>
  </si>
  <si>
    <t>1221806</t>
  </si>
  <si>
    <t>ΔΗΜΟΣ ΚΟΝΙΤΣΑΣ</t>
  </si>
  <si>
    <t>1221807</t>
  </si>
  <si>
    <t>ΔΗΜΟΣ ΜΕΤΣΟΒΟΥ</t>
  </si>
  <si>
    <t>1221808</t>
  </si>
  <si>
    <t>ΔΗΜΟΣ ΠΩΓΩΝΙΟΥ</t>
  </si>
  <si>
    <t>12219</t>
  </si>
  <si>
    <t>ΠΕΡΙΦΕΡΕΙΑΚΗ ΕΝΟΤΗΤΑ ΑΡΤΑΣ</t>
  </si>
  <si>
    <t>1221901</t>
  </si>
  <si>
    <t>ΔΗΜΟΣ ΑΡΤΑΙΩΝ</t>
  </si>
  <si>
    <t>1221902</t>
  </si>
  <si>
    <t>ΔΗΜΟΣ ΓΕΩΡΓΙΟΥ ΚΑΡΑΪΣΚΑΚΗ</t>
  </si>
  <si>
    <t>1221903</t>
  </si>
  <si>
    <t>ΔΗΜΟΣ ΚΕΝΤΡΙΚΩΝ ΤΖΟΥΜΕΡΚΩΝ</t>
  </si>
  <si>
    <t>1221904</t>
  </si>
  <si>
    <t>ΔΗΜΟΣ ΝΙΚΟΛΑΟΥ ΣΚΟΥΦΑ</t>
  </si>
  <si>
    <t>12220</t>
  </si>
  <si>
    <t>ΠΕΡΙΦΕΡΕΙΑΚΗ ΕΝΟΤΗΤΑ ΘΕΣΠΡΩΤΙΑΣ</t>
  </si>
  <si>
    <t>1222001</t>
  </si>
  <si>
    <t>ΔΗΜΟΣ ΗΓΟΥΜΕΝΙΤΣΑΣ</t>
  </si>
  <si>
    <t>1222002</t>
  </si>
  <si>
    <t>ΔΗΜΟΣ ΣΟΥΛΙΟΥ</t>
  </si>
  <si>
    <t>1222003</t>
  </si>
  <si>
    <t>ΔΗΜΟΣ ΦΙΛΙΑΤΩΝ</t>
  </si>
  <si>
    <t>12221</t>
  </si>
  <si>
    <t>ΠΕΡΙΦΕΡΕΙΑΚΗ ΕΝΟΤΗΤΑ ΠΡΕΒΕΖΑΣ</t>
  </si>
  <si>
    <t>1222101</t>
  </si>
  <si>
    <t>ΔΗΜΟΣ ΠΡΕΒΕΖΑΣ</t>
  </si>
  <si>
    <t>1222102</t>
  </si>
  <si>
    <t>ΔΗΜΟΣ ΖΗΡΟΥ</t>
  </si>
  <si>
    <t>1222103</t>
  </si>
  <si>
    <t>ΔΗΜΟΣ ΠΑΡΓΑΣ</t>
  </si>
  <si>
    <t>ΑΠΟΚΕΝΤΡΩΜΕΝΗ ΔΙΟΙΚΗΣΗ ΘΕΣΣΑΛΙΑΣ - ΣΤΕΡΕΑΣ ΕΛΛΑΔΑΣ</t>
  </si>
  <si>
    <t>ΠΕΡΙΦΕΡΕΙΑ ΘΕΣΣΑΛΙΑΣ</t>
  </si>
  <si>
    <t>23122</t>
  </si>
  <si>
    <t>ΠΕΡΙΦΕΡΕΙΑΚΗ ΕΝΟΤΗΤΑ ΛΑΡΙΣΑΣ</t>
  </si>
  <si>
    <t>2312201</t>
  </si>
  <si>
    <t>ΔΗΜΟΣ ΛΑΡΙΣΑΙΩΝ</t>
  </si>
  <si>
    <t>2312202</t>
  </si>
  <si>
    <t>ΔΗΜΟΣ ΑΓΙΑΣ</t>
  </si>
  <si>
    <t>2312203</t>
  </si>
  <si>
    <t>ΔΗΜΟΣ ΕΛΑΣΣΟΝΑΣ</t>
  </si>
  <si>
    <t>2312204</t>
  </si>
  <si>
    <t>ΔΗΜΟΣ ΚΙΛΕΛΕΡ</t>
  </si>
  <si>
    <t>2312205</t>
  </si>
  <si>
    <t>ΔΗΜΟΣ ΤΕΜΠΩΝ</t>
  </si>
  <si>
    <t>2312206</t>
  </si>
  <si>
    <t>ΔΗΜΟΣ ΤΥΡΝΑΒΟΥ</t>
  </si>
  <si>
    <t>2312207</t>
  </si>
  <si>
    <t>ΔΗΜΟΣ ΦΑΡΣΑΛΩΝ</t>
  </si>
  <si>
    <t>23123</t>
  </si>
  <si>
    <t>ΠΕΡΙΦΕΡΕΙΑΚΗ ΕΝΟΤΗΤΑ ΚΑΡΔΙΤΣΑΣ</t>
  </si>
  <si>
    <t>2312301</t>
  </si>
  <si>
    <t>ΔΗΜΟΣ ΚΑΡΔΙΤΣΑΣ</t>
  </si>
  <si>
    <t>2312302</t>
  </si>
  <si>
    <t>ΔΗΜΟΣ ΑΡΓΙΘΕΑΣ</t>
  </si>
  <si>
    <t>2312303</t>
  </si>
  <si>
    <t>ΔΗΜΟΣ ΛΙΜΝΗΣ ΠΛΑΣΤΗΡΑ</t>
  </si>
  <si>
    <t>2312304</t>
  </si>
  <si>
    <t>ΔΗΜΟΣ ΜΟΥΖΑΚΙΟΥ</t>
  </si>
  <si>
    <t>2312305</t>
  </si>
  <si>
    <t>ΔΗΜΟΣ ΠΑΛΑΜΑ</t>
  </si>
  <si>
    <t>2312306</t>
  </si>
  <si>
    <t>ΔΗΜΟΣ ΣΟΦΑΔΩΝ</t>
  </si>
  <si>
    <t>23124</t>
  </si>
  <si>
    <t>ΠΕΡΙΦΕΡΕΙΑΚΗ ΕΝΟΤΗΤΑ ΜΑΓΝΗΣΙΑΣ</t>
  </si>
  <si>
    <t>2312401</t>
  </si>
  <si>
    <t>ΔΗΜΟΣ ΒΟΛΟΥ</t>
  </si>
  <si>
    <t>2312402</t>
  </si>
  <si>
    <t>ΔΗΜΟΣ ΑΛΜΥΡΟΥ</t>
  </si>
  <si>
    <t>2312403</t>
  </si>
  <si>
    <t>ΔΗΜΟΣ ΖΑΓΟΡΑΣ - ΜΟΥΡΕΣΙΟΥ</t>
  </si>
  <si>
    <t>2312404</t>
  </si>
  <si>
    <t>ΔΗΜΟΣ ΝΟΤΙΟΥ ΠΗΛΙΟΥ</t>
  </si>
  <si>
    <t>2312405</t>
  </si>
  <si>
    <t>ΔΗΜΟΣ ΡΗΓΑ ΦΕΡΑΙΟΥ</t>
  </si>
  <si>
    <t>23125</t>
  </si>
  <si>
    <t>ΠΕΡΙΦΕΡΕΙΑΚΗ ΕΝΟΤΗΤΑ ΣΠΟΡΑΔΩΝ</t>
  </si>
  <si>
    <t>2312501</t>
  </si>
  <si>
    <t>ΔΗΜΟΣ ΣΚΙΑΘΟΥ</t>
  </si>
  <si>
    <t>2312502</t>
  </si>
  <si>
    <t>ΔΗΜΟΣ ΑΛΟΝΝΗΣΟΥ</t>
  </si>
  <si>
    <t>2312503</t>
  </si>
  <si>
    <t>ΔΗΜΟΣ ΣΚΟΠΕΛΟΥ</t>
  </si>
  <si>
    <t>23126</t>
  </si>
  <si>
    <t>ΠΕΡΙΦΕΡΕΙΑΚΗ ΕΝΟΤΗΤΑ ΤΡΙΚΑΛΩΝ</t>
  </si>
  <si>
    <t>2312601</t>
  </si>
  <si>
    <t>ΔΗΜΟΣ ΤΡΙΚΚΑΙΩΝ</t>
  </si>
  <si>
    <t>2312602</t>
  </si>
  <si>
    <t>ΔΗΜΟΣ ΚΑΛΑΜΠΑΚΑΣ</t>
  </si>
  <si>
    <t>2312603</t>
  </si>
  <si>
    <t>ΔΗΜΟΣ ΠΥΛΗΣ</t>
  </si>
  <si>
    <t>2312604</t>
  </si>
  <si>
    <t>ΔΗΜΟΣ ΦΑΡΚΑΔΟΝΑΣ</t>
  </si>
  <si>
    <t>ΠΕΡΙΦΕΡΕΙΑ ΣΤΕΡΕΑΣ ΕΛΛΑΔΑΣ</t>
  </si>
  <si>
    <t>23227</t>
  </si>
  <si>
    <t>ΠΕΡΙΦΕΡΕΙΑΚΗ ΕΝΟΤΗΤΑ ΦΘΙΩΤΙΔΑΣ</t>
  </si>
  <si>
    <t>2322701</t>
  </si>
  <si>
    <t>ΔΗΜΟΣ ΛΑΜΙΕΩΝ</t>
  </si>
  <si>
    <t>2322702</t>
  </si>
  <si>
    <t>ΔΗΜΟΣ ΑΜΦΙΚΛΕΙΑΣ - ΕΛΑΤΕΙΑΣ</t>
  </si>
  <si>
    <t>2322703</t>
  </si>
  <si>
    <t>ΔΗΜΟΣ ΔΟΜΟΚΟΥ</t>
  </si>
  <si>
    <t>2322704</t>
  </si>
  <si>
    <t>ΔΗΜΟΣ ΛΟΚΡΩΝ</t>
  </si>
  <si>
    <t>2322705</t>
  </si>
  <si>
    <t>ΔΗΜΟΣ ΜΑΚΡΑΚΩΜΗΣ</t>
  </si>
  <si>
    <t>2322706</t>
  </si>
  <si>
    <t>ΔΗΜΟΣ ΜΩΛΟΥ - ΑΓΙΟΥ ΚΩΝΣΤΑΝΤΙΝΟΥ</t>
  </si>
  <si>
    <t>2322707</t>
  </si>
  <si>
    <t>ΔΗΜΟΣ ΣΤΥΛΙΔΟΣ</t>
  </si>
  <si>
    <t>23228</t>
  </si>
  <si>
    <t>ΠΕΡΙΦΕΡΕΙΑΚΗ ΕΝΟΤΗΤΑ ΒΟΙΩΤΙΑΣ</t>
  </si>
  <si>
    <t>2322801</t>
  </si>
  <si>
    <t>ΔΗΜΟΣ ΛΕΒΑΔΕΩΝ</t>
  </si>
  <si>
    <t>2322802</t>
  </si>
  <si>
    <t>ΔΗΜΟΣ ΑΛΙΑΡΤΟΥ</t>
  </si>
  <si>
    <t>2322803</t>
  </si>
  <si>
    <t>ΔΗΜΟΣ ΔΙΣΤΟΜΟΥ - ΑΡΑΧΟΒΑΣ - ΑΝΤΙΚΥΡΑΣ</t>
  </si>
  <si>
    <t>2322804</t>
  </si>
  <si>
    <t>ΔΗΜΟΣ ΘΗΒΑΙΩΝ</t>
  </si>
  <si>
    <t>2322805</t>
  </si>
  <si>
    <t>ΔΗΜΟΣ ΟΡΧΟΜΕΝΟΥ</t>
  </si>
  <si>
    <t>2322806</t>
  </si>
  <si>
    <t>ΔΗΜΟΣ ΤΑΝΑΓΡΑΣ</t>
  </si>
  <si>
    <t>23229</t>
  </si>
  <si>
    <t>ΠΕΡΙΦΕΡΕΙΑΚΗ ΕΝΟΤΗΤΑ ΕΥΒΟΙΑΣ</t>
  </si>
  <si>
    <t>2322901</t>
  </si>
  <si>
    <t>ΔΗΜΟΣ ΧΑΛΚΙΔΕΩΝ</t>
  </si>
  <si>
    <t>2322902</t>
  </si>
  <si>
    <t>ΔΗΜΟΣ ΔΙΡΦΥΩΝ - ΜΕΣΣΑΠΙΩΝ</t>
  </si>
  <si>
    <t>2322903</t>
  </si>
  <si>
    <t>ΔΗΜΟΣ ΕΡΕΤΡΙΑΣ</t>
  </si>
  <si>
    <t>2322904</t>
  </si>
  <si>
    <t>ΔΗΜΟΣ ΙΣΤΙΑΙΑΣ - ΑΙΔΗΨΟΥ</t>
  </si>
  <si>
    <t>2322905</t>
  </si>
  <si>
    <t>ΔΗΜΟΣ ΚΑΡΥΣΤΟΥ</t>
  </si>
  <si>
    <t>2322906</t>
  </si>
  <si>
    <t>ΔΗΜΟΣ ΚΥΜΗΣ - ΑΛΙΒΕΡΙΟΥ</t>
  </si>
  <si>
    <t>2322907</t>
  </si>
  <si>
    <t>ΔΗΜΟΣ ΜΑΝΤΟΥΔΙΟΥ - ΛΙΜΝΗΣ - ΑΓΙΑΣ ΑΝΝΑΣ</t>
  </si>
  <si>
    <t>2322908</t>
  </si>
  <si>
    <t>ΔΗΜΟΣ ΣΚΥΡΟΥ</t>
  </si>
  <si>
    <t>23230</t>
  </si>
  <si>
    <t>ΠΕΡΙΦΕΡΕΙΑΚΗ ΕΝΟΤΗΤΑ ΕΥΡΥΤΑΝΙΑΣ</t>
  </si>
  <si>
    <t>2323001</t>
  </si>
  <si>
    <t>ΔΗΜΟΣ ΚΑΡΠΕΝΗΣΙΟΥ</t>
  </si>
  <si>
    <t>2323002</t>
  </si>
  <si>
    <t>ΔΗΜΟΣ ΑΓΡΑΦΩΝ</t>
  </si>
  <si>
    <t>23231</t>
  </si>
  <si>
    <t>ΠΕΡΙΦΕΡΕΙΑΚΗ ΕΝΟΤΗΤΑ ΦΩΚΙΔΑΣ</t>
  </si>
  <si>
    <t>2323101</t>
  </si>
  <si>
    <t>ΔΗΜΟΣ ΔΕΛΦΩΝ</t>
  </si>
  <si>
    <t>2323102</t>
  </si>
  <si>
    <t>ΔΗΜΟΣ ΔΩΡΙΔΟΣ</t>
  </si>
  <si>
    <t>ΑΠΟΚΕΝΤΡΩΜΕΝΗ ΔΙΟΙΚΗΣΗ ΠΕΛΟΠΟΝΝΗΣΟΥ, ΔΥΤΙΚΗΣ ΕΛΛΑΔΑΣ ΚΑΙ ΙΟΝΙΟΥ</t>
  </si>
  <si>
    <t>ΠΕΡΙΦΕΡΕΙΑ ΙΟΝΙΩΝ ΝΗΣΩΝ</t>
  </si>
  <si>
    <t>24132</t>
  </si>
  <si>
    <t>ΠΕΡΙΦΕΡΕΙΑΚΗ ΕΝΟΤΗΤΑ ΚΕΡΚΥΡΑΣ</t>
  </si>
  <si>
    <t>2413201</t>
  </si>
  <si>
    <t>ΔΗΜΟΣ ΚΕΡΚΥΡΑΣ</t>
  </si>
  <si>
    <t>2413202</t>
  </si>
  <si>
    <t>ΔΗΜΟΣ ΠΑΞΩΝ</t>
  </si>
  <si>
    <t>24133</t>
  </si>
  <si>
    <t>ΠΕΡΙΦΕΡΕΙΑΚΗ ΕΝΟΤΗΤΑ ΖΑΚΥΝΘΟΥ</t>
  </si>
  <si>
    <t>2413301</t>
  </si>
  <si>
    <t>ΔΗΜΟΣ ΖΑΚΥΝΘΟΥ</t>
  </si>
  <si>
    <t>24134</t>
  </si>
  <si>
    <t>ΠΕΡΙΦΕΡΕΙΑΚΗ ΕΝΟΤΗΤΑ ΙΘΑΚΗΣ</t>
  </si>
  <si>
    <t>2413401</t>
  </si>
  <si>
    <t>ΔΗΜΟΣ ΙΘΑΚΗΣ</t>
  </si>
  <si>
    <t>24135</t>
  </si>
  <si>
    <t>ΠΕΡΙΦΕΡΕΙΑΚΗ ΕΝΟΤΗΤΑ ΚΕΦΑΛΛΗΝΙΑΣ</t>
  </si>
  <si>
    <t>2413501</t>
  </si>
  <si>
    <t>ΔΗΜΟΣ ΚΕΦΑΛΟΝΙΑΣ</t>
  </si>
  <si>
    <t>24136</t>
  </si>
  <si>
    <t>ΠΕΡΙΦΕΡΕΙΑΚΗ ΕΝΟΤΗΤΑ ΛΕΥΚΑΔΑΣ</t>
  </si>
  <si>
    <t>2413601</t>
  </si>
  <si>
    <t>ΔΗΜΟΣ ΛΕΥΚΑΔΑΣ</t>
  </si>
  <si>
    <t>2413602</t>
  </si>
  <si>
    <t>ΔΗΜΟΣ ΜΕΓΑΝΗΣΙΟΥ</t>
  </si>
  <si>
    <t>ΠΕΡΙΦΕΡΕΙΑ ΔΥΤΙΚΗΣ ΕΛΛΑΔΑΣ</t>
  </si>
  <si>
    <t>24237</t>
  </si>
  <si>
    <t>ΠΕΡΙΦΕΡΕΙΑΚΗ ΕΝΟΤΗΤΑ ΑΧΑΪΑΣ</t>
  </si>
  <si>
    <t>2423701</t>
  </si>
  <si>
    <t>ΔΗΜΟΣ ΠΑΤΡΕΩΝ</t>
  </si>
  <si>
    <t>2423702</t>
  </si>
  <si>
    <t>ΔΗΜΟΣ ΑΙΓΙΑΛΕΙΑΣ</t>
  </si>
  <si>
    <t>2423703</t>
  </si>
  <si>
    <t>ΔΗΜΟΣ ΔΥΤΙΚΗΣ ΑΧΑΪΑΣ</t>
  </si>
  <si>
    <t>2423704</t>
  </si>
  <si>
    <t>ΔΗΜΟΣ ΕΡΥΜΑΝΘΟΥ</t>
  </si>
  <si>
    <t>2423705</t>
  </si>
  <si>
    <t>ΔΗΜΟΣ ΚΑΛΑΒΡΥΤΩΝ</t>
  </si>
  <si>
    <t>24238</t>
  </si>
  <si>
    <t>ΠΕΡΙΦΕΡΕΙΑΚΗ ΕΝΟΤΗΤΑ ΑΙΤΩΛΟΑΚΑΡΝΑΝΙΑΣ</t>
  </si>
  <si>
    <t>2423801</t>
  </si>
  <si>
    <t>ΔΗΜΟΣ ΙΕΡΑΣ ΠΟΛΗΣ ΜΕΣΟΛΟΓΓΙΟΥ</t>
  </si>
  <si>
    <t>2423802</t>
  </si>
  <si>
    <t>ΔΗΜΟΣ ΑΚΤΙΟΥ - ΒΟΝΙΤΣΑΣ</t>
  </si>
  <si>
    <t>2423803</t>
  </si>
  <si>
    <t>ΔΗΜΟΣ ΑΓΡΙΝΙΟΥ</t>
  </si>
  <si>
    <t>2423804</t>
  </si>
  <si>
    <t>ΔΗΜΟΣ ΑΜΦΙΛΟΧΙΑΣ</t>
  </si>
  <si>
    <t>2423805</t>
  </si>
  <si>
    <t>ΔΗΜΟΣ ΘΕΡΜΟΥ</t>
  </si>
  <si>
    <t>2423806</t>
  </si>
  <si>
    <t>ΔΗΜΟΣ ΝΑΥΠΑΚΤΙΑΣ</t>
  </si>
  <si>
    <t>2423807</t>
  </si>
  <si>
    <t>ΔΗΜΟΣ ΞΗΡΟΜΕΡΟΥ</t>
  </si>
  <si>
    <t>24239</t>
  </si>
  <si>
    <t>ΠΕΡΙΦΕΡΕΙΑΚΗ ΕΝΟΤΗΤΑ ΗΛΕΙΑΣ</t>
  </si>
  <si>
    <t>2423901</t>
  </si>
  <si>
    <t>ΔΗΜΟΣ ΠΥΡΓΟΥ</t>
  </si>
  <si>
    <t>2423902</t>
  </si>
  <si>
    <t>ΔΗΜΟΣ ΗΛΙΔΑΣ</t>
  </si>
  <si>
    <t>2423903</t>
  </si>
  <si>
    <t>ΔΗΜΟΣ ΑΝΔΡΑΒΙΔΑΣ - ΚΥΛΛΗΝΗΣ</t>
  </si>
  <si>
    <t>2423904</t>
  </si>
  <si>
    <t>ΔΗΜΟΣ ΑΝΔΡΙΤΣΑΙΝΑΣ - ΚΡΕΣΤΕΝΩΝ</t>
  </si>
  <si>
    <t>2423905</t>
  </si>
  <si>
    <t>ΔΗΜΟΣ ΑΡΧΑΙΑΣ ΟΛΥΜΠΙΑΣ</t>
  </si>
  <si>
    <t>2423906</t>
  </si>
  <si>
    <t>ΔΗΜΟΣ ΖΑΧΑΡΩΣ</t>
  </si>
  <si>
    <t>2423907</t>
  </si>
  <si>
    <t>ΔΗΜΟΣ ΠΗΝΕΙΟΥ</t>
  </si>
  <si>
    <t>ΠΕΡΙΦΕΡΕΙΑ ΠΕΛΟΠΟΝΝΗΣΟΥ</t>
  </si>
  <si>
    <t>24340</t>
  </si>
  <si>
    <t>ΠΕΡΙΦΕΡΕΙΑΚΗ ΕΝΟΤΗΤΑ ΑΡΚΑΔΙΑΣ</t>
  </si>
  <si>
    <t>2434001</t>
  </si>
  <si>
    <t>ΔΗΜΟΣ ΤΡΙΠΟΛΗΣ</t>
  </si>
  <si>
    <t>2434002</t>
  </si>
  <si>
    <t>ΔΗΜΟΣ ΒΟΡΕΙΑΣ ΚΥΝΟΥΡΙΑΣ</t>
  </si>
  <si>
    <t>2434003</t>
  </si>
  <si>
    <t>ΔΗΜΟΣ ΓΟΡΤΥΝΙΑΣ</t>
  </si>
  <si>
    <t>2434004</t>
  </si>
  <si>
    <t>ΔΗΜΟΣ ΜΕΓΑΛΟΠΟΛΗΣ</t>
  </si>
  <si>
    <t>2434005</t>
  </si>
  <si>
    <t>ΔΗΜΟΣ ΝΟΤΙΑΣ ΚΥΝΟΥΡΙΑΣ</t>
  </si>
  <si>
    <t>24341</t>
  </si>
  <si>
    <t>ΠΕΡΙΦΕΡΕΙΑΚΗ ΕΝΟΤΗΤΑ ΑΡΓΟΛΙΔΑΣ</t>
  </si>
  <si>
    <t>2434101</t>
  </si>
  <si>
    <t>ΔΗΜΟΣ ΝΑΥΠΛΙΕΩΝ</t>
  </si>
  <si>
    <t>2434102</t>
  </si>
  <si>
    <t>ΔΗΜΟΣ ΑΡΓΟΥΣ - ΜΥΚΗΝΩΝ</t>
  </si>
  <si>
    <t>2434103</t>
  </si>
  <si>
    <t>ΔΗΜΟΣ ΕΠΙΔΑΥΡΟΥ</t>
  </si>
  <si>
    <t>2434104</t>
  </si>
  <si>
    <t>ΔΗΜΟΣ ΕΡΜΙΟΝΙΔΑΣ</t>
  </si>
  <si>
    <t>24342</t>
  </si>
  <si>
    <t>ΠΕΡΙΦΕΡΕΙΑΚΗ ΕΝΟΤΗΤΑ ΚΟΡΙΝΘΙΑΣ</t>
  </si>
  <si>
    <t>2434201</t>
  </si>
  <si>
    <t>ΔΗΜΟΣ ΚΟΡΙΝΘΙΩΝ</t>
  </si>
  <si>
    <t>2434202</t>
  </si>
  <si>
    <t>ΔΗΜΟΣ ΒΕΛΟΥ - ΒΟΧΑΣ</t>
  </si>
  <si>
    <t>2434203</t>
  </si>
  <si>
    <t>ΔΗΜΟΣ ΛΟΥΤΡΑΚΙΟΥ - ΑΓΙΩΝ ΘΕΟΔΩΡΩΝ</t>
  </si>
  <si>
    <t>2434204</t>
  </si>
  <si>
    <t>ΔΗΜΟΣ ΝΕΜΕΑΣ</t>
  </si>
  <si>
    <t>2434205</t>
  </si>
  <si>
    <t>ΔΗΜΟΣ ΞΥΛΟΚΑΣΤΡΟΥ - ΕΥΡΩΣΤΙΝΗΣ</t>
  </si>
  <si>
    <t>2434206</t>
  </si>
  <si>
    <t>ΔΗΜΟΣ ΣΙΚΥΩΝΙΩΝ</t>
  </si>
  <si>
    <t>24343</t>
  </si>
  <si>
    <t>ΠΕΡΙΦΕΡΕΙΑΚΗ ΕΝΟΤΗΤΑ ΛΑΚΩΝΙΑΣ</t>
  </si>
  <si>
    <t>2434301</t>
  </si>
  <si>
    <t>ΔΗΜΟΣ ΣΠΑΡΤΗΣ</t>
  </si>
  <si>
    <t>2434302</t>
  </si>
  <si>
    <t>ΔΗΜΟΣ ΑΝΑΤΟΛΙΚΗΣ ΜΑΝΗΣ</t>
  </si>
  <si>
    <t>2434303</t>
  </si>
  <si>
    <t>ΔΗΜΟΣ ΕΛΑΦΟΝΗΣΟΥ</t>
  </si>
  <si>
    <t>2434304</t>
  </si>
  <si>
    <t>ΔΗΜΟΣ ΕΥΡΩΤΑ</t>
  </si>
  <si>
    <t>2434305</t>
  </si>
  <si>
    <t>ΔΗΜΟΣ ΜΟΝΕΜΒΑΣΙΑΣ</t>
  </si>
  <si>
    <t>24344</t>
  </si>
  <si>
    <t>ΠΕΡΙΦΕΡΕΙΑΚΗ ΕΝΟΤΗΤΑ ΜΕΣΣΗΝΙΑΣ</t>
  </si>
  <si>
    <t>2434401</t>
  </si>
  <si>
    <t>ΔΗΜΟΣ ΚΑΛΑΜΑΤΑΣ</t>
  </si>
  <si>
    <t>2434402</t>
  </si>
  <si>
    <t>ΔΗΜΟΣ ΔΥΤΙΚΗΣ ΜΑΝΗΣ</t>
  </si>
  <si>
    <t>2434403</t>
  </si>
  <si>
    <t>ΔΗΜΟΣ ΜΕΣΣΗΝΗΣ</t>
  </si>
  <si>
    <t>2434404</t>
  </si>
  <si>
    <t>ΔΗΜΟΣ ΟΙΧΑΛΙΑΣ</t>
  </si>
  <si>
    <t>2434405</t>
  </si>
  <si>
    <t>ΔΗΜΟΣ ΠΥΛΟΥ - ΝΕΣΤΟΡΟΣ</t>
  </si>
  <si>
    <t>2434406</t>
  </si>
  <si>
    <t>ΔΗΜΟΣ ΤΡΙΦΥΛΙΑΣ</t>
  </si>
  <si>
    <t>ΑΠΟΚΕΝΤΡΩΜΕΝΗ ΔΙΟΙΚΗΣΗ ΑΤΤΙΚΗΣ</t>
  </si>
  <si>
    <t>ΠΕΡΙΦΕΡΕΙΑ ΑΤΤΙΚΗΣ</t>
  </si>
  <si>
    <t>35145</t>
  </si>
  <si>
    <t>ΠΕΡΙΦΕΡΕΙΑΚΗ ΕΝΟΤΗΤΑ ΚΕΝΤΡΙΚΟΥ ΤΟΜΕΑ ΑΘΗΝΩΝ</t>
  </si>
  <si>
    <t>3514501</t>
  </si>
  <si>
    <t>ΔΗΜΟΣ ΑΘΗΝΑΙΩΝ</t>
  </si>
  <si>
    <t>3514502</t>
  </si>
  <si>
    <t>ΔΗΜΟΣ ΒΥΡΩΝΟΣ</t>
  </si>
  <si>
    <t>3514503</t>
  </si>
  <si>
    <t>ΔΗΜΟΣ ΓΑΛΑΤΣΙΟΥ</t>
  </si>
  <si>
    <t>3514504</t>
  </si>
  <si>
    <t>ΔΗΜΟΣ ΔΑΦΝΗΣ - ΥΜΗΤΤΟΥ</t>
  </si>
  <si>
    <t>3514505</t>
  </si>
  <si>
    <t>ΔΗΜΟΣ ΖΩΓΡΑΦΟΥ</t>
  </si>
  <si>
    <t>3514506</t>
  </si>
  <si>
    <t>ΔΗΜΟΣ ΗΛΙΟΥΠΟΛΕΩΣ</t>
  </si>
  <si>
    <t>3514507</t>
  </si>
  <si>
    <t>ΔΗΜΟΣ ΚΑΙΣΑΡΙΑΝΗΣ</t>
  </si>
  <si>
    <t>3514508</t>
  </si>
  <si>
    <t>ΔΗΜΟΣ ΦΙΛΑΔΕΛΦΕΙΑΣ - ΧΑΛΚΗΔΟΝΟΣ</t>
  </si>
  <si>
    <t>35146</t>
  </si>
  <si>
    <t>ΠΕΡΙΦΕΡΕΙΑΚΗ ΕΝΟΤΗΤΑ ΒΟΡΕΙΟΥ ΤΟΜΕΑ ΑΘΗΝΩΝ</t>
  </si>
  <si>
    <t>3514601</t>
  </si>
  <si>
    <t>ΔΗΜΟΣ ΑΜΑΡΟΥΣΙΟΥ</t>
  </si>
  <si>
    <t>3514602</t>
  </si>
  <si>
    <t>ΔΗΜΟΣ ΑΓΙΑΣ ΠΑΡΑΣΚΕΥΗΣ</t>
  </si>
  <si>
    <t>3514603</t>
  </si>
  <si>
    <t>ΔΗΜΟΣ ΒΡΙΛΗΣΣΙΩΝ</t>
  </si>
  <si>
    <t>3514604</t>
  </si>
  <si>
    <t>ΔΗΜΟΣ ΗΡΑΚΛΕΙΟΥ</t>
  </si>
  <si>
    <t>3514605</t>
  </si>
  <si>
    <t>ΔΗΜΟΣ ΚΗΦΙΣΙΑΣ</t>
  </si>
  <si>
    <t>3514606</t>
  </si>
  <si>
    <t>ΔΗΜΟΣ ΛΥΚΟΒΡΥΣΗΣ - ΠΕΥΚΗΣ</t>
  </si>
  <si>
    <t>3514607</t>
  </si>
  <si>
    <t>ΔΗΜΟΣ ΜΕΤΑΜΟΡΦΩΣΕΩΣ</t>
  </si>
  <si>
    <t>3514608</t>
  </si>
  <si>
    <t>ΔΗΜΟΣ ΝΕΑΣ ΙΩΝΙΑΣ</t>
  </si>
  <si>
    <t>3514609</t>
  </si>
  <si>
    <t>ΔΗΜΟΣ ΠΑΠΑΓΟΥ - ΧΟΛΑΡΓΟΥ</t>
  </si>
  <si>
    <t>3514610</t>
  </si>
  <si>
    <t>ΔΗΜΟΣ ΠΕΝΤΕΛΗΣ</t>
  </si>
  <si>
    <t>3514611</t>
  </si>
  <si>
    <t>ΔΗΜΟΣ ΦΙΛΟΘΕΗΣ - ΨΥΧΙΚΟΥ</t>
  </si>
  <si>
    <t>3514612</t>
  </si>
  <si>
    <t>ΔΗΜΟΣ ΧΑΛΑΝΔΡΙΟΥ</t>
  </si>
  <si>
    <t>35147</t>
  </si>
  <si>
    <t>ΠΕΡΙΦΕΡΕΙΑΚΗ ΕΝΟΤΗΤΑ ΔΥΤΙΚΟΥ ΤΟΜΕΑ ΑΘΗΝΩΝ</t>
  </si>
  <si>
    <t>3514701</t>
  </si>
  <si>
    <t>ΔΗΜΟΣ ΠΕΡΙΣΤΕΡΙΟΥ</t>
  </si>
  <si>
    <t>3514702</t>
  </si>
  <si>
    <t>ΔΗΜΟΣ ΑΓΙΑΣ ΒΑΡΒΑΡΑΣ</t>
  </si>
  <si>
    <t>3514703</t>
  </si>
  <si>
    <t>ΔΗΜΟΣ ΑΓΙΩΝ ΑΝΑΡΓΥΡΩΝ - ΚΑΜΑΤΕΡΟΥ</t>
  </si>
  <si>
    <t>3514704</t>
  </si>
  <si>
    <t>ΔΗΜΟΣ ΑΙΓΑΛΕΩ</t>
  </si>
  <si>
    <t>3514705</t>
  </si>
  <si>
    <t>ΔΗΜΟΣ ΙΛΙΟΥ</t>
  </si>
  <si>
    <t>3514706</t>
  </si>
  <si>
    <t>ΔΗΜΟΣ ΠΕΤΡΟΥΠΟΛΕΩΣ</t>
  </si>
  <si>
    <t>3514707</t>
  </si>
  <si>
    <t>ΔΗΜΟΣ ΧΑΪΔΑΡΙΟΥ</t>
  </si>
  <si>
    <t>35148</t>
  </si>
  <si>
    <t>ΠΕΡΙΦΕΡΕΙΑΚΗ ΕΝΟΤΗΤΑ ΝΟΤΙΟΥ ΤΟΜΕΑ ΑΘΗΝΩΝ</t>
  </si>
  <si>
    <t>3514801</t>
  </si>
  <si>
    <t>ΔΗΜΟΣ ΚΑΛΛΙΘΕΑΣ</t>
  </si>
  <si>
    <t>3514802</t>
  </si>
  <si>
    <t>ΔΗΜΟΣ ΑΓΙΟΥ ΔΗΜΗΤΡΙΟΥ</t>
  </si>
  <si>
    <t>3514803</t>
  </si>
  <si>
    <t>ΔΗΜΟΣ ΑΛΙΜΟΥ</t>
  </si>
  <si>
    <t>3514804</t>
  </si>
  <si>
    <t>ΔΗΜΟΣ ΓΛΥΦΑΔΑΣ</t>
  </si>
  <si>
    <t>3514805</t>
  </si>
  <si>
    <t>ΔΗΜΟΣ ΕΛΛΗΝΙΚΟΥ - ΑΡΓΥΡΟΥΠΟΛΗΣ</t>
  </si>
  <si>
    <t>3514806</t>
  </si>
  <si>
    <t>ΔΗΜΟΣ ΜΟΣΧΑΤΟΥ - ΤΑΥΡΟΥ</t>
  </si>
  <si>
    <t>3514807</t>
  </si>
  <si>
    <t>ΔΗΜΟΣ ΝΕΑΣ ΣΜΥΡΝΗΣ</t>
  </si>
  <si>
    <t>3514808</t>
  </si>
  <si>
    <t>ΔΗΜΟΣ ΠΑΛΑΙΟΥ ΦΑΛΗΡΟΥ</t>
  </si>
  <si>
    <t>35149</t>
  </si>
  <si>
    <t>ΠΕΡΙΦΕΡΕΙΑΚΗ ΕΝΟΤΗΤΑ ΑΝΑΤΟΛΙΚΗΣ ΑΤΤΙΚΗΣ</t>
  </si>
  <si>
    <t>3514901</t>
  </si>
  <si>
    <t>ΔΗΜΟΣ ΑΧΑΡΝΩΝ</t>
  </si>
  <si>
    <t>3514902</t>
  </si>
  <si>
    <t>ΔΗΜΟΣ ΒΑΡΗΣ - ΒΟΥΛΑΣ - ΒΟΥΛΙΑΓΜΕΝΗΣ</t>
  </si>
  <si>
    <t>3514903</t>
  </si>
  <si>
    <t>ΔΗΜΟΣ ΔΙΟΝΥΣΟΥ</t>
  </si>
  <si>
    <t>3514904</t>
  </si>
  <si>
    <t>ΔΗΜΟΣ ΚΡΩΠΙΑΣ</t>
  </si>
  <si>
    <t>3514905</t>
  </si>
  <si>
    <t>ΔΗΜΟΣ ΛΑΥΡΕΩΤΙΚΗΣ</t>
  </si>
  <si>
    <t>3514906</t>
  </si>
  <si>
    <t>ΔΗΜΟΣ ΜΑΡΑΘΩΝΟΣ</t>
  </si>
  <si>
    <t>3514907</t>
  </si>
  <si>
    <t>ΔΗΜΟΣ ΜΑΡΚΟΠΟΥΛΟΥ ΜΕΣΟΓΑΙΑΣ</t>
  </si>
  <si>
    <t>3514908</t>
  </si>
  <si>
    <t>ΔΗΜΟΣ ΠΑΙΑΝΙΑΣ</t>
  </si>
  <si>
    <t>3514909</t>
  </si>
  <si>
    <t>ΔΗΜΟΣ ΠΑΛΛΗΝΗΣ</t>
  </si>
  <si>
    <t>3514910</t>
  </si>
  <si>
    <t>ΔΗΜΟΣ ΡΑΦΗΝΑΣ - ΠΙΚΕΡΜΙΟΥ</t>
  </si>
  <si>
    <t>3514911</t>
  </si>
  <si>
    <t>ΔΗΜΟΣ ΣΑΡΩΝΙΚΟΥ</t>
  </si>
  <si>
    <t>3514912</t>
  </si>
  <si>
    <t>ΔΗΜΟΣ ΣΠΑΤΩΝ - ΑΡΤΕΜΙΔΟΣ</t>
  </si>
  <si>
    <t>3514913</t>
  </si>
  <si>
    <t>ΔΗΜΟΣ ΩΡΩΠΟΥ</t>
  </si>
  <si>
    <t>35150</t>
  </si>
  <si>
    <t>ΠΕΡΙΦΕΡΕΙΑΚΗ ΕΝΟΤΗΤΑ ΔΥΤΙΚΗΣ ΑΤΤΙΚΗΣ</t>
  </si>
  <si>
    <t>3515001</t>
  </si>
  <si>
    <t>ΔΗΜΟΣ ΕΛΕΥΣΙΝΑΣ</t>
  </si>
  <si>
    <t>3515002</t>
  </si>
  <si>
    <t>ΔΗΜΟΣ ΑΣΠΡΟΠΥΡΓΟΥ</t>
  </si>
  <si>
    <t>3515003</t>
  </si>
  <si>
    <t>ΔΗΜΟΣ ΜΑΝΔΡΑΣ - ΕΙΔΥΛΛΙΑΣ</t>
  </si>
  <si>
    <t>3515004</t>
  </si>
  <si>
    <t>ΔΗΜΟΣ ΜΕΓΑΡΕΩΝ</t>
  </si>
  <si>
    <t>3515005</t>
  </si>
  <si>
    <t>ΔΗΜΟΣ ΦΥΛΗΣ</t>
  </si>
  <si>
    <t>35151</t>
  </si>
  <si>
    <t>ΠΕΡΙΦΕΡΕΙΑΚΗ ΕΝΟΤΗΤΑ ΠΕΙΡΑΙΩΣ</t>
  </si>
  <si>
    <t>3515101</t>
  </si>
  <si>
    <t>ΔΗΜΟΣ ΠΕΙΡΑΙΩΣ</t>
  </si>
  <si>
    <t>3515102</t>
  </si>
  <si>
    <t>ΔΗΜΟΣ ΚΕΡΑΤΣΙΝΙΟΥ - ΔΡΑΠΕΤΣΩΝΑΣ</t>
  </si>
  <si>
    <t>3515103</t>
  </si>
  <si>
    <t>ΔΗΜΟΣ ΚΟΡΥΔΑΛΛΟΥ</t>
  </si>
  <si>
    <t>3515104</t>
  </si>
  <si>
    <t>ΔΗΜΟΣ ΝΙΚΑΙΑΣ - ΑΓΙΟΥ ΙΩΑΝΝΗ ΡΕΝΤΗ</t>
  </si>
  <si>
    <t>3515105</t>
  </si>
  <si>
    <t>ΔΗΜΟΣ ΠΕΡΑΜΑΤΟΣ</t>
  </si>
  <si>
    <t>35152</t>
  </si>
  <si>
    <t>ΠΕΡΙΦΕΡΕΙΑΚΗ ΕΝΟΤΗΤΑ ΝΗΣΩΝ</t>
  </si>
  <si>
    <t>3515201</t>
  </si>
  <si>
    <t>ΔΗΜΟΣ ΣΑΛΑΜΙΝΟΣ</t>
  </si>
  <si>
    <t>3515202</t>
  </si>
  <si>
    <t>ΔΗΜΟΣ ΥΔΡΑΣ</t>
  </si>
  <si>
    <t>3515203</t>
  </si>
  <si>
    <t>ΔΗΜΟΣ ΑΓΚΙΣΤΡΙΟΥ</t>
  </si>
  <si>
    <t>3515204</t>
  </si>
  <si>
    <t>ΔΗΜΟΣ ΑΙΓΙΝΑΣ</t>
  </si>
  <si>
    <t>3515205</t>
  </si>
  <si>
    <t>ΔΗΜΟΣ ΚΥΘΗΡΩΝ</t>
  </si>
  <si>
    <t>3515206</t>
  </si>
  <si>
    <t>ΔΗΜΟΣ ΠΟΡΟΥ</t>
  </si>
  <si>
    <t>3515207</t>
  </si>
  <si>
    <t>ΔΗΜΟΣ ΣΠΕΤΣΩΝ</t>
  </si>
  <si>
    <t>3515208</t>
  </si>
  <si>
    <t>ΔΗΜΟΣ ΤΡΟΙΖΗΝΙΑΣ</t>
  </si>
  <si>
    <t>ΑΠΟΚΕΝΤΡΩΜΕΝΗ ΔΙΟΙΚΗΣΗ ΑΙΓΑΙΟΥ</t>
  </si>
  <si>
    <t>ΠΕΡΙΦΕΡΕΙΑ ΒΟΡΕΙΟΥ ΑΙΓΑΙΟΥ</t>
  </si>
  <si>
    <t>46153</t>
  </si>
  <si>
    <t>ΠΕΡΙΦΕΡΕΙΑΚΗ ΕΝΟΤΗΤΑ ΛΕΣΒΟΥ</t>
  </si>
  <si>
    <t>4615301</t>
  </si>
  <si>
    <t>ΔΗΜΟΣ ΛΕΣΒΟΥ</t>
  </si>
  <si>
    <t>46154</t>
  </si>
  <si>
    <t>ΠΕΡΙΦΕΡΕΙΑΚΗ ΕΝΟΤΗΤΑ ΙΚΑΡΙΑΣ</t>
  </si>
  <si>
    <t>4615401</t>
  </si>
  <si>
    <t>ΔΗΜΟΣ ΙΚΑΡΙΑΣ</t>
  </si>
  <si>
    <t>4615402</t>
  </si>
  <si>
    <t>ΔΗΜΟΣ ΦΟΥΡΝΩΝ ΚΟΡΣΕΩΝ</t>
  </si>
  <si>
    <t>46155</t>
  </si>
  <si>
    <t>ΠΕΡΙΦΕΡΕΙΑΚΗ ΕΝΟΤΗΤΑ ΛΗΜΝΟΥ</t>
  </si>
  <si>
    <t>4615501</t>
  </si>
  <si>
    <t>ΔΗΜΟΙ ΛΗΜΝΟΥ ΚΑΙ ΑΓΙΟΥ ΕΥΣΤΡΑΤΙΟΥ</t>
  </si>
  <si>
    <t>46156</t>
  </si>
  <si>
    <t>ΠΕΡΙΦΕΡΕΙΑΚΗ ΕΝΟΤΗΤΑ ΣΑΜΟΥ</t>
  </si>
  <si>
    <t>4615601</t>
  </si>
  <si>
    <t>ΔΗΜΟΣ ΣΑΜΟΥ</t>
  </si>
  <si>
    <t>46157</t>
  </si>
  <si>
    <t>ΠΕΡΙΦΕΡΕΙΑΚΗ ΕΝΟΤΗΤΑ ΧΙΟΥ</t>
  </si>
  <si>
    <t>4615701</t>
  </si>
  <si>
    <t>ΔΗΜΟΣ ΧΙΟΥ</t>
  </si>
  <si>
    <t>4615702</t>
  </si>
  <si>
    <t xml:space="preserve">ΔΗΜΟΙ ΟΙΝΟΥΣΣΩΝ ΚΑΙ ΨΑΡΩΝ </t>
  </si>
  <si>
    <t>ΠΕΡΙΦΕΡΕΙΑ ΝΟΤΙΟΥ ΑΙΓΑΙΟΥ</t>
  </si>
  <si>
    <t>46258</t>
  </si>
  <si>
    <t>ΠΕΡΙΦΕΡΕΙΑΚΗ ΕΝΟΤΗΤΑ ΣΥΡΟΥ</t>
  </si>
  <si>
    <t>4625801</t>
  </si>
  <si>
    <t>ΔΗΜΟΣ ΣΥΡΟΥ - ΕΡΜΟΥΠΟΛΗΣ</t>
  </si>
  <si>
    <t>46259</t>
  </si>
  <si>
    <t>ΠΕΡΙΦΕΡΕΙΑΚΗ ΕΝΟΤΗΤΑ ΑΝΔΡΟΥ</t>
  </si>
  <si>
    <t>4625901</t>
  </si>
  <si>
    <t>ΔΗΜΟΣ ΑΝΔΡΟΥ</t>
  </si>
  <si>
    <t>46260</t>
  </si>
  <si>
    <t>ΠΕΡΙΦΕΡΕΙΑΚΗ ΕΝΟΤΗΤΑ ΘΗΡΑΣ</t>
  </si>
  <si>
    <t>4626001</t>
  </si>
  <si>
    <t>ΔΗΜΟΣ ΘΗΡΑΣ</t>
  </si>
  <si>
    <t>4626003</t>
  </si>
  <si>
    <t>ΔΗΜΟΣ ΙΗΤΩΝ</t>
  </si>
  <si>
    <t>4626005</t>
  </si>
  <si>
    <t>ΔΗΜΟΙ ΦΟΛΕΓΑΝΔΡΟΥ, ΣΙΚΙΝΟΥ ΚΑΙ ΑΝΑΦΗΣ</t>
  </si>
  <si>
    <t>46261</t>
  </si>
  <si>
    <t>ΠΕΡΙΦΕΡΕΙΑΚΗ ΕΝΟΤΗΤΑ ΚΑΛΥΜΝΟΥ</t>
  </si>
  <si>
    <t>4626101</t>
  </si>
  <si>
    <t>ΔΗΜΟΣ ΚΑΛΥΜΝΙΩΝ</t>
  </si>
  <si>
    <t>4626103</t>
  </si>
  <si>
    <t>ΔΗΜΟΣ ΑΣΤΥΠΑΛΑΙΑΣ</t>
  </si>
  <si>
    <t>4626104</t>
  </si>
  <si>
    <t>ΔΗΜΟΙ ΛΕΙΨΩΝ ΚΑΙ ΑΓΑΘΟΝΗΣΙΟΥ</t>
  </si>
  <si>
    <t>4626105</t>
  </si>
  <si>
    <t>ΔΗΜΟΣ ΛΕΡΟΥ</t>
  </si>
  <si>
    <t>4626106</t>
  </si>
  <si>
    <t>ΔΗΜΟΣ ΠΑΤΜΟΥ</t>
  </si>
  <si>
    <t>46262</t>
  </si>
  <si>
    <t>ΠΕΡΙΦΕΡΕΙΑΚΗ ΕΝΟΤΗΤΑ ΚΑΡΠΑΘΟΥ</t>
  </si>
  <si>
    <t>4626201</t>
  </si>
  <si>
    <t>ΔΗΜΟΣ ΚΑΡΠΑΘΟΥ</t>
  </si>
  <si>
    <t>4626202</t>
  </si>
  <si>
    <t>ΔΗΜΟΣ ΚΑΣΟΥ</t>
  </si>
  <si>
    <t>46263</t>
  </si>
  <si>
    <t>ΠΕΡΙΦΕΡΕΙΑΚΗ ΕΝΟΤΗΤΑ ΚΕΑΣ - ΚΥΘΝΟΥ</t>
  </si>
  <si>
    <t>4626301</t>
  </si>
  <si>
    <t>ΔΗΜΟΣ ΚΕΑΣ</t>
  </si>
  <si>
    <t>4626302</t>
  </si>
  <si>
    <t>ΔΗΜΟΣ ΚΥΘΝΟΥ</t>
  </si>
  <si>
    <t>46264</t>
  </si>
  <si>
    <t>ΠΕΡΙΦΕΡΕΙΑΚΗ ΕΝΟΤΗΤΑ ΚΩ</t>
  </si>
  <si>
    <t>4626401</t>
  </si>
  <si>
    <t>ΔΗΜΟΣ ΚΩ</t>
  </si>
  <si>
    <t>4626402</t>
  </si>
  <si>
    <t>ΔΗΜΟΣ ΝΙΣΥΡΟΥ</t>
  </si>
  <si>
    <t>46265</t>
  </si>
  <si>
    <t>ΠΕΡΙΦΕΡΕΙΑΚΗ ΕΝΟΤΗΤΑ ΜΗΛΟΥ</t>
  </si>
  <si>
    <t>4626501</t>
  </si>
  <si>
    <t>ΔΗΜΟΙ ΜΗΛΟΥ ΚΑΙ ΚΙΜΩΛΟΥ</t>
  </si>
  <si>
    <t>4626503</t>
  </si>
  <si>
    <t>ΔΗΜΟΣ ΣΕΡΙΦΟΥ</t>
  </si>
  <si>
    <t>4626504</t>
  </si>
  <si>
    <t>ΔΗΜΟΣ ΣΙΦΝΟΥ</t>
  </si>
  <si>
    <t>46266</t>
  </si>
  <si>
    <t>ΠΕΡΙΦΕΡΕΙΑΚΗ ΕΝΟΤΗΤΑ ΜΥΚΟΝΟΥ</t>
  </si>
  <si>
    <t>4626601</t>
  </si>
  <si>
    <t>ΔΗΜΟΣ ΜΥΚΟΝΟΥ</t>
  </si>
  <si>
    <t>46267</t>
  </si>
  <si>
    <t>ΠΕΡΙΦΕΡΕΙΑΚΗ ΕΝΟΤΗΤΑ ΝΑΞΟΥ</t>
  </si>
  <si>
    <t>4626701</t>
  </si>
  <si>
    <t>ΔΗΜΟΣ ΑΜΟΡΓΟΥ</t>
  </si>
  <si>
    <t>4626702</t>
  </si>
  <si>
    <t>ΔΗΜΟΣ ΝΑΞΟΥ ΚΑΙ ΜΙΚΡΩΝ ΚΥΚΛΑΔΩΝ</t>
  </si>
  <si>
    <t>46268</t>
  </si>
  <si>
    <t>ΠΕΡΙΦΕΡΕΙΑΚΗ ΕΝΟΤΗΤΑ ΠΑΡΟΥ</t>
  </si>
  <si>
    <t>4626801</t>
  </si>
  <si>
    <t>ΔΗΜΟΣ ΠΑΡΟΥ</t>
  </si>
  <si>
    <t>4626802</t>
  </si>
  <si>
    <t>ΔΗΜΟΣ ΑΝΤΙΠΑΡΟΥ</t>
  </si>
  <si>
    <t>46269</t>
  </si>
  <si>
    <t>ΠΕΡΙΦΕΡΕΙΑΚΗ ΕΝΟΤΗΤΑ ΡΟΔΟΥ</t>
  </si>
  <si>
    <t>4626901</t>
  </si>
  <si>
    <t>ΔΗΜΟΣ ΡΟΔΟΥ</t>
  </si>
  <si>
    <t>4626903</t>
  </si>
  <si>
    <t>ΔΗΜΟΣ ΣΥΜΗΣ</t>
  </si>
  <si>
    <t>4626904</t>
  </si>
  <si>
    <t xml:space="preserve">ΔΗΜΟΙ ΤΗΛΟΥ, ΜΕΓΙΣΤΗΣ ΚΑΙ ΧΑΛΚΗΣ </t>
  </si>
  <si>
    <t>46270</t>
  </si>
  <si>
    <t>ΠΕΡΙΦΕΡΕΙΑΚΗ ΕΝΟΤΗΤΑ ΤΗΝΟΥ</t>
  </si>
  <si>
    <t>4627001</t>
  </si>
  <si>
    <t>ΔΗΜΟΣ ΤΗΝΟΥ</t>
  </si>
  <si>
    <t>ΑΠΟΚΕΝΤΡΩΜΕΝΗ ΔΙΟΙΚΗΣΗ ΚΡΗΤΗΣ</t>
  </si>
  <si>
    <t>ΠΕΡΙΦΕΡΕΙΑ ΚΡΗΤΗΣ</t>
  </si>
  <si>
    <t>47171</t>
  </si>
  <si>
    <t>ΠΕΡΙΦΕΡΕΙΑΚΗ ΕΝΟΤΗΤΑ ΗΡΑΚΛΕΙΟΥ</t>
  </si>
  <si>
    <t>4717101</t>
  </si>
  <si>
    <t>4717102</t>
  </si>
  <si>
    <t>ΔΗΜΟΣ ΑΡΧΑΝΩΝ - ΑΣΤΕΡΟΥΣΙΩΝ</t>
  </si>
  <si>
    <t>4717103</t>
  </si>
  <si>
    <t>ΔΗΜΟΣ ΒΙΑΝΝΟΥ</t>
  </si>
  <si>
    <t>4717104</t>
  </si>
  <si>
    <t>ΔΗΜΟΣ ΓΟΡΤΥΝΑΣ</t>
  </si>
  <si>
    <t>4717105</t>
  </si>
  <si>
    <t>ΔΗΜΟΣ ΜΑΛΕΒΙΖΙΟΥ</t>
  </si>
  <si>
    <t>4717106</t>
  </si>
  <si>
    <t>ΔΗΜΟΣ ΜΙΝΩΑ ΠΕΔΙΑΔΑΣ</t>
  </si>
  <si>
    <t>4717107</t>
  </si>
  <si>
    <t>ΔΗΜΟΣ ΦΑΙΣΤΟΥ</t>
  </si>
  <si>
    <t>4717108</t>
  </si>
  <si>
    <t>ΔΗΜΟΣ ΧΕΡΣΟΝΗΣΟΥ</t>
  </si>
  <si>
    <t>47172</t>
  </si>
  <si>
    <t>ΠΕΡΙΦΕΡΕΙΑΚΗ ΕΝΟΤΗΤΑ ΛΑΣΙΘΙΟΥ</t>
  </si>
  <si>
    <t>4717201</t>
  </si>
  <si>
    <t>ΔΗΜΟΣ ΑΓΙΟΥ ΝΙΚΟΛΑΟΥ</t>
  </si>
  <si>
    <t>4717202</t>
  </si>
  <si>
    <t>ΔΗΜΟΣ ΙΕΡΑΠΕΤΡΑΣ</t>
  </si>
  <si>
    <t>4717203</t>
  </si>
  <si>
    <t>ΔΗΜΟΣ ΟΡΟΠΕΔΙΟΥ ΛΑΣΙΘΙΟΥ</t>
  </si>
  <si>
    <t>4717204</t>
  </si>
  <si>
    <t>ΔΗΜΟΣ ΣΗΤΕΙΑΣ</t>
  </si>
  <si>
    <t>47173</t>
  </si>
  <si>
    <t>ΠΕΡΙΦΕΡΕΙΑΚΗ ΕΝΟΤΗΤΑ ΡΕΘΥΜΝΟΥ</t>
  </si>
  <si>
    <t>4717301</t>
  </si>
  <si>
    <t>ΔΗΜΟΣ ΡΕΘΥΜΝΗΣ</t>
  </si>
  <si>
    <t>4717302</t>
  </si>
  <si>
    <t>ΔΗΜΟΣ ΑΓΙΟΥ ΒΑΣΙΛΕΙΟΥ</t>
  </si>
  <si>
    <t>4717303</t>
  </si>
  <si>
    <t>ΔΗΜΟΣ ΑΜΑΡΙΟΥ</t>
  </si>
  <si>
    <t>4717304</t>
  </si>
  <si>
    <t>ΔΗΜΟΣ ΑΝΩΓΕΙΩΝ</t>
  </si>
  <si>
    <t>4717305</t>
  </si>
  <si>
    <t>ΔΗΜΟΣ ΜΥΛΟΠΟΤΑΜΟΥ</t>
  </si>
  <si>
    <t>47174</t>
  </si>
  <si>
    <t>ΠΕΡΙΦΕΡΕΙΑΚΗ ΕΝΟΤΗΤΑ ΧΑΝΙΩΝ</t>
  </si>
  <si>
    <t>4717401</t>
  </si>
  <si>
    <t>ΔΗΜΟΣ ΧΑΝΙΩΝ</t>
  </si>
  <si>
    <t>4717402</t>
  </si>
  <si>
    <t>ΔΗΜΟΣ ΑΠΟΚΟΡΩΝΟΥ</t>
  </si>
  <si>
    <t>4717404</t>
  </si>
  <si>
    <t xml:space="preserve">ΔΗΜΟΙ ΚΑΝΤΑΝΟΥ - ΣΕΛΙΝΟΥ ΚΑΙ ΓΑΥΔΟΥ </t>
  </si>
  <si>
    <t>4717405</t>
  </si>
  <si>
    <t>ΔΗΜΟΣ ΚΙΣΣΑΜΟΥ</t>
  </si>
  <si>
    <t>4717406</t>
  </si>
  <si>
    <t>ΔΗΜΟΣ ΠΛΑΤΑΝΙΑ</t>
  </si>
  <si>
    <t>4717407</t>
  </si>
  <si>
    <t>ΔΗΜΟΣ ΣΦΑΚΙΩΝ</t>
  </si>
  <si>
    <t>https://www.istat.it/it/files/2020/12/C03.pdf</t>
  </si>
  <si>
    <t>ITALIA</t>
  </si>
  <si>
    <t>Isole</t>
  </si>
  <si>
    <t>Sud</t>
  </si>
  <si>
    <t>Centro</t>
  </si>
  <si>
    <t>Nord-est</t>
  </si>
  <si>
    <t>Nord-ovest</t>
  </si>
  <si>
    <t>Sardegna</t>
  </si>
  <si>
    <t>Sicilia</t>
  </si>
  <si>
    <t>Calabria</t>
  </si>
  <si>
    <t>Basilicata</t>
  </si>
  <si>
    <t>Puglia</t>
  </si>
  <si>
    <t>Campania</t>
  </si>
  <si>
    <t>Molise</t>
  </si>
  <si>
    <t>Abruzzo</t>
  </si>
  <si>
    <t>Lazio</t>
  </si>
  <si>
    <t>Marche</t>
  </si>
  <si>
    <t>Umbria</t>
  </si>
  <si>
    <t>Toscana</t>
  </si>
  <si>
    <t>Emilia-Romagna</t>
  </si>
  <si>
    <t>Friuli-Venezia Giulia</t>
  </si>
  <si>
    <t>Veneto</t>
  </si>
  <si>
    <t>Trento</t>
  </si>
  <si>
    <t>Bolzano/Bozen</t>
  </si>
  <si>
    <t>Trentino-Alto Adige/Südtirol</t>
  </si>
  <si>
    <t>Lombardia</t>
  </si>
  <si>
    <t>Liguria</t>
  </si>
  <si>
    <t>Valle d’Aosta/Vallée d’Aoste</t>
  </si>
  <si>
    <t>Piemonte</t>
  </si>
  <si>
    <t>Number of households (1000)</t>
  </si>
  <si>
    <t>Privāto mājsaimniecību kopējais skaits un mājsaimniecības vidējais lielums reģionos, republikas pilsētās, novados, laukos un pilsētās gada sākumā - Teritoriālā vienība, Rādītāji un Laika periods</t>
  </si>
  <si>
    <t>Population in households</t>
  </si>
  <si>
    <t>Mājsaimniecību kopējais skaits, tūkst.</t>
  </si>
  <si>
    <t>Mājsaimniecības vidējais lielums, personas</t>
  </si>
  <si>
    <t>Iedzīvotāju skaits privātajās mājsaimniecībās</t>
  </si>
  <si>
    <t>NUTS_code</t>
  </si>
  <si>
    <t>LATVIJA</t>
  </si>
  <si>
    <t>NUTS0</t>
  </si>
  <si>
    <t>LV0</t>
  </si>
  <si>
    <t>Rīgas plānošanas reģions (Rīgas + Pierīgas reģions)</t>
  </si>
  <si>
    <t>-</t>
  </si>
  <si>
    <t>Rīgas reģions</t>
  </si>
  <si>
    <t>LV006</t>
  </si>
  <si>
    <t>Pierīgas reģions</t>
  </si>
  <si>
    <t>LV007</t>
  </si>
  <si>
    <t>Vidzemes reģions</t>
  </si>
  <si>
    <t>Kurzemes reģions</t>
  </si>
  <si>
    <t>LV003</t>
  </si>
  <si>
    <t>Zemgales reģions</t>
  </si>
  <si>
    <t>LV009</t>
  </si>
  <si>
    <t>Latgales reģions</t>
  </si>
  <si>
    <t>LV005</t>
  </si>
  <si>
    <t>Rīga</t>
  </si>
  <si>
    <t>LAU (LAU2)</t>
  </si>
  <si>
    <t>Daugavpils</t>
  </si>
  <si>
    <t>Ropažu novads</t>
  </si>
  <si>
    <t>Rucavas novads</t>
  </si>
  <si>
    <t>Rugāju novads</t>
  </si>
  <si>
    <t>Rundāles novads</t>
  </si>
  <si>
    <t>Rūjienas novads</t>
  </si>
  <si>
    <t>Salacgrīvas novads</t>
  </si>
  <si>
    <t>Salas novads</t>
  </si>
  <si>
    <t>Salaspils novads</t>
  </si>
  <si>
    <t>Saldus novads</t>
  </si>
  <si>
    <t>Saulkrastu novads</t>
  </si>
  <si>
    <t>Jelgava</t>
  </si>
  <si>
    <t>Sējas novads</t>
  </si>
  <si>
    <t>Siguldas novads</t>
  </si>
  <si>
    <t>Skrīveru novads</t>
  </si>
  <si>
    <t>Skrundas novads</t>
  </si>
  <si>
    <t>Smiltenes novads</t>
  </si>
  <si>
    <t>Stopiņu novads</t>
  </si>
  <si>
    <t>Strenču novads</t>
  </si>
  <si>
    <t>Talsu novads</t>
  </si>
  <si>
    <t>Tērvetes novads</t>
  </si>
  <si>
    <t>Tukuma novads</t>
  </si>
  <si>
    <t>Jēkabpils</t>
  </si>
  <si>
    <t>Vaiņodes novads</t>
  </si>
  <si>
    <t>Valkas novads</t>
  </si>
  <si>
    <t>Varakļānu novads</t>
  </si>
  <si>
    <t>Vārkavas novads</t>
  </si>
  <si>
    <t>Vecpiebalgas novads</t>
  </si>
  <si>
    <t>Vecumnieku novads</t>
  </si>
  <si>
    <t>Ventspils novads</t>
  </si>
  <si>
    <t>Viesītes novads</t>
  </si>
  <si>
    <t>Viļakas novads</t>
  </si>
  <si>
    <t>Viļānu novads</t>
  </si>
  <si>
    <t>Jūrmala</t>
  </si>
  <si>
    <t>Zilupes novads</t>
  </si>
  <si>
    <t>Liepāja</t>
  </si>
  <si>
    <t>Rēzekne</t>
  </si>
  <si>
    <t>Valmiera</t>
  </si>
  <si>
    <t>Ventspils</t>
  </si>
  <si>
    <t>Republikas pilsētas</t>
  </si>
  <si>
    <t>Novadu pilsētas</t>
  </si>
  <si>
    <t>lauku teritorijas</t>
  </si>
  <si>
    <t>Aglonas novads</t>
  </si>
  <si>
    <t>Aizkraukles novads</t>
  </si>
  <si>
    <t>Aizputes novads</t>
  </si>
  <si>
    <t>Aknīstes novads</t>
  </si>
  <si>
    <t>Alojas novads</t>
  </si>
  <si>
    <t>Alsungas novads</t>
  </si>
  <si>
    <t>Alūksnes novads</t>
  </si>
  <si>
    <t>Amatas novads</t>
  </si>
  <si>
    <t>Apes novads</t>
  </si>
  <si>
    <t>Auces novads</t>
  </si>
  <si>
    <t>Ādažu novads</t>
  </si>
  <si>
    <t>Babītes novads</t>
  </si>
  <si>
    <t>Baldones novads</t>
  </si>
  <si>
    <t>Baltinavas novads</t>
  </si>
  <si>
    <t>Balvu novads</t>
  </si>
  <si>
    <t>Bauskas novads</t>
  </si>
  <si>
    <t>Beverīnas novads</t>
  </si>
  <si>
    <t>Brocēnu novads</t>
  </si>
  <si>
    <t>Burtnieku novads</t>
  </si>
  <si>
    <t>Carnikavas novads</t>
  </si>
  <si>
    <t>Cesvaines novads</t>
  </si>
  <si>
    <t>Cēsu novads</t>
  </si>
  <si>
    <t>Ciblas novads</t>
  </si>
  <si>
    <t>Dagdas novads</t>
  </si>
  <si>
    <t>Daugavpils novads</t>
  </si>
  <si>
    <t>Dobeles novads</t>
  </si>
  <si>
    <t>Dundagas novads</t>
  </si>
  <si>
    <t>Durbes novads</t>
  </si>
  <si>
    <t>Engures novads</t>
  </si>
  <si>
    <t>Ērgļu novads</t>
  </si>
  <si>
    <t>Garkalnes novads</t>
  </si>
  <si>
    <t>Grobiņas novads</t>
  </si>
  <si>
    <t>Gulbenes novads</t>
  </si>
  <si>
    <t>Iecavas novads</t>
  </si>
  <si>
    <t>Ikšķiles novads</t>
  </si>
  <si>
    <t>Ilūkstes novads</t>
  </si>
  <si>
    <t>Inčukalna novads</t>
  </si>
  <si>
    <t>Jaunjelgavas novads</t>
  </si>
  <si>
    <t>Jaunpiebalgas novads</t>
  </si>
  <si>
    <t>Jaunpils novads</t>
  </si>
  <si>
    <t>Jelgavas novads</t>
  </si>
  <si>
    <t>Jēkabpils novads</t>
  </si>
  <si>
    <t>Kandavas novads</t>
  </si>
  <si>
    <t>Kārsavas novads</t>
  </si>
  <si>
    <t>Kocēnu novads</t>
  </si>
  <si>
    <t>Kokneses novads</t>
  </si>
  <si>
    <t>Krāslavas novads</t>
  </si>
  <si>
    <t>Krimuldas novads</t>
  </si>
  <si>
    <t>Krustpils novads</t>
  </si>
  <si>
    <t>Kuldīgas novads</t>
  </si>
  <si>
    <t>Ķeguma novads</t>
  </si>
  <si>
    <t>Ķekavas novads</t>
  </si>
  <si>
    <t>Lielvārdes novads</t>
  </si>
  <si>
    <t>Limbažu novads</t>
  </si>
  <si>
    <t>Līgatnes novads</t>
  </si>
  <si>
    <t>Līvānu novads</t>
  </si>
  <si>
    <t>Lubānas novads</t>
  </si>
  <si>
    <t>Ludzas novads</t>
  </si>
  <si>
    <t>Madonas novads</t>
  </si>
  <si>
    <t>Mazsalacas novads</t>
  </si>
  <si>
    <t>Mālpils novads</t>
  </si>
  <si>
    <t>Mārupes novads</t>
  </si>
  <si>
    <t>Mērsraga novads</t>
  </si>
  <si>
    <t>Naukšēnu novads</t>
  </si>
  <si>
    <t>Neretas novads</t>
  </si>
  <si>
    <t>Nīcas novads</t>
  </si>
  <si>
    <t>Ogres novads</t>
  </si>
  <si>
    <t>Olaines novads</t>
  </si>
  <si>
    <t>Ozolnieku novads</t>
  </si>
  <si>
    <t>Pārgaujas novads</t>
  </si>
  <si>
    <t>Pāvilostas novads</t>
  </si>
  <si>
    <t>Pļaviņu novads</t>
  </si>
  <si>
    <t>Preiļu novads</t>
  </si>
  <si>
    <t>Priekules novads</t>
  </si>
  <si>
    <t>Priekuļu novads</t>
  </si>
  <si>
    <t>Raunas novads</t>
  </si>
  <si>
    <t>Rēzeknes novads</t>
  </si>
  <si>
    <t>Riebiņu novads</t>
  </si>
  <si>
    <t>Rojas novads</t>
  </si>
  <si>
    <t>Mājsaimniecības vidējā lieluma rādītāja aprēķins:
Līdz 2014. gadam:
Mājsaimniecība - vairākas personas, kuras dzīvo vienā mājoklī un kopīgi sedz mājsaimniecības izdevumus, vai viena persona, kura saimnieko atsevišķi.
Mājsaimniecības vidējais lielums - aprēķināts, izmantojot lielāko mājsaimniecību apsekojumu datus.
Sākot ar 2015.gadu:
Mājsaimniecība - visi vienā mājoklī dzīvojošie (viena vai vairākas personas) neatkarīgi no tā kā tiek segti mājsaimniecības izdevumi.
Mājsaimniecības vidējais lielums - aprēķināts atbilstoši CSP iedzīvotāju skaita novērtējumam.</t>
  </si>
  <si>
    <t>Iedzīvotāju skaits privātajās mājsaimniecībās - aprēķināts, izmantojot CSP veikto pastāvīgo iedzīvotāju skaita novērtējumu, kā arī informāciju no Iedzīvotāju reģistra un administratīvajiem datu avotiem par personām kolektīvajās mājsaimniecībās.</t>
  </si>
  <si>
    <t>Sākot ar 2016. gadu (mājsaimniecību skaits un vidējais lielums reģionos) mājsaimniecību skaita un vidējā lieluma rādītāji reģionos nav salīdzināmi ar iepriekšējo gadu rādītājiem.
2016. gada trešajā ceturksnī, realizējot projektu 'Teritoriālās statistikas (galvenokārt pilsētas) iegūšana', pārskatīts esošais algoritms iedzīvotāju teritoriālā izvietojuma - faktiskās dzīvesvietas aprēķināšanai. Algoritms papildināts, nodrošinot precīzāku iedzīvotāju skaita novērtējumu pagastos, novados, pilsētās un reģionos. Atbilstoši jaunajam algoritmam veikti pārrēķini rādītājiem uz 2016. gada sākumu, tai skaitā mājsaimniecību lielums un iedzīvotāju skaits privātajās mājsaimniecībās.</t>
  </si>
  <si>
    <t>&lt;A HREF= https://stat.gov.lv/lv/metadati/4558-privato-majsaimniecibu-skaits-un-videjais-lielums TARGET=_blank&gt;Metadati&lt;/A&gt;</t>
  </si>
  <si>
    <t>Dati līdz 2018. gadam publicēti pēc personas faktiskās dzīvesvietas. Kopš 2020. gada mainīta metodoloģija - dati publicēti pēc reģistrētās dzīvesvietas un personas, kuras bija reģistrētas ciema vai mājas līmenī pēc iespējas iekļautas dzīvokļos, kā arī  personas, kurām nav zināms adresācijas kods, nav iekļautas privātajām mājsaimniecībām piederošo iedzīvotāju skaitā (aptuveni 4-5 tūkstoši iedzīvotāju).</t>
  </si>
  <si>
    <t>Teritoriālā vienība:</t>
  </si>
  <si>
    <t>Republikas pilsētas:</t>
  </si>
  <si>
    <t>Izņemot Rīgu</t>
  </si>
  <si>
    <t>Kocēnu novads:</t>
  </si>
  <si>
    <t>Līdz 14.02.2010. Valmieras novads.</t>
  </si>
  <si>
    <t>Rādītāji:</t>
  </si>
  <si>
    <t>Mājsaimniecību kopējais skaits, tūkst.:</t>
  </si>
  <si>
    <t>Gada sākumā.</t>
  </si>
  <si>
    <t>https://stat.gov.lv/lv/statistikas-temas/iedzivotaji/privato-majsaimniecibu-skaits/tabulas/mvs010-privato-majsaimniecibu</t>
  </si>
  <si>
    <t>Onderwerp</t>
  </si>
  <si>
    <t>Oost-Groningen (CR)</t>
  </si>
  <si>
    <t>Delfzijl en omgeving (CR)</t>
  </si>
  <si>
    <t>Overig Groningen (CR)</t>
  </si>
  <si>
    <t>Noord-Friesland (CR)</t>
  </si>
  <si>
    <t>Zuidwest-Friesland (CR)</t>
  </si>
  <si>
    <t>Zuidoost-Friesland (CR)</t>
  </si>
  <si>
    <t>Noord-Drenthe (CR)</t>
  </si>
  <si>
    <t>Zuidoost-Drenthe (CR)</t>
  </si>
  <si>
    <t>Zuidwest-Drenthe (CR)</t>
  </si>
  <si>
    <t>Noord-Overijssel (CR)</t>
  </si>
  <si>
    <t>Zuidwest-Overijssel (CR)</t>
  </si>
  <si>
    <t>Twente (CR)</t>
  </si>
  <si>
    <t>Veluwe (CR)</t>
  </si>
  <si>
    <t>Achterhoek (CR)</t>
  </si>
  <si>
    <t>Arnhem/Nijmegen (CR)</t>
  </si>
  <si>
    <t>Zuidwest-Gelderland (CR)</t>
  </si>
  <si>
    <t>Utrecht (CR)</t>
  </si>
  <si>
    <t>Kop van Noord-Holland (CR)</t>
  </si>
  <si>
    <t>Alkmaar en omgeving (CR)</t>
  </si>
  <si>
    <t>IJmond (CR)</t>
  </si>
  <si>
    <t>Agglomeratie Haarlem (CR)</t>
  </si>
  <si>
    <t>Zaanstreek (CR)</t>
  </si>
  <si>
    <t>Groot-Amsterdam (CR)</t>
  </si>
  <si>
    <t>Het Gooi en Vechtstreek (CR)</t>
  </si>
  <si>
    <t>Agglomeratie Leiden en Bollenstreek (CR)</t>
  </si>
  <si>
    <t>Agglomeratie 's-Gravenhage (CR)</t>
  </si>
  <si>
    <t>Delft en Westland (CR)</t>
  </si>
  <si>
    <t>Oost-Zuid-Holland (CR)</t>
  </si>
  <si>
    <t>Groot-Rijnmond (CR)</t>
  </si>
  <si>
    <t>Zuidoost-Zuid-Holland (CR)</t>
  </si>
  <si>
    <t>Zeeuwsch-Vlaanderen (CR)</t>
  </si>
  <si>
    <t>Overig Zeeland (CR)</t>
  </si>
  <si>
    <t>West-Noord-Brabant (CR)</t>
  </si>
  <si>
    <t>Midden-Noord-Brabant (CR)</t>
  </si>
  <si>
    <t>Noordoost-Noord-Brabant (CR)</t>
  </si>
  <si>
    <t>Zuidoost-Noord-Brabant (CR)</t>
  </si>
  <si>
    <t>Noord-Limburg (CR)</t>
  </si>
  <si>
    <t>Midden-Limburg (CR)</t>
  </si>
  <si>
    <t>Zuid-Limburg (CR)</t>
  </si>
  <si>
    <t>Flevoland (CR)</t>
  </si>
  <si>
    <t>Bron: CBS</t>
  </si>
  <si>
    <t>https://opendata.cbs.nl/statline/#/CBS/nl/dataset/71486NED/table?fromstatweb</t>
  </si>
  <si>
    <t>NUTS3 &amp; LAU</t>
  </si>
  <si>
    <t>LAU level database is not complete</t>
  </si>
  <si>
    <t>Totaal personen in huishoudens</t>
  </si>
  <si>
    <t>Personen in institutionele huishoudens</t>
  </si>
  <si>
    <t>Totaal particuliere huishoudens</t>
  </si>
  <si>
    <t>Total number of households</t>
  </si>
  <si>
    <t>Persons in institutional households</t>
  </si>
  <si>
    <t>Population living in households</t>
  </si>
  <si>
    <t>2021, 1 januari</t>
  </si>
  <si>
    <t>https://opendata.cbs.nl/statline/#/CBS/nl/dataset/71488ned/table?ts=1639479524459</t>
  </si>
  <si>
    <t>Link2</t>
  </si>
  <si>
    <t>Region code</t>
  </si>
  <si>
    <t>Region name</t>
  </si>
  <si>
    <t xml:space="preserve">Local authority code </t>
  </si>
  <si>
    <t>Local authority name</t>
  </si>
  <si>
    <t>Households</t>
  </si>
  <si>
    <t>E12000001</t>
  </si>
  <si>
    <t>North East</t>
  </si>
  <si>
    <t>E06000001</t>
  </si>
  <si>
    <t>Hartlepool</t>
  </si>
  <si>
    <t>E06000002</t>
  </si>
  <si>
    <t>Middlesbrough</t>
  </si>
  <si>
    <t>E06000003</t>
  </si>
  <si>
    <t>Redcar and Cleveland</t>
  </si>
  <si>
    <t>E06000004</t>
  </si>
  <si>
    <t>Stockton-on-Tees</t>
  </si>
  <si>
    <t>E06000005</t>
  </si>
  <si>
    <t>Darlington</t>
  </si>
  <si>
    <t>E12000002</t>
  </si>
  <si>
    <t>North West</t>
  </si>
  <si>
    <t>E06000006</t>
  </si>
  <si>
    <t>Halton</t>
  </si>
  <si>
    <t>E06000007</t>
  </si>
  <si>
    <t>Warrington</t>
  </si>
  <si>
    <t>E06000008</t>
  </si>
  <si>
    <t>Blackburn with Darwen</t>
  </si>
  <si>
    <t>E06000009</t>
  </si>
  <si>
    <t>Blackpool</t>
  </si>
  <si>
    <t>E12000003</t>
  </si>
  <si>
    <t>Yorkshire and The Humber</t>
  </si>
  <si>
    <t>E06000010</t>
  </si>
  <si>
    <t>Kingston upon Hull, City of</t>
  </si>
  <si>
    <t>E06000011</t>
  </si>
  <si>
    <t>East Riding of Yorkshire</t>
  </si>
  <si>
    <t>E06000012</t>
  </si>
  <si>
    <t>North East Lincolnshire</t>
  </si>
  <si>
    <t>E06000013</t>
  </si>
  <si>
    <t>North Lincolnshire</t>
  </si>
  <si>
    <t>E06000014</t>
  </si>
  <si>
    <t>York</t>
  </si>
  <si>
    <t>E12000004</t>
  </si>
  <si>
    <t>East Midlands</t>
  </si>
  <si>
    <t>E06000015</t>
  </si>
  <si>
    <t>Derby</t>
  </si>
  <si>
    <t>E06000016</t>
  </si>
  <si>
    <t>Leicester</t>
  </si>
  <si>
    <t>E06000017</t>
  </si>
  <si>
    <t>Rutland</t>
  </si>
  <si>
    <t>E06000018</t>
  </si>
  <si>
    <t>Nottingham</t>
  </si>
  <si>
    <t>E12000005</t>
  </si>
  <si>
    <t>West Midlands</t>
  </si>
  <si>
    <t>E06000019</t>
  </si>
  <si>
    <t>Herefordshire, County of</t>
  </si>
  <si>
    <t>E06000020</t>
  </si>
  <si>
    <t>Telford and Wrekin</t>
  </si>
  <si>
    <t>E06000021</t>
  </si>
  <si>
    <t>Stoke-on-Trent</t>
  </si>
  <si>
    <t>E12000009</t>
  </si>
  <si>
    <t>South West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</si>
  <si>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</si>
  <si>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</si>
  <si>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</si>
  <si>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</si>
  <si>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</si>
  <si>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</si>
  <si>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</si>
  <si>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</si>
  <si>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</si>
  <si>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</si>
  <si>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</si>
  <si>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</si>
  <si>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</si>
  <si>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</si>
  <si>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E12000006</t>
  </si>
  <si>
    <t>East of England</t>
  </si>
  <si>
    <t>E06000031</t>
  </si>
  <si>
    <t>Peterborough</t>
  </si>
  <si>
    <t>E06000032</t>
  </si>
  <si>
    <t>Luton</t>
  </si>
  <si>
    <t>E06000033</t>
  </si>
  <si>
    <t>Southend-on-Sea</t>
  </si>
  <si>
    <t>E06000034</t>
  </si>
  <si>
    <t>Thurrock</t>
  </si>
  <si>
    <t>E12000008</t>
  </si>
  <si>
    <t>South East</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</si>
  <si>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</si>
  <si>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</si>
  <si>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</si>
  <si>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</si>
  <si>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</si>
  <si>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</si>
  <si>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</si>
  <si>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</si>
  <si>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</si>
  <si>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</si>
  <si>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</si>
  <si>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</si>
  <si>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</si>
  <si>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</si>
  <si>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</si>
  <si>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</si>
  <si>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</si>
  <si>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</si>
  <si>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</si>
  <si>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</si>
  <si>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</si>
  <si>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</si>
  <si>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</si>
  <si>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</si>
  <si>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</si>
  <si>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</si>
  <si>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</si>
  <si>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</si>
  <si>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</si>
  <si>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</si>
  <si>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</si>
  <si>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</si>
  <si>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</si>
  <si>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</si>
  <si>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</si>
  <si>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</si>
  <si>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</si>
  <si>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</si>
  <si>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</si>
  <si>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</si>
  <si>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</si>
  <si>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</si>
  <si>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</si>
  <si>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</si>
  <si>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</si>
  <si>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</si>
  <si>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</si>
  <si>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</si>
  <si>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E07000008</t>
  </si>
  <si>
    <t>Cambridge</t>
  </si>
  <si>
    <t>E07000009</t>
  </si>
  <si>
    <t>East Cambridgeshire</t>
  </si>
  <si>
    <t>E07000010</t>
  </si>
  <si>
    <t>Fenland</t>
  </si>
  <si>
    <t>E07000011</t>
  </si>
  <si>
    <t>Huntingdonshire</t>
  </si>
  <si>
    <t>E07000012</t>
  </si>
  <si>
    <t>South Cambridgeshire</t>
  </si>
  <si>
    <t>E07000026</t>
  </si>
  <si>
    <t>Allerdale</t>
  </si>
  <si>
    <t>E07000027</t>
  </si>
  <si>
    <t>Barrow-in-Furness</t>
  </si>
  <si>
    <t>E07000028</t>
  </si>
  <si>
    <t>Carlisle</t>
  </si>
  <si>
    <t>E07000029</t>
  </si>
  <si>
    <t>Copeland</t>
  </si>
  <si>
    <t>E07000030</t>
  </si>
  <si>
    <t>Eden</t>
  </si>
  <si>
    <t>E07000031</t>
  </si>
  <si>
    <t>South Lakeland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</si>
  <si>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</si>
  <si>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</si>
  <si>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</si>
  <si>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</si>
  <si>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</si>
  <si>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</si>
  <si>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</si>
  <si>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</si>
  <si>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</si>
  <si>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</si>
  <si>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</si>
  <si>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</si>
  <si>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</si>
  <si>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</si>
  <si>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</si>
  <si>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</si>
  <si>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</si>
  <si>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</si>
  <si>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</si>
  <si>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</si>
  <si>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</si>
  <si>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</si>
  <si>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</si>
  <si>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</si>
  <si>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</si>
  <si>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</si>
  <si>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</si>
  <si>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</si>
  <si>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</si>
  <si>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</si>
  <si>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</si>
  <si>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</si>
  <si>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</si>
  <si>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</si>
  <si>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</si>
  <si>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</si>
  <si>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</si>
  <si>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</si>
  <si>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</si>
  <si>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</si>
  <si>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</si>
  <si>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</si>
  <si>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</si>
  <si>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</si>
  <si>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</si>
  <si>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</si>
  <si>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</si>
  <si>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</si>
  <si>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</si>
  <si>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</si>
  <si>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</si>
  <si>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</si>
  <si>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</si>
  <si>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</si>
  <si>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</si>
  <si>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</si>
  <si>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</si>
  <si>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</si>
  <si>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</si>
  <si>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</si>
  <si>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</si>
  <si>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</si>
  <si>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</si>
  <si>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</si>
  <si>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</si>
  <si>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</si>
  <si>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</si>
  <si>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</si>
  <si>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</si>
  <si>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</si>
  <si>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</si>
  <si>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</si>
  <si>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</si>
  <si>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</si>
  <si>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</si>
  <si>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</si>
  <si>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</si>
  <si>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</si>
  <si>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</si>
  <si>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</si>
  <si>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</si>
  <si>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</si>
  <si>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</si>
  <si>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</si>
  <si>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</si>
  <si>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</si>
  <si>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</si>
  <si>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</si>
  <si>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</si>
  <si>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</si>
  <si>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</si>
  <si>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</si>
  <si>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</si>
  <si>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</si>
  <si>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</si>
  <si>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</si>
  <si>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</si>
  <si>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</si>
  <si>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</si>
  <si>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</si>
  <si>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</si>
  <si>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</si>
  <si>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</si>
  <si>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</si>
  <si>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</si>
  <si>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</si>
  <si>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</si>
  <si>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</si>
  <si>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</si>
  <si>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</si>
  <si>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</si>
  <si>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</si>
  <si>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</si>
  <si>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</si>
  <si>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</si>
  <si>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</si>
  <si>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</si>
  <si>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</si>
  <si>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</si>
  <si>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</si>
  <si>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</si>
  <si>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</si>
  <si>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</si>
  <si>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</si>
  <si>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</si>
  <si>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</si>
  <si>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</si>
  <si>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</si>
  <si>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</si>
  <si>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</si>
  <si>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</si>
  <si>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</si>
  <si>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</si>
  <si>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</si>
  <si>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</si>
  <si>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</si>
  <si>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</si>
  <si>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</si>
  <si>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</si>
  <si>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</si>
  <si>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</si>
  <si>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</si>
  <si>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</si>
  <si>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</si>
  <si>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</si>
  <si>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</si>
  <si>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</si>
  <si>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</si>
  <si>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</si>
  <si>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</si>
  <si>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</si>
  <si>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</si>
  <si>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</si>
  <si>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</si>
  <si>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</si>
  <si>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</si>
  <si>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</si>
  <si>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</si>
  <si>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</si>
  <si>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</si>
  <si>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</si>
  <si>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</si>
  <si>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</si>
  <si>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</si>
  <si>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</si>
  <si>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</si>
  <si>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</si>
  <si>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</si>
  <si>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</si>
  <si>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</si>
  <si>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</si>
  <si>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</si>
  <si>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</si>
  <si>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</si>
  <si>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</si>
  <si>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</si>
  <si>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</si>
  <si>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</si>
  <si>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</si>
  <si>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</si>
  <si>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</si>
  <si>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</si>
  <si>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</si>
  <si>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</si>
  <si>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</si>
  <si>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</si>
  <si>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</si>
  <si>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</si>
  <si>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</si>
  <si>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</si>
  <si>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</si>
  <si>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</si>
  <si>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</si>
  <si>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</si>
  <si>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</si>
  <si>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</si>
  <si>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</si>
  <si>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</si>
  <si>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</si>
  <si>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</si>
  <si>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</si>
  <si>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</si>
  <si>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</si>
  <si>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</si>
  <si>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</si>
  <si>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</si>
  <si>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</si>
  <si>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</si>
  <si>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</si>
  <si>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</si>
  <si>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</si>
  <si>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</si>
  <si>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</si>
  <si>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</si>
  <si>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</si>
  <si>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</si>
  <si>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E07000163</t>
  </si>
  <si>
    <t>Craven</t>
  </si>
  <si>
    <t>E07000164</t>
  </si>
  <si>
    <t>Hambleton</t>
  </si>
  <si>
    <t>E07000165</t>
  </si>
  <si>
    <t>Harrogate</t>
  </si>
  <si>
    <t>E07000166</t>
  </si>
  <si>
    <t>Richmondshire</t>
  </si>
  <si>
    <t>E07000167</t>
  </si>
  <si>
    <t>Ryedale</t>
  </si>
  <si>
    <t>E07000168</t>
  </si>
  <si>
    <t>Scarborough</t>
  </si>
  <si>
    <t>E07000169</t>
  </si>
  <si>
    <t>Selby</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</si>
  <si>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</si>
  <si>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</si>
  <si>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</si>
  <si>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</si>
  <si>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</si>
  <si>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</si>
  <si>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</si>
  <si>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</si>
  <si>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</si>
  <si>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</si>
  <si>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</si>
  <si>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</si>
  <si>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</si>
  <si>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</si>
  <si>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</si>
  <si>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</si>
  <si>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</si>
  <si>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</si>
  <si>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</si>
  <si>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</si>
  <si>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</si>
  <si>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</si>
  <si>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</si>
  <si>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</si>
  <si>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E07000187</t>
  </si>
  <si>
    <t>Mendip</t>
  </si>
  <si>
    <t>E07000188</t>
  </si>
  <si>
    <t>Sedgemoor</t>
  </si>
  <si>
    <t>E07000189</t>
  </si>
  <si>
    <t>South Somerset</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</si>
  <si>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</si>
  <si>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</si>
  <si>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</si>
  <si>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</si>
  <si>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</si>
  <si>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</si>
  <si>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</si>
  <si>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</si>
  <si>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</si>
  <si>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</si>
  <si>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</si>
  <si>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</si>
  <si>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</si>
  <si>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</si>
  <si>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</si>
  <si>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</si>
  <si>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</si>
  <si>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</si>
  <si>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</si>
  <si>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</si>
  <si>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</si>
  <si>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</si>
  <si>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</si>
  <si>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</si>
  <si>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</si>
  <si>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</si>
  <si>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</si>
  <si>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</si>
  <si>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</si>
  <si>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</si>
  <si>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</si>
  <si>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</si>
  <si>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</si>
  <si>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</si>
  <si>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</si>
  <si>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</si>
  <si>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</si>
  <si>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</si>
  <si>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</si>
  <si>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</si>
  <si>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</si>
  <si>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</si>
  <si>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</si>
  <si>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</si>
  <si>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</si>
  <si>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</si>
  <si>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</si>
  <si>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</si>
  <si>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</si>
  <si>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</si>
  <si>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</si>
  <si>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</si>
  <si>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</si>
  <si>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</si>
  <si>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</si>
  <si>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</si>
  <si>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</si>
  <si>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</si>
  <si>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</si>
  <si>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</si>
  <si>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</si>
  <si>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</si>
  <si>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</si>
  <si>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</si>
  <si>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</si>
  <si>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</si>
  <si>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</si>
  <si>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</si>
  <si>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</si>
  <si>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</si>
  <si>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</si>
  <si>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</si>
  <si>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</si>
  <si>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</si>
  <si>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</si>
  <si>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</si>
  <si>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</si>
  <si>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</si>
  <si>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</si>
  <si>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</si>
  <si>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</si>
  <si>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</si>
  <si>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</si>
  <si>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</si>
  <si>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</si>
  <si>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</si>
  <si>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</si>
  <si>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</si>
  <si>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</si>
  <si>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</si>
  <si>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</si>
  <si>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</si>
  <si>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E07000246</t>
  </si>
  <si>
    <t>Somerset West and Taunton</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</si>
  <si>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</si>
  <si>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</si>
  <si>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</si>
  <si>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</si>
  <si>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</si>
  <si>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</si>
  <si>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</si>
  <si>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</si>
  <si>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</si>
  <si>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</si>
  <si>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</si>
  <si>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</si>
  <si>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</si>
  <si>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</si>
  <si>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</si>
  <si>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</si>
  <si>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</si>
  <si>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</si>
  <si>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</si>
  <si>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</si>
  <si>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</si>
  <si>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</si>
  <si>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</si>
  <si>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</si>
  <si>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</si>
  <si>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</si>
  <si>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</si>
  <si>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</si>
  <si>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</si>
  <si>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</si>
  <si>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</si>
  <si>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</si>
  <si>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</si>
  <si>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</si>
  <si>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</si>
  <si>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</si>
  <si>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</si>
  <si>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</si>
  <si>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</si>
  <si>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</si>
  <si>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</si>
  <si>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</si>
  <si>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</si>
  <si>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</si>
  <si>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</si>
  <si>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</si>
  <si>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</si>
  <si>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</si>
  <si>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</si>
  <si>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</si>
  <si>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</si>
  <si>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</si>
  <si>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</si>
  <si>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</si>
  <si>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</si>
  <si>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</si>
  <si>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</si>
  <si>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</si>
  <si>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</si>
  <si>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</si>
  <si>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</si>
  <si>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</si>
  <si>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</si>
  <si>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</si>
  <si>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</si>
  <si>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</si>
  <si>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</si>
  <si>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</si>
  <si>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</si>
  <si>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</si>
  <si>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</si>
  <si>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</si>
  <si>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E12000007</t>
  </si>
  <si>
    <t>London</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</si>
  <si>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</si>
  <si>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</si>
  <si>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</si>
  <si>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</si>
  <si>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</si>
  <si>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</si>
  <si>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</si>
  <si>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</si>
  <si>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</si>
  <si>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</si>
  <si>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</si>
  <si>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</si>
  <si>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</si>
  <si>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</si>
  <si>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</si>
  <si>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</si>
  <si>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</si>
  <si>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</si>
  <si>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</si>
  <si>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</si>
  <si>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</si>
  <si>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</si>
  <si>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</si>
  <si>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</si>
  <si>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</si>
  <si>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</si>
  <si>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</si>
  <si>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</si>
  <si>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</si>
  <si>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</si>
  <si>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</si>
  <si>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</si>
  <si>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</si>
  <si>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</si>
  <si>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</si>
  <si>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</si>
  <si>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</si>
  <si>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</si>
  <si>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</si>
  <si>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</si>
  <si>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</si>
  <si>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</si>
  <si>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</si>
  <si>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</si>
  <si>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</si>
  <si>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</si>
  <si>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</si>
  <si>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</si>
  <si>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</si>
  <si>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</si>
  <si>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</si>
  <si>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</si>
  <si>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</si>
  <si>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</si>
  <si>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</si>
  <si>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</si>
  <si>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</si>
  <si>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</si>
  <si>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</si>
  <si>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</si>
  <si>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</si>
  <si>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</si>
  <si>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</si>
  <si>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</si>
  <si>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</si>
  <si>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</si>
  <si>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Persons in private households</t>
  </si>
  <si>
    <t>Private households</t>
  </si>
  <si>
    <t>30 Viken</t>
  </si>
  <si>
    <t>03 Oslo</t>
  </si>
  <si>
    <t>34 Innlandet</t>
  </si>
  <si>
    <t>38 Vestfold and Telemark</t>
  </si>
  <si>
    <t>42 Agder</t>
  </si>
  <si>
    <t>11 Rogaland</t>
  </si>
  <si>
    <t>46 Vestland</t>
  </si>
  <si>
    <t>15 Møre og Romsdal</t>
  </si>
  <si>
    <t>50 Trøndelag - Trööndelage</t>
  </si>
  <si>
    <t>18 Nordland - Nordlánnda</t>
  </si>
  <si>
    <t>54 Troms og Finnmark - Romsa ja Finnmárku</t>
  </si>
  <si>
    <t>Vaduz</t>
  </si>
  <si>
    <t>Triesen</t>
  </si>
  <si>
    <t>Balzers</t>
  </si>
  <si>
    <t>Triesenberg</t>
  </si>
  <si>
    <t>Schaan</t>
  </si>
  <si>
    <t>Planken</t>
  </si>
  <si>
    <t>Eschen</t>
  </si>
  <si>
    <t>Mauren</t>
  </si>
  <si>
    <t>Gamprin</t>
  </si>
  <si>
    <t>Ruggell</t>
  </si>
  <si>
    <t>Schellenberg</t>
  </si>
  <si>
    <t>Type of household - total</t>
  </si>
  <si>
    <t>Size of household - total</t>
  </si>
  <si>
    <t>6+ persons</t>
  </si>
  <si>
    <t>Households (thousand)</t>
  </si>
  <si>
    <t xml:space="preserve">    Total</t>
  </si>
  <si>
    <t xml:space="preserve">    Albacete</t>
  </si>
  <si>
    <t xml:space="preserve">    Alicante/Alacant</t>
  </si>
  <si>
    <t xml:space="preserve">    Almería</t>
  </si>
  <si>
    <t xml:space="preserve">    Araba/Álava</t>
  </si>
  <si>
    <t xml:space="preserve">    Asturias</t>
  </si>
  <si>
    <t xml:space="preserve">    Ávila</t>
  </si>
  <si>
    <t xml:space="preserve">    Badajoz</t>
  </si>
  <si>
    <t xml:space="preserve">    Balears, Illes</t>
  </si>
  <si>
    <t xml:space="preserve">    Barcelona</t>
  </si>
  <si>
    <t xml:space="preserve">    Bizkaia</t>
  </si>
  <si>
    <t xml:space="preserve">    Burgos</t>
  </si>
  <si>
    <t xml:space="preserve">    Cáceres</t>
  </si>
  <si>
    <t xml:space="preserve">    Cádiz</t>
  </si>
  <si>
    <t xml:space="preserve">    Cantabria</t>
  </si>
  <si>
    <t xml:space="preserve">    Castellón/Castelló</t>
  </si>
  <si>
    <t xml:space="preserve">    Ciudad Real</t>
  </si>
  <si>
    <t xml:space="preserve">    Córdoba</t>
  </si>
  <si>
    <t xml:space="preserve">    Coruña, A</t>
  </si>
  <si>
    <t xml:space="preserve">    Cuenca</t>
  </si>
  <si>
    <t xml:space="preserve">    Gipuzkoa</t>
  </si>
  <si>
    <t xml:space="preserve">    Girona</t>
  </si>
  <si>
    <t xml:space="preserve">    Granada</t>
  </si>
  <si>
    <t xml:space="preserve">    Guadalajara</t>
  </si>
  <si>
    <t xml:space="preserve">    Huelva</t>
  </si>
  <si>
    <t xml:space="preserve">    Huesca</t>
  </si>
  <si>
    <t xml:space="preserve">    Jaén</t>
  </si>
  <si>
    <t xml:space="preserve">    León</t>
  </si>
  <si>
    <t xml:space="preserve">    Lleida</t>
  </si>
  <si>
    <t xml:space="preserve">    Lugo</t>
  </si>
  <si>
    <t xml:space="preserve">    Madrid</t>
  </si>
  <si>
    <t xml:space="preserve">    Málaga</t>
  </si>
  <si>
    <t xml:space="preserve">    Murcia</t>
  </si>
  <si>
    <t xml:space="preserve">    Navarra</t>
  </si>
  <si>
    <t xml:space="preserve">    Ourense</t>
  </si>
  <si>
    <t xml:space="preserve">    Palencia</t>
  </si>
  <si>
    <t xml:space="preserve">    Palmas, Las</t>
  </si>
  <si>
    <t xml:space="preserve">    Pontevedra</t>
  </si>
  <si>
    <t xml:space="preserve">    Rioja, La</t>
  </si>
  <si>
    <t xml:space="preserve">    Salamanca</t>
  </si>
  <si>
    <t xml:space="preserve">    Santa Cruz de Tenerife</t>
  </si>
  <si>
    <t xml:space="preserve">    Segovia</t>
  </si>
  <si>
    <t xml:space="preserve">    Sevilla</t>
  </si>
  <si>
    <t xml:space="preserve">    Soria</t>
  </si>
  <si>
    <t xml:space="preserve">    Tarragona</t>
  </si>
  <si>
    <t xml:space="preserve">    Teruel</t>
  </si>
  <si>
    <t xml:space="preserve">    Toledo</t>
  </si>
  <si>
    <t xml:space="preserve">    Valencia/València</t>
  </si>
  <si>
    <t xml:space="preserve">    Valladolid</t>
  </si>
  <si>
    <t xml:space="preserve">    Zamora</t>
  </si>
  <si>
    <t xml:space="preserve">    Zaragoza</t>
  </si>
  <si>
    <t xml:space="preserve">    Ceuta</t>
  </si>
  <si>
    <t xml:space="preserve">    Melilla</t>
  </si>
  <si>
    <t>Okres Bánovce nad Bebravou</t>
  </si>
  <si>
    <t>Okres Banská Bystrica</t>
  </si>
  <si>
    <t>Okres Banská Štiavnica</t>
  </si>
  <si>
    <t>Okres Bardejov</t>
  </si>
  <si>
    <t>Okres Bratislava I</t>
  </si>
  <si>
    <t>Okres Bratislava II</t>
  </si>
  <si>
    <t>Okres Bratislava III</t>
  </si>
  <si>
    <t>Okres Bratislava IV</t>
  </si>
  <si>
    <t>Okres Bratislava V</t>
  </si>
  <si>
    <t>Okres Brezno</t>
  </si>
  <si>
    <t>Okres Bytča</t>
  </si>
  <si>
    <t>Okres Čadca</t>
  </si>
  <si>
    <t>Okres Detva</t>
  </si>
  <si>
    <t>Okres Dolný Kubín</t>
  </si>
  <si>
    <t>Okres Dunajská Streda</t>
  </si>
  <si>
    <t>Okres Galanta</t>
  </si>
  <si>
    <t>Okres Gelnica</t>
  </si>
  <si>
    <t>Okres Hlohovec</t>
  </si>
  <si>
    <t>Okres Humenné</t>
  </si>
  <si>
    <t>Okres Ilava</t>
  </si>
  <si>
    <t>Okres Kežmarok</t>
  </si>
  <si>
    <t>Okres Komárno</t>
  </si>
  <si>
    <t>Okres Košice - okolie</t>
  </si>
  <si>
    <t>Okres Košice I</t>
  </si>
  <si>
    <t>Okres Košice II</t>
  </si>
  <si>
    <t>Okres Košice III</t>
  </si>
  <si>
    <t>Okres Košice IV</t>
  </si>
  <si>
    <t>Okres Krupina</t>
  </si>
  <si>
    <t>Okres Kysucké Nové Mesto</t>
  </si>
  <si>
    <t>Okres Levice</t>
  </si>
  <si>
    <t>Okres Levoča</t>
  </si>
  <si>
    <t>Okres Liptovský Mikuláš</t>
  </si>
  <si>
    <t>Okres Lučenec</t>
  </si>
  <si>
    <t>Okres Malacky</t>
  </si>
  <si>
    <t>Okres Martin</t>
  </si>
  <si>
    <t>Okres Medzilaborce</t>
  </si>
  <si>
    <t>Okres Michalovce</t>
  </si>
  <si>
    <t>Okres Myjava</t>
  </si>
  <si>
    <t>Okres Námestovo</t>
  </si>
  <si>
    <t>Okres Nitra</t>
  </si>
  <si>
    <t>Okres Nové Mesto nad Váhom</t>
  </si>
  <si>
    <t>Okres Nové Zámky</t>
  </si>
  <si>
    <t>Okres Partizánske</t>
  </si>
  <si>
    <t>Okres Pezinok</t>
  </si>
  <si>
    <t>Okres Piešťany</t>
  </si>
  <si>
    <t>Okres Poltár</t>
  </si>
  <si>
    <t>Okres Poprad</t>
  </si>
  <si>
    <t>Okres Považská Bystrica</t>
  </si>
  <si>
    <t>Okres Prešov</t>
  </si>
  <si>
    <t>Okres Prievidza</t>
  </si>
  <si>
    <t>Okres Púchov</t>
  </si>
  <si>
    <t>Okres Revúca</t>
  </si>
  <si>
    <t>Okres Rimavská Sobota</t>
  </si>
  <si>
    <t>Okres Rožňava</t>
  </si>
  <si>
    <t>Okres Ružomberok</t>
  </si>
  <si>
    <t>Okres Sabinov</t>
  </si>
  <si>
    <t>Okres Šaľa</t>
  </si>
  <si>
    <t>Okres Senec</t>
  </si>
  <si>
    <t>Okres Senica</t>
  </si>
  <si>
    <t>Okres Skalica</t>
  </si>
  <si>
    <t>Okres Snina</t>
  </si>
  <si>
    <t>Okres Sobrance</t>
  </si>
  <si>
    <t>Okres Spišská Nová Ves</t>
  </si>
  <si>
    <t>Okres Stará Ľubovňa</t>
  </si>
  <si>
    <t>Okres Stropkov</t>
  </si>
  <si>
    <t>Okres Svidník</t>
  </si>
  <si>
    <t>Okres Topoľčany</t>
  </si>
  <si>
    <t>Okres Trebišov</t>
  </si>
  <si>
    <t>Okres Trenčín</t>
  </si>
  <si>
    <t>Okres Trnava</t>
  </si>
  <si>
    <t>Okres Turčianske Teplice</t>
  </si>
  <si>
    <t>Okres Tvrdošín</t>
  </si>
  <si>
    <t>Okres Veľký Krtíš</t>
  </si>
  <si>
    <t>Okres Vranov nad Topľou</t>
  </si>
  <si>
    <t>Okres Žarnovica</t>
  </si>
  <si>
    <t>Okres Žiar nad Hronom</t>
  </si>
  <si>
    <t>Okres Žilina</t>
  </si>
  <si>
    <t>Okres Zlaté Moravce</t>
  </si>
  <si>
    <t>Okres Zvolen</t>
  </si>
  <si>
    <t>Slovenská republika</t>
  </si>
  <si>
    <t>name</t>
  </si>
  <si>
    <t>POLSKA</t>
  </si>
  <si>
    <t>dolnośląskie</t>
  </si>
  <si>
    <t>kujawsko-pomorskie</t>
  </si>
  <si>
    <t>lubelskie</t>
  </si>
  <si>
    <t>lubuskie</t>
  </si>
  <si>
    <t>łódzkie</t>
  </si>
  <si>
    <t>małopolskie</t>
  </si>
  <si>
    <t>mazowieckie</t>
  </si>
  <si>
    <t>opolskie</t>
  </si>
  <si>
    <t>podkarpackie</t>
  </si>
  <si>
    <t>podlaskie</t>
  </si>
  <si>
    <t>pomorskie</t>
  </si>
  <si>
    <t>śląskie</t>
  </si>
  <si>
    <t>świętokrzyskie</t>
  </si>
  <si>
    <t>warmińsko-mazurskie</t>
  </si>
  <si>
    <t>wielkopolskie</t>
  </si>
  <si>
    <t>zachodniopomorskie</t>
  </si>
  <si>
    <t>Geographic localization (City, NUTS - 2013) (1)</t>
  </si>
  <si>
    <t>Persons by conventional dwellings of usual residence (No.) by Geographic localization (City, NUTS - 2013); Decennial</t>
  </si>
  <si>
    <t>Data reference period</t>
  </si>
  <si>
    <t xml:space="preserve">No. </t>
  </si>
  <si>
    <t>Portugal (cidades)</t>
  </si>
  <si>
    <t>Continente (cidades)</t>
  </si>
  <si>
    <t>Norte (cidades)</t>
  </si>
  <si>
    <t>Alto-Minho (cidades)</t>
  </si>
  <si>
    <t>Viana do Castelo</t>
  </si>
  <si>
    <t>Valença</t>
  </si>
  <si>
    <t>Cávado (cidades)</t>
  </si>
  <si>
    <t>Braga</t>
  </si>
  <si>
    <t>Barcelos</t>
  </si>
  <si>
    <t>Esposende</t>
  </si>
  <si>
    <t>Ave (cidades)</t>
  </si>
  <si>
    <t>Vizela</t>
  </si>
  <si>
    <t>Guimar?es</t>
  </si>
  <si>
    <t>Fafe</t>
  </si>
  <si>
    <t>Vila Nova de Famalic?o</t>
  </si>
  <si>
    <t>Área Metropolitana do Porto (cidades)</t>
  </si>
  <si>
    <t>11A</t>
  </si>
  <si>
    <t>Lordelo</t>
  </si>
  <si>
    <t>11A0139</t>
  </si>
  <si>
    <t>Vila do Conde</t>
  </si>
  <si>
    <t>11A0020</t>
  </si>
  <si>
    <t>S?o Jo?o da Madeira</t>
  </si>
  <si>
    <t>11A0031</t>
  </si>
  <si>
    <t>Vale de Cambra</t>
  </si>
  <si>
    <t>11A0032</t>
  </si>
  <si>
    <t>Fi?es</t>
  </si>
  <si>
    <t>11A0129</t>
  </si>
  <si>
    <t>Valbom</t>
  </si>
  <si>
    <t>11A0148</t>
  </si>
  <si>
    <t>Lourosa</t>
  </si>
  <si>
    <t>11A0128</t>
  </si>
  <si>
    <t>Ermesinde</t>
  </si>
  <si>
    <t>11A0019</t>
  </si>
  <si>
    <t>S?o Mamede de Infesta</t>
  </si>
  <si>
    <t>11A0132</t>
  </si>
  <si>
    <t>Santa Maria da Feira</t>
  </si>
  <si>
    <t>11A0029</t>
  </si>
  <si>
    <t>Senhora da Hora</t>
  </si>
  <si>
    <t>11A0155</t>
  </si>
  <si>
    <t>Alfena</t>
  </si>
  <si>
    <t>11A0158</t>
  </si>
  <si>
    <t>Rio Tinto</t>
  </si>
  <si>
    <t>11A0013</t>
  </si>
  <si>
    <t>Valongo</t>
  </si>
  <si>
    <t>11A0018</t>
  </si>
  <si>
    <t>Paredes</t>
  </si>
  <si>
    <t>11A0027</t>
  </si>
  <si>
    <t>Espinho</t>
  </si>
  <si>
    <t>11A0011</t>
  </si>
  <si>
    <t>Gondomar</t>
  </si>
  <si>
    <t>11A0012</t>
  </si>
  <si>
    <t>Vila Nova de Gaia</t>
  </si>
  <si>
    <t>11A0021</t>
  </si>
  <si>
    <t>Trofa</t>
  </si>
  <si>
    <t>11A0008</t>
  </si>
  <si>
    <t>Rebordosa</t>
  </si>
  <si>
    <t>11A0138</t>
  </si>
  <si>
    <t>Santo Tirso</t>
  </si>
  <si>
    <t>11A0009</t>
  </si>
  <si>
    <t>Porto</t>
  </si>
  <si>
    <t>11A0016</t>
  </si>
  <si>
    <t>Gandra</t>
  </si>
  <si>
    <t>11A0140</t>
  </si>
  <si>
    <t>Oliveira de Azeméis</t>
  </si>
  <si>
    <t>11A0030</t>
  </si>
  <si>
    <t>Matosinhos</t>
  </si>
  <si>
    <t>11A0015</t>
  </si>
  <si>
    <t>Maia</t>
  </si>
  <si>
    <t>11A0014</t>
  </si>
  <si>
    <t>Póvoa de Varzim</t>
  </si>
  <si>
    <t>11A0017</t>
  </si>
  <si>
    <t>Alto Tâmega (cidades)</t>
  </si>
  <si>
    <t>11B</t>
  </si>
  <si>
    <t>Valpaços</t>
  </si>
  <si>
    <t>11B0123</t>
  </si>
  <si>
    <t>Chaves</t>
  </si>
  <si>
    <t>11B0038</t>
  </si>
  <si>
    <t>Tâmega e Sousa (cidades)</t>
  </si>
  <si>
    <t>11C</t>
  </si>
  <si>
    <t>Amarante</t>
  </si>
  <si>
    <t>11C0022</t>
  </si>
  <si>
    <t>Marco de Canaveses</t>
  </si>
  <si>
    <t>11C0025</t>
  </si>
  <si>
    <t>Paços de Ferreira</t>
  </si>
  <si>
    <t>11C0026</t>
  </si>
  <si>
    <t>Felgueiras</t>
  </si>
  <si>
    <t>11C0024</t>
  </si>
  <si>
    <t>Penafiel</t>
  </si>
  <si>
    <t>11C0028</t>
  </si>
  <si>
    <t>Lixa</t>
  </si>
  <si>
    <t>11C0023</t>
  </si>
  <si>
    <t>Freamunde</t>
  </si>
  <si>
    <t>11C0133</t>
  </si>
  <si>
    <t>Douro (cidades)</t>
  </si>
  <si>
    <t>11D</t>
  </si>
  <si>
    <t>Vila Nova de Foz Côa</t>
  </si>
  <si>
    <t>11D0035</t>
  </si>
  <si>
    <t>Lamego</t>
  </si>
  <si>
    <t>11D0033</t>
  </si>
  <si>
    <t>Vila Real</t>
  </si>
  <si>
    <t>11D0036</t>
  </si>
  <si>
    <t>Tarouca</t>
  </si>
  <si>
    <t>11D0150</t>
  </si>
  <si>
    <t>Peso da Régua</t>
  </si>
  <si>
    <t>11D0034</t>
  </si>
  <si>
    <t>Terras de Trás-os-Montes (cidades)</t>
  </si>
  <si>
    <t>11E</t>
  </si>
  <si>
    <t>Macedo de Cavaleiros</t>
  </si>
  <si>
    <t>Bragança</t>
  </si>
  <si>
    <t>Mirandela</t>
  </si>
  <si>
    <t>Miranda do Douro</t>
  </si>
  <si>
    <t>Centro (cidades)</t>
  </si>
  <si>
    <t>Oeste (cidades)</t>
  </si>
  <si>
    <t>16B</t>
  </si>
  <si>
    <t>Torres Vedras</t>
  </si>
  <si>
    <t>16B0066</t>
  </si>
  <si>
    <t>Alcobaça</t>
  </si>
  <si>
    <t>16B0063</t>
  </si>
  <si>
    <t>Peniche</t>
  </si>
  <si>
    <t>16B0065</t>
  </si>
  <si>
    <t>Caldas da Rainha</t>
  </si>
  <si>
    <t>16B0064</t>
  </si>
  <si>
    <t>Regi?o de Aveiro (cidades)</t>
  </si>
  <si>
    <t>16D</t>
  </si>
  <si>
    <t>Oliveira do Bairro</t>
  </si>
  <si>
    <t>16D0135</t>
  </si>
  <si>
    <t>Águeda</t>
  </si>
  <si>
    <t>16D0041</t>
  </si>
  <si>
    <t>Ílhavo</t>
  </si>
  <si>
    <t>16D0043</t>
  </si>
  <si>
    <t>Gafanha da Nazaré</t>
  </si>
  <si>
    <t>16D0130</t>
  </si>
  <si>
    <t>Esmoriz</t>
  </si>
  <si>
    <t>16D0045</t>
  </si>
  <si>
    <t>Aveiro</t>
  </si>
  <si>
    <t>16D0042</t>
  </si>
  <si>
    <t>Albergaria-a-Velha</t>
  </si>
  <si>
    <t>16D0157</t>
  </si>
  <si>
    <t>Estarreja</t>
  </si>
  <si>
    <t>16D0142</t>
  </si>
  <si>
    <t>Ovar</t>
  </si>
  <si>
    <t>16D0044</t>
  </si>
  <si>
    <t>Anadia</t>
  </si>
  <si>
    <t>16D0143</t>
  </si>
  <si>
    <t>Regi?o de Coimbra (cidades)</t>
  </si>
  <si>
    <t>16E</t>
  </si>
  <si>
    <t>Cantanhede</t>
  </si>
  <si>
    <t>Oliveira do Hospital</t>
  </si>
  <si>
    <t>Coimbra</t>
  </si>
  <si>
    <t>Figueira da Foz</t>
  </si>
  <si>
    <t>Mealhada</t>
  </si>
  <si>
    <t>Regi?o de Leiria (cidades)</t>
  </si>
  <si>
    <t>16F</t>
  </si>
  <si>
    <t>Marinha Grande</t>
  </si>
  <si>
    <t>16F0050</t>
  </si>
  <si>
    <t>Leiria</t>
  </si>
  <si>
    <t>16F0049</t>
  </si>
  <si>
    <t>Pombal</t>
  </si>
  <si>
    <t>16F0051</t>
  </si>
  <si>
    <t>Viseu D?o Laf?es (cidades)</t>
  </si>
  <si>
    <t>16G</t>
  </si>
  <si>
    <t>Santa Comba D?o</t>
  </si>
  <si>
    <t>16G0126</t>
  </si>
  <si>
    <t>Tondela</t>
  </si>
  <si>
    <t>16G0054</t>
  </si>
  <si>
    <t>Mangualde</t>
  </si>
  <si>
    <t>16G0053</t>
  </si>
  <si>
    <t>S?o Pedro do Sul</t>
  </si>
  <si>
    <t>16G0153</t>
  </si>
  <si>
    <t>Viseu</t>
  </si>
  <si>
    <t>16G0055</t>
  </si>
  <si>
    <t>Beira Baixa (cidades)</t>
  </si>
  <si>
    <t>16H</t>
  </si>
  <si>
    <t>Castelo Branco</t>
  </si>
  <si>
    <t>16H0060</t>
  </si>
  <si>
    <t>Médio Tejo (cidades)</t>
  </si>
  <si>
    <t>16I</t>
  </si>
  <si>
    <t>Fátima</t>
  </si>
  <si>
    <t>16I0085</t>
  </si>
  <si>
    <t>Ourém</t>
  </si>
  <si>
    <t>16I0086</t>
  </si>
  <si>
    <t>Torres Novas</t>
  </si>
  <si>
    <t>16I0084</t>
  </si>
  <si>
    <t>Tomar</t>
  </si>
  <si>
    <t>16I0083</t>
  </si>
  <si>
    <t>Abrantes</t>
  </si>
  <si>
    <t>16I0081</t>
  </si>
  <si>
    <t>Entroncamento</t>
  </si>
  <si>
    <t>16I0082</t>
  </si>
  <si>
    <t>Beiras e Serra da Estrela (cidades)</t>
  </si>
  <si>
    <t>16J</t>
  </si>
  <si>
    <t>Covilh?</t>
  </si>
  <si>
    <t>16J0061</t>
  </si>
  <si>
    <t>Pinhel</t>
  </si>
  <si>
    <t>16J0059</t>
  </si>
  <si>
    <t>Guarda</t>
  </si>
  <si>
    <t>16J0058</t>
  </si>
  <si>
    <t>Seia</t>
  </si>
  <si>
    <t>16J0057</t>
  </si>
  <si>
    <t>Fund?o</t>
  </si>
  <si>
    <t>16J0062</t>
  </si>
  <si>
    <t>Gouveia</t>
  </si>
  <si>
    <t>16J0056</t>
  </si>
  <si>
    <t>Sabugal</t>
  </si>
  <si>
    <t>16J0147</t>
  </si>
  <si>
    <t>Trancoso</t>
  </si>
  <si>
    <t>16J0146</t>
  </si>
  <si>
    <t>Meda</t>
  </si>
  <si>
    <t>16J0145</t>
  </si>
  <si>
    <t>Área Metropolitana de Lisboa (cidades)</t>
  </si>
  <si>
    <t>Vila Franca de Xira</t>
  </si>
  <si>
    <t>Lisboa</t>
  </si>
  <si>
    <t>Agualva-Cacém</t>
  </si>
  <si>
    <t>Amadora</t>
  </si>
  <si>
    <t>Loures</t>
  </si>
  <si>
    <t>Odivelas</t>
  </si>
  <si>
    <t>Queluz</t>
  </si>
  <si>
    <t>Almada</t>
  </si>
  <si>
    <t>Póvoa de Santa Iria</t>
  </si>
  <si>
    <t>Seixal</t>
  </si>
  <si>
    <t>Costa da Caparica</t>
  </si>
  <si>
    <t>Setúbal</t>
  </si>
  <si>
    <t>Amora</t>
  </si>
  <si>
    <t>Montijo</t>
  </si>
  <si>
    <t>Barreiro</t>
  </si>
  <si>
    <t>Alverca do Ribatejo</t>
  </si>
  <si>
    <t>Sacavém</t>
  </si>
  <si>
    <t>Alentejo (cidades)</t>
  </si>
  <si>
    <t>Alentejo Litoral (cidades)</t>
  </si>
  <si>
    <t>Sines</t>
  </si>
  <si>
    <t>Santiago do Cacém</t>
  </si>
  <si>
    <t>Alcácer do Sal</t>
  </si>
  <si>
    <t>Vila Nova de Santo André</t>
  </si>
  <si>
    <t>Baixo Alentejo (cidades)</t>
  </si>
  <si>
    <t>Beja</t>
  </si>
  <si>
    <t>Serpa</t>
  </si>
  <si>
    <t>Moura</t>
  </si>
  <si>
    <t>Lezíria do Tejo (cidades)</t>
  </si>
  <si>
    <t>Cartaxo</t>
  </si>
  <si>
    <t>Rio Maior</t>
  </si>
  <si>
    <t>Almeirim</t>
  </si>
  <si>
    <t>Santarém</t>
  </si>
  <si>
    <t>Samora Correia</t>
  </si>
  <si>
    <t>Alto Alentejo (cidades)</t>
  </si>
  <si>
    <t>Portalegre</t>
  </si>
  <si>
    <t>Ponte de Sor</t>
  </si>
  <si>
    <t>Elvas</t>
  </si>
  <si>
    <t>Alentejo Central (cidades)</t>
  </si>
  <si>
    <t>Borba</t>
  </si>
  <si>
    <t>Estremoz</t>
  </si>
  <si>
    <t>Reguengos de Monsaraz</t>
  </si>
  <si>
    <t>Vendas Novas</t>
  </si>
  <si>
    <t>Évora</t>
  </si>
  <si>
    <t>Montemor-o-Novo</t>
  </si>
  <si>
    <t>Algarve (cidades)</t>
  </si>
  <si>
    <t>Albufeira</t>
  </si>
  <si>
    <t>Lagoa</t>
  </si>
  <si>
    <t>Faro</t>
  </si>
  <si>
    <t>Vila Real de Santo António</t>
  </si>
  <si>
    <t>Portim?o</t>
  </si>
  <si>
    <t>Silves</t>
  </si>
  <si>
    <t>Quarteira</t>
  </si>
  <si>
    <t>Lagos</t>
  </si>
  <si>
    <t>Olh?o da Restauraç?o</t>
  </si>
  <si>
    <t>Loulé</t>
  </si>
  <si>
    <t>Tavira</t>
  </si>
  <si>
    <t>Regi?o Autónoma dos Açores (cidades)</t>
  </si>
  <si>
    <t>Praia da Vitória</t>
  </si>
  <si>
    <t>Angra do Heroísmo</t>
  </si>
  <si>
    <t>Ponta Delgada</t>
  </si>
  <si>
    <t>Lagoa (RAA)</t>
  </si>
  <si>
    <t>Horta</t>
  </si>
  <si>
    <t>Ribeira Grande</t>
  </si>
  <si>
    <t>Regi?o Autónoma da Madeira (cidades)</t>
  </si>
  <si>
    <t>Machico</t>
  </si>
  <si>
    <t>Vila Baleira</t>
  </si>
  <si>
    <t>Santana</t>
  </si>
  <si>
    <t>Funchal</t>
  </si>
  <si>
    <t>Santa Cruz</t>
  </si>
  <si>
    <t>Câmara de Lobos</t>
  </si>
  <si>
    <t>Caniço</t>
  </si>
  <si>
    <t>http://swaid.stat.gov.pl/EN/AtlasRegionow/AtlasRegionowMapa.aspx</t>
  </si>
  <si>
    <t>NUTS3-LAU?</t>
  </si>
  <si>
    <t>https://www.ine.pt/xportal/xmain?xpid=INE&amp;xpgid=ine_indicadores&amp;indOcorrCod=0008373&amp;xlang=en&amp;contexto=bd&amp;selTab=tab2</t>
  </si>
  <si>
    <t>okres</t>
  </si>
  <si>
    <t>http://datacube.statistics.sk/#!/view/sk/SODB/hc49/S%C3%BAkromn%C3%A9%20dom%C3%A1cnosti%20pod%C4%BEa%20typu%20a%20ve%C4%BEkosti%20(najpodrobnej%C5%A1ie%20%C4%8Dlenenie)%20-%20HC49</t>
  </si>
  <si>
    <t>https://www.ine.es/jaxi/Datos.htm?path=/t20/p274/serie/def/p03/l0/&amp;file=03003.px</t>
  </si>
  <si>
    <t>ENGLAND - LAU</t>
  </si>
  <si>
    <t>https://www.ons.gov.uk/peoplepopulationandcommunity/housing/datasets/subnationalestimatesofhouseholdsbytenureengland</t>
  </si>
  <si>
    <t>Household size by LAU</t>
  </si>
  <si>
    <t>http://etab.llv.li/PXWeb/pxweb/en/eTab/eTab__02%20Population%20and%20housing__10%20Census%20-%20Households/02_10_01e.px/?rxid=a4cb8296-58ac-4452-821a-0c587794da64</t>
  </si>
  <si>
    <t>Households by size (1, 2, 3, 4, 5, 6+)</t>
  </si>
  <si>
    <t>https://www.ssb.no/en/statbank/table/10986</t>
  </si>
  <si>
    <t>(before 2020, old county-system, but the data is available)</t>
  </si>
  <si>
    <t>2020-2021</t>
  </si>
  <si>
    <t>Non-family households</t>
  </si>
  <si>
    <t>Households of individuals</t>
  </si>
  <si>
    <t>Multi-person households</t>
  </si>
  <si>
    <t>Single-family households</t>
  </si>
  <si>
    <t>Multi-family households</t>
  </si>
  <si>
    <t>Households by MUNICIPALITY/SETTLEMENT, YEAR and NUMBER OF HOUSEHOLD MEMBERS</t>
  </si>
  <si>
    <t>Households - TOTAL</t>
  </si>
  <si>
    <t>SLOVENIA</t>
  </si>
  <si>
    <t>001 AJDOVŠČINA</t>
  </si>
  <si>
    <t>001001 Ajdovščina</t>
  </si>
  <si>
    <t>001002 Batuje</t>
  </si>
  <si>
    <t>001003 Bela</t>
  </si>
  <si>
    <t>z</t>
  </si>
  <si>
    <t>001004 Brje</t>
  </si>
  <si>
    <t>001005 Budanje</t>
  </si>
  <si>
    <t>001006 Cesta</t>
  </si>
  <si>
    <t>001007 Col</t>
  </si>
  <si>
    <t>001008 Črniče</t>
  </si>
  <si>
    <t>001009 Dobravlje</t>
  </si>
  <si>
    <t>001010 Dolenje</t>
  </si>
  <si>
    <t>001011 Dolga Poljana</t>
  </si>
  <si>
    <t>001012 Gaberje</t>
  </si>
  <si>
    <t>001013 Gojače</t>
  </si>
  <si>
    <t>001014 Gozd</t>
  </si>
  <si>
    <t>001015 Grivče</t>
  </si>
  <si>
    <t>001016 Kamnje</t>
  </si>
  <si>
    <t>001017 Kovk</t>
  </si>
  <si>
    <t>001018 Kožmani</t>
  </si>
  <si>
    <t>001019 Križna Gora</t>
  </si>
  <si>
    <t>001020 Lokavec</t>
  </si>
  <si>
    <t>001021 Male Žablje</t>
  </si>
  <si>
    <t>001022 Malo Polje</t>
  </si>
  <si>
    <t>001023 Malovše</t>
  </si>
  <si>
    <t>001024 Otlica</t>
  </si>
  <si>
    <t>001025 Plače</t>
  </si>
  <si>
    <t>001026 Planina</t>
  </si>
  <si>
    <t>001027 Podkraj</t>
  </si>
  <si>
    <t>001028 Potoče</t>
  </si>
  <si>
    <t>001029 Predmeja</t>
  </si>
  <si>
    <t>001030 Ravne</t>
  </si>
  <si>
    <t>001031 Selo</t>
  </si>
  <si>
    <t>001032 Skrilje</t>
  </si>
  <si>
    <t>001033 Stomaž</t>
  </si>
  <si>
    <t>001034 Šmarje</t>
  </si>
  <si>
    <t>001035 Tevče</t>
  </si>
  <si>
    <t>001036 Ustje</t>
  </si>
  <si>
    <t>001037 Velike Žablje</t>
  </si>
  <si>
    <t>001038 Vipavski Križ</t>
  </si>
  <si>
    <t>001039 Višnje</t>
  </si>
  <si>
    <t>001040 Vodice</t>
  </si>
  <si>
    <t>001041 Vrtovče</t>
  </si>
  <si>
    <t>001042 Vrtovin</t>
  </si>
  <si>
    <t>001043 Zavino</t>
  </si>
  <si>
    <t>001044 Žagolič</t>
  </si>
  <si>
    <t>001045 Žapuže</t>
  </si>
  <si>
    <t>002 BELTINCI</t>
  </si>
  <si>
    <t>002001 Beltinci</t>
  </si>
  <si>
    <t>002002 Bratonci</t>
  </si>
  <si>
    <t>002003 Dokležovje</t>
  </si>
  <si>
    <t>002004 Gančani</t>
  </si>
  <si>
    <t>002005 Ižakovci</t>
  </si>
  <si>
    <t>002006 Lipa</t>
  </si>
  <si>
    <t>002007 Lipovci</t>
  </si>
  <si>
    <t>002008 Melinci</t>
  </si>
  <si>
    <t>003 BLED</t>
  </si>
  <si>
    <t>003001 Bled</t>
  </si>
  <si>
    <t>003002 Bodešče</t>
  </si>
  <si>
    <t>003003 Bohinjska Bela</t>
  </si>
  <si>
    <t>003005 Koritno</t>
  </si>
  <si>
    <t>003007 Kupljenik</t>
  </si>
  <si>
    <t>003009 Obrne</t>
  </si>
  <si>
    <t>003014 Ribno</t>
  </si>
  <si>
    <t>003015 Selo pri Bledu</t>
  </si>
  <si>
    <t>003016 Slamniki</t>
  </si>
  <si>
    <t>003020 Zasip</t>
  </si>
  <si>
    <t>004 BOHINJ</t>
  </si>
  <si>
    <t>004001 Bitnje</t>
  </si>
  <si>
    <t>004002 Bohinjska Bistrica</t>
  </si>
  <si>
    <t>004003 Bohinjska Češnjica</t>
  </si>
  <si>
    <t>004004 Brod</t>
  </si>
  <si>
    <t>004005 Goreljek</t>
  </si>
  <si>
    <t>004006 Gorjuše</t>
  </si>
  <si>
    <t>004007 Jereka</t>
  </si>
  <si>
    <t>004008 Kamnje</t>
  </si>
  <si>
    <t>004009 Koprivnik v Bohinju</t>
  </si>
  <si>
    <t>004010 Laški Rovt</t>
  </si>
  <si>
    <t>004011 Lepence</t>
  </si>
  <si>
    <t>004012 Nemški Rovt</t>
  </si>
  <si>
    <t>004013 Nomenj</t>
  </si>
  <si>
    <t>004014 Podjelje</t>
  </si>
  <si>
    <t>004015 Polje</t>
  </si>
  <si>
    <t>004016 Ravne v Bohinju</t>
  </si>
  <si>
    <t>004017 Ribčev Laz</t>
  </si>
  <si>
    <t>004018 Savica</t>
  </si>
  <si>
    <t>004019 Srednja vas v Bohinju</t>
  </si>
  <si>
    <t>004020 Stara Fužina</t>
  </si>
  <si>
    <t>004021 Studor v Bohinju</t>
  </si>
  <si>
    <t>004022 Ukanc</t>
  </si>
  <si>
    <t>004023 Žlan</t>
  </si>
  <si>
    <t>004024 Log v Bohinju</t>
  </si>
  <si>
    <t>005 BOROVNICA</t>
  </si>
  <si>
    <t>005001 Borovnica</t>
  </si>
  <si>
    <t>005002 Breg pri Borovnici</t>
  </si>
  <si>
    <t>005003 Brezovica pri Borovnici</t>
  </si>
  <si>
    <t>005004 Dol pri Borovnici</t>
  </si>
  <si>
    <t>005005 Dražica</t>
  </si>
  <si>
    <t>005006 Lašče</t>
  </si>
  <si>
    <t>005007 Laze pri Borovnici</t>
  </si>
  <si>
    <t>005008 Niževec</t>
  </si>
  <si>
    <t>005009 Ohonica</t>
  </si>
  <si>
    <t>005010 Pako</t>
  </si>
  <si>
    <t>005011 Pristava</t>
  </si>
  <si>
    <t>005012 Zabočevo</t>
  </si>
  <si>
    <t>006 BOVEC</t>
  </si>
  <si>
    <t>006001 Bavšica</t>
  </si>
  <si>
    <t>006002 Bovec</t>
  </si>
  <si>
    <t>006003 Čezsoča</t>
  </si>
  <si>
    <t>006004 Kal - Koritnica</t>
  </si>
  <si>
    <t>006005 Lepena</t>
  </si>
  <si>
    <t>006006 Log Čezsoški</t>
  </si>
  <si>
    <t>006007 Log pod Mangartom</t>
  </si>
  <si>
    <t>006008 Plužna</t>
  </si>
  <si>
    <t>006009 Soča</t>
  </si>
  <si>
    <t>006010 Srpenica</t>
  </si>
  <si>
    <t>006011 Strmec na Predelu</t>
  </si>
  <si>
    <t>006012 Trenta</t>
  </si>
  <si>
    <t>006013 Žaga</t>
  </si>
  <si>
    <t>007 BRDA</t>
  </si>
  <si>
    <t>007001 Barbana</t>
  </si>
  <si>
    <t>007002 Belo</t>
  </si>
  <si>
    <t>007003 Biljana</t>
  </si>
  <si>
    <t>007004 Brdice pri Kožbani</t>
  </si>
  <si>
    <t>007005 Brdice pri Neblem</t>
  </si>
  <si>
    <t>007006 Breg pri Golem Brdu</t>
  </si>
  <si>
    <t>007007 Brestje</t>
  </si>
  <si>
    <t>007008 Brezovk</t>
  </si>
  <si>
    <t>007009 Ceglo</t>
  </si>
  <si>
    <t>007010 Dobrovo</t>
  </si>
  <si>
    <t>007011 Dolnje Cerovo</t>
  </si>
  <si>
    <t>007012 Drnovk</t>
  </si>
  <si>
    <t>007013 Fojana</t>
  </si>
  <si>
    <t>007014 Golo Brdo</t>
  </si>
  <si>
    <t>007015 Gonjače</t>
  </si>
  <si>
    <t>007016 Gornje Cerovo</t>
  </si>
  <si>
    <t>007017 Gradno</t>
  </si>
  <si>
    <t>007018 Hlevnik</t>
  </si>
  <si>
    <t>007019 Hruševlje</t>
  </si>
  <si>
    <t>007020 Hum</t>
  </si>
  <si>
    <t>007021 Imenje</t>
  </si>
  <si>
    <t>007022 Kojsko</t>
  </si>
  <si>
    <t>007023 Kozana</t>
  </si>
  <si>
    <t>007024 Kozarno</t>
  </si>
  <si>
    <t>007025 Kožbana</t>
  </si>
  <si>
    <t>007026 Krasno</t>
  </si>
  <si>
    <t>007027 Medana</t>
  </si>
  <si>
    <t>007028 Neblo</t>
  </si>
  <si>
    <t>007029 Nozno</t>
  </si>
  <si>
    <t>007030 Plešivo</t>
  </si>
  <si>
    <t>007031 Podsabotin</t>
  </si>
  <si>
    <t>007032 Pristavo</t>
  </si>
  <si>
    <t>007033 Senik</t>
  </si>
  <si>
    <t>007034 Slapnik</t>
  </si>
  <si>
    <t>...</t>
  </si>
  <si>
    <t>007035 Slavče</t>
  </si>
  <si>
    <t>007036 Snežatno</t>
  </si>
  <si>
    <t>007037 Snežeče</t>
  </si>
  <si>
    <t>007038 Šlovrenc</t>
  </si>
  <si>
    <t>007039 Šmartno</t>
  </si>
  <si>
    <t>007040 Vedrijan</t>
  </si>
  <si>
    <t>007041 Vipolže</t>
  </si>
  <si>
    <t>007042 Višnjevik</t>
  </si>
  <si>
    <t>007043 Vrhovlje pri Kojskem</t>
  </si>
  <si>
    <t>007044 Vrhovlje pri Kožbani</t>
  </si>
  <si>
    <t>007045 Zali Breg</t>
  </si>
  <si>
    <t>008 BREZOVICA</t>
  </si>
  <si>
    <t>008001 Brezovica pri Ljubljani</t>
  </si>
  <si>
    <t>008002 Dolenja Brezovica</t>
  </si>
  <si>
    <t>008003 Gorenja Brezovica</t>
  </si>
  <si>
    <t>008004 Goričica pod Krimom</t>
  </si>
  <si>
    <t>008005 Jezero</t>
  </si>
  <si>
    <t>008006 Kamnik pod Krimom</t>
  </si>
  <si>
    <t>008007 Notranje Gorice</t>
  </si>
  <si>
    <t>008008 Planinca</t>
  </si>
  <si>
    <t>008009 Plešivica</t>
  </si>
  <si>
    <t>008010 Podpeč</t>
  </si>
  <si>
    <t>008011 Podplešivica</t>
  </si>
  <si>
    <t>008012 Preserje</t>
  </si>
  <si>
    <t>008013 Prevalje pod Krimom</t>
  </si>
  <si>
    <t>008014 Rakitna</t>
  </si>
  <si>
    <t>008015 Vnanje Gorice</t>
  </si>
  <si>
    <t>008016 Žabnica</t>
  </si>
  <si>
    <t>009 BREŽICE</t>
  </si>
  <si>
    <t>009001 Arnovo selo</t>
  </si>
  <si>
    <t>009002 Artiče</t>
  </si>
  <si>
    <t>009003 Bizeljska vas</t>
  </si>
  <si>
    <t>009004 Bizeljsko</t>
  </si>
  <si>
    <t>009005 Blatno</t>
  </si>
  <si>
    <t>009006 Bojsno</t>
  </si>
  <si>
    <t>009007 Boršt</t>
  </si>
  <si>
    <t>009008 Bračna vas</t>
  </si>
  <si>
    <t>009009 Brezje pri Bojsnem</t>
  </si>
  <si>
    <t>009010 Brezje pri Veliki Dolini</t>
  </si>
  <si>
    <t>009011 Brezovica na Bizeljskem</t>
  </si>
  <si>
    <t>009012 Brežice</t>
  </si>
  <si>
    <t>009013 Brvi</t>
  </si>
  <si>
    <t>009014 Bukošek</t>
  </si>
  <si>
    <t>009015 Bukovje</t>
  </si>
  <si>
    <t>009016 Bušeča vas</t>
  </si>
  <si>
    <t>009017 Cerina</t>
  </si>
  <si>
    <t>009018 Cerklje ob Krki</t>
  </si>
  <si>
    <t>009019 Cirnik</t>
  </si>
  <si>
    <t>009020 Cundrovec</t>
  </si>
  <si>
    <t>009021 Curnovec</t>
  </si>
  <si>
    <t>009022 Čatež ob Savi</t>
  </si>
  <si>
    <t>009023 Čedem</t>
  </si>
  <si>
    <t>009024 Črešnjice pri Cerkljah</t>
  </si>
  <si>
    <t>009025 Dečno selo</t>
  </si>
  <si>
    <t>009026 Dednja vas</t>
  </si>
  <si>
    <t>009027 Dobeno</t>
  </si>
  <si>
    <t>009028 Dobova</t>
  </si>
  <si>
    <t>009029 Dolenja Pirošica</t>
  </si>
  <si>
    <t>009030 Dolenja vas pri Artičah</t>
  </si>
  <si>
    <t>009031 Dolenje Skopice</t>
  </si>
  <si>
    <t>009032 Dramlja</t>
  </si>
  <si>
    <t>009033 Drenovec pri Bukovju</t>
  </si>
  <si>
    <t>009034 Dvorce</t>
  </si>
  <si>
    <t>009035 Gabrje pri Dobovi</t>
  </si>
  <si>
    <t>009036 Gaj</t>
  </si>
  <si>
    <t>009037 Gazice</t>
  </si>
  <si>
    <t>009038 Globočice</t>
  </si>
  <si>
    <t>009039 Globoko</t>
  </si>
  <si>
    <t>009040 Glogov Brod</t>
  </si>
  <si>
    <t>009041 Gorenja Pirošica</t>
  </si>
  <si>
    <t>009042 Gorenje Skopice</t>
  </si>
  <si>
    <t>009043 Gornji Lenart</t>
  </si>
  <si>
    <t>009044 Gregovce</t>
  </si>
  <si>
    <t>009045 Hrastje pri Cerkljah</t>
  </si>
  <si>
    <t>009046 Izvir</t>
  </si>
  <si>
    <t>009047 Jereslavec</t>
  </si>
  <si>
    <t>009048 Jesenice</t>
  </si>
  <si>
    <t>009049 Kamence</t>
  </si>
  <si>
    <t>009050 Kapele</t>
  </si>
  <si>
    <t>009051 Koritno</t>
  </si>
  <si>
    <t>009052 Kraška vas</t>
  </si>
  <si>
    <t>009053 Križe</t>
  </si>
  <si>
    <t>009054 Krška vas</t>
  </si>
  <si>
    <t>009055 Laze</t>
  </si>
  <si>
    <t>009056 Loče</t>
  </si>
  <si>
    <t>009057 Mala Dolina</t>
  </si>
  <si>
    <t>009058 Mali Cirnik</t>
  </si>
  <si>
    <t>009059 Mali Obrež</t>
  </si>
  <si>
    <t>009060 Mali Vrh</t>
  </si>
  <si>
    <t>009061 Mihalovec</t>
  </si>
  <si>
    <t>009062 Mostec</t>
  </si>
  <si>
    <t>009063 Mrzlava vas</t>
  </si>
  <si>
    <t>009064 Nova vas ob Sotli</t>
  </si>
  <si>
    <t>009065 Nova vas pri Mokricah</t>
  </si>
  <si>
    <t>009066 Obrežje</t>
  </si>
  <si>
    <t>009067 Oklukova Gora</t>
  </si>
  <si>
    <t>009068 Orešje na Bizeljskem</t>
  </si>
  <si>
    <t>009069 Pavlova vas</t>
  </si>
  <si>
    <t>009070 Pečice</t>
  </si>
  <si>
    <t>009071 Perišče</t>
  </si>
  <si>
    <t>009072 Piršenbreg</t>
  </si>
  <si>
    <t>009073 Pišece</t>
  </si>
  <si>
    <t>009074 Podgorje pri Pišecah</t>
  </si>
  <si>
    <t>009075 Podgračeno</t>
  </si>
  <si>
    <t>009076 Podvinje</t>
  </si>
  <si>
    <t>009077 Ponikve</t>
  </si>
  <si>
    <t>009078 Poštena vas</t>
  </si>
  <si>
    <t>009079 Prilipe</t>
  </si>
  <si>
    <t>009080 Račja vas</t>
  </si>
  <si>
    <t>009081 Rajec</t>
  </si>
  <si>
    <t>009082 Rakovec</t>
  </si>
  <si>
    <t>009083 Ribnica</t>
  </si>
  <si>
    <t>009084 Rigonce</t>
  </si>
  <si>
    <t>009085 Sela pri Dobovi</t>
  </si>
  <si>
    <t>009086 Silovec</t>
  </si>
  <si>
    <t>009087 Slogonsko</t>
  </si>
  <si>
    <t>009088 Slovenska vas</t>
  </si>
  <si>
    <t>009089 Sobenja vas</t>
  </si>
  <si>
    <t>009090 Spodnja Pohanca</t>
  </si>
  <si>
    <t>009091 Sromlje</t>
  </si>
  <si>
    <t>009092 Stankovo</t>
  </si>
  <si>
    <t>009093 Stara vas - Bizeljsko</t>
  </si>
  <si>
    <t>009094 Stojanski Vrh</t>
  </si>
  <si>
    <t>009095 Trebež</t>
  </si>
  <si>
    <t>009096 Velika Dolina</t>
  </si>
  <si>
    <t>009097 Velike Malence</t>
  </si>
  <si>
    <t>009098 Veliki Obrež</t>
  </si>
  <si>
    <t>009099 Vinji Vrh</t>
  </si>
  <si>
    <t>009100 Vitna vas</t>
  </si>
  <si>
    <t>009101 Volčje</t>
  </si>
  <si>
    <t>009102 Vrhje</t>
  </si>
  <si>
    <t>009103 Vrhovska vas</t>
  </si>
  <si>
    <t>009104 Zasap</t>
  </si>
  <si>
    <t>009105 Zgornja Pohanca</t>
  </si>
  <si>
    <t>009106 Zgornji Obrež</t>
  </si>
  <si>
    <t>009107 Žejno</t>
  </si>
  <si>
    <t>009108 Župeča vas</t>
  </si>
  <si>
    <t>009109 Župelevec</t>
  </si>
  <si>
    <t>010 TIŠINA</t>
  </si>
  <si>
    <t>010001 Borejci</t>
  </si>
  <si>
    <t>010004 Gederovci</t>
  </si>
  <si>
    <t>010007 Gradišče</t>
  </si>
  <si>
    <t>010009 Krajna</t>
  </si>
  <si>
    <t>010011 Murski Črnci</t>
  </si>
  <si>
    <t>010012 Murski Petrovci</t>
  </si>
  <si>
    <t>010013 Petanjci</t>
  </si>
  <si>
    <t>010014 Rankovci</t>
  </si>
  <si>
    <t>010016 Sodišinci</t>
  </si>
  <si>
    <t>010017 Tišina</t>
  </si>
  <si>
    <t>010019 Tropovci</t>
  </si>
  <si>
    <t>010020 Vanča vas</t>
  </si>
  <si>
    <t>011 CELJE</t>
  </si>
  <si>
    <t>011001 Brezova</t>
  </si>
  <si>
    <t>011002 Bukovžlak</t>
  </si>
  <si>
    <t>011003 Celje</t>
  </si>
  <si>
    <t>011004 Dobrova</t>
  </si>
  <si>
    <t>011005 Glinsko</t>
  </si>
  <si>
    <t>011006 Gorica pri Šmartnem</t>
  </si>
  <si>
    <t>011007 Jezerce pri Šmartnem</t>
  </si>
  <si>
    <t>011008 Košnica pri Celju</t>
  </si>
  <si>
    <t>011009 Lahovna</t>
  </si>
  <si>
    <t>011010 Leskovec</t>
  </si>
  <si>
    <t>011011 Lipovec pri Škofji vasi</t>
  </si>
  <si>
    <t>011012 Ljubečna</t>
  </si>
  <si>
    <t>011013 Loče</t>
  </si>
  <si>
    <t>011014 Lokrovec</t>
  </si>
  <si>
    <t>011015 Lopata</t>
  </si>
  <si>
    <t>011016 Medlog</t>
  </si>
  <si>
    <t>011017 Osenca</t>
  </si>
  <si>
    <t>011018 Otemna</t>
  </si>
  <si>
    <t>011019 Pečovnik</t>
  </si>
  <si>
    <t>011020 Pepelno</t>
  </si>
  <si>
    <t>011021 Prekorje</t>
  </si>
  <si>
    <t>011022 Rožni Vrh</t>
  </si>
  <si>
    <t>011023 Runtole</t>
  </si>
  <si>
    <t>011024 Rupe</t>
  </si>
  <si>
    <t>011025 Slance</t>
  </si>
  <si>
    <t>011026 Slatina v Rožni dolini</t>
  </si>
  <si>
    <t>011027 Šentjungert</t>
  </si>
  <si>
    <t>011028 Škofja vas</t>
  </si>
  <si>
    <t>011029 Šmarjeta pri Celju</t>
  </si>
  <si>
    <t>011030 Šmartno v Rožni dolini</t>
  </si>
  <si>
    <t>011031 Šmiklavž pri Škofji vasi</t>
  </si>
  <si>
    <t>011032 Teharje</t>
  </si>
  <si>
    <t>011033 Tremerje</t>
  </si>
  <si>
    <t>011034 Trnovlje pri Celju</t>
  </si>
  <si>
    <t>011035 Vrhe</t>
  </si>
  <si>
    <t>011036 Začret</t>
  </si>
  <si>
    <t>011037 Zadobrova</t>
  </si>
  <si>
    <t>011038 Zvodno</t>
  </si>
  <si>
    <t>011039 Žepina</t>
  </si>
  <si>
    <t>012 CERKLJE NA GORENJSKEM</t>
  </si>
  <si>
    <t>012001 Adergas</t>
  </si>
  <si>
    <t>012002 Ambrož pod Krvavcem</t>
  </si>
  <si>
    <t>012003 Apno</t>
  </si>
  <si>
    <t>012004 Cerkljanska Dobrava</t>
  </si>
  <si>
    <t>012005 Cerklje na Gorenjskem</t>
  </si>
  <si>
    <t>012006 Češnjevek</t>
  </si>
  <si>
    <t>012007 Dvorje</t>
  </si>
  <si>
    <t>012008 Glinje</t>
  </si>
  <si>
    <t>012009 Grad</t>
  </si>
  <si>
    <t>012010 Lahovče</t>
  </si>
  <si>
    <t>012011 Poženik</t>
  </si>
  <si>
    <t>012012 Praprotna Polica</t>
  </si>
  <si>
    <t>012013 Pšata</t>
  </si>
  <si>
    <t>012014 Pšenična Polica</t>
  </si>
  <si>
    <t>012015 Ravne</t>
  </si>
  <si>
    <t>012016 Sidraž</t>
  </si>
  <si>
    <t>012017 Spodnji Brnik</t>
  </si>
  <si>
    <t>012018 Stiška vas</t>
  </si>
  <si>
    <t>012019 Sveti Lenart</t>
  </si>
  <si>
    <t>012020 Šenturška Gora</t>
  </si>
  <si>
    <t>012021 Šmartno</t>
  </si>
  <si>
    <t>012022 Štefanja Gora</t>
  </si>
  <si>
    <t>012023 Trata pri Velesovem</t>
  </si>
  <si>
    <t>012024 Vašca</t>
  </si>
  <si>
    <t>012025 Velesovo</t>
  </si>
  <si>
    <t>012026 Viševca</t>
  </si>
  <si>
    <t>012027 Vopovlje</t>
  </si>
  <si>
    <t>012028 Vrhovje</t>
  </si>
  <si>
    <t>012029 Zalog pri Cerkljah</t>
  </si>
  <si>
    <t>012030 Zgornji Brnik</t>
  </si>
  <si>
    <t>013 CERKNICA</t>
  </si>
  <si>
    <t>013001 Beč</t>
  </si>
  <si>
    <t>013002 Bečaje</t>
  </si>
  <si>
    <t>013003 Begunje pri Cerknici</t>
  </si>
  <si>
    <t>013004 Bezuljak</t>
  </si>
  <si>
    <t>013005 Bločice</t>
  </si>
  <si>
    <t>013006 Bloška Polica</t>
  </si>
  <si>
    <t>013007 Brezje</t>
  </si>
  <si>
    <t>013008 Cajnarje</t>
  </si>
  <si>
    <t>013009 Cerknica</t>
  </si>
  <si>
    <t>013010 Čohovo</t>
  </si>
  <si>
    <t>013011 Dobec</t>
  </si>
  <si>
    <t>013012 Dolenja vas</t>
  </si>
  <si>
    <t>013013 Dolenje Jezero</t>
  </si>
  <si>
    <t>013014 Dolenje Otave</t>
  </si>
  <si>
    <t>013015 Gora</t>
  </si>
  <si>
    <t>013016 Gorenje Jezero</t>
  </si>
  <si>
    <t>013017 Gorenje Otave</t>
  </si>
  <si>
    <t>013018 Goričice</t>
  </si>
  <si>
    <t>013019 Grahovo</t>
  </si>
  <si>
    <t>013020 Hribljane</t>
  </si>
  <si>
    <t>013021 Hruškarje</t>
  </si>
  <si>
    <t>013022 Ivanje selo</t>
  </si>
  <si>
    <t>013023 Jeršiče</t>
  </si>
  <si>
    <t>013024 Korošče</t>
  </si>
  <si>
    <t>013025 Koščake</t>
  </si>
  <si>
    <t>013026 Kožljek</t>
  </si>
  <si>
    <t>013027 Kranjče</t>
  </si>
  <si>
    <t>013028 Kremenca</t>
  </si>
  <si>
    <t>013029 Krušče</t>
  </si>
  <si>
    <t>013030 Kržišče</t>
  </si>
  <si>
    <t>013031 Laze pri Gorenjem Jezeru</t>
  </si>
  <si>
    <t>013032 Lešnjake</t>
  </si>
  <si>
    <t>013033 Lipsenj</t>
  </si>
  <si>
    <t>013034 Mahneti</t>
  </si>
  <si>
    <t>013035 Martinjak</t>
  </si>
  <si>
    <t>013036 Milava</t>
  </si>
  <si>
    <t>013037 Osredek</t>
  </si>
  <si>
    <t>013038 Otok</t>
  </si>
  <si>
    <t>013039 Otonica</t>
  </si>
  <si>
    <t>013040 Pikovnik</t>
  </si>
  <si>
    <t>013041 Pirmane</t>
  </si>
  <si>
    <t>013042 Podskrajnik</t>
  </si>
  <si>
    <t>013043 Podslivnica</t>
  </si>
  <si>
    <t>013044 Ponikve</t>
  </si>
  <si>
    <t>013045 Rakek</t>
  </si>
  <si>
    <t>013046 Rakov Škocjan</t>
  </si>
  <si>
    <t>013047 Ravne</t>
  </si>
  <si>
    <t>013048 Reparje</t>
  </si>
  <si>
    <t>013049 Rudolfovo</t>
  </si>
  <si>
    <t>013050 Selšček</t>
  </si>
  <si>
    <t>013051 Slivice</t>
  </si>
  <si>
    <t>013052 Slugovo</t>
  </si>
  <si>
    <t>013053 Stražišče</t>
  </si>
  <si>
    <t>013054 Sveti Vid</t>
  </si>
  <si>
    <t>013055 Ščurkovo</t>
  </si>
  <si>
    <t>013056 Štrukljeva vas</t>
  </si>
  <si>
    <t>013057 Tavžlje</t>
  </si>
  <si>
    <t>013058 Topol pri Begunjah</t>
  </si>
  <si>
    <t>013059 Unec</t>
  </si>
  <si>
    <t>013060 Zahrib</t>
  </si>
  <si>
    <t>013061 Zala</t>
  </si>
  <si>
    <t>013062 Zelše</t>
  </si>
  <si>
    <t>013063 Zibovnik</t>
  </si>
  <si>
    <t>013064 Žerovnica</t>
  </si>
  <si>
    <t>013065 Župeno</t>
  </si>
  <si>
    <t>014 CERKNO</t>
  </si>
  <si>
    <t>014001 Bukovo</t>
  </si>
  <si>
    <t>014002 Cerkljanski Vrh</t>
  </si>
  <si>
    <t>014003 Cerkno</t>
  </si>
  <si>
    <t>014004 Čeplez</t>
  </si>
  <si>
    <t>014005 Dolenji Novaki</t>
  </si>
  <si>
    <t>014006 Gorenji Novaki</t>
  </si>
  <si>
    <t>014007 Gorje</t>
  </si>
  <si>
    <t>014008 Jagršče</t>
  </si>
  <si>
    <t>014009 Jazne</t>
  </si>
  <si>
    <t>014010 Jesenica</t>
  </si>
  <si>
    <t>014011 Labinje</t>
  </si>
  <si>
    <t>014012 Lazec</t>
  </si>
  <si>
    <t>014013 Orehek</t>
  </si>
  <si>
    <t>014014 Otalež</t>
  </si>
  <si>
    <t>014015 Planina pri Cerknem</t>
  </si>
  <si>
    <t>014016 Plužnje</t>
  </si>
  <si>
    <t>014017 Poče</t>
  </si>
  <si>
    <t>014018 Podlanišče</t>
  </si>
  <si>
    <t>014019 Podpleče</t>
  </si>
  <si>
    <t>014020 Police</t>
  </si>
  <si>
    <t>014021 Poljane</t>
  </si>
  <si>
    <t>014022 Ravne pri Cerknem</t>
  </si>
  <si>
    <t>014023 Reka</t>
  </si>
  <si>
    <t>014024 Straža</t>
  </si>
  <si>
    <t>014025 Šebrelje</t>
  </si>
  <si>
    <t>014026 Trebenče</t>
  </si>
  <si>
    <t>014027 Zakojca</t>
  </si>
  <si>
    <t>014028 Zakriž</t>
  </si>
  <si>
    <t>014029 Laznica</t>
  </si>
  <si>
    <t>014030 Travnik</t>
  </si>
  <si>
    <t>015 ČRENŠOVCI</t>
  </si>
  <si>
    <t>015002 Črenšovci</t>
  </si>
  <si>
    <t>015003 Dolnja Bistrica</t>
  </si>
  <si>
    <t>015004 Gornja Bistrica</t>
  </si>
  <si>
    <t>015006 Srednja Bistrica</t>
  </si>
  <si>
    <t>015007 Trnje</t>
  </si>
  <si>
    <t>015009 Žižki</t>
  </si>
  <si>
    <t>016 ČRNA NA KOROŠKEM</t>
  </si>
  <si>
    <t>016001 Bistra</t>
  </si>
  <si>
    <t>016002 Črna na Koroškem</t>
  </si>
  <si>
    <t>016003 Javorje</t>
  </si>
  <si>
    <t>016004 Jazbina</t>
  </si>
  <si>
    <t>016005 Koprivna</t>
  </si>
  <si>
    <t>016006 Ludranski Vrh</t>
  </si>
  <si>
    <t>016007 Podpeca</t>
  </si>
  <si>
    <t>016008 Topla</t>
  </si>
  <si>
    <t>016009 Žerjav</t>
  </si>
  <si>
    <t>017 ČRNOMELJ</t>
  </si>
  <si>
    <t>017001 Adlešiči</t>
  </si>
  <si>
    <t>017002 Balkovci</t>
  </si>
  <si>
    <t>017003 Bedenj</t>
  </si>
  <si>
    <t>017004 Belčji Vrh</t>
  </si>
  <si>
    <t>017005 Bistrica</t>
  </si>
  <si>
    <t>017006 Blatnik pri Črnomlju</t>
  </si>
  <si>
    <t>017007 Bojanci</t>
  </si>
  <si>
    <t>017008 Brdarci</t>
  </si>
  <si>
    <t>017009 Breg pri Sinjem Vrhu</t>
  </si>
  <si>
    <t>017010 Breznik</t>
  </si>
  <si>
    <t>017011 Butoraj</t>
  </si>
  <si>
    <t>017012 Cerkvišče</t>
  </si>
  <si>
    <t>017013 Črešnjevec pri Dragatušu</t>
  </si>
  <si>
    <t>017014 Črnomelj</t>
  </si>
  <si>
    <t>017015 Čudno selo</t>
  </si>
  <si>
    <t>017016 Dalnje Njive</t>
  </si>
  <si>
    <t>017017 Damelj</t>
  </si>
  <si>
    <t>017018 Dečina</t>
  </si>
  <si>
    <t>017019 Desinec</t>
  </si>
  <si>
    <t>017020 Deskova vas</t>
  </si>
  <si>
    <t>017021 Dobliče</t>
  </si>
  <si>
    <t>017022 Doblička Gora</t>
  </si>
  <si>
    <t>017023 Dolenja Podgora</t>
  </si>
  <si>
    <t>017024 Dolenja vas pri Črnomlju</t>
  </si>
  <si>
    <t>017025 Dolenjci</t>
  </si>
  <si>
    <t>017026 Dolenji Radenci</t>
  </si>
  <si>
    <t>017027 Dolenji Suhor pri Vinici</t>
  </si>
  <si>
    <t>017028 Dolnja Paka</t>
  </si>
  <si>
    <t>017029 Draga pri Sinjem Vrhu</t>
  </si>
  <si>
    <t>017030 Dragatuš</t>
  </si>
  <si>
    <t>017031 Dragoši</t>
  </si>
  <si>
    <t>017032 Dragovanja vas</t>
  </si>
  <si>
    <t>017033 Drenovec</t>
  </si>
  <si>
    <t>017034 Drežnik</t>
  </si>
  <si>
    <t>017035 Fučkovci</t>
  </si>
  <si>
    <t>017036 Golek</t>
  </si>
  <si>
    <t>017037 Golek pri Vinici</t>
  </si>
  <si>
    <t>017038 Gorenja Podgora</t>
  </si>
  <si>
    <t>017039 Gorenjci pri Adlešičih</t>
  </si>
  <si>
    <t>017040 Gorenji Radenci</t>
  </si>
  <si>
    <t>017041 Gorica</t>
  </si>
  <si>
    <t>017042 Gornja Paka</t>
  </si>
  <si>
    <t>017043 Gornji Suhor pri Vinici</t>
  </si>
  <si>
    <t>017044 Griblje</t>
  </si>
  <si>
    <t>017045 Grič pri Dobličah</t>
  </si>
  <si>
    <t>017046 Hrast pri Vinici</t>
  </si>
  <si>
    <t>017047 Jankoviči</t>
  </si>
  <si>
    <t>017048 Jelševnik</t>
  </si>
  <si>
    <t>017049 Jerneja vas</t>
  </si>
  <si>
    <t>017050 Kanižarica</t>
  </si>
  <si>
    <t>017051 Knežina</t>
  </si>
  <si>
    <t>017053 Kot ob Kolpi</t>
  </si>
  <si>
    <t>017054 Kovača vas</t>
  </si>
  <si>
    <t>017055 Kovačji Grad</t>
  </si>
  <si>
    <t>017056 Kvasica</t>
  </si>
  <si>
    <t>017057 Lokve</t>
  </si>
  <si>
    <t>017058 Mala Lahinja</t>
  </si>
  <si>
    <t>017059 Mala sela</t>
  </si>
  <si>
    <t>017060 Mali Nerajec</t>
  </si>
  <si>
    <t>017061 Marindol</t>
  </si>
  <si>
    <t>017062 Mavrlen</t>
  </si>
  <si>
    <t>017063 Mihelja vas</t>
  </si>
  <si>
    <t>017064 Miklarji</t>
  </si>
  <si>
    <t>017065 Miliči</t>
  </si>
  <si>
    <t>017066 Močile</t>
  </si>
  <si>
    <t>017067 Naklo</t>
  </si>
  <si>
    <t>017068 Nova Lipa</t>
  </si>
  <si>
    <t>017069 Obrh pri Dragatušu</t>
  </si>
  <si>
    <t>017070 Ogulin</t>
  </si>
  <si>
    <t>017071 Otovec</t>
  </si>
  <si>
    <t>017072 Paunoviči</t>
  </si>
  <si>
    <t>017073 Perudina</t>
  </si>
  <si>
    <t>017074 Petrova vas</t>
  </si>
  <si>
    <t>017075 Pobrežje</t>
  </si>
  <si>
    <t>017076 Podklanec</t>
  </si>
  <si>
    <t>017077 Podlog</t>
  </si>
  <si>
    <t>017078 Prelesje</t>
  </si>
  <si>
    <t>017079 Preloka</t>
  </si>
  <si>
    <t>017080 Pribinci</t>
  </si>
  <si>
    <t>017081 Purga</t>
  </si>
  <si>
    <t>017082 Pusti Gradec</t>
  </si>
  <si>
    <t>017083 Rodine</t>
  </si>
  <si>
    <t>017084 Rožanec</t>
  </si>
  <si>
    <t>017085 Rožič Vrh</t>
  </si>
  <si>
    <t>017086 Ručetna vas</t>
  </si>
  <si>
    <t>017087 Sečje selo</t>
  </si>
  <si>
    <t>017088 Sela pri Dragatušu</t>
  </si>
  <si>
    <t>017089 Sela pri Otovcu</t>
  </si>
  <si>
    <t>017090 Sinji Vrh</t>
  </si>
  <si>
    <t>017091 Sodevci</t>
  </si>
  <si>
    <t>017092 Srednji Radenci</t>
  </si>
  <si>
    <t>017093 Stara Lipa</t>
  </si>
  <si>
    <t>017094 Stari trg ob Kolpi</t>
  </si>
  <si>
    <t>017095 Stražnji Vrh</t>
  </si>
  <si>
    <t>017096 Svibnik</t>
  </si>
  <si>
    <t>017097 Šipek</t>
  </si>
  <si>
    <t>017098 Špeharji</t>
  </si>
  <si>
    <t>017099 Talčji Vrh</t>
  </si>
  <si>
    <t>017100 Tanča Gora</t>
  </si>
  <si>
    <t>017101 Tribuče</t>
  </si>
  <si>
    <t>017102 Tušev Dol</t>
  </si>
  <si>
    <t>017103 Učakovci</t>
  </si>
  <si>
    <t>017104 Velika Lahinja</t>
  </si>
  <si>
    <t>017105 Velika sela</t>
  </si>
  <si>
    <t>017106 Veliki Nerajec</t>
  </si>
  <si>
    <t>017107 Vinica</t>
  </si>
  <si>
    <t>017108 Vojna vas</t>
  </si>
  <si>
    <t>017109 Vranoviči</t>
  </si>
  <si>
    <t>017110 Vrhovci</t>
  </si>
  <si>
    <t>017111 Vukovci</t>
  </si>
  <si>
    <t>017112 Zagozdac</t>
  </si>
  <si>
    <t>017113 Zajčji Vrh</t>
  </si>
  <si>
    <t>017114 Zapudje</t>
  </si>
  <si>
    <t>017115 Zastava</t>
  </si>
  <si>
    <t>017116 Zilje</t>
  </si>
  <si>
    <t>017117 Zorenci</t>
  </si>
  <si>
    <t>017118 Žuniči</t>
  </si>
  <si>
    <t>017119 Kot pri Damlju</t>
  </si>
  <si>
    <t>017120 Selce pri Špeharjih</t>
  </si>
  <si>
    <t>017121 Hrib</t>
  </si>
  <si>
    <t>017122 Rim</t>
  </si>
  <si>
    <t>017123 Pavičiči</t>
  </si>
  <si>
    <t>018 DESTRNIK</t>
  </si>
  <si>
    <t>018004 Desenci</t>
  </si>
  <si>
    <t>018005 Destrnik</t>
  </si>
  <si>
    <t>018006 Dolič</t>
  </si>
  <si>
    <t>018008 Drstelja</t>
  </si>
  <si>
    <t>018010 Gomila</t>
  </si>
  <si>
    <t>018011 Gomilci</t>
  </si>
  <si>
    <t>018013 Janežovci</t>
  </si>
  <si>
    <t>018014 Janežovski Vrh</t>
  </si>
  <si>
    <t>018015 Jiršovci</t>
  </si>
  <si>
    <t>018016 Levanjci</t>
  </si>
  <si>
    <t>018018 Ločki Vrh</t>
  </si>
  <si>
    <t>018020 Placar</t>
  </si>
  <si>
    <t>018024 Strmec pri Destrniku</t>
  </si>
  <si>
    <t>018025 Svetinci</t>
  </si>
  <si>
    <t>018028 Vintarovci</t>
  </si>
  <si>
    <t>018030 Zasadi</t>
  </si>
  <si>
    <t>018031 Zgornji Velovlek</t>
  </si>
  <si>
    <t>019 DIVAČA</t>
  </si>
  <si>
    <t>019001 Barka</t>
  </si>
  <si>
    <t>019002 Betanja</t>
  </si>
  <si>
    <t>019003 Brežec pri Divači</t>
  </si>
  <si>
    <t>019004 Dane pri Divači</t>
  </si>
  <si>
    <t>019005 Divača</t>
  </si>
  <si>
    <t>019006 Dolenja vas</t>
  </si>
  <si>
    <t>019007 Dolnje Ležeče</t>
  </si>
  <si>
    <t>019008 Dolnje Vreme</t>
  </si>
  <si>
    <t>019009 Famlje</t>
  </si>
  <si>
    <t>019010 Gabrče</t>
  </si>
  <si>
    <t>019011 Goriče pri Famljah</t>
  </si>
  <si>
    <t>019012 Gornje Ležeče</t>
  </si>
  <si>
    <t>019013 Gornje Vreme</t>
  </si>
  <si>
    <t>019014 Gradišče pri Divači</t>
  </si>
  <si>
    <t>019015 Kačiče - Pared</t>
  </si>
  <si>
    <t>019016 Kozjane</t>
  </si>
  <si>
    <t>019017 Laže</t>
  </si>
  <si>
    <t>019018 Matavun</t>
  </si>
  <si>
    <t>019019 Misliče</t>
  </si>
  <si>
    <t>019020 Naklo</t>
  </si>
  <si>
    <t>019022 Otošče</t>
  </si>
  <si>
    <t>019023 Podgrad pri Vremah</t>
  </si>
  <si>
    <t>019024 Potoče</t>
  </si>
  <si>
    <t>019025 Senadole</t>
  </si>
  <si>
    <t>019026 Senožeče</t>
  </si>
  <si>
    <t>019027 Škocjan</t>
  </si>
  <si>
    <t>019028 Škoflje</t>
  </si>
  <si>
    <t>019029 Vareje</t>
  </si>
  <si>
    <t>019030 Vatovlje</t>
  </si>
  <si>
    <t>019031 Vremski Britof</t>
  </si>
  <si>
    <t>019032 Zavrhek</t>
  </si>
  <si>
    <t>020 DOBREPOLJE</t>
  </si>
  <si>
    <t>020001 Bruhanja vas</t>
  </si>
  <si>
    <t>020002 Cesta</t>
  </si>
  <si>
    <t>020003 Četež pri Strugah</t>
  </si>
  <si>
    <t>020004 Hočevje</t>
  </si>
  <si>
    <t>020005 Kolenča vas</t>
  </si>
  <si>
    <t>020006 Kompolje</t>
  </si>
  <si>
    <t>020007 Lipa</t>
  </si>
  <si>
    <t>020008 Mala vas</t>
  </si>
  <si>
    <t>020009 Paka</t>
  </si>
  <si>
    <t>020010 Podgora</t>
  </si>
  <si>
    <t>020011 Podgorica</t>
  </si>
  <si>
    <t>020012 Podpeč</t>
  </si>
  <si>
    <t>020013 Podtabor</t>
  </si>
  <si>
    <t>020015 Ponikve</t>
  </si>
  <si>
    <t>020016 Potiskavec</t>
  </si>
  <si>
    <t>020017 Predstruge</t>
  </si>
  <si>
    <t>020018 Pri Cerkvi - Struge</t>
  </si>
  <si>
    <t>020019 Rapljevo</t>
  </si>
  <si>
    <t>020021 Tisovec</t>
  </si>
  <si>
    <t>020022 Tržič</t>
  </si>
  <si>
    <t>020023 Videm</t>
  </si>
  <si>
    <t>020024 Vodice</t>
  </si>
  <si>
    <t>020026 Zagorica</t>
  </si>
  <si>
    <t>020027 Zdenska vas</t>
  </si>
  <si>
    <t>021 DOBROVA - POLHOV GRADEC</t>
  </si>
  <si>
    <t>021001 Babna Gora</t>
  </si>
  <si>
    <t>021002 Belica</t>
  </si>
  <si>
    <t>021003 Brezje pri Dobrovi</t>
  </si>
  <si>
    <t>021004 Briše pri Polhovem Gradcu</t>
  </si>
  <si>
    <t>021005 Butajnova</t>
  </si>
  <si>
    <t>021006 Črni Vrh</t>
  </si>
  <si>
    <t>021007 Dobrova</t>
  </si>
  <si>
    <t>021008 Dolenja vas pri Polhovem Gradcu</t>
  </si>
  <si>
    <t>021009 Draževnik</t>
  </si>
  <si>
    <t>021010 Dvor pri Polhovem Gradcu</t>
  </si>
  <si>
    <t>021011 Gabrje</t>
  </si>
  <si>
    <t>021013 Hrastenice</t>
  </si>
  <si>
    <t>021014 Hruševo</t>
  </si>
  <si>
    <t>021015 Komanija</t>
  </si>
  <si>
    <t>021019 Log pri Polhovem Gradcu</t>
  </si>
  <si>
    <t>021020 Osredek pri Dobrovi</t>
  </si>
  <si>
    <t>021021 Planina nad Horjulom</t>
  </si>
  <si>
    <t>021023 Podreber</t>
  </si>
  <si>
    <t>021024 Podsmreka</t>
  </si>
  <si>
    <t>021025 Polhov Gradec</t>
  </si>
  <si>
    <t>021026 Praproče</t>
  </si>
  <si>
    <t>021027 Pristava pri Polh. Gradcu</t>
  </si>
  <si>
    <t>021028 Razori</t>
  </si>
  <si>
    <t>021029 Rovt</t>
  </si>
  <si>
    <t>021031 Selo nad Polhovim Gradcem</t>
  </si>
  <si>
    <t>021032 Setnica - del</t>
  </si>
  <si>
    <t>021033 Setnik</t>
  </si>
  <si>
    <t>021034 Smolnik</t>
  </si>
  <si>
    <t>021035 Srednja vas pri Polh. Grad.</t>
  </si>
  <si>
    <t>021036 Srednji Vrh</t>
  </si>
  <si>
    <t>021037 Stranska vas</t>
  </si>
  <si>
    <t>021038 Šentjošt nad Horjulom</t>
  </si>
  <si>
    <t>021039 Šujica</t>
  </si>
  <si>
    <t>022 DOL PRI LJUBLJANI</t>
  </si>
  <si>
    <t>022001 Beričevo</t>
  </si>
  <si>
    <t>022002 Brinje</t>
  </si>
  <si>
    <t>022003 Dol pri Ljubljani</t>
  </si>
  <si>
    <t>022004 Dolsko</t>
  </si>
  <si>
    <t>022005 Kamnica</t>
  </si>
  <si>
    <t>022006 Kleče pri Dolu</t>
  </si>
  <si>
    <t>022007 Klopce</t>
  </si>
  <si>
    <t>022008 Križevska vas</t>
  </si>
  <si>
    <t>022009 Laze pri Dolskem</t>
  </si>
  <si>
    <t>022010 Osredke</t>
  </si>
  <si>
    <t>022011 Petelinje</t>
  </si>
  <si>
    <t>022012 Podgora pri Dolskem</t>
  </si>
  <si>
    <t>022013 Senožeti</t>
  </si>
  <si>
    <t>022014 Videm</t>
  </si>
  <si>
    <t>022015 Vinje</t>
  </si>
  <si>
    <t>022016 Vrh pri Dolskem</t>
  </si>
  <si>
    <t>022017 Zaboršt pri Dolu</t>
  </si>
  <si>
    <t>022018 Zagorica pri Dolskem</t>
  </si>
  <si>
    <t>022019 Zajelše</t>
  </si>
  <si>
    <t>023 DOMŽALE</t>
  </si>
  <si>
    <t>023001 Bišče</t>
  </si>
  <si>
    <t>023002 Brdo</t>
  </si>
  <si>
    <t>023003 Brezje pri Dobu</t>
  </si>
  <si>
    <t>023004 Brezovica pri Dobu</t>
  </si>
  <si>
    <t>023005 Češenik</t>
  </si>
  <si>
    <t>023006 Depala vas</t>
  </si>
  <si>
    <t>023007 Dob</t>
  </si>
  <si>
    <t>023008 Dobovlje</t>
  </si>
  <si>
    <t>023009 Dolenje</t>
  </si>
  <si>
    <t>023010 Domžale</t>
  </si>
  <si>
    <t>023011 Dragomelj</t>
  </si>
  <si>
    <t>023012 Goričica pri Ihanu</t>
  </si>
  <si>
    <t>023013 Gorjuša</t>
  </si>
  <si>
    <t>023014 Homec</t>
  </si>
  <si>
    <t>023015 Hudo</t>
  </si>
  <si>
    <t>023016 Ihan</t>
  </si>
  <si>
    <t>023017 Jasen</t>
  </si>
  <si>
    <t>023018 Količevo</t>
  </si>
  <si>
    <t>023019 Kolovec</t>
  </si>
  <si>
    <t>023020 Krtina</t>
  </si>
  <si>
    <t>023021 Laze pri Domžalah</t>
  </si>
  <si>
    <t>023022 Mala Loka</t>
  </si>
  <si>
    <t>023023 Nožice</t>
  </si>
  <si>
    <t>023024 Podrečje</t>
  </si>
  <si>
    <t>023025 Prelog</t>
  </si>
  <si>
    <t>023026 Preserje pri Radomljah</t>
  </si>
  <si>
    <t>023027 Pšata</t>
  </si>
  <si>
    <t>023028 Rača</t>
  </si>
  <si>
    <t>023029 Račni Vrh</t>
  </si>
  <si>
    <t>023030 Radomlje</t>
  </si>
  <si>
    <t>023031 Rodica</t>
  </si>
  <si>
    <t>023032 Rova</t>
  </si>
  <si>
    <t>023033 Selo pri Ihanu</t>
  </si>
  <si>
    <t>023034 Spodnje Jarše</t>
  </si>
  <si>
    <t>023035 Srednje Jarše</t>
  </si>
  <si>
    <t>023036 Studenec pri Krtini</t>
  </si>
  <si>
    <t>023037 Šentpavel pri Domžalah</t>
  </si>
  <si>
    <t>023038 Škocjan</t>
  </si>
  <si>
    <t>023039 Škrjančevo</t>
  </si>
  <si>
    <t>023040 Sv. Trojica</t>
  </si>
  <si>
    <t>023042 Turnše</t>
  </si>
  <si>
    <t>023043 Vir</t>
  </si>
  <si>
    <t>023044 Zaboršt</t>
  </si>
  <si>
    <t>023045 Zagorica pri Rovah</t>
  </si>
  <si>
    <t>023046 Zgornje Jarše</t>
  </si>
  <si>
    <t>023047 Žeje</t>
  </si>
  <si>
    <t>023048 Želodnik</t>
  </si>
  <si>
    <t>023049 Žiče</t>
  </si>
  <si>
    <t>023050 Kokošnje</t>
  </si>
  <si>
    <t>023051 Zalog pod Sv. Trojico</t>
  </si>
  <si>
    <t>024 DORNAVA</t>
  </si>
  <si>
    <t>024001 Bratislavci</t>
  </si>
  <si>
    <t>024002 Brezovci</t>
  </si>
  <si>
    <t>024003 Dornava</t>
  </si>
  <si>
    <t>024004 Lasigovci</t>
  </si>
  <si>
    <t>024005 Mezgovci ob Pesnici</t>
  </si>
  <si>
    <t>024006 Polenci</t>
  </si>
  <si>
    <t>024007 Polenšak</t>
  </si>
  <si>
    <t>024008 Prerad</t>
  </si>
  <si>
    <t>024009 Slomi</t>
  </si>
  <si>
    <t>024010 Strejaci</t>
  </si>
  <si>
    <t>024011 Strmec pri Polenšaku</t>
  </si>
  <si>
    <t>024012 Žamenci</t>
  </si>
  <si>
    <t>025 DRAVOGRAD</t>
  </si>
  <si>
    <t>025001 Bukovska vas</t>
  </si>
  <si>
    <t>025002 Črneče</t>
  </si>
  <si>
    <t>025003 Črneška Gora</t>
  </si>
  <si>
    <t>025004 Dobrova pri Dravogradu</t>
  </si>
  <si>
    <t>025005 Dravograd</t>
  </si>
  <si>
    <t>025006 Gorče</t>
  </si>
  <si>
    <t>025007 Goriški Vrh</t>
  </si>
  <si>
    <t>025008 Kozji Vrh nad Dravogradom</t>
  </si>
  <si>
    <t>025009 Libeliče</t>
  </si>
  <si>
    <t>025010 Libeliška Gora</t>
  </si>
  <si>
    <t>025011 Ojstrica</t>
  </si>
  <si>
    <t>025012 Otiški Vrh</t>
  </si>
  <si>
    <t>025013 Podklanc</t>
  </si>
  <si>
    <t>025014 Selovec</t>
  </si>
  <si>
    <t>025015 Sv. Boštjan</t>
  </si>
  <si>
    <t>025016 Sv. Danijel</t>
  </si>
  <si>
    <t>025017 Sv. Duh</t>
  </si>
  <si>
    <t>025018 Šentjanž pri Dravogradu</t>
  </si>
  <si>
    <t>025019 Tolsti Vrh p. R. na K. - del</t>
  </si>
  <si>
    <t>025020 Trbonje</t>
  </si>
  <si>
    <t>025021 Tribej</t>
  </si>
  <si>
    <t>025022 Velka</t>
  </si>
  <si>
    <t>025023 Vič</t>
  </si>
  <si>
    <t>025024 Vrata</t>
  </si>
  <si>
    <t>025025 Bukovje</t>
  </si>
  <si>
    <t>026 DUPLEK</t>
  </si>
  <si>
    <t>026001 Ciglence</t>
  </si>
  <si>
    <t>026002 Dvorjane</t>
  </si>
  <si>
    <t>026003 Jablance</t>
  </si>
  <si>
    <t>026004 Spodnja Korena</t>
  </si>
  <si>
    <t>026005 Spodnji Duplek</t>
  </si>
  <si>
    <t>026006 Vurberk</t>
  </si>
  <si>
    <t>026007 Zgornja Korena</t>
  </si>
  <si>
    <t>026008 Zgornji Duplek</t>
  </si>
  <si>
    <t>026009 Zimica</t>
  </si>
  <si>
    <t>026010 Žikarce</t>
  </si>
  <si>
    <t>027 GORENJA VAS - POLJANE</t>
  </si>
  <si>
    <t>027001 Bačne</t>
  </si>
  <si>
    <t>027002 Brebovnica</t>
  </si>
  <si>
    <t>027003 Čabrače</t>
  </si>
  <si>
    <t>027004 Četena Ravan</t>
  </si>
  <si>
    <t>027005 Debeni</t>
  </si>
  <si>
    <t>027006 Delnice</t>
  </si>
  <si>
    <t>027007 Dobje</t>
  </si>
  <si>
    <t>027008 Dobravšce</t>
  </si>
  <si>
    <t>027009 Dolenčice</t>
  </si>
  <si>
    <t>027010 Dolenja Dobrava</t>
  </si>
  <si>
    <t>027011 Dolenja Ravan</t>
  </si>
  <si>
    <t>027012 Dolenja Žetina</t>
  </si>
  <si>
    <t>027013 Dolenje Brdo</t>
  </si>
  <si>
    <t>027014 Dolge Njive</t>
  </si>
  <si>
    <t>027015 Fužine</t>
  </si>
  <si>
    <t>027016 Goli Vrh</t>
  </si>
  <si>
    <t>027017 Gorenja Dobrava</t>
  </si>
  <si>
    <t>027018 Gorenja Ravan</t>
  </si>
  <si>
    <t>027019 Gorenja vas</t>
  </si>
  <si>
    <t>027020 Gorenja Žetina</t>
  </si>
  <si>
    <t>027021 Gorenje Brdo</t>
  </si>
  <si>
    <t>027022 Hlavče Njive</t>
  </si>
  <si>
    <t>027023 Hobovše pri Stari Oselici</t>
  </si>
  <si>
    <t>027024 Hotavlje</t>
  </si>
  <si>
    <t>027025 Hotovlja</t>
  </si>
  <si>
    <t>027026 Jarčje Brdo</t>
  </si>
  <si>
    <t>027027 Javorje</t>
  </si>
  <si>
    <t>027028 Javorjev Dol</t>
  </si>
  <si>
    <t>027029 Jazbine</t>
  </si>
  <si>
    <t>027030 Jelovica</t>
  </si>
  <si>
    <t>027031 Kladje</t>
  </si>
  <si>
    <t>027032 Kopačnica</t>
  </si>
  <si>
    <t>027033 Kremenik</t>
  </si>
  <si>
    <t>027034 Krivo Brdo</t>
  </si>
  <si>
    <t>027035 Krnice pri Novakih</t>
  </si>
  <si>
    <t>027036 Lajše</t>
  </si>
  <si>
    <t>027037 Laniše</t>
  </si>
  <si>
    <t>027038 Laze</t>
  </si>
  <si>
    <t>027039 Leskovica</t>
  </si>
  <si>
    <t>027040 Lom nad Volčo</t>
  </si>
  <si>
    <t>027041 Lovsko Brdo</t>
  </si>
  <si>
    <t>027042 Lučine</t>
  </si>
  <si>
    <t>027043 Malenski Vrh</t>
  </si>
  <si>
    <t>027044 Mlaka nad Lušo</t>
  </si>
  <si>
    <t>027045 Murave</t>
  </si>
  <si>
    <t>027046 Nova Oselica</t>
  </si>
  <si>
    <t>027047 Podgora</t>
  </si>
  <si>
    <t>027048 Podjelovo Brdo</t>
  </si>
  <si>
    <t>027049 Podobeno</t>
  </si>
  <si>
    <t>027050 Podvrh</t>
  </si>
  <si>
    <t>027051 Poljane nad Škofjo Loko</t>
  </si>
  <si>
    <t>027052 Predmost</t>
  </si>
  <si>
    <t>027053 Prelesje</t>
  </si>
  <si>
    <t>027054 Robidnica</t>
  </si>
  <si>
    <t>027055 Smoldno</t>
  </si>
  <si>
    <t>027056 Sovodenj</t>
  </si>
  <si>
    <t>027057 Srednja vas - Poljane</t>
  </si>
  <si>
    <t>027058 Srednje Brdo</t>
  </si>
  <si>
    <t>027059 Stara Oselica</t>
  </si>
  <si>
    <t>027060 Studor</t>
  </si>
  <si>
    <t>027061 Suša</t>
  </si>
  <si>
    <t>027062 Todraž</t>
  </si>
  <si>
    <t>027063 Trebija</t>
  </si>
  <si>
    <t>027064 Vinharje</t>
  </si>
  <si>
    <t>027065 Volaka</t>
  </si>
  <si>
    <t>027066 Volča</t>
  </si>
  <si>
    <t>027067 Zadobje</t>
  </si>
  <si>
    <t>027068 Zakobiljek</t>
  </si>
  <si>
    <t>027069 Zapreval</t>
  </si>
  <si>
    <t>027070 Žabja vas</t>
  </si>
  <si>
    <t>027071 Žirovski Vrh Sv. Antona</t>
  </si>
  <si>
    <t>027072 Žirovski Vrh Sv. Urbana</t>
  </si>
  <si>
    <t>027073 Bukov Vrh</t>
  </si>
  <si>
    <t>028 GORIŠNICA</t>
  </si>
  <si>
    <t>028003 Cunkovci</t>
  </si>
  <si>
    <t>028005 Formin</t>
  </si>
  <si>
    <t>028006 Gajevci</t>
  </si>
  <si>
    <t>028007 Gorišnica</t>
  </si>
  <si>
    <t>028010 Mala vas</t>
  </si>
  <si>
    <t>028014 Moškanjci</t>
  </si>
  <si>
    <t>028015 Muretinci</t>
  </si>
  <si>
    <t>028017 Placerovci</t>
  </si>
  <si>
    <t>028021 Tibolci</t>
  </si>
  <si>
    <t>028023 Zagojiči</t>
  </si>
  <si>
    <t>028024 Zamušani</t>
  </si>
  <si>
    <t>029 GORNJA RADGONA</t>
  </si>
  <si>
    <t>029002 Aženski Vrh</t>
  </si>
  <si>
    <t>029003 Črešnjevci</t>
  </si>
  <si>
    <t>029006 Gornja Radgona</t>
  </si>
  <si>
    <t>029007 Gornji Ivanjci</t>
  </si>
  <si>
    <t>029009 Hercegovščak</t>
  </si>
  <si>
    <t>029010 Ivanjski Vrh</t>
  </si>
  <si>
    <t>029011 Ivanjševci ob Ščavnici</t>
  </si>
  <si>
    <t>029012 Ivanjševski Vrh</t>
  </si>
  <si>
    <t>029014 Kunova</t>
  </si>
  <si>
    <t>029015 Lastomerci</t>
  </si>
  <si>
    <t>029017 Lokavci</t>
  </si>
  <si>
    <t>029018 Lomanoše</t>
  </si>
  <si>
    <t>029021 Mele</t>
  </si>
  <si>
    <t>029023 Negova</t>
  </si>
  <si>
    <t>029024 Norički Vrh</t>
  </si>
  <si>
    <t>029026 Očeslavci</t>
  </si>
  <si>
    <t>029027 Orehovci</t>
  </si>
  <si>
    <t>029028 Orehovski Vrh</t>
  </si>
  <si>
    <t>029030 Plitvički Vrh</t>
  </si>
  <si>
    <t>029032 Podgrad</t>
  </si>
  <si>
    <t>029034 Police</t>
  </si>
  <si>
    <t>029035 Ptujska Cesta</t>
  </si>
  <si>
    <t>029036 Radvenci</t>
  </si>
  <si>
    <t>029037 Rodmošci</t>
  </si>
  <si>
    <t>029039 Spodnja Ščavnica</t>
  </si>
  <si>
    <t>029041 Spodnji Ivanjci</t>
  </si>
  <si>
    <t>029042 Stavešinci</t>
  </si>
  <si>
    <t>029043 Stavešinski Vrh</t>
  </si>
  <si>
    <t>029047 Zagajski Vrh</t>
  </si>
  <si>
    <t>029048 Zbigovci</t>
  </si>
  <si>
    <t>030 GORNJI GRAD</t>
  </si>
  <si>
    <t>030001 Bočna</t>
  </si>
  <si>
    <t>030002 Dol</t>
  </si>
  <si>
    <t>030003 Florjan pri Gornjem Gradu</t>
  </si>
  <si>
    <t>030004 Gornji Grad</t>
  </si>
  <si>
    <t>030005 Lenart pri Gornjem Gradu</t>
  </si>
  <si>
    <t>030008 Nova Štifta</t>
  </si>
  <si>
    <t>031 GORNJI PETROVCI</t>
  </si>
  <si>
    <t>031001 Adrijanci</t>
  </si>
  <si>
    <t>031002 Boreča</t>
  </si>
  <si>
    <t>031003 Gornji Petrovci</t>
  </si>
  <si>
    <t>031004 Košarovci</t>
  </si>
  <si>
    <t>031005 Križevci</t>
  </si>
  <si>
    <t>031006 Kukeč</t>
  </si>
  <si>
    <t>031007 Lucova</t>
  </si>
  <si>
    <t>031008 Martinje</t>
  </si>
  <si>
    <t>031009 Neradnovci</t>
  </si>
  <si>
    <t>031010 Panovci</t>
  </si>
  <si>
    <t>031011 Peskovci</t>
  </si>
  <si>
    <t>031012 Stanjevci</t>
  </si>
  <si>
    <t>031013 Šulinci</t>
  </si>
  <si>
    <t>031014 Ženavlje</t>
  </si>
  <si>
    <t>032 GROSUPLJE</t>
  </si>
  <si>
    <t>032001 Bičje</t>
  </si>
  <si>
    <t>032002 Blečji Vrh</t>
  </si>
  <si>
    <t>032003 Brezje pri Grosupljem</t>
  </si>
  <si>
    <t>032004 Brvace</t>
  </si>
  <si>
    <t>032005 Cerovo</t>
  </si>
  <si>
    <t>032006 Cikava</t>
  </si>
  <si>
    <t>032007 Čušperk</t>
  </si>
  <si>
    <t>032008 Dobje</t>
  </si>
  <si>
    <t>032009 Dole pri Polici</t>
  </si>
  <si>
    <t>032010 Dolenja vas pri Polici</t>
  </si>
  <si>
    <t>032011 Gabrje pri Ilovi Gori</t>
  </si>
  <si>
    <t>032012 Gajniče</t>
  </si>
  <si>
    <t>032013 Gatina</t>
  </si>
  <si>
    <t>032014 Gorenja vas pri Polici</t>
  </si>
  <si>
    <t>032015 Gornji Rogatec</t>
  </si>
  <si>
    <t>032016 Gradišče</t>
  </si>
  <si>
    <t>032017 Grosuplje</t>
  </si>
  <si>
    <t>032018 Hrastje pri Grosupljem</t>
  </si>
  <si>
    <t>032019 Huda Polica</t>
  </si>
  <si>
    <t>032020 Kožljevec</t>
  </si>
  <si>
    <t>032021 Lobček</t>
  </si>
  <si>
    <t>032022 Luče</t>
  </si>
  <si>
    <t>032023 Mala Ilova Gora</t>
  </si>
  <si>
    <t>032024 Mala Loka pri Višnji Gori</t>
  </si>
  <si>
    <t>032025 Mala Račna</t>
  </si>
  <si>
    <t>032026 Mala Stara vas</t>
  </si>
  <si>
    <t>032027 Mala vas pri Grosupljem</t>
  </si>
  <si>
    <t>032028 Male Lipljene</t>
  </si>
  <si>
    <t>032029 Mali Konec</t>
  </si>
  <si>
    <t>032030 Mali Vrh pri Šmarju</t>
  </si>
  <si>
    <t>032031 Malo Mlačevo</t>
  </si>
  <si>
    <t>032032 Medvedica</t>
  </si>
  <si>
    <t>032033 Paradišče</t>
  </si>
  <si>
    <t>032034 Pece</t>
  </si>
  <si>
    <t>032035 Peč</t>
  </si>
  <si>
    <t>032036 Plešivica pri Žalni</t>
  </si>
  <si>
    <t>032037 Podgorica pri Podtaboru</t>
  </si>
  <si>
    <t>032038 Podgorica pri Šmarju</t>
  </si>
  <si>
    <t>032039 Polica</t>
  </si>
  <si>
    <t>032040 Ponova vas</t>
  </si>
  <si>
    <t>032041 Predole</t>
  </si>
  <si>
    <t>032042 Rožnik</t>
  </si>
  <si>
    <t>032043 Sela pri Šmarju</t>
  </si>
  <si>
    <t>032044 Spodnja Slivnica</t>
  </si>
  <si>
    <t>032045 Spodnje Blato</t>
  </si>
  <si>
    <t>032046 Spodnje Duplice</t>
  </si>
  <si>
    <t>032047 Škocjan</t>
  </si>
  <si>
    <t>032048 Šmarje - Sap</t>
  </si>
  <si>
    <t>032049 Št. Jurij</t>
  </si>
  <si>
    <t>032050 Tlake</t>
  </si>
  <si>
    <t>032051 Troščine</t>
  </si>
  <si>
    <t>032052 Udje</t>
  </si>
  <si>
    <t>032053 Velika Ilova Gora</t>
  </si>
  <si>
    <t>032054 Velika Loka</t>
  </si>
  <si>
    <t>032055 Velika Račna</t>
  </si>
  <si>
    <t>032056 Velika Stara vas</t>
  </si>
  <si>
    <t>032057 Velike Lipljene</t>
  </si>
  <si>
    <t>032058 Veliki Vrh pri Šmarju</t>
  </si>
  <si>
    <t>032059 Veliko Mlačevo</t>
  </si>
  <si>
    <t>032060 Vino</t>
  </si>
  <si>
    <t>032061 Vrbičje</t>
  </si>
  <si>
    <t>032062 Zagradec pri Grosupljem</t>
  </si>
  <si>
    <t>032063 Zgornja Slivnica</t>
  </si>
  <si>
    <t>032064 Zgornje Duplice</t>
  </si>
  <si>
    <t>032065 Žalna</t>
  </si>
  <si>
    <t>032066 Železnica</t>
  </si>
  <si>
    <t>032067 Praproče pri Grosupljem</t>
  </si>
  <si>
    <t>033 ŠALOVCI</t>
  </si>
  <si>
    <t>033001 Budinci</t>
  </si>
  <si>
    <t>033002 Čepinci</t>
  </si>
  <si>
    <t>033003 Dolenci</t>
  </si>
  <si>
    <t>033004 Domanjševci</t>
  </si>
  <si>
    <t>033007 Markovci</t>
  </si>
  <si>
    <t>033008 Šalovci</t>
  </si>
  <si>
    <t>034 HRASTNIK</t>
  </si>
  <si>
    <t>034001 Boben</t>
  </si>
  <si>
    <t>034002 Brdce</t>
  </si>
  <si>
    <t>034003 Brnica</t>
  </si>
  <si>
    <t>034004 Čeče - del</t>
  </si>
  <si>
    <t>034005 Dol pri Hrastniku</t>
  </si>
  <si>
    <t>034006 Gore</t>
  </si>
  <si>
    <t>034007 Hrastnik</t>
  </si>
  <si>
    <t>034008 Kal</t>
  </si>
  <si>
    <t>034009 Kovk</t>
  </si>
  <si>
    <t>034010 Krištandol</t>
  </si>
  <si>
    <t>034011 Krnice</t>
  </si>
  <si>
    <t>034012 Marno</t>
  </si>
  <si>
    <t>034013 Plesko</t>
  </si>
  <si>
    <t>034014 Podkraj</t>
  </si>
  <si>
    <t>034015 Prapretno pri Hrastniku - del</t>
  </si>
  <si>
    <t>034016 Studence</t>
  </si>
  <si>
    <t>034017 Šavna Peč</t>
  </si>
  <si>
    <t>034018 Turje</t>
  </si>
  <si>
    <t>034019 Unično</t>
  </si>
  <si>
    <t>035 HRPELJE - KOZINA</t>
  </si>
  <si>
    <t>035001 Artviže</t>
  </si>
  <si>
    <t>035002 Bač pri Materiji</t>
  </si>
  <si>
    <t>035003 Beka</t>
  </si>
  <si>
    <t>035004 Brezovica</t>
  </si>
  <si>
    <t>035005 Brezovo Brdo</t>
  </si>
  <si>
    <t>035006 Golac</t>
  </si>
  <si>
    <t>035007 Gradišče pri Materiji</t>
  </si>
  <si>
    <t>035008 Gradišica</t>
  </si>
  <si>
    <t>035009 Hotična</t>
  </si>
  <si>
    <t>035010 Hrpelje</t>
  </si>
  <si>
    <t>035011 Javorje</t>
  </si>
  <si>
    <t>035012 Klanec pri Kozini</t>
  </si>
  <si>
    <t>035013 Kovčice</t>
  </si>
  <si>
    <t>035014 Kozina</t>
  </si>
  <si>
    <t>035015 Krvavi Potok</t>
  </si>
  <si>
    <t>035016 Markovščina</t>
  </si>
  <si>
    <t>035017 Materija</t>
  </si>
  <si>
    <t>035018 Mihele</t>
  </si>
  <si>
    <t>035019 Mrše</t>
  </si>
  <si>
    <t>035020 Nasirec</t>
  </si>
  <si>
    <t>035021 Obrov</t>
  </si>
  <si>
    <t>035022 Ocizla</t>
  </si>
  <si>
    <t>035023 Odolina</t>
  </si>
  <si>
    <t>035024 Orehek pri Materiji</t>
  </si>
  <si>
    <t>035025 Petrinje</t>
  </si>
  <si>
    <t>035026 Poljane pri Podgradu</t>
  </si>
  <si>
    <t>035027 Povžane</t>
  </si>
  <si>
    <t>035028 Prešnica</t>
  </si>
  <si>
    <t>035029 Ritomeče</t>
  </si>
  <si>
    <t>035030 Rodik</t>
  </si>
  <si>
    <t>035031 Rožice</t>
  </si>
  <si>
    <t>035032 Skadanščina</t>
  </si>
  <si>
    <t>035033 Slivje</t>
  </si>
  <si>
    <t>035034 Slope</t>
  </si>
  <si>
    <t>035035 Tatre</t>
  </si>
  <si>
    <t>035036 Tublje pri Hrpeljah</t>
  </si>
  <si>
    <t>035037 Velike Loče</t>
  </si>
  <si>
    <t>035038 Vrhpolje</t>
  </si>
  <si>
    <t>035039 Ostrovica</t>
  </si>
  <si>
    <t>036 IDRIJA</t>
  </si>
  <si>
    <t>036001 Čekovnik</t>
  </si>
  <si>
    <t>036002 Črni Vrh</t>
  </si>
  <si>
    <t>036003 Dole</t>
  </si>
  <si>
    <t>036004 Godovič</t>
  </si>
  <si>
    <t>036005 Gore</t>
  </si>
  <si>
    <t>036006 Gorenja Kanomlja</t>
  </si>
  <si>
    <t>036007 Gorenji Vrsnik</t>
  </si>
  <si>
    <t>036008 Govejk</t>
  </si>
  <si>
    <t>036009 Idrija</t>
  </si>
  <si>
    <t>036010 Idrijska Bela</t>
  </si>
  <si>
    <t>036011 Idrijske Krnice</t>
  </si>
  <si>
    <t>036012 Idrijski Log</t>
  </si>
  <si>
    <t>036013 Idršek</t>
  </si>
  <si>
    <t>036014 Javornik</t>
  </si>
  <si>
    <t>036015 Jelični Vrh</t>
  </si>
  <si>
    <t>036016 Kanji Dol</t>
  </si>
  <si>
    <t>036017 Korita</t>
  </si>
  <si>
    <t>036018 Ledine</t>
  </si>
  <si>
    <t>036019 Ledinske Krnice</t>
  </si>
  <si>
    <t>036020 Lome</t>
  </si>
  <si>
    <t>036021 Masore</t>
  </si>
  <si>
    <t>036022 Mrzli Log</t>
  </si>
  <si>
    <t>036023 Mrzli Vrh</t>
  </si>
  <si>
    <t>036024 Pečnik</t>
  </si>
  <si>
    <t>036025 Potok</t>
  </si>
  <si>
    <t>036026 Predgriže</t>
  </si>
  <si>
    <t>036027 Spodnja Idrija</t>
  </si>
  <si>
    <t>036028 Spodnja Kanomlja</t>
  </si>
  <si>
    <t>036029 Spodnji Vrsnik</t>
  </si>
  <si>
    <t>036030 Srednja Kanomlja</t>
  </si>
  <si>
    <t>036031 Strmec</t>
  </si>
  <si>
    <t>036032 Vojsko</t>
  </si>
  <si>
    <t>036033 Zadlog</t>
  </si>
  <si>
    <t>036034 Zavratec</t>
  </si>
  <si>
    <t>036035 Žirovnica</t>
  </si>
  <si>
    <t>036036 Rejcov Grič</t>
  </si>
  <si>
    <t>036037 Razpotje</t>
  </si>
  <si>
    <t>036038 Ledinsko Razpotje</t>
  </si>
  <si>
    <t>037 IG</t>
  </si>
  <si>
    <t>037001 Brest</t>
  </si>
  <si>
    <t>037002 Dobravica</t>
  </si>
  <si>
    <t>037003 Golo</t>
  </si>
  <si>
    <t>037004 Gornji Ig</t>
  </si>
  <si>
    <t>037005 Ig</t>
  </si>
  <si>
    <t>037006 Iška</t>
  </si>
  <si>
    <t>037007 Iška Loka</t>
  </si>
  <si>
    <t>037008 Iška vas</t>
  </si>
  <si>
    <t>037009 Kot</t>
  </si>
  <si>
    <t>037010 Kremenica</t>
  </si>
  <si>
    <t>037011 Matena</t>
  </si>
  <si>
    <t>037012 Rogatec nad Želimljami</t>
  </si>
  <si>
    <t>037013 Sarsko</t>
  </si>
  <si>
    <t>037014 Selnik</t>
  </si>
  <si>
    <t>037015 Staje</t>
  </si>
  <si>
    <t>037016 Strahomer</t>
  </si>
  <si>
    <t>037017 Škrilje</t>
  </si>
  <si>
    <t>037018 Tomišelj</t>
  </si>
  <si>
    <t>037019 Visoko</t>
  </si>
  <si>
    <t>037020 Vrbljene</t>
  </si>
  <si>
    <t>037021 Zapotok</t>
  </si>
  <si>
    <t>037022 Draga</t>
  </si>
  <si>
    <t>037023 Podgozd</t>
  </si>
  <si>
    <t>037024 Podkraj</t>
  </si>
  <si>
    <t>037025 Suša</t>
  </si>
  <si>
    <t>038 ILIRSKA BISTRICA</t>
  </si>
  <si>
    <t>038001 Bač</t>
  </si>
  <si>
    <t>038002 Brce</t>
  </si>
  <si>
    <t>038003 Čelje</t>
  </si>
  <si>
    <t>038004 Dobropolje</t>
  </si>
  <si>
    <t>038005 Dolenje pri Jelšanah</t>
  </si>
  <si>
    <t>038006 Dolnja Bitnja</t>
  </si>
  <si>
    <t>038007 Dolnji Zemon</t>
  </si>
  <si>
    <t>038008 Fabci</t>
  </si>
  <si>
    <t>038009 Gabrk</t>
  </si>
  <si>
    <t>038010 Gornja Bitnja</t>
  </si>
  <si>
    <t>038011 Gornji Zemon</t>
  </si>
  <si>
    <t>038012 Harije</t>
  </si>
  <si>
    <t>038013 Hrušica</t>
  </si>
  <si>
    <t>038014 Huje</t>
  </si>
  <si>
    <t>038015 Ilirska Bistrica</t>
  </si>
  <si>
    <t>038016 Jablanica</t>
  </si>
  <si>
    <t>038017 Janeževo Brdo</t>
  </si>
  <si>
    <t>038018 Jasen</t>
  </si>
  <si>
    <t>038019 Jelšane</t>
  </si>
  <si>
    <t>038020 Kilovče</t>
  </si>
  <si>
    <t>038021 Knežak</t>
  </si>
  <si>
    <t>038022 Koritnice</t>
  </si>
  <si>
    <t>038023 Koseze</t>
  </si>
  <si>
    <t>038024 Kuteževo</t>
  </si>
  <si>
    <t>038025 Mala Bukovica</t>
  </si>
  <si>
    <t>038026 Male Loče</t>
  </si>
  <si>
    <t>038027 Mereče</t>
  </si>
  <si>
    <t>038028 Nova vas pri Jelšanah</t>
  </si>
  <si>
    <t>038029 Novokračine</t>
  </si>
  <si>
    <t>038030 Ostrožno Brdo</t>
  </si>
  <si>
    <t>038031 Pavlica</t>
  </si>
  <si>
    <t>038032 Podbeže</t>
  </si>
  <si>
    <t>038033 Podgrad</t>
  </si>
  <si>
    <t>038034 Podgraje</t>
  </si>
  <si>
    <t>038035 Podstenje</t>
  </si>
  <si>
    <t>038036 Podstenjšek</t>
  </si>
  <si>
    <t>038037 Podtabor</t>
  </si>
  <si>
    <t>038038 Pregarje</t>
  </si>
  <si>
    <t>038039 Prelože</t>
  </si>
  <si>
    <t>038040 Prem</t>
  </si>
  <si>
    <t>038041 Račice</t>
  </si>
  <si>
    <t>038042 Ratečevo Brdo</t>
  </si>
  <si>
    <t>038043 Rečica</t>
  </si>
  <si>
    <t>038044 Rjavče</t>
  </si>
  <si>
    <t>038045 Sabonje</t>
  </si>
  <si>
    <t>038046 Smrje</t>
  </si>
  <si>
    <t>038047 Snežnik</t>
  </si>
  <si>
    <t>038048 Soze</t>
  </si>
  <si>
    <t>038049 Starod</t>
  </si>
  <si>
    <t>038050 Studena Gora</t>
  </si>
  <si>
    <t>038051 Sušak</t>
  </si>
  <si>
    <t>038052 Šembije</t>
  </si>
  <si>
    <t>038053 Tominje</t>
  </si>
  <si>
    <t>038054 Topolc</t>
  </si>
  <si>
    <t>038055 Trpčane</t>
  </si>
  <si>
    <t>038056 Velika Bukovica</t>
  </si>
  <si>
    <t>038057 Veliko Brdo</t>
  </si>
  <si>
    <t>038058 Vrbica</t>
  </si>
  <si>
    <t>038059 Vrbovo</t>
  </si>
  <si>
    <t>038060 Zabiče</t>
  </si>
  <si>
    <t>038061 Zajelšje</t>
  </si>
  <si>
    <t>038062 Zarečica</t>
  </si>
  <si>
    <t>038063 Zarečje</t>
  </si>
  <si>
    <t>038064 Zalči</t>
  </si>
  <si>
    <t>039 IVANČNA GORICA</t>
  </si>
  <si>
    <t>039001 Ambrus</t>
  </si>
  <si>
    <t>039002 Artiža vas</t>
  </si>
  <si>
    <t>039003 Bakrc</t>
  </si>
  <si>
    <t>039004 Boga vas</t>
  </si>
  <si>
    <t>039005 Bojanji Vrh</t>
  </si>
  <si>
    <t>039006 Bratnice</t>
  </si>
  <si>
    <t>039007 Breg pri Dobu</t>
  </si>
  <si>
    <t>039008 Breg pri Temenici</t>
  </si>
  <si>
    <t>039009 Breg pri Zagradcu</t>
  </si>
  <si>
    <t>039010 Brezovi Dol</t>
  </si>
  <si>
    <t>039011 Bukovica</t>
  </si>
  <si>
    <t>039012 Čagošče</t>
  </si>
  <si>
    <t>039013 Češnjice pri Zagradcu</t>
  </si>
  <si>
    <t>039014 Debeče</t>
  </si>
  <si>
    <t>039015 Dečja vas pri Zagradcu</t>
  </si>
  <si>
    <t>039016 Dedni Dol</t>
  </si>
  <si>
    <t>039017 Dob pri Šentvidu</t>
  </si>
  <si>
    <t>039018 Dobrava pri Stični</t>
  </si>
  <si>
    <t>039019 Dolenja vas pri Temenici</t>
  </si>
  <si>
    <t>039020 Fužina</t>
  </si>
  <si>
    <t>039021 Gabrje pri Stični</t>
  </si>
  <si>
    <t>039022 Gabrovčec</t>
  </si>
  <si>
    <t>039023 Gabrovka pri Zagradcu</t>
  </si>
  <si>
    <t>039024 Glogovica</t>
  </si>
  <si>
    <t>039025 Gorenja vas</t>
  </si>
  <si>
    <t>039026 Gorenje Brezovo</t>
  </si>
  <si>
    <t>039027 Gradiček</t>
  </si>
  <si>
    <t>039028 Grintovec</t>
  </si>
  <si>
    <t>039029 Griže</t>
  </si>
  <si>
    <t>039030 Grm</t>
  </si>
  <si>
    <t>039031 Hrastov Dol</t>
  </si>
  <si>
    <t>039032 Ivančna Gorica</t>
  </si>
  <si>
    <t>039033 Kal</t>
  </si>
  <si>
    <t>039034 Kamni Vrh pri Ambrusu</t>
  </si>
  <si>
    <t>039035 Kamno Brdo</t>
  </si>
  <si>
    <t>039036 Kitni Vrh</t>
  </si>
  <si>
    <t>039037 Kriška vas</t>
  </si>
  <si>
    <t>039038 Krka</t>
  </si>
  <si>
    <t>039039 Krška vas</t>
  </si>
  <si>
    <t>039040 Kuželjevec</t>
  </si>
  <si>
    <t>039041 Laze nad Krko</t>
  </si>
  <si>
    <t>039042 Leskovec</t>
  </si>
  <si>
    <t>039043 Leščevje</t>
  </si>
  <si>
    <t>039044 Lučarjev Kal</t>
  </si>
  <si>
    <t>039045 Mala Dobrava</t>
  </si>
  <si>
    <t>039046 Mala Goričica</t>
  </si>
  <si>
    <t>039047 Male Češnjice</t>
  </si>
  <si>
    <t>039048 Male Dole pri Temenici</t>
  </si>
  <si>
    <t>039049 Male Kompolje</t>
  </si>
  <si>
    <t>039050 Male Lese</t>
  </si>
  <si>
    <t>039051 Male Pece</t>
  </si>
  <si>
    <t>039052 Male Rebrce</t>
  </si>
  <si>
    <t>039053 Male Vrhe</t>
  </si>
  <si>
    <t>039054 Mali Kal</t>
  </si>
  <si>
    <t>039055 Mali Korinj</t>
  </si>
  <si>
    <t>039056 Malo Črnelo</t>
  </si>
  <si>
    <t>039057 Malo Globoko</t>
  </si>
  <si>
    <t>039058 Malo Hudo</t>
  </si>
  <si>
    <t>039059 Marinča vas</t>
  </si>
  <si>
    <t>039060 Mekinje nad Stično</t>
  </si>
  <si>
    <t>039061 Metnaj</t>
  </si>
  <si>
    <t>039062 Mevce</t>
  </si>
  <si>
    <t>039063 Mleščevo</t>
  </si>
  <si>
    <t>039064 Mrzlo Polje</t>
  </si>
  <si>
    <t>039065 Muljava</t>
  </si>
  <si>
    <t>039066 Nova vas</t>
  </si>
  <si>
    <t>039067 Obolno</t>
  </si>
  <si>
    <t>039068 Oslica</t>
  </si>
  <si>
    <t>039069 Osredek nad Stično</t>
  </si>
  <si>
    <t>039070 Peščenik</t>
  </si>
  <si>
    <t>039071 Petrušnja vas</t>
  </si>
  <si>
    <t>039072 Planina</t>
  </si>
  <si>
    <t>039073 Podboršt</t>
  </si>
  <si>
    <t>039074 Podbukovje</t>
  </si>
  <si>
    <t>039075 Podsmreka pri Višnji Gori</t>
  </si>
  <si>
    <t>039076 Pokojnica</t>
  </si>
  <si>
    <t>039077 Poljane pri Stični</t>
  </si>
  <si>
    <t>039078 Polje pri Višnji Gori</t>
  </si>
  <si>
    <t>039079 Potok pri Muljavi</t>
  </si>
  <si>
    <t>039080 Praproče pri Temenici</t>
  </si>
  <si>
    <t>039081 Primča vas</t>
  </si>
  <si>
    <t>039082 Pristava nad Stično</t>
  </si>
  <si>
    <t>039083 Pristava pri Višnji Gori</t>
  </si>
  <si>
    <t>039084 Pristavlja vas</t>
  </si>
  <si>
    <t>039085 Pungert</t>
  </si>
  <si>
    <t>039086 Pusti Javor</t>
  </si>
  <si>
    <t>039087 Radanja vas</t>
  </si>
  <si>
    <t>039088 Radohova vas</t>
  </si>
  <si>
    <t>039089 Ravni Dol</t>
  </si>
  <si>
    <t>039090 Rdeči Kal</t>
  </si>
  <si>
    <t>039091 Sad</t>
  </si>
  <si>
    <t>039092 Sela pri Dobu</t>
  </si>
  <si>
    <t>039093 Sela pri Sobračah</t>
  </si>
  <si>
    <t>039094 Sela pri Višnji Gori</t>
  </si>
  <si>
    <t>039095 Selo pri Radohovi vasi</t>
  </si>
  <si>
    <t>039096 Sobrače</t>
  </si>
  <si>
    <t>039097 Spodnja Draga</t>
  </si>
  <si>
    <t>039098 Spodnje Brezovo</t>
  </si>
  <si>
    <t>039099 Stari trg</t>
  </si>
  <si>
    <t>039100 Stična</t>
  </si>
  <si>
    <t>039101 Stranska vas ob Višnjici</t>
  </si>
  <si>
    <t>039102 Sušica</t>
  </si>
  <si>
    <t>039103 Šentjurje</t>
  </si>
  <si>
    <t>039104 Šentpavel na Dolenjskem</t>
  </si>
  <si>
    <t>039105 Šentvid pri Stični</t>
  </si>
  <si>
    <t>039106 Škoflje</t>
  </si>
  <si>
    <t>039107 Škrjanče</t>
  </si>
  <si>
    <t>039108 Temenica</t>
  </si>
  <si>
    <t>039109 Tolčane</t>
  </si>
  <si>
    <t>039110 Trebež</t>
  </si>
  <si>
    <t>039111 Trebnja Gorica</t>
  </si>
  <si>
    <t>039112 Trnovica</t>
  </si>
  <si>
    <t>039113 Valična vas</t>
  </si>
  <si>
    <t>039114 Velika Dobrava</t>
  </si>
  <si>
    <t>039115 Velike Češnjice</t>
  </si>
  <si>
    <t>039116 Velike Dole pri Temenici</t>
  </si>
  <si>
    <t>039117 Velike Kompolje</t>
  </si>
  <si>
    <t>039118 Velike Lese</t>
  </si>
  <si>
    <t>039119 Velike Pece</t>
  </si>
  <si>
    <t>039120 Velike Rebrce</t>
  </si>
  <si>
    <t>039121 Velike Vrhe</t>
  </si>
  <si>
    <t>039122 Veliki Kal</t>
  </si>
  <si>
    <t>039123 Veliki Korinj</t>
  </si>
  <si>
    <t>039124 Veliko Črnelo</t>
  </si>
  <si>
    <t>039125 Veliko Globoko</t>
  </si>
  <si>
    <t>039126 Videm pri Temenici</t>
  </si>
  <si>
    <t>039127 Vir pri Stični</t>
  </si>
  <si>
    <t>039128 Višnja Gora</t>
  </si>
  <si>
    <t>039129 Višnje</t>
  </si>
  <si>
    <t>039130 Vrh pri Sobračah</t>
  </si>
  <si>
    <t>039131 Vrh pri Višnji Gori</t>
  </si>
  <si>
    <t>039132 Vrhpolje pri Šentvidu</t>
  </si>
  <si>
    <t>039133 Zaboršt pri Šentvidu</t>
  </si>
  <si>
    <t>039134 Zagradec</t>
  </si>
  <si>
    <t>039135 Zavrtače</t>
  </si>
  <si>
    <t>039136 Zgornja Draga</t>
  </si>
  <si>
    <t>039137 Znojile pri Krki</t>
  </si>
  <si>
    <t>040 IZOLA/ISOLA</t>
  </si>
  <si>
    <t>040001 Baredi</t>
  </si>
  <si>
    <t>040002 Cetore</t>
  </si>
  <si>
    <t>040003 Dobrava/Dobrava presso Isola</t>
  </si>
  <si>
    <t>040004 Izola/Isola</t>
  </si>
  <si>
    <t>040005 Jagodje/Jagodje</t>
  </si>
  <si>
    <t>040006 Korte</t>
  </si>
  <si>
    <t>040007 Malija</t>
  </si>
  <si>
    <t>040008 Šared</t>
  </si>
  <si>
    <t>040009 Nožed</t>
  </si>
  <si>
    <t>041 JESENICE</t>
  </si>
  <si>
    <t>041001 Blejska Dobrava</t>
  </si>
  <si>
    <t>041005 Hrušica</t>
  </si>
  <si>
    <t>041006 Javorniški Rovt</t>
  </si>
  <si>
    <t>041007 Jesenice</t>
  </si>
  <si>
    <t>041008 Kočna</t>
  </si>
  <si>
    <t>041009 Lipce</t>
  </si>
  <si>
    <t>041011 Planina pod Golico</t>
  </si>
  <si>
    <t>041012 Plavški Rovt</t>
  </si>
  <si>
    <t>041013 Podkočna</t>
  </si>
  <si>
    <t>041014 Potoki</t>
  </si>
  <si>
    <t>041015 Prihodi</t>
  </si>
  <si>
    <t>041022 Koroška Bela</t>
  </si>
  <si>
    <t>041023 Slovenski Javornik</t>
  </si>
  <si>
    <t>042 JURŠINCI</t>
  </si>
  <si>
    <t>042001 Bodkovci</t>
  </si>
  <si>
    <t>042002 Dragovič</t>
  </si>
  <si>
    <t>042003 Gabrnik</t>
  </si>
  <si>
    <t>042004 Gradiščak</t>
  </si>
  <si>
    <t>042005 Grlinci</t>
  </si>
  <si>
    <t>042006 Hlaponci</t>
  </si>
  <si>
    <t>042007 Juršinci</t>
  </si>
  <si>
    <t>042008 Kukava</t>
  </si>
  <si>
    <t>042009 Mostje</t>
  </si>
  <si>
    <t>042010 Rotman</t>
  </si>
  <si>
    <t>042011 Sakušak</t>
  </si>
  <si>
    <t>042012 Senčak pri Juršincih</t>
  </si>
  <si>
    <t>042013 Zagorci</t>
  </si>
  <si>
    <t>043 KAMNIK</t>
  </si>
  <si>
    <t>043001 Bela</t>
  </si>
  <si>
    <t>043002 Bela Peč</t>
  </si>
  <si>
    <t>043003 Bistričica</t>
  </si>
  <si>
    <t>043005 Brezje nad Kamnikom</t>
  </si>
  <si>
    <t>043006 Briše</t>
  </si>
  <si>
    <t>043007 Buč</t>
  </si>
  <si>
    <t>043008 Cirkuše v Tuhinju</t>
  </si>
  <si>
    <t>043009 Češnjice v Tuhinju</t>
  </si>
  <si>
    <t>043010 Črna pri Kamniku</t>
  </si>
  <si>
    <t>043011 Črni Vrh v Tuhinju</t>
  </si>
  <si>
    <t>043012 Gabrovnica</t>
  </si>
  <si>
    <t>043014 Godič</t>
  </si>
  <si>
    <t>043015 Golice</t>
  </si>
  <si>
    <t>043017 Gozd</t>
  </si>
  <si>
    <t>043018 Gradišče v Tuhinju</t>
  </si>
  <si>
    <t>043019 Hrib pri Kamniku</t>
  </si>
  <si>
    <t>043020 Hruševka</t>
  </si>
  <si>
    <t>043021 Jeranovo</t>
  </si>
  <si>
    <t>043022 Kališe</t>
  </si>
  <si>
    <t>043023 Kamnik</t>
  </si>
  <si>
    <t>043024 Kamniška Bistrica</t>
  </si>
  <si>
    <t>043026 Klemenčevo</t>
  </si>
  <si>
    <t>043029 Kostanj</t>
  </si>
  <si>
    <t>043030 Košiše</t>
  </si>
  <si>
    <t>043031 Kregarjevo</t>
  </si>
  <si>
    <t>043032 Krivčevo</t>
  </si>
  <si>
    <t>043034 Kršič</t>
  </si>
  <si>
    <t>043035 Laniše</t>
  </si>
  <si>
    <t>043036 Laseno</t>
  </si>
  <si>
    <t>043037 Laze v Tuhinju</t>
  </si>
  <si>
    <t>043038 Liplje</t>
  </si>
  <si>
    <t>043039 Loke v Tuhinju</t>
  </si>
  <si>
    <t>043040 Mali Hrib</t>
  </si>
  <si>
    <t>043041 Mali Rakitovec</t>
  </si>
  <si>
    <t>043042 Markovo</t>
  </si>
  <si>
    <t>043043 Mekinje</t>
  </si>
  <si>
    <t>043046 Motnik</t>
  </si>
  <si>
    <t>043048 Nevlje</t>
  </si>
  <si>
    <t>043049 Okrog pri Motniku</t>
  </si>
  <si>
    <t>043050 Okroglo</t>
  </si>
  <si>
    <t>043051 Oševek</t>
  </si>
  <si>
    <t>043052 Pirševo</t>
  </si>
  <si>
    <t>043054 Podbreg</t>
  </si>
  <si>
    <t>043055 Podgorje</t>
  </si>
  <si>
    <t>043056 Podhruška</t>
  </si>
  <si>
    <t>043057 Podjelše</t>
  </si>
  <si>
    <t>043058 Podlom</t>
  </si>
  <si>
    <t>043059 Podstudenec</t>
  </si>
  <si>
    <t>043060 Poljana</t>
  </si>
  <si>
    <t>043061 Poreber</t>
  </si>
  <si>
    <t>043062 Potok</t>
  </si>
  <si>
    <t>043064 Potok v Črni</t>
  </si>
  <si>
    <t>043065 Praproče v Tuhinju</t>
  </si>
  <si>
    <t>043066 Pšajnovica</t>
  </si>
  <si>
    <t>043067 Ravne pri Šmartnem</t>
  </si>
  <si>
    <t>043068 Rožično</t>
  </si>
  <si>
    <t>043069 Rudnik pri Radomljah</t>
  </si>
  <si>
    <t>043070 Sela pri Kamniku</t>
  </si>
  <si>
    <t>043071 Sidol</t>
  </si>
  <si>
    <t>043072 Smrečje v Črni</t>
  </si>
  <si>
    <t>043073 Snovik</t>
  </si>
  <si>
    <t>043074 Soteska</t>
  </si>
  <si>
    <t>043075 Sovinja Peč</t>
  </si>
  <si>
    <t>043076 Spodnje Palovče</t>
  </si>
  <si>
    <t>043077 Spodnje Stranje</t>
  </si>
  <si>
    <t>043078 Srednja vas pri Kamniku</t>
  </si>
  <si>
    <t>043079 Stahovica</t>
  </si>
  <si>
    <t>043080 Stara sela</t>
  </si>
  <si>
    <t>043081 Stebljevek</t>
  </si>
  <si>
    <t>043082 Stolnik</t>
  </si>
  <si>
    <t>043083 Studenca</t>
  </si>
  <si>
    <t>043085 Šmarca</t>
  </si>
  <si>
    <t>043086 Šmartno v Tuhinju</t>
  </si>
  <si>
    <t>043087 Špitalič</t>
  </si>
  <si>
    <t>043088 Trebelno pri Palovčah</t>
  </si>
  <si>
    <t>043089 Trobelno</t>
  </si>
  <si>
    <t>043090 Tučna</t>
  </si>
  <si>
    <t>043091 Tunjice</t>
  </si>
  <si>
    <t>043092 Tunjiška Mlaka</t>
  </si>
  <si>
    <t>043093 Vaseno</t>
  </si>
  <si>
    <t>043094 Velika Lašna</t>
  </si>
  <si>
    <t>043095 Velika Planina</t>
  </si>
  <si>
    <t>043096 Veliki Hrib</t>
  </si>
  <si>
    <t>043097 Veliki Rakitovec</t>
  </si>
  <si>
    <t>043098 Vir pri Nevljah</t>
  </si>
  <si>
    <t>043099 Vodice nad Kamnikom</t>
  </si>
  <si>
    <t>043100 Volčji Potok</t>
  </si>
  <si>
    <t>043101 Vranja Peč</t>
  </si>
  <si>
    <t>043102 Vrhpolje pri Kamniku</t>
  </si>
  <si>
    <t>043103 Zagorica nad Kamnikom</t>
  </si>
  <si>
    <t>043104 Zajasovnik - del</t>
  </si>
  <si>
    <t>043105 Zakal</t>
  </si>
  <si>
    <t>043106 Zavrh pri Črnivcu</t>
  </si>
  <si>
    <t>043107 Zduša</t>
  </si>
  <si>
    <t>043108 Zgornje Palovče</t>
  </si>
  <si>
    <t>043109 Zgornje Stranje</t>
  </si>
  <si>
    <t>043110 Zgornji Motnik</t>
  </si>
  <si>
    <t>043111 Zgornji Tuhinj</t>
  </si>
  <si>
    <t>043112 Znojile</t>
  </si>
  <si>
    <t>043113 Žaga</t>
  </si>
  <si>
    <t>043115 Žubejevo</t>
  </si>
  <si>
    <t>043116 Županje Njive</t>
  </si>
  <si>
    <t>044 KANAL</t>
  </si>
  <si>
    <t>044001 Ajba</t>
  </si>
  <si>
    <t>044002 Anhovo</t>
  </si>
  <si>
    <t>044003 Avče</t>
  </si>
  <si>
    <t>044004 Bodrež</t>
  </si>
  <si>
    <t>044005 Deskle</t>
  </si>
  <si>
    <t>044006 Doblar</t>
  </si>
  <si>
    <t>044007 Gorenja vas</t>
  </si>
  <si>
    <t>044008 Kal nad Kanalom</t>
  </si>
  <si>
    <t>044009 Kambreško</t>
  </si>
  <si>
    <t>044010 Kanal</t>
  </si>
  <si>
    <t>044011 Kanalski Vrh</t>
  </si>
  <si>
    <t>044012 Levpa</t>
  </si>
  <si>
    <t>044013 Lig</t>
  </si>
  <si>
    <t>044014 Morsko</t>
  </si>
  <si>
    <t>044015 Plave</t>
  </si>
  <si>
    <t>044016 Ročinj</t>
  </si>
  <si>
    <t>044017 Seniški Breg</t>
  </si>
  <si>
    <t>044018 Ukanje</t>
  </si>
  <si>
    <t>044019 Zapotok</t>
  </si>
  <si>
    <t>044020 Goljevica</t>
  </si>
  <si>
    <t>044021 Kamenca nad Ložicami</t>
  </si>
  <si>
    <t>044022 Zagomila</t>
  </si>
  <si>
    <t>044023 Zagora</t>
  </si>
  <si>
    <t>044024 Paljevo</t>
  </si>
  <si>
    <t>044025 Prilesje pri Plavah</t>
  </si>
  <si>
    <t>044026 Ravna</t>
  </si>
  <si>
    <t>044027 Jesen</t>
  </si>
  <si>
    <t>044028 Krstenica</t>
  </si>
  <si>
    <t>044029 Čolnica</t>
  </si>
  <si>
    <t>044030 Ložice</t>
  </si>
  <si>
    <t>044031 Močila</t>
  </si>
  <si>
    <t>044032 Robidni Breg</t>
  </si>
  <si>
    <t>044033 Gorenje Nekovo</t>
  </si>
  <si>
    <t>044034 Gorenje Polje</t>
  </si>
  <si>
    <t>044035 Dolenje Nekovo</t>
  </si>
  <si>
    <t>045 KIDRIČEVO</t>
  </si>
  <si>
    <t>045001 Apače</t>
  </si>
  <si>
    <t>045002 Cirkovce</t>
  </si>
  <si>
    <t>045003 Dragonja vas</t>
  </si>
  <si>
    <t>045004 Kidričevo</t>
  </si>
  <si>
    <t>045005 Kungota pri Ptuju</t>
  </si>
  <si>
    <t>045006 Lovrenc na Dravskem polju</t>
  </si>
  <si>
    <t>045007 Mihovce</t>
  </si>
  <si>
    <t>045008 Njiverce</t>
  </si>
  <si>
    <t>045009 Pleterje</t>
  </si>
  <si>
    <t>045010 Pongrce</t>
  </si>
  <si>
    <t>045011 Spodnje Jablane</t>
  </si>
  <si>
    <t>045012 Spodnji Gaj pri Pragerskem</t>
  </si>
  <si>
    <t>045013 Starošince</t>
  </si>
  <si>
    <t>045014 Stražgonjca</t>
  </si>
  <si>
    <t>045015 Strnišče</t>
  </si>
  <si>
    <t>045016 Šikole</t>
  </si>
  <si>
    <t>045017 Zgornje Jablane</t>
  </si>
  <si>
    <t>045018 Župečja vas</t>
  </si>
  <si>
    <t>046 KOBARID</t>
  </si>
  <si>
    <t>046001 Avsa</t>
  </si>
  <si>
    <t>046002 Borjana</t>
  </si>
  <si>
    <t>046003 Breginj</t>
  </si>
  <si>
    <t>046004 Drežnica</t>
  </si>
  <si>
    <t>046005 Drežniške Ravne</t>
  </si>
  <si>
    <t>046006 Homec</t>
  </si>
  <si>
    <t>046007 Idrsko</t>
  </si>
  <si>
    <t>046008 Jevšček</t>
  </si>
  <si>
    <t>046009 Jezerca</t>
  </si>
  <si>
    <t>046010 Kobarid</t>
  </si>
  <si>
    <t>046011 Koseč</t>
  </si>
  <si>
    <t>046012 Kred</t>
  </si>
  <si>
    <t>046013 Krn</t>
  </si>
  <si>
    <t>046014 Ladra</t>
  </si>
  <si>
    <t>046015 Libušnje</t>
  </si>
  <si>
    <t>046016 Livek</t>
  </si>
  <si>
    <t>046017 Livške Ravne</t>
  </si>
  <si>
    <t>046018 Logje</t>
  </si>
  <si>
    <t>046019 Magozd</t>
  </si>
  <si>
    <t>046020 Mlinsko</t>
  </si>
  <si>
    <t>046021 Podbela</t>
  </si>
  <si>
    <t>046022 Potoki</t>
  </si>
  <si>
    <t>046023 Robič</t>
  </si>
  <si>
    <t>046024 Robidišče</t>
  </si>
  <si>
    <t>046025 Sedlo</t>
  </si>
  <si>
    <t>046026 Smast</t>
  </si>
  <si>
    <t>046027 Stanovišče</t>
  </si>
  <si>
    <t>046028 Staro selo</t>
  </si>
  <si>
    <t>046029 Sužid</t>
  </si>
  <si>
    <t>046030 Svino</t>
  </si>
  <si>
    <t>046031 Trnovo ob Soči</t>
  </si>
  <si>
    <t>046032 Vrsno</t>
  </si>
  <si>
    <t>046033 Perati</t>
  </si>
  <si>
    <t>047 KOBILJE</t>
  </si>
  <si>
    <t>047001 Kobilje</t>
  </si>
  <si>
    <t>048 KOČEVJE</t>
  </si>
  <si>
    <t>048003 Borovec pri Kočevski Reki</t>
  </si>
  <si>
    <t>048004 Breg pri Kočevju</t>
  </si>
  <si>
    <t>048005 Brezovica pri Predgradu</t>
  </si>
  <si>
    <t>048008 Bukova Gora</t>
  </si>
  <si>
    <t>048010 Cvišlerji</t>
  </si>
  <si>
    <t>048011 Čeplje</t>
  </si>
  <si>
    <t>048012 Črni Potok pri Kočevju</t>
  </si>
  <si>
    <t>048014 Dol</t>
  </si>
  <si>
    <t>048017 Dolga vas</t>
  </si>
  <si>
    <t>048018 Dolnja Briga</t>
  </si>
  <si>
    <t>048019 Dolnje Ložine</t>
  </si>
  <si>
    <t>048025 Gorenje</t>
  </si>
  <si>
    <t>048027 Gornja Briga</t>
  </si>
  <si>
    <t>048028 Gornje Ložine</t>
  </si>
  <si>
    <t>048030 Gotenica</t>
  </si>
  <si>
    <t>048033 Hreljin</t>
  </si>
  <si>
    <t>048035 Hrib pri Koprivniku</t>
  </si>
  <si>
    <t>048037 Jelenja vas</t>
  </si>
  <si>
    <t>048039 Kačji Potok</t>
  </si>
  <si>
    <t>048041 Kleč</t>
  </si>
  <si>
    <t>048042 Klinja vas</t>
  </si>
  <si>
    <t>048043 Knežja Lipa</t>
  </si>
  <si>
    <t>048044 Koblarji</t>
  </si>
  <si>
    <t>048045 Kočarji</t>
  </si>
  <si>
    <t>048046 Koče</t>
  </si>
  <si>
    <t>048047 Kočevje</t>
  </si>
  <si>
    <t>048048 Kočevska Reka</t>
  </si>
  <si>
    <t>048049 Komolec</t>
  </si>
  <si>
    <t>048050 Konca vas</t>
  </si>
  <si>
    <t>048051 Koprivnik</t>
  </si>
  <si>
    <t>048053 Kralji</t>
  </si>
  <si>
    <t>048055 Kuhlarji</t>
  </si>
  <si>
    <t>048059 Laze pri Oneku</t>
  </si>
  <si>
    <t>048060 Laze pri Predgradu</t>
  </si>
  <si>
    <t>048062 Livold</t>
  </si>
  <si>
    <t>048063 Mačkovec</t>
  </si>
  <si>
    <t>048064 Mahovnik</t>
  </si>
  <si>
    <t>048065 Mala Gora</t>
  </si>
  <si>
    <t>048067 Mlaka pri Kočevju</t>
  </si>
  <si>
    <t>048068 Mlaka pri Kočevski Reki</t>
  </si>
  <si>
    <t>048069 Mokri Potok</t>
  </si>
  <si>
    <t>048070 Morava</t>
  </si>
  <si>
    <t>048071 Mozelj</t>
  </si>
  <si>
    <t>048072 Mrtvice</t>
  </si>
  <si>
    <t>048073 Muha vas</t>
  </si>
  <si>
    <t>048074 Nemška Loka</t>
  </si>
  <si>
    <t>048076 Nove Ložine</t>
  </si>
  <si>
    <t>048077 Novi Lazi</t>
  </si>
  <si>
    <t>048078 Ograja</t>
  </si>
  <si>
    <t>048079 Onek</t>
  </si>
  <si>
    <t>048082 Paka pri Predgradu</t>
  </si>
  <si>
    <t>048087 Podlesje</t>
  </si>
  <si>
    <t>048088 Podstene</t>
  </si>
  <si>
    <t>048091 Predgrad</t>
  </si>
  <si>
    <t>048092 Preža</t>
  </si>
  <si>
    <t>048093 Primoži</t>
  </si>
  <si>
    <t>048095 Pugled pri Starem Logu</t>
  </si>
  <si>
    <t>048096 Rajhenav</t>
  </si>
  <si>
    <t>048097 Rajndol</t>
  </si>
  <si>
    <t>048100 Rogati Hrib</t>
  </si>
  <si>
    <t>048101 Sadni Hrib</t>
  </si>
  <si>
    <t>048105 Slovenska vas</t>
  </si>
  <si>
    <t>048106 Smuka</t>
  </si>
  <si>
    <t>048107 Spodnja Bilpa</t>
  </si>
  <si>
    <t>048108 Spodnji Log</t>
  </si>
  <si>
    <t>048111 Stara Cerkev</t>
  </si>
  <si>
    <t>048112 Stari Breg</t>
  </si>
  <si>
    <t>048113 Stari Log</t>
  </si>
  <si>
    <t>048114 Staro Brezje</t>
  </si>
  <si>
    <t>048117 Suhi Potok</t>
  </si>
  <si>
    <t>048119 Svetli Potok</t>
  </si>
  <si>
    <t>048120 Šalka vas</t>
  </si>
  <si>
    <t>048121 Škrilj</t>
  </si>
  <si>
    <t>048123 Štalcerji</t>
  </si>
  <si>
    <t>048125 Topla Reber</t>
  </si>
  <si>
    <t>048126 Trnovec</t>
  </si>
  <si>
    <t>048129 Vimolj pri Predgradu</t>
  </si>
  <si>
    <t>048131 Vrt</t>
  </si>
  <si>
    <t>048132 Zajčje Polje</t>
  </si>
  <si>
    <t>048134 Zdihovo</t>
  </si>
  <si>
    <t>048135 Željne</t>
  </si>
  <si>
    <t>048136 Polom</t>
  </si>
  <si>
    <t>048137 Seč</t>
  </si>
  <si>
    <t>048138 Vrbovec</t>
  </si>
  <si>
    <t>048139 Griček pri Željnah</t>
  </si>
  <si>
    <t>048140 Podjetniško naselje Kočevje</t>
  </si>
  <si>
    <t>049 KOMEN</t>
  </si>
  <si>
    <t>049001 Brestovica pri Komnu</t>
  </si>
  <si>
    <t>049002 Brje pri Komnu</t>
  </si>
  <si>
    <t>049003 Coljava</t>
  </si>
  <si>
    <t>049004 Čehovini</t>
  </si>
  <si>
    <t>049005 Čipnje</t>
  </si>
  <si>
    <t>049006 Divči</t>
  </si>
  <si>
    <t>049007 Dolanci</t>
  </si>
  <si>
    <t>049008 Gabrovica pri Komnu</t>
  </si>
  <si>
    <t>049009 Gorjansko</t>
  </si>
  <si>
    <t>049010 Hruševica</t>
  </si>
  <si>
    <t>049011 Ivanji Grad</t>
  </si>
  <si>
    <t>049012 Klanec pri Komnu</t>
  </si>
  <si>
    <t>049013 Kobdilj</t>
  </si>
  <si>
    <t>049014 Kobjeglava</t>
  </si>
  <si>
    <t>049015 Koboli</t>
  </si>
  <si>
    <t>049016 Kodreti</t>
  </si>
  <si>
    <t>049017 Komen</t>
  </si>
  <si>
    <t>049018 Lisjaki</t>
  </si>
  <si>
    <t>049019 Lukovec</t>
  </si>
  <si>
    <t>049020 Mali Dol</t>
  </si>
  <si>
    <t>049021 Nadrožica</t>
  </si>
  <si>
    <t>049022 Preserje pri Komnu</t>
  </si>
  <si>
    <t>049023 Rubije</t>
  </si>
  <si>
    <t>049024 Sveto</t>
  </si>
  <si>
    <t>049025 Šibelji</t>
  </si>
  <si>
    <t>049026 Škofi</t>
  </si>
  <si>
    <t>049027 Škrbina</t>
  </si>
  <si>
    <t>049028 Štanjel</t>
  </si>
  <si>
    <t>049029 Tomačevica</t>
  </si>
  <si>
    <t>049030 Trebižani</t>
  </si>
  <si>
    <t>049031 Tupelče</t>
  </si>
  <si>
    <t>049032 Vale</t>
  </si>
  <si>
    <t>049033 Večkoti</t>
  </si>
  <si>
    <t>049034 Volčji Grad</t>
  </si>
  <si>
    <t>049035 Zagrajec</t>
  </si>
  <si>
    <t>050 KOPER/CAPODISTRIA</t>
  </si>
  <si>
    <t>050001 Abitanti</t>
  </si>
  <si>
    <t>050003 Babiči</t>
  </si>
  <si>
    <t>050004 Barizoni/Barisoni</t>
  </si>
  <si>
    <t>050005 Belvedur</t>
  </si>
  <si>
    <t>050006 Bertoki/Bertocchi</t>
  </si>
  <si>
    <t>050007 Bezovica</t>
  </si>
  <si>
    <t>050008 Bočaji</t>
  </si>
  <si>
    <t>050009 Bonini</t>
  </si>
  <si>
    <t>050010 Boršt</t>
  </si>
  <si>
    <t>050011 Bošamarin/Bossamarino</t>
  </si>
  <si>
    <t>050012 Brezovica pri Gradinu</t>
  </si>
  <si>
    <t>050013 Brežec pri Podgorju</t>
  </si>
  <si>
    <t>050014 Brič</t>
  </si>
  <si>
    <t>050015 Butari</t>
  </si>
  <si>
    <t>050016 Cepki</t>
  </si>
  <si>
    <t>050017 Cerej/Cerei</t>
  </si>
  <si>
    <t>050018 Čentur</t>
  </si>
  <si>
    <t>050019 Čežarji</t>
  </si>
  <si>
    <t>050020 Črni Kal</t>
  </si>
  <si>
    <t>050021 Črnotiče</t>
  </si>
  <si>
    <t>050022 Dekani</t>
  </si>
  <si>
    <t>050023 Dilici</t>
  </si>
  <si>
    <t>050024 Dol pri Hrastovljah</t>
  </si>
  <si>
    <t>050025 Dvori</t>
  </si>
  <si>
    <t>050026 Fijeroga</t>
  </si>
  <si>
    <t>050027 Gabrovica pri Črnem Kalu</t>
  </si>
  <si>
    <t>050028 Gažon</t>
  </si>
  <si>
    <t>050029 Glem</t>
  </si>
  <si>
    <t>050030 Gračišče</t>
  </si>
  <si>
    <t>050031 Gradin</t>
  </si>
  <si>
    <t>050032 Grinjan</t>
  </si>
  <si>
    <t>050033 Grintovec</t>
  </si>
  <si>
    <t>050034 Hrastovlje</t>
  </si>
  <si>
    <t>050035 Hrvatini/Crevatini</t>
  </si>
  <si>
    <t>050036 Jelarji</t>
  </si>
  <si>
    <t>050037 Kampel/Campel</t>
  </si>
  <si>
    <t>050038 Karli</t>
  </si>
  <si>
    <t>050039 Kastelec</t>
  </si>
  <si>
    <t>050040 Kolomban/Colombano</t>
  </si>
  <si>
    <t>050041 Koper/Capodistria</t>
  </si>
  <si>
    <t>050042 Koromači - Boškini</t>
  </si>
  <si>
    <t>050043 Kortine</t>
  </si>
  <si>
    <t>050044 Koštabona</t>
  </si>
  <si>
    <t>050045 Kozloviči</t>
  </si>
  <si>
    <t>050046 Krkavče</t>
  </si>
  <si>
    <t>050047 Krnica</t>
  </si>
  <si>
    <t>050048 Kubed</t>
  </si>
  <si>
    <t>050049 Labor</t>
  </si>
  <si>
    <t>050050 Loka</t>
  </si>
  <si>
    <t>050051 Lopar</t>
  </si>
  <si>
    <t>050052 Lukini</t>
  </si>
  <si>
    <t>050053 Manžan</t>
  </si>
  <si>
    <t>050054 Marezige</t>
  </si>
  <si>
    <t>050055 Maršiči</t>
  </si>
  <si>
    <t>050056 Močunigi</t>
  </si>
  <si>
    <t>050057 Montinjan</t>
  </si>
  <si>
    <t>050058 Movraž</t>
  </si>
  <si>
    <t>050059 Olika</t>
  </si>
  <si>
    <t>050060 Osp</t>
  </si>
  <si>
    <t>050061 Peraji</t>
  </si>
  <si>
    <t>050062 Pisari</t>
  </si>
  <si>
    <t>050063 Plavje</t>
  </si>
  <si>
    <t>050064 Pobegi</t>
  </si>
  <si>
    <t>050065 Podgorje</t>
  </si>
  <si>
    <t>050066 Podpeč</t>
  </si>
  <si>
    <t>050067 Poletiči</t>
  </si>
  <si>
    <t>050068 Pomjan</t>
  </si>
  <si>
    <t>050069 Popetre</t>
  </si>
  <si>
    <t>050070 Prade/Prade</t>
  </si>
  <si>
    <t>050071 Praproče</t>
  </si>
  <si>
    <t>050072 Predloka</t>
  </si>
  <si>
    <t>050073 Pregara</t>
  </si>
  <si>
    <t>050074 Premančan/Premanzano</t>
  </si>
  <si>
    <t>050075 Puče</t>
  </si>
  <si>
    <t>050076 Rakitovec</t>
  </si>
  <si>
    <t>050077 Rižana</t>
  </si>
  <si>
    <t>050078 Rožar</t>
  </si>
  <si>
    <t>050079 Sirči</t>
  </si>
  <si>
    <t>050080 Smokvica</t>
  </si>
  <si>
    <t>050081 Socerb</t>
  </si>
  <si>
    <t>050082 Sočerga</t>
  </si>
  <si>
    <t>050083 Sokoliči</t>
  </si>
  <si>
    <t>050084 Spodnje Škofije</t>
  </si>
  <si>
    <t>050085 Srgaši</t>
  </si>
  <si>
    <t>050086 Stepani</t>
  </si>
  <si>
    <t>050087 Sv. Anton</t>
  </si>
  <si>
    <t>050088 Šalara/Salara</t>
  </si>
  <si>
    <t>050089 Šeki</t>
  </si>
  <si>
    <t>050090 Škocjan/San Canziano</t>
  </si>
  <si>
    <t>050091 Šmarje</t>
  </si>
  <si>
    <t>050092 Tinjan</t>
  </si>
  <si>
    <t>050093 Topolovec</t>
  </si>
  <si>
    <t>050094 Trebeše</t>
  </si>
  <si>
    <t>050095 Triban</t>
  </si>
  <si>
    <t>050096 Trsek</t>
  </si>
  <si>
    <t>050097 Truške</t>
  </si>
  <si>
    <t>050098 Tuljaki</t>
  </si>
  <si>
    <t>050099 Vanganel</t>
  </si>
  <si>
    <t>050100 Zabavlje</t>
  </si>
  <si>
    <t>050101 Zanigrad</t>
  </si>
  <si>
    <t>050102 Zazid</t>
  </si>
  <si>
    <t>050103 Zgornje Škofije</t>
  </si>
  <si>
    <t>050104 Župančiči</t>
  </si>
  <si>
    <t>050105 Galantiči</t>
  </si>
  <si>
    <t>051 KOZJE</t>
  </si>
  <si>
    <t>051001 Bistrica</t>
  </si>
  <si>
    <t>051002 Buče</t>
  </si>
  <si>
    <t>051003 Dobležiče</t>
  </si>
  <si>
    <t>051004 Drensko Rebro</t>
  </si>
  <si>
    <t>051005 Gorjane</t>
  </si>
  <si>
    <t>051006 Gradišče</t>
  </si>
  <si>
    <t>051007 Gubno</t>
  </si>
  <si>
    <t>051008 Ješovec pri Kozjem</t>
  </si>
  <si>
    <t>051009 Klake</t>
  </si>
  <si>
    <t>051010 Kozje</t>
  </si>
  <si>
    <t>051011 Lesično</t>
  </si>
  <si>
    <t>051012 Ortnice</t>
  </si>
  <si>
    <t>051013 Osredek pri Podsredi</t>
  </si>
  <si>
    <t>051014 Pilštanj</t>
  </si>
  <si>
    <t>051015 Podsreda</t>
  </si>
  <si>
    <t>051016 Poklek pri Podsredi</t>
  </si>
  <si>
    <t>051017 Topolovo</t>
  </si>
  <si>
    <t>051018 Vetrnik</t>
  </si>
  <si>
    <t>051019 Vojsko</t>
  </si>
  <si>
    <t>051020 Vrenska Gorca</t>
  </si>
  <si>
    <t>051021 Zagorje</t>
  </si>
  <si>
    <t>051022 Zdole</t>
  </si>
  <si>
    <t>051023 Zeče pri Bučah</t>
  </si>
  <si>
    <t>052 KRANJ</t>
  </si>
  <si>
    <t>052001 Babni Vrt</t>
  </si>
  <si>
    <t>052002 Bobovek</t>
  </si>
  <si>
    <t>052003 Breg ob Savi</t>
  </si>
  <si>
    <t>052004 Britof</t>
  </si>
  <si>
    <t>052005 Čadovlje</t>
  </si>
  <si>
    <t>052006 Čepulje</t>
  </si>
  <si>
    <t>052007 Golnik</t>
  </si>
  <si>
    <t>052008 Goriče</t>
  </si>
  <si>
    <t>052009 Ilovka</t>
  </si>
  <si>
    <t>052010 Jama</t>
  </si>
  <si>
    <t>052011 Jamnik</t>
  </si>
  <si>
    <t>052012 Javornik</t>
  </si>
  <si>
    <t>052013 Kokrica</t>
  </si>
  <si>
    <t>052014 Kranj</t>
  </si>
  <si>
    <t>052015 Lavtarski Vrh</t>
  </si>
  <si>
    <t>052016 Letenice</t>
  </si>
  <si>
    <t>052017 Mavčiče</t>
  </si>
  <si>
    <t>052018 Meja</t>
  </si>
  <si>
    <t>052019 Mlaka pri Kranju</t>
  </si>
  <si>
    <t>052020 Nemilje</t>
  </si>
  <si>
    <t>052021 Njivica</t>
  </si>
  <si>
    <t>052022 Orehovlje</t>
  </si>
  <si>
    <t>052023 Pangršica</t>
  </si>
  <si>
    <t>052024 Planica</t>
  </si>
  <si>
    <t>052025 Podblica</t>
  </si>
  <si>
    <t>052026 Podreča</t>
  </si>
  <si>
    <t>052027 Povlje</t>
  </si>
  <si>
    <t>052028 Praše</t>
  </si>
  <si>
    <t>052029 Predoslje</t>
  </si>
  <si>
    <t>052030 Pševo</t>
  </si>
  <si>
    <t>052031 Rakovica</t>
  </si>
  <si>
    <t>052032 Spodnja Besnica</t>
  </si>
  <si>
    <t>052033 Spodnje Bitnje</t>
  </si>
  <si>
    <t>052034 Srakovlje</t>
  </si>
  <si>
    <t>052035 Srednja vas - Goriče</t>
  </si>
  <si>
    <t>052036 Srednje Bitnje</t>
  </si>
  <si>
    <t>052037 Suha pri Predosljah</t>
  </si>
  <si>
    <t>052038 Sveti Jošt nad Kranjem</t>
  </si>
  <si>
    <t>052039 Šutna</t>
  </si>
  <si>
    <t>052040 Tatinec</t>
  </si>
  <si>
    <t>052041 Tenetiše</t>
  </si>
  <si>
    <t>052042 Trstenik</t>
  </si>
  <si>
    <t>052043 Zabukovje</t>
  </si>
  <si>
    <t>052044 Zalog</t>
  </si>
  <si>
    <t>052045 Zgornja Besnica</t>
  </si>
  <si>
    <t>052046 Zgornje Bitnje</t>
  </si>
  <si>
    <t>052047 Žablje</t>
  </si>
  <si>
    <t>052048 Žabnica</t>
  </si>
  <si>
    <t>052049 Hrastje</t>
  </si>
  <si>
    <t>053 KRANJSKA GORA</t>
  </si>
  <si>
    <t>053001 Belca</t>
  </si>
  <si>
    <t>053002 Dovje</t>
  </si>
  <si>
    <t>053003 Gozd Martuljek</t>
  </si>
  <si>
    <t>053004 Kranjska Gora</t>
  </si>
  <si>
    <t>053005 Log</t>
  </si>
  <si>
    <t>053006 Mojstrana</t>
  </si>
  <si>
    <t>053007 Podkoren</t>
  </si>
  <si>
    <t>053008 Rateče</t>
  </si>
  <si>
    <t>053009 Srednji Vrh</t>
  </si>
  <si>
    <t>053010 Zgornja Radovna</t>
  </si>
  <si>
    <t>054 KRŠKO</t>
  </si>
  <si>
    <t>054001 Anovec</t>
  </si>
  <si>
    <t>054002 Anže</t>
  </si>
  <si>
    <t>054003 Apnenik pri Velikem Trnu</t>
  </si>
  <si>
    <t>054004 Ardro pod Velikim Trnom</t>
  </si>
  <si>
    <t>054005 Ardro pri Raki</t>
  </si>
  <si>
    <t>054006 Armeško</t>
  </si>
  <si>
    <t>054008 Brege</t>
  </si>
  <si>
    <t>054009 Brestanica</t>
  </si>
  <si>
    <t>054010 Brezje pri Dovškem</t>
  </si>
  <si>
    <t>054011 Brezje pri Raki</t>
  </si>
  <si>
    <t>054012 Brezje pri Senušah</t>
  </si>
  <si>
    <t>054013 Brezje v Podbočju</t>
  </si>
  <si>
    <t>054014 Brezovica v Podbočju</t>
  </si>
  <si>
    <t>054015 Brezovska Gora</t>
  </si>
  <si>
    <t>054016 Brlog</t>
  </si>
  <si>
    <t>054017 Brod v Podbočju</t>
  </si>
  <si>
    <t>054018 Bučerca</t>
  </si>
  <si>
    <t>054019 Celine</t>
  </si>
  <si>
    <t>054020 Cesta</t>
  </si>
  <si>
    <t>054021 Cirje</t>
  </si>
  <si>
    <t>054023 Črešnjice nad Pijavškim</t>
  </si>
  <si>
    <t>054024 Čretež pri Krškem</t>
  </si>
  <si>
    <t>054026 Dalce</t>
  </si>
  <si>
    <t>054027 Dedni Vrh</t>
  </si>
  <si>
    <t>054029 Dobrava ob Krki</t>
  </si>
  <si>
    <t>054030 Dobrava pod Rako</t>
  </si>
  <si>
    <t>054032 Dobrova</t>
  </si>
  <si>
    <t>054033 Dol</t>
  </si>
  <si>
    <t>054034 Dolenja Lepa vas</t>
  </si>
  <si>
    <t>054035 Dolenja vas pri Krškem</t>
  </si>
  <si>
    <t>054036 Dolenja vas pri Raki</t>
  </si>
  <si>
    <t>054037 Dolenji Leskovec</t>
  </si>
  <si>
    <t>054038 Dolga Raka</t>
  </si>
  <si>
    <t>054041 Dovško</t>
  </si>
  <si>
    <t>054042 Drenovec pri Leskovcu</t>
  </si>
  <si>
    <t>054043 Drnovo</t>
  </si>
  <si>
    <t>054044 Dunaj</t>
  </si>
  <si>
    <t>054045 Frluga</t>
  </si>
  <si>
    <t>054047 Gmajna</t>
  </si>
  <si>
    <t>054048 Golek</t>
  </si>
  <si>
    <t>054049 Goli Vrh</t>
  </si>
  <si>
    <t>054050 Gora</t>
  </si>
  <si>
    <t>054051 Gorenja Lepa vas</t>
  </si>
  <si>
    <t>054052 Gorenja vas pri Leskovcu</t>
  </si>
  <si>
    <t>054053 Gorenje Dole</t>
  </si>
  <si>
    <t>054054 Gorenji Leskovec</t>
  </si>
  <si>
    <t>054055 Gorica</t>
  </si>
  <si>
    <t>054056 Gorica pri Raztezu</t>
  </si>
  <si>
    <t>054058 Gornje Pijavško</t>
  </si>
  <si>
    <t>054059 Gradec</t>
  </si>
  <si>
    <t>054060 Gradišče pri Raki</t>
  </si>
  <si>
    <t>054061 Gradnje</t>
  </si>
  <si>
    <t>054063 Gržeča vas</t>
  </si>
  <si>
    <t>054064 Gunte</t>
  </si>
  <si>
    <t>054065 Hrastek</t>
  </si>
  <si>
    <t>054066 Ivandol</t>
  </si>
  <si>
    <t>054069 Jelenik</t>
  </si>
  <si>
    <t>054070 Jelše</t>
  </si>
  <si>
    <t>054071 Jelševec</t>
  </si>
  <si>
    <t>054072 Kalce</t>
  </si>
  <si>
    <t>054073 Kalce - Naklo</t>
  </si>
  <si>
    <t>054074 Kališovec</t>
  </si>
  <si>
    <t>054076 Kobile</t>
  </si>
  <si>
    <t>054078 Kočno</t>
  </si>
  <si>
    <t>054079 Koprivnica</t>
  </si>
  <si>
    <t>054081 Koritnica</t>
  </si>
  <si>
    <t>054082 Kostanjek</t>
  </si>
  <si>
    <t>054084 Kremen</t>
  </si>
  <si>
    <t>054085 Krško</t>
  </si>
  <si>
    <t>054086 Kržišče</t>
  </si>
  <si>
    <t>054087 Leskovec pri Krškem</t>
  </si>
  <si>
    <t>054088 Libelj</t>
  </si>
  <si>
    <t>054089 Libna</t>
  </si>
  <si>
    <t>054090 Loke</t>
  </si>
  <si>
    <t>054091 Lokve</t>
  </si>
  <si>
    <t>054092 Lomno</t>
  </si>
  <si>
    <t>054095 Mali Kamen</t>
  </si>
  <si>
    <t>054096 Mali Koren</t>
  </si>
  <si>
    <t>054097 Mali Podlog</t>
  </si>
  <si>
    <t>054098 Mali Trn</t>
  </si>
  <si>
    <t>054099 Malo Mraševo</t>
  </si>
  <si>
    <t>054100 Mikote</t>
  </si>
  <si>
    <t>054101 Mladje</t>
  </si>
  <si>
    <t>054102 Mrčna sela</t>
  </si>
  <si>
    <t>054103 Mrtvice</t>
  </si>
  <si>
    <t>054104 Nemška Gora</t>
  </si>
  <si>
    <t>054105 Nemška vas</t>
  </si>
  <si>
    <t>054106 Nova Gora</t>
  </si>
  <si>
    <t>054108 Osredek pri Trški Gori</t>
  </si>
  <si>
    <t>054110 Pesje</t>
  </si>
  <si>
    <t>054111 Pijana Gora</t>
  </si>
  <si>
    <t>054112 Planina pri Raki</t>
  </si>
  <si>
    <t>054113 Planina v Podbočju</t>
  </si>
  <si>
    <t>054114 Pleterje</t>
  </si>
  <si>
    <t>054115 Podbočje</t>
  </si>
  <si>
    <t>054116 Podlipa</t>
  </si>
  <si>
    <t>054118 Podulce</t>
  </si>
  <si>
    <t>054119 Površje</t>
  </si>
  <si>
    <t>054120 Premagovce</t>
  </si>
  <si>
    <t>054121 Presladol</t>
  </si>
  <si>
    <t>054122 Pristava ob Krki</t>
  </si>
  <si>
    <t>054123 Pristava pod Rako</t>
  </si>
  <si>
    <t>054124 Pristava pri Leskovcu</t>
  </si>
  <si>
    <t>054125 Prušnja vas</t>
  </si>
  <si>
    <t>054126 Raka</t>
  </si>
  <si>
    <t>054127 Ravne pri Zdolah</t>
  </si>
  <si>
    <t>054128 Ravni</t>
  </si>
  <si>
    <t>054129 Ravno</t>
  </si>
  <si>
    <t>054130 Raztez</t>
  </si>
  <si>
    <t>054131 Reštanj</t>
  </si>
  <si>
    <t>054132 Rožno</t>
  </si>
  <si>
    <t>054135 Sela pri Raki</t>
  </si>
  <si>
    <t>054136 Selce pri Leskovcu</t>
  </si>
  <si>
    <t>054137 Selo</t>
  </si>
  <si>
    <t>054138 Senovo</t>
  </si>
  <si>
    <t>054139 Senožete</t>
  </si>
  <si>
    <t>054140 Senuše</t>
  </si>
  <si>
    <t>054142 Slivje</t>
  </si>
  <si>
    <t>054143 Smečice</t>
  </si>
  <si>
    <t>054144 Smednik</t>
  </si>
  <si>
    <t>054145 Spodnja Libna</t>
  </si>
  <si>
    <t>054146 Spodnje Dule</t>
  </si>
  <si>
    <t>054147 Spodnje Pijavško</t>
  </si>
  <si>
    <t>054148 Spodnji Stari Grad</t>
  </si>
  <si>
    <t>054149 Srednje Arto</t>
  </si>
  <si>
    <t>054150 Srednje Pijavško</t>
  </si>
  <si>
    <t>054151 Sremič</t>
  </si>
  <si>
    <t>054152 Stari Grad</t>
  </si>
  <si>
    <t>054153 Stari Grad v Podbočju</t>
  </si>
  <si>
    <t>054154 Stolovnik</t>
  </si>
  <si>
    <t>054155 Stranje</t>
  </si>
  <si>
    <t>054156 Straža pri Krškem</t>
  </si>
  <si>
    <t>054157 Straža pri Raki</t>
  </si>
  <si>
    <t>054158 Strmo Rebro</t>
  </si>
  <si>
    <t>054159 Šedem</t>
  </si>
  <si>
    <t>054160 Šutna</t>
  </si>
  <si>
    <t>054161 Trška Gora</t>
  </si>
  <si>
    <t>054162 Velika vas pri Krškem</t>
  </si>
  <si>
    <t>054164 Veliki Dol</t>
  </si>
  <si>
    <t>054165 Veliki Kamen</t>
  </si>
  <si>
    <t>054166 Veliki Koren</t>
  </si>
  <si>
    <t>054167 Veliki Podlog</t>
  </si>
  <si>
    <t>054168 Veliki Trn</t>
  </si>
  <si>
    <t>054169 Veliko Mraševo</t>
  </si>
  <si>
    <t>054170 Veniše</t>
  </si>
  <si>
    <t>054171 Videm</t>
  </si>
  <si>
    <t>054172 Vihre</t>
  </si>
  <si>
    <t>054173 Volovnik</t>
  </si>
  <si>
    <t>054174 Vrbina</t>
  </si>
  <si>
    <t>054176 Vrh pri Površju</t>
  </si>
  <si>
    <t>054177 Vrhulje</t>
  </si>
  <si>
    <t>054180 Zabukovje pri Raki</t>
  </si>
  <si>
    <t>054181 Zaloke</t>
  </si>
  <si>
    <t>054182 Zdole</t>
  </si>
  <si>
    <t>054183 Žabjek v Podbočju</t>
  </si>
  <si>
    <t>054184 Žadovinek</t>
  </si>
  <si>
    <t>054185 Ženje</t>
  </si>
  <si>
    <t>054186 Kerinov Grm</t>
  </si>
  <si>
    <t>055 KUNGOTA</t>
  </si>
  <si>
    <t>055001 Ciringa</t>
  </si>
  <si>
    <t>055002 Gradiška</t>
  </si>
  <si>
    <t>055003 Grušena</t>
  </si>
  <si>
    <t>055004 Jedlovnik</t>
  </si>
  <si>
    <t>055005 Jurski Vrh</t>
  </si>
  <si>
    <t>055006 Kozjak nad Pesnico</t>
  </si>
  <si>
    <t>055007 Pesnica</t>
  </si>
  <si>
    <t>055008 Plač</t>
  </si>
  <si>
    <t>055009 Plintovec</t>
  </si>
  <si>
    <t>055010 Podigrac</t>
  </si>
  <si>
    <t>055011 Rošpoh - del</t>
  </si>
  <si>
    <t>055012 Slatina</t>
  </si>
  <si>
    <t>055013 Slatinski Dol</t>
  </si>
  <si>
    <t>055014 Spodnje Vrtiče</t>
  </si>
  <si>
    <t>055015 Svečina</t>
  </si>
  <si>
    <t>055016 Špičnik</t>
  </si>
  <si>
    <t>055017 Vršnik</t>
  </si>
  <si>
    <t>055018 Zgornja Kungota</t>
  </si>
  <si>
    <t>055019 Zgornje Vrtiče</t>
  </si>
  <si>
    <t>056 KUZMA</t>
  </si>
  <si>
    <t>056001 Dolič</t>
  </si>
  <si>
    <t>056003 Gornji Slaveči</t>
  </si>
  <si>
    <t>056007 Kuzma</t>
  </si>
  <si>
    <t>056008 Matjaševci</t>
  </si>
  <si>
    <t>056011 Trdkova</t>
  </si>
  <si>
    <t>057 LAŠKO</t>
  </si>
  <si>
    <t>057001 Belovo</t>
  </si>
  <si>
    <t>057002 Blatni Vrh</t>
  </si>
  <si>
    <t>057003 Brezno</t>
  </si>
  <si>
    <t>057004 Brodnice</t>
  </si>
  <si>
    <t>057005 Brstnik</t>
  </si>
  <si>
    <t>057006 Brstovnica</t>
  </si>
  <si>
    <t>057007 Bukovca</t>
  </si>
  <si>
    <t>057008 Curnovec</t>
  </si>
  <si>
    <t>057009 Debro</t>
  </si>
  <si>
    <t>057010 Doblatina</t>
  </si>
  <si>
    <t>057011 Dol pri Laškem</t>
  </si>
  <si>
    <t>057012 Gabrno</t>
  </si>
  <si>
    <t>057013 Globoko</t>
  </si>
  <si>
    <t>057014 Govce</t>
  </si>
  <si>
    <t>057015 Gozdec</t>
  </si>
  <si>
    <t>057016 Gračnica</t>
  </si>
  <si>
    <t>057017 Harje</t>
  </si>
  <si>
    <t>057018 Huda Jama</t>
  </si>
  <si>
    <t>057019 Jagoče</t>
  </si>
  <si>
    <t>057020 Jurklošter</t>
  </si>
  <si>
    <t>057021 Kladje</t>
  </si>
  <si>
    <t>057022 Klenovo</t>
  </si>
  <si>
    <t>057023 Konc</t>
  </si>
  <si>
    <t>057024 Kuretno</t>
  </si>
  <si>
    <t>057025 Lahomno</t>
  </si>
  <si>
    <t>057026 Lahomšek</t>
  </si>
  <si>
    <t>057027 Lahov Graben</t>
  </si>
  <si>
    <t>057028 Laška vas</t>
  </si>
  <si>
    <t>057029 Laško</t>
  </si>
  <si>
    <t>057030 Laziše</t>
  </si>
  <si>
    <t>057031 Leskovca</t>
  </si>
  <si>
    <t>057032 Lipni Dol</t>
  </si>
  <si>
    <t>057033 Lokavec</t>
  </si>
  <si>
    <t>057034 Lože</t>
  </si>
  <si>
    <t>057035 Mačkovec</t>
  </si>
  <si>
    <t>057036 Mala Breza</t>
  </si>
  <si>
    <t>057037 Male Grahovše</t>
  </si>
  <si>
    <t>057038 Marija Gradec</t>
  </si>
  <si>
    <t>057039 Marijina vas</t>
  </si>
  <si>
    <t>057040 Modrič</t>
  </si>
  <si>
    <t>057041 Mrzlo Polje</t>
  </si>
  <si>
    <t>057043 Obrežje pri Zidanem Mostu</t>
  </si>
  <si>
    <t>057044 Ojstro</t>
  </si>
  <si>
    <t>057045 Olešče</t>
  </si>
  <si>
    <t>057046 Padež</t>
  </si>
  <si>
    <t>057047 Paneče</t>
  </si>
  <si>
    <t>057048 Plazovje</t>
  </si>
  <si>
    <t>057049 Polana</t>
  </si>
  <si>
    <t>057050 Povčeno</t>
  </si>
  <si>
    <t>057051 Požnica</t>
  </si>
  <si>
    <t>057052 Radoblje</t>
  </si>
  <si>
    <t>057053 Reka</t>
  </si>
  <si>
    <t>057054 Rifengozd</t>
  </si>
  <si>
    <t>057055 Rimske Toplice</t>
  </si>
  <si>
    <t>057056 Sedraž</t>
  </si>
  <si>
    <t>057057 Selo nad Laškim</t>
  </si>
  <si>
    <t>057058 Senožete</t>
  </si>
  <si>
    <t>057059 Sevce</t>
  </si>
  <si>
    <t>057060 Slivno</t>
  </si>
  <si>
    <t>057061 Spodnja Rečica</t>
  </si>
  <si>
    <t>057062 Stopce</t>
  </si>
  <si>
    <t>057063 Strensko</t>
  </si>
  <si>
    <t>057064 Strmca</t>
  </si>
  <si>
    <t>057065 Suhadol</t>
  </si>
  <si>
    <t>057066 Šentrupert</t>
  </si>
  <si>
    <t>057067 Širje</t>
  </si>
  <si>
    <t>057068 Škofce</t>
  </si>
  <si>
    <t>057069 Šmihel</t>
  </si>
  <si>
    <t>057070 Šmohor</t>
  </si>
  <si>
    <t>057071 Tevče</t>
  </si>
  <si>
    <t>057072 Tovsto</t>
  </si>
  <si>
    <t>057073 Trnov Hrib</t>
  </si>
  <si>
    <t>057074 Trnovo</t>
  </si>
  <si>
    <t>057075 Trobni Dol</t>
  </si>
  <si>
    <t>057076 Trojno</t>
  </si>
  <si>
    <t>057077 Udmat</t>
  </si>
  <si>
    <t>057078 Velike Gorelce</t>
  </si>
  <si>
    <t>057079 Velike Grahovše</t>
  </si>
  <si>
    <t>057080 Veliko Širje</t>
  </si>
  <si>
    <t>057081 Vodiško</t>
  </si>
  <si>
    <t>057082 Vrh nad Laškim</t>
  </si>
  <si>
    <t>057083 Zabrež</t>
  </si>
  <si>
    <t>057084 Zgornja Rečica</t>
  </si>
  <si>
    <t>057085 Zidani Most</t>
  </si>
  <si>
    <t>057086 Žigon</t>
  </si>
  <si>
    <t>058 LENART</t>
  </si>
  <si>
    <t>058008 Črmljenšak</t>
  </si>
  <si>
    <t>058009 Dolge Njive</t>
  </si>
  <si>
    <t>058015 Gradenšak</t>
  </si>
  <si>
    <t>058016 Hrastovec v Slov. goricah</t>
  </si>
  <si>
    <t>058025 Lenart v Slov. goricah</t>
  </si>
  <si>
    <t>058028 Lormanje</t>
  </si>
  <si>
    <t>058030 Močna</t>
  </si>
  <si>
    <t>058031 Nadbišec</t>
  </si>
  <si>
    <t>058036 Radehova</t>
  </si>
  <si>
    <t>058037 Rogoznica</t>
  </si>
  <si>
    <t>058039 Selce</t>
  </si>
  <si>
    <t>058044 Spodnja Voličina</t>
  </si>
  <si>
    <t>058045 Spodnje Partinje</t>
  </si>
  <si>
    <t>058048 Spodnji Porčič</t>
  </si>
  <si>
    <t>058049 Spodnji Žerjavci</t>
  </si>
  <si>
    <t>058053 Straže</t>
  </si>
  <si>
    <t>058057 Šetarova</t>
  </si>
  <si>
    <t>058063 Vinička vas</t>
  </si>
  <si>
    <t>058064 Zamarkova</t>
  </si>
  <si>
    <t>058065 Zavrh</t>
  </si>
  <si>
    <t>058070 Zgornja Voličina</t>
  </si>
  <si>
    <t>058075 Zgornji Žerjavci</t>
  </si>
  <si>
    <t>059 LENDAVA/LENDVA</t>
  </si>
  <si>
    <t>059001 Banuta/Banuta</t>
  </si>
  <si>
    <t>059002 Benica</t>
  </si>
  <si>
    <t>059003 Brezovec - del</t>
  </si>
  <si>
    <t>059004 Čentiba/Csente</t>
  </si>
  <si>
    <t>059006 Dolga vas/Hosszufalu</t>
  </si>
  <si>
    <t>059007 Dolgovaške gorice/Hosszufaluhegy</t>
  </si>
  <si>
    <t>059008 Dolina pri Lendavi/Volgyifalu</t>
  </si>
  <si>
    <t>059009 Dolnji Lakoš/Alsolakos</t>
  </si>
  <si>
    <t>059010 Gaberje/Gyertyanos</t>
  </si>
  <si>
    <t>059011 Genterovci/Gonterhaza</t>
  </si>
  <si>
    <t>059012 Gornji Lakoš/Felsolakos</t>
  </si>
  <si>
    <t>059013 Hotiza</t>
  </si>
  <si>
    <t>059014 Kamovci/Kamahaza</t>
  </si>
  <si>
    <t>059015 Kapca/Kapca</t>
  </si>
  <si>
    <t>059016 Kot/Kot</t>
  </si>
  <si>
    <t>059017 Lendava/Lendva</t>
  </si>
  <si>
    <t>059018 Lendavske gorice/Lendvahegy</t>
  </si>
  <si>
    <t>059019 Mostje/Hidveg</t>
  </si>
  <si>
    <t>059020 Petišovci/Peteshaza</t>
  </si>
  <si>
    <t>059021 Pince/Pince</t>
  </si>
  <si>
    <t>059022 Pince - Marof/Pince - Major</t>
  </si>
  <si>
    <t>059023 Radmožanci/Radamos</t>
  </si>
  <si>
    <t>059025 Trimlini/Harmasmalom</t>
  </si>
  <si>
    <t>060 LITIJA</t>
  </si>
  <si>
    <t>060001 Bitiče</t>
  </si>
  <si>
    <t>060002 Boltija</t>
  </si>
  <si>
    <t>060003 Borovak pri Polšniku</t>
  </si>
  <si>
    <t>060004 Breg pri Litiji</t>
  </si>
  <si>
    <t>060005 Brezje pri Kumpolju</t>
  </si>
  <si>
    <t>060006 Brezovo</t>
  </si>
  <si>
    <t>060007 Brglez</t>
  </si>
  <si>
    <t>060010 Cirkuše</t>
  </si>
  <si>
    <t>060011 Čateška Gora</t>
  </si>
  <si>
    <t>060012 Čeplje</t>
  </si>
  <si>
    <t>060014 Dobovica</t>
  </si>
  <si>
    <t>060015 Dole pri Litiji</t>
  </si>
  <si>
    <t>060016 Dolgo Brdo</t>
  </si>
  <si>
    <t>060020 Gabrovka</t>
  </si>
  <si>
    <t>060021 Gabrska Gora</t>
  </si>
  <si>
    <t>060022 Gobnik</t>
  </si>
  <si>
    <t>060023 Golišče</t>
  </si>
  <si>
    <t>060024 Gorenje Jelenje</t>
  </si>
  <si>
    <t>060025 Zgornji Log</t>
  </si>
  <si>
    <t>060026 Gornje Ravne</t>
  </si>
  <si>
    <t>060031 Gradišče - K. o. Št. Lovrenc</t>
  </si>
  <si>
    <t>060033 Hohovica</t>
  </si>
  <si>
    <t>060034 Hude Ravne</t>
  </si>
  <si>
    <t>060039 Javorje pri Gabrovki</t>
  </si>
  <si>
    <t>060041 Jesenje</t>
  </si>
  <si>
    <t>060042 Jevnica</t>
  </si>
  <si>
    <t>060044 Ježevec</t>
  </si>
  <si>
    <t>060046 Kal pri Dolah</t>
  </si>
  <si>
    <t>060047 Kamni Vrh</t>
  </si>
  <si>
    <t>060049 Kandrše - del</t>
  </si>
  <si>
    <t>060050 Klanec pri Gabrovki</t>
  </si>
  <si>
    <t>060051 Klenik</t>
  </si>
  <si>
    <t>060052 Konj</t>
  </si>
  <si>
    <t>060053 Konjšica - del</t>
  </si>
  <si>
    <t>060056 Kresnice</t>
  </si>
  <si>
    <t>060057 Kresniške Poljane</t>
  </si>
  <si>
    <t>060058 Kresniški Vrh</t>
  </si>
  <si>
    <t>060059 Kržišče pri Čatežu</t>
  </si>
  <si>
    <t>060060 Laze pri Gobniku</t>
  </si>
  <si>
    <t>060061 Laze pri Vačah</t>
  </si>
  <si>
    <t>060063 Leše</t>
  </si>
  <si>
    <t>060065 Litija</t>
  </si>
  <si>
    <t>060066 Ljubež v Lazih</t>
  </si>
  <si>
    <t>060067 Lukovec</t>
  </si>
  <si>
    <t>060069 Mala Goba</t>
  </si>
  <si>
    <t>060071 Mala sela</t>
  </si>
  <si>
    <t>060073 Mamolj</t>
  </si>
  <si>
    <t>060076 Moravče pri Gabrovki</t>
  </si>
  <si>
    <t>060077 Moravška Gora</t>
  </si>
  <si>
    <t>060079 Nova Gora</t>
  </si>
  <si>
    <t>060081 Okrog</t>
  </si>
  <si>
    <t>060082 Pečice</t>
  </si>
  <si>
    <t>060083 Podbukovje pri Vačah</t>
  </si>
  <si>
    <t>060084 Podpeč pod Skalo</t>
  </si>
  <si>
    <t>060086 Podšentjur</t>
  </si>
  <si>
    <t>060088 Polšnik</t>
  </si>
  <si>
    <t>060089 Ponoviče</t>
  </si>
  <si>
    <t>060090 Potok pri Vačah</t>
  </si>
  <si>
    <t>060091 Prelesje</t>
  </si>
  <si>
    <t>060093 Prevale</t>
  </si>
  <si>
    <t>060094 Preveg</t>
  </si>
  <si>
    <t>060095 Preženjske Njive</t>
  </si>
  <si>
    <t>060098 Radgonica</t>
  </si>
  <si>
    <t>060099 Ravne</t>
  </si>
  <si>
    <t>060103 Renke</t>
  </si>
  <si>
    <t>060104 Ribče</t>
  </si>
  <si>
    <t>060106 Ržišče</t>
  </si>
  <si>
    <t>060107 Sava</t>
  </si>
  <si>
    <t>060108 Selce</t>
  </si>
  <si>
    <t>060111 Slavina</t>
  </si>
  <si>
    <t>060112 Slivna</t>
  </si>
  <si>
    <t>060114 Spodnje Jelenje</t>
  </si>
  <si>
    <t>060115 Spodnji Hotič</t>
  </si>
  <si>
    <t>060116 Spodnji Log</t>
  </si>
  <si>
    <t>060118 Stranski Vrh</t>
  </si>
  <si>
    <t>060119 Strmec</t>
  </si>
  <si>
    <t>060120 Suhadole</t>
  </si>
  <si>
    <t>060122 Širmanski Hrib</t>
  </si>
  <si>
    <t>060123 Široka Set</t>
  </si>
  <si>
    <t>060126 Šumnik</t>
  </si>
  <si>
    <t>060127 Tenetiše</t>
  </si>
  <si>
    <t>060128 Tepe</t>
  </si>
  <si>
    <t>060129 Tihaboj</t>
  </si>
  <si>
    <t>060130 Tlaka</t>
  </si>
  <si>
    <t>060131 Vače</t>
  </si>
  <si>
    <t>060132 Velika Goba</t>
  </si>
  <si>
    <t>060134 Velika Preska</t>
  </si>
  <si>
    <t>060136 Veliki Vrh pri Litiji</t>
  </si>
  <si>
    <t>060137 Vernek</t>
  </si>
  <si>
    <t>060141 Vodice pri Gabrovki</t>
  </si>
  <si>
    <t>060143 Vovše</t>
  </si>
  <si>
    <t>060145 Zagozd</t>
  </si>
  <si>
    <t>060147 Zapodje</t>
  </si>
  <si>
    <t>060148 Zavrh</t>
  </si>
  <si>
    <t>060150 Zglavnica</t>
  </si>
  <si>
    <t>060152 Zgornja Jevnica</t>
  </si>
  <si>
    <t>060153 Zgornji Hotič</t>
  </si>
  <si>
    <t>060154 Tolsti Vrh</t>
  </si>
  <si>
    <t>060157 Magolnik</t>
  </si>
  <si>
    <t>060158 Sopota</t>
  </si>
  <si>
    <t>060159 Kumpolje</t>
  </si>
  <si>
    <t>060160 Pogonik</t>
  </si>
  <si>
    <t>060161 Dobje</t>
  </si>
  <si>
    <t>060162 Bistrica</t>
  </si>
  <si>
    <t>060163 Berinjek</t>
  </si>
  <si>
    <t>060164 Jelenska Reber</t>
  </si>
  <si>
    <t>060165 Zagorica</t>
  </si>
  <si>
    <t>061 LJUBLJANA</t>
  </si>
  <si>
    <t>061001 Besnica</t>
  </si>
  <si>
    <t>061002 Brezje pri Lipoglavu</t>
  </si>
  <si>
    <t>061003 Češnjica</t>
  </si>
  <si>
    <t>061004 Črna vas</t>
  </si>
  <si>
    <t>061005 Dolgo Brdo</t>
  </si>
  <si>
    <t>061006 Dvor</t>
  </si>
  <si>
    <t>061007 Gabrje pri Jančah</t>
  </si>
  <si>
    <t>061008 Janče</t>
  </si>
  <si>
    <t>061009 Javor</t>
  </si>
  <si>
    <t>061010 Lipe</t>
  </si>
  <si>
    <t>061011 Ljubljana</t>
  </si>
  <si>
    <t>061012 Mali Lipoglav</t>
  </si>
  <si>
    <t>061013 Mali Vrh pri Prežganju</t>
  </si>
  <si>
    <t>061014 Malo Trebeljevo</t>
  </si>
  <si>
    <t>061015 Medno</t>
  </si>
  <si>
    <t>061016 Pance</t>
  </si>
  <si>
    <t>061017 Podgrad</t>
  </si>
  <si>
    <t>061018 Podlipoglav</t>
  </si>
  <si>
    <t>061019 Podmolnik</t>
  </si>
  <si>
    <t>061020 Prežganje</t>
  </si>
  <si>
    <t>061021 Rašica</t>
  </si>
  <si>
    <t>061022 Ravno Brdo</t>
  </si>
  <si>
    <t>061023 Repče</t>
  </si>
  <si>
    <t>061024 Sadinja vas</t>
  </si>
  <si>
    <t>061025 Selo pri Pancah</t>
  </si>
  <si>
    <t>061026 Spodnje Gameljne</t>
  </si>
  <si>
    <t>061027 Srednje Gameljne</t>
  </si>
  <si>
    <t>061028 Stanežiče</t>
  </si>
  <si>
    <t>061029 Šentpavel</t>
  </si>
  <si>
    <t>061030 Toško Čelo</t>
  </si>
  <si>
    <t>061031 Tuji Grm</t>
  </si>
  <si>
    <t>061032 Veliki Lipoglav</t>
  </si>
  <si>
    <t>061033 Veliko Trebeljevo</t>
  </si>
  <si>
    <t>061034 Vnajnarje</t>
  </si>
  <si>
    <t>061035 Volavlje</t>
  </si>
  <si>
    <t>061036 Zagradišče</t>
  </si>
  <si>
    <t>061037 Zgornja Besnica</t>
  </si>
  <si>
    <t>061038 Zgornje Gameljne</t>
  </si>
  <si>
    <t>062 LJUBNO</t>
  </si>
  <si>
    <t>062001 Juvanje</t>
  </si>
  <si>
    <t>062002 Ljubno ob Savinji</t>
  </si>
  <si>
    <t>062003 Meliše</t>
  </si>
  <si>
    <t>062004 Okonina</t>
  </si>
  <si>
    <t>062005 Planina</t>
  </si>
  <si>
    <t>062006 Primož pri Ljubnem</t>
  </si>
  <si>
    <t>062007 Radmirje</t>
  </si>
  <si>
    <t>062008 Savina</t>
  </si>
  <si>
    <t>062009 Ter</t>
  </si>
  <si>
    <t>063 LJUTOMER</t>
  </si>
  <si>
    <t>063001 Babinci</t>
  </si>
  <si>
    <t>063005 Bodislavci</t>
  </si>
  <si>
    <t>063007 Branoslavci</t>
  </si>
  <si>
    <t>063009 Bučkovci</t>
  </si>
  <si>
    <t>063011 Cezanjevci</t>
  </si>
  <si>
    <t>063012 Cuber</t>
  </si>
  <si>
    <t>063013 Cven</t>
  </si>
  <si>
    <t>063014 Desnjak</t>
  </si>
  <si>
    <t>063016 Drakovci</t>
  </si>
  <si>
    <t>063019 Globoka</t>
  </si>
  <si>
    <t>063020 Godemarci</t>
  </si>
  <si>
    <t>063022 Gresovščak</t>
  </si>
  <si>
    <t>063023 Grlava</t>
  </si>
  <si>
    <t>063025 Ilovci</t>
  </si>
  <si>
    <t>063026 Jeruzalem</t>
  </si>
  <si>
    <t>063030 Krapje</t>
  </si>
  <si>
    <t>063031 Krištanci</t>
  </si>
  <si>
    <t>063033 Kuršinci</t>
  </si>
  <si>
    <t>063034 Ljutomer</t>
  </si>
  <si>
    <t>063037 Mala Nedelja</t>
  </si>
  <si>
    <t>063038 Mekotnjak</t>
  </si>
  <si>
    <t>063039 Moravci v Slov. goricah</t>
  </si>
  <si>
    <t>063040 Mota</t>
  </si>
  <si>
    <t>063041 Noršinci pri Ljutomeru</t>
  </si>
  <si>
    <t>063042 Nunska Graba</t>
  </si>
  <si>
    <t>063043 Plešivica</t>
  </si>
  <si>
    <t>063044 Podgradje</t>
  </si>
  <si>
    <t>063045 Precetinci</t>
  </si>
  <si>
    <t>063046 Presika</t>
  </si>
  <si>
    <t>063047 Pristava</t>
  </si>
  <si>
    <t>063048 Radomerje</t>
  </si>
  <si>
    <t>063049 Radomerščak</t>
  </si>
  <si>
    <t>063050 Radoslavci</t>
  </si>
  <si>
    <t>063052 Rinčetova Graba</t>
  </si>
  <si>
    <t>063053 Sitarovci</t>
  </si>
  <si>
    <t>063054 Slamnjak</t>
  </si>
  <si>
    <t>063055 Spodnji Kamenščak</t>
  </si>
  <si>
    <t>063056 Stara Cesta</t>
  </si>
  <si>
    <t>063058 Stročja vas</t>
  </si>
  <si>
    <t>063060 Šalinci</t>
  </si>
  <si>
    <t>063064 Vidanovci</t>
  </si>
  <si>
    <t>063065 Vogričevci</t>
  </si>
  <si>
    <t>063068 Zgornji Kamenščak</t>
  </si>
  <si>
    <t>063069 Železne Dveri</t>
  </si>
  <si>
    <t>064 LOGATEC</t>
  </si>
  <si>
    <t>064001 Grčarevec</t>
  </si>
  <si>
    <t>064002 Hleviše</t>
  </si>
  <si>
    <t>064003 Hlevni Vrh</t>
  </si>
  <si>
    <t>064004 Hotedršica</t>
  </si>
  <si>
    <t>064005 Jakovica</t>
  </si>
  <si>
    <t>064006 Kalce</t>
  </si>
  <si>
    <t>064007 Lavrovec</t>
  </si>
  <si>
    <t>064008 Laze</t>
  </si>
  <si>
    <t>064009 Logatec</t>
  </si>
  <si>
    <t>064010 Medvedje Brdo</t>
  </si>
  <si>
    <t>064011 Novi Svet</t>
  </si>
  <si>
    <t>064012 Petkovec</t>
  </si>
  <si>
    <t>064013 Praprotno Brdo</t>
  </si>
  <si>
    <t>064014 Ravnik pri Hotedršici</t>
  </si>
  <si>
    <t>064015 Rovtarske Žibrše</t>
  </si>
  <si>
    <t>064016 Rovte</t>
  </si>
  <si>
    <t>064017 Vrh Sv. Treh Kraljev</t>
  </si>
  <si>
    <t>064018 Zaplana - del</t>
  </si>
  <si>
    <t>064019 Žibrše</t>
  </si>
  <si>
    <t>065 LOŠKA DOLINA</t>
  </si>
  <si>
    <t>065002 Babna Polica</t>
  </si>
  <si>
    <t>065003 Babno Polje</t>
  </si>
  <si>
    <t>065006 Dane</t>
  </si>
  <si>
    <t>065007 Dolenje Poljane</t>
  </si>
  <si>
    <t>065015 Iga vas</t>
  </si>
  <si>
    <t>065017 Klance</t>
  </si>
  <si>
    <t>065018 Knežja Njiva</t>
  </si>
  <si>
    <t>065019 Kozarišče</t>
  </si>
  <si>
    <t>065024 Lož</t>
  </si>
  <si>
    <t>065026 Markovec</t>
  </si>
  <si>
    <t>065030 Nadlesk</t>
  </si>
  <si>
    <t>065034 Podcerkev</t>
  </si>
  <si>
    <t>065035 Podgora pri Ložu</t>
  </si>
  <si>
    <t>065036 Podlož</t>
  </si>
  <si>
    <t>065038 Pudob</t>
  </si>
  <si>
    <t>065045 Stari trg pri Ložu</t>
  </si>
  <si>
    <t>065053 Šmarata</t>
  </si>
  <si>
    <t>065059 Viševek</t>
  </si>
  <si>
    <t>065061 Vrh</t>
  </si>
  <si>
    <t>065062 Vrhnika pri Ložu</t>
  </si>
  <si>
    <t>065066 Sveta Ana pri Ložu</t>
  </si>
  <si>
    <t>066 LOŠKI POTOK</t>
  </si>
  <si>
    <t>066001 Črni Potok pri Dragi</t>
  </si>
  <si>
    <t>066002 Draga</t>
  </si>
  <si>
    <t>066003 Glažuta</t>
  </si>
  <si>
    <t>066004 Hrib - Loški Potok</t>
  </si>
  <si>
    <t>066005 Lazec</t>
  </si>
  <si>
    <t>066006 Mali Log</t>
  </si>
  <si>
    <t>066007 Novi Kot</t>
  </si>
  <si>
    <t>066008 Podplanina</t>
  </si>
  <si>
    <t>066009 Podpreska</t>
  </si>
  <si>
    <t>066010 Pungert</t>
  </si>
  <si>
    <t>066011 Retje</t>
  </si>
  <si>
    <t>066012 Srednja vas pri Dragi</t>
  </si>
  <si>
    <t>066013 Srednja vas - Loški Potok</t>
  </si>
  <si>
    <t>066014 Stari Kot</t>
  </si>
  <si>
    <t>066015 Šegova vas</t>
  </si>
  <si>
    <t>066016 Trava</t>
  </si>
  <si>
    <t>066017 Travnik</t>
  </si>
  <si>
    <t>067 LUČE</t>
  </si>
  <si>
    <t>067001 Konjski Vrh</t>
  </si>
  <si>
    <t>067002 Krnica</t>
  </si>
  <si>
    <t>067004 Luče</t>
  </si>
  <si>
    <t>067006 Podveža</t>
  </si>
  <si>
    <t>067007 Podvolovljek</t>
  </si>
  <si>
    <t>067008 Raduha</t>
  </si>
  <si>
    <t>067011 Strmec</t>
  </si>
  <si>
    <t>068 LUKOVICA</t>
  </si>
  <si>
    <t>068001 Blagovica</t>
  </si>
  <si>
    <t>068002 Brdo pri Lukovici</t>
  </si>
  <si>
    <t>068003 Brezovica pri Zlatem Polju</t>
  </si>
  <si>
    <t>068004 Bršlenovica</t>
  </si>
  <si>
    <t>068005 Čeplje</t>
  </si>
  <si>
    <t>068006 Češnjice</t>
  </si>
  <si>
    <t>068007 Dupeljne</t>
  </si>
  <si>
    <t>068008 Gabrje pod Špilkom</t>
  </si>
  <si>
    <t>068009 Golčaj</t>
  </si>
  <si>
    <t>068010 Gorenje</t>
  </si>
  <si>
    <t>068011 Gradišče pri Lukovici</t>
  </si>
  <si>
    <t>068012 Hribi</t>
  </si>
  <si>
    <t>068013 Imovica</t>
  </si>
  <si>
    <t>068014 Javorje pri Blagovici</t>
  </si>
  <si>
    <t>068015 Jelša</t>
  </si>
  <si>
    <t>068016 Kompolje</t>
  </si>
  <si>
    <t>068017 Koreno</t>
  </si>
  <si>
    <t>068018 Korpe</t>
  </si>
  <si>
    <t>068019 Krajno Brdo</t>
  </si>
  <si>
    <t>068020 Krašnja</t>
  </si>
  <si>
    <t>068021 Lipa</t>
  </si>
  <si>
    <t>068022 Log</t>
  </si>
  <si>
    <t>068023 Lukovica pri Domžalah</t>
  </si>
  <si>
    <t>068024 Mala Lašna</t>
  </si>
  <si>
    <t>068025 Mali Jelnik</t>
  </si>
  <si>
    <t>068026 Obrše</t>
  </si>
  <si>
    <t>068027 Podgora pri Zlatem Polju</t>
  </si>
  <si>
    <t>068028 Podmilj</t>
  </si>
  <si>
    <t>068029 Podsmrečje</t>
  </si>
  <si>
    <t>068030 Poljane nad Blagovico</t>
  </si>
  <si>
    <t>068031 Preserje pri Lukovici</t>
  </si>
  <si>
    <t>068032 Preserje pri Zlatem Polju</t>
  </si>
  <si>
    <t>068033 Prevalje</t>
  </si>
  <si>
    <t>068034 Prevoje</t>
  </si>
  <si>
    <t>068035 Prevoje pri Šentvidu</t>
  </si>
  <si>
    <t>068036 Prilesje</t>
  </si>
  <si>
    <t>068037 Prvine</t>
  </si>
  <si>
    <t>068038 Rafolče</t>
  </si>
  <si>
    <t>068039 Selce</t>
  </si>
  <si>
    <t>068040 Spodnje Koseze</t>
  </si>
  <si>
    <t>068041 Spodnje Loke</t>
  </si>
  <si>
    <t>068042 Spodnje Prapreče</t>
  </si>
  <si>
    <t>068043 Spodnji Petelinjek</t>
  </si>
  <si>
    <t>068044 Straža</t>
  </si>
  <si>
    <t>068045 Suša</t>
  </si>
  <si>
    <t>068046 Šentožbolt</t>
  </si>
  <si>
    <t>068047 Šentvid pri Lukovici</t>
  </si>
  <si>
    <t>068048 Trnjava</t>
  </si>
  <si>
    <t>068049 Trnovče</t>
  </si>
  <si>
    <t>068050 Trojane</t>
  </si>
  <si>
    <t>068051 Učak</t>
  </si>
  <si>
    <t>068052 V Zideh</t>
  </si>
  <si>
    <t>068053 Veliki Jelnik</t>
  </si>
  <si>
    <t>068054 Videm pri Lukovici</t>
  </si>
  <si>
    <t>068055 Vošce</t>
  </si>
  <si>
    <t>068056 Vranke</t>
  </si>
  <si>
    <t>068057 Vrba</t>
  </si>
  <si>
    <t>068058 Vrh nad Krašnjo</t>
  </si>
  <si>
    <t>068059 Vrhovlje</t>
  </si>
  <si>
    <t>068060 Zavrh pri Trojanah</t>
  </si>
  <si>
    <t>068061 Zgornje Loke</t>
  </si>
  <si>
    <t>068062 Zgornje Prapreče</t>
  </si>
  <si>
    <t>068063 Zgornji Petelinjek</t>
  </si>
  <si>
    <t>068064 Zlatenek</t>
  </si>
  <si>
    <t>068065 Zlato Polje</t>
  </si>
  <si>
    <t>068066 Žirovše</t>
  </si>
  <si>
    <t>069 MAJŠPERK</t>
  </si>
  <si>
    <t>069001 Breg</t>
  </si>
  <si>
    <t>069004 Doklece</t>
  </si>
  <si>
    <t>069005 Dol pri Stopercah</t>
  </si>
  <si>
    <t>069006 Grdina</t>
  </si>
  <si>
    <t>069007 Janški Vrh</t>
  </si>
  <si>
    <t>069008 Jelovice</t>
  </si>
  <si>
    <t>069010 Koritno</t>
  </si>
  <si>
    <t>069011 Kupčinji Vrh</t>
  </si>
  <si>
    <t>069012 Lešje</t>
  </si>
  <si>
    <t>069013 Majšperk</t>
  </si>
  <si>
    <t>069014 Medvedce</t>
  </si>
  <si>
    <t>069016 Naraplje</t>
  </si>
  <si>
    <t>069017 Planjsko</t>
  </si>
  <si>
    <t>069018 Podlože</t>
  </si>
  <si>
    <t>069019 Preša</t>
  </si>
  <si>
    <t>069020 Ptujska Gora</t>
  </si>
  <si>
    <t>069021 Sestrže</t>
  </si>
  <si>
    <t>069022 Sitež</t>
  </si>
  <si>
    <t>069023 Skrblje</t>
  </si>
  <si>
    <t>069024 Slape</t>
  </si>
  <si>
    <t>069025 Spodnja Sveča</t>
  </si>
  <si>
    <t>069026 Stanečka vas</t>
  </si>
  <si>
    <t>069027 Stogovci</t>
  </si>
  <si>
    <t>069028 Stoperce</t>
  </si>
  <si>
    <t>069029 Zgornja Sveča</t>
  </si>
  <si>
    <t>069031 Bolečka vas</t>
  </si>
  <si>
    <t>070 MARIBOR</t>
  </si>
  <si>
    <t>070002 Bresternica</t>
  </si>
  <si>
    <t>070003 Celestrina</t>
  </si>
  <si>
    <t>070006 Dogoše</t>
  </si>
  <si>
    <t>070008 Gaj nad Mariborom</t>
  </si>
  <si>
    <t>070009 Grušova</t>
  </si>
  <si>
    <t>070012 Hrastje</t>
  </si>
  <si>
    <t>070013 Hrenca</t>
  </si>
  <si>
    <t>070014 Jelovec</t>
  </si>
  <si>
    <t>070015 Kamnica</t>
  </si>
  <si>
    <t>070017 Laznica</t>
  </si>
  <si>
    <t>070018 Limbuš</t>
  </si>
  <si>
    <t>070019 Malečnik</t>
  </si>
  <si>
    <t>070020 Maribor</t>
  </si>
  <si>
    <t>070021 Meljski Hrib</t>
  </si>
  <si>
    <t>070022 Metava</t>
  </si>
  <si>
    <t>070024 Nebova</t>
  </si>
  <si>
    <t>070026 Pekel</t>
  </si>
  <si>
    <t>070027 Pekre</t>
  </si>
  <si>
    <t>070029 Počehova</t>
  </si>
  <si>
    <t>070032 Razvanje</t>
  </si>
  <si>
    <t>070033 Ribniško selo</t>
  </si>
  <si>
    <t>070035 Rošpoh - del</t>
  </si>
  <si>
    <t>070036 Ruperče</t>
  </si>
  <si>
    <t>070041 Srednje</t>
  </si>
  <si>
    <t>070042 Šober</t>
  </si>
  <si>
    <t>070043 Trčova</t>
  </si>
  <si>
    <t>070044 Vinarje</t>
  </si>
  <si>
    <t>070045 Vodole</t>
  </si>
  <si>
    <t>070046 Vrhov Dol</t>
  </si>
  <si>
    <t>070047 Za Kalvarijo</t>
  </si>
  <si>
    <t>070049 Zgornji Slemen - del</t>
  </si>
  <si>
    <t>070050 Zrkovci</t>
  </si>
  <si>
    <t>071 MEDVODE</t>
  </si>
  <si>
    <t>071001 Belo</t>
  </si>
  <si>
    <t>071002 Brezovica pri Medvodah</t>
  </si>
  <si>
    <t>071003 Dol</t>
  </si>
  <si>
    <t>071004 Dragočajna</t>
  </si>
  <si>
    <t>071005 Golo Brdo</t>
  </si>
  <si>
    <t>071006 Goričane</t>
  </si>
  <si>
    <t>071007 Hraše</t>
  </si>
  <si>
    <t>071008 Ladja</t>
  </si>
  <si>
    <t>071009 Medvode</t>
  </si>
  <si>
    <t>071010 Moše</t>
  </si>
  <si>
    <t>071011 Osolnik</t>
  </si>
  <si>
    <t>071012 Rakovnik</t>
  </si>
  <si>
    <t>071013 Seničica</t>
  </si>
  <si>
    <t>071014 Setnica - del</t>
  </si>
  <si>
    <t>071015 Smlednik</t>
  </si>
  <si>
    <t>071016 Sora</t>
  </si>
  <si>
    <t>071017 Spodnja Senica</t>
  </si>
  <si>
    <t>071018 Spodnje Pirniče</t>
  </si>
  <si>
    <t>071019 Studenčice</t>
  </si>
  <si>
    <t>071020 Tehovec</t>
  </si>
  <si>
    <t>071021 Topol pri Medvodah</t>
  </si>
  <si>
    <t>071022 Trnovec</t>
  </si>
  <si>
    <t>071023 Valburga</t>
  </si>
  <si>
    <t>071024 Vaše</t>
  </si>
  <si>
    <t>071025 Verje</t>
  </si>
  <si>
    <t>071026 Vikrče</t>
  </si>
  <si>
    <t>071027 Zavrh pod Šmarno goro</t>
  </si>
  <si>
    <t>071028 Zbilje</t>
  </si>
  <si>
    <t>071029 Zgornja Senica</t>
  </si>
  <si>
    <t>071030 Zgornje Pirniče</t>
  </si>
  <si>
    <t>071031 Žlebe</t>
  </si>
  <si>
    <t>072 MENGEŠ</t>
  </si>
  <si>
    <t>072001 Dobeno</t>
  </si>
  <si>
    <t>072002 Loka pri Mengšu</t>
  </si>
  <si>
    <t>072003 Mengeš</t>
  </si>
  <si>
    <t>072004 Topole</t>
  </si>
  <si>
    <t>073 METLIKA</t>
  </si>
  <si>
    <t>073001 Bereča vas</t>
  </si>
  <si>
    <t>073002 Boginja vas</t>
  </si>
  <si>
    <t>073003 Bojanja vas</t>
  </si>
  <si>
    <t>073004 Boldraž</t>
  </si>
  <si>
    <t>073005 Boršt</t>
  </si>
  <si>
    <t>073006 Božakovo</t>
  </si>
  <si>
    <t>073007 Božič Vrh</t>
  </si>
  <si>
    <t>073008 Brezovica pri Metliki</t>
  </si>
  <si>
    <t>073009 Bušinja vas</t>
  </si>
  <si>
    <t>073010 Čurile</t>
  </si>
  <si>
    <t>073011 Dole</t>
  </si>
  <si>
    <t>073012 Dolnja Lokvica</t>
  </si>
  <si>
    <t>073013 Dolnje Dobravice</t>
  </si>
  <si>
    <t>073014 Dolnji Suhor pri Metliki</t>
  </si>
  <si>
    <t>073015 Drage</t>
  </si>
  <si>
    <t>073016 Dragomlja vas</t>
  </si>
  <si>
    <t>073017 Drašiči</t>
  </si>
  <si>
    <t>073018 Geršiči</t>
  </si>
  <si>
    <t>073019 Gornja Lokvica</t>
  </si>
  <si>
    <t>073020 Gornje Dobravice</t>
  </si>
  <si>
    <t>073021 Gornji Suhor pri Metliki</t>
  </si>
  <si>
    <t>073022 Grabrovec</t>
  </si>
  <si>
    <t>073023 Gradac</t>
  </si>
  <si>
    <t>073024 Grm pri Podzemlju</t>
  </si>
  <si>
    <t>073025 Hrast pri Jugorju</t>
  </si>
  <si>
    <t>073026 Jugorje pri Metliki</t>
  </si>
  <si>
    <t>073027 Kamenica</t>
  </si>
  <si>
    <t>073028 Kapljišče</t>
  </si>
  <si>
    <t>073029 Klošter</t>
  </si>
  <si>
    <t>073030 Krasinec</t>
  </si>
  <si>
    <t>073031 Krašnji Vrh</t>
  </si>
  <si>
    <t>073032 Krivoglavice</t>
  </si>
  <si>
    <t>073033 Križevska vas</t>
  </si>
  <si>
    <t>073034 Krmačina</t>
  </si>
  <si>
    <t>073035 Mačkovec pri Suhorju</t>
  </si>
  <si>
    <t>073036 Malo Lešče</t>
  </si>
  <si>
    <t>073037 Metlika</t>
  </si>
  <si>
    <t>073038 Mlake</t>
  </si>
  <si>
    <t>073039 Okljuka</t>
  </si>
  <si>
    <t>073040 Otok</t>
  </si>
  <si>
    <t>073041 Podzemelj</t>
  </si>
  <si>
    <t>073042 Prilozje</t>
  </si>
  <si>
    <t>073043 Primostek</t>
  </si>
  <si>
    <t>073044 Radoši</t>
  </si>
  <si>
    <t>073045 Radovica</t>
  </si>
  <si>
    <t>073046 Radoviči</t>
  </si>
  <si>
    <t>073047 Rakovec</t>
  </si>
  <si>
    <t>073048 Ravnace</t>
  </si>
  <si>
    <t>073049 Rosalnice</t>
  </si>
  <si>
    <t>073050 Sela pri Jugorju</t>
  </si>
  <si>
    <t>073051 Slamna vas</t>
  </si>
  <si>
    <t>073052 Svržaki</t>
  </si>
  <si>
    <t>073053 Škemljevec</t>
  </si>
  <si>
    <t>073054 Škrilje</t>
  </si>
  <si>
    <t>073055 Trnovec</t>
  </si>
  <si>
    <t>073056 Vidošiči</t>
  </si>
  <si>
    <t>073057 Zemelj</t>
  </si>
  <si>
    <t>073058 Želebej</t>
  </si>
  <si>
    <t>073059 Železniki</t>
  </si>
  <si>
    <t>074 MEŽICA</t>
  </si>
  <si>
    <t>074001 Breg</t>
  </si>
  <si>
    <t>074002 Lom</t>
  </si>
  <si>
    <t>074003 Mežica</t>
  </si>
  <si>
    <t>074004 Onkraj Meže</t>
  </si>
  <si>
    <t>074005 Plat</t>
  </si>
  <si>
    <t>074006 Podkraj pri Mežici</t>
  </si>
  <si>
    <t>075 MIREN - KOSTANJEVICA</t>
  </si>
  <si>
    <t>075001 Bilje</t>
  </si>
  <si>
    <t>075002 Hudi Log</t>
  </si>
  <si>
    <t>075003 Korita na Krasu</t>
  </si>
  <si>
    <t>075004 Kostanjevica na Krasu</t>
  </si>
  <si>
    <t>075005 Lipa</t>
  </si>
  <si>
    <t>075006 Lokvica</t>
  </si>
  <si>
    <t>075007 Miren</t>
  </si>
  <si>
    <t>075008 Nova vas</t>
  </si>
  <si>
    <t>075009 Novelo</t>
  </si>
  <si>
    <t>075010 Opatje selo</t>
  </si>
  <si>
    <t>075011 Orehovlje</t>
  </si>
  <si>
    <t>075012 Sela na Krasu</t>
  </si>
  <si>
    <t>075013 Temnica</t>
  </si>
  <si>
    <t>075014 Vojščica</t>
  </si>
  <si>
    <t>075015 Vrtoče</t>
  </si>
  <si>
    <t>076 MISLINJA</t>
  </si>
  <si>
    <t>076001 Dovže</t>
  </si>
  <si>
    <t>076002 Gornji Dolič</t>
  </si>
  <si>
    <t>076003 Kozjak</t>
  </si>
  <si>
    <t>076004 Mala Mislinja</t>
  </si>
  <si>
    <t>076005 Mislinja</t>
  </si>
  <si>
    <t>076006 Paka - del</t>
  </si>
  <si>
    <t>076007 Razborca</t>
  </si>
  <si>
    <t>076008 Srednji Dolič</t>
  </si>
  <si>
    <t>076009 Šentilj pod Turjakom</t>
  </si>
  <si>
    <t>076010 Tolsti Vrh pri Mislinji</t>
  </si>
  <si>
    <t>076011 Završe</t>
  </si>
  <si>
    <t>077 MORAVČE</t>
  </si>
  <si>
    <t>077001 Češnjice pri Moravčah</t>
  </si>
  <si>
    <t>077002 Dešen</t>
  </si>
  <si>
    <t>077003 Dole pod Sv. Trojico</t>
  </si>
  <si>
    <t>077004 Dole pri Krašcah</t>
  </si>
  <si>
    <t>077005 Drtija</t>
  </si>
  <si>
    <t>077006 Dvorje</t>
  </si>
  <si>
    <t>077007 Gabrje pod Limbarsko Goro</t>
  </si>
  <si>
    <t>077008 Gora pri Pečah</t>
  </si>
  <si>
    <t>077009 Gorica</t>
  </si>
  <si>
    <t>077010 Goričica pri Moravčah</t>
  </si>
  <si>
    <t>077011 Hrastnik</t>
  </si>
  <si>
    <t>077012 Hrib nad Ribčami</t>
  </si>
  <si>
    <t>077013 Imenje</t>
  </si>
  <si>
    <t>077014 Katarija</t>
  </si>
  <si>
    <t>077016 Krašce</t>
  </si>
  <si>
    <t>077017 Križate</t>
  </si>
  <si>
    <t>077018 Limbarska Gora</t>
  </si>
  <si>
    <t>077019 Moravče</t>
  </si>
  <si>
    <t>077020 Mošenik</t>
  </si>
  <si>
    <t>077021 Negastrn</t>
  </si>
  <si>
    <t>077022 Peče</t>
  </si>
  <si>
    <t>077023 Ples</t>
  </si>
  <si>
    <t>077024 Podgorica pri Pečah</t>
  </si>
  <si>
    <t>077025 Podstran</t>
  </si>
  <si>
    <t>077026 Pogled</t>
  </si>
  <si>
    <t>077027 Pretrž</t>
  </si>
  <si>
    <t>077028 Prikrnica</t>
  </si>
  <si>
    <t>077029 Rudnik pri Moravčah</t>
  </si>
  <si>
    <t>077030 Selce pri Moravčah</t>
  </si>
  <si>
    <t>077031 Selo pri Moravčah</t>
  </si>
  <si>
    <t>077032 Serjuče</t>
  </si>
  <si>
    <t>077033 Soteska pri Moravčah</t>
  </si>
  <si>
    <t>077034 Spodnja Dobrava</t>
  </si>
  <si>
    <t>077035 Spodnja Javoršica</t>
  </si>
  <si>
    <t>077036 Spodnji Prekar</t>
  </si>
  <si>
    <t>077037 Spodnji Tuštanj</t>
  </si>
  <si>
    <t>077038 Stegne</t>
  </si>
  <si>
    <t>077039 Straža pri Moravčah</t>
  </si>
  <si>
    <t>077040 Sveti Andrej</t>
  </si>
  <si>
    <t>077041 Velika vas</t>
  </si>
  <si>
    <t>077042 Vinje pri Moravčah</t>
  </si>
  <si>
    <t>077043 Vrhpolje pri Moravčah</t>
  </si>
  <si>
    <t>077045 Zalog pri Kresnicah</t>
  </si>
  <si>
    <t>077046 Zalog pri Moravčah</t>
  </si>
  <si>
    <t>077047 Zgornja Dobrava</t>
  </si>
  <si>
    <t>077048 Zgornja Javoršica</t>
  </si>
  <si>
    <t>077049 Zgornje Koseze</t>
  </si>
  <si>
    <t>077050 Zgornji Prekar</t>
  </si>
  <si>
    <t>077051 Zgornji Tuštanj</t>
  </si>
  <si>
    <t>078 MORAVSKE TOPLICE</t>
  </si>
  <si>
    <t>078001 Andrejci</t>
  </si>
  <si>
    <t>078002 Berkovci</t>
  </si>
  <si>
    <t>078003 Bogojina</t>
  </si>
  <si>
    <t>078004 Bukovnica</t>
  </si>
  <si>
    <t>078005 Čikečka vas/Csekefa</t>
  </si>
  <si>
    <t>078006 Filovci</t>
  </si>
  <si>
    <t>078007 Fokovci</t>
  </si>
  <si>
    <t>078008 Ivanci</t>
  </si>
  <si>
    <t>078009 Ivanjševci</t>
  </si>
  <si>
    <t>078010 Ivanovci</t>
  </si>
  <si>
    <t>078011 Kančevci</t>
  </si>
  <si>
    <t>078012 Krnci</t>
  </si>
  <si>
    <t>078013 Lončarovci</t>
  </si>
  <si>
    <t>078014 Lukačevci</t>
  </si>
  <si>
    <t>078015 Martjanci</t>
  </si>
  <si>
    <t>078016 Mlajtinci</t>
  </si>
  <si>
    <t>078017 Moravske Toplice</t>
  </si>
  <si>
    <t>078018 Motvarjevci/Szentlaszlo</t>
  </si>
  <si>
    <t>078019 Noršinci</t>
  </si>
  <si>
    <t>078020 Pordašinci/Kisfalu</t>
  </si>
  <si>
    <t>078021 Prosenjakovci/Partosfalva</t>
  </si>
  <si>
    <t>078022 Ratkovci</t>
  </si>
  <si>
    <t>078023 Sebeborci</t>
  </si>
  <si>
    <t>078024 Selo</t>
  </si>
  <si>
    <t>078025 Središče/Szerdahaly</t>
  </si>
  <si>
    <t>078026 Suhi Vrh</t>
  </si>
  <si>
    <t>078027 Tešanovci</t>
  </si>
  <si>
    <t>078028 Vučja Gomila</t>
  </si>
  <si>
    <t>079 MOZIRJE</t>
  </si>
  <si>
    <t>079001 Brezje</t>
  </si>
  <si>
    <t>079002 Dobrovlje pri Mozirju</t>
  </si>
  <si>
    <t>079006 Lepa Njiva</t>
  </si>
  <si>
    <t>079007 Ljubija</t>
  </si>
  <si>
    <t>079008 Loke pri Mozirju</t>
  </si>
  <si>
    <t>079009 Mozirje</t>
  </si>
  <si>
    <t>079013 Radegunda</t>
  </si>
  <si>
    <t>079018 Šmihel nad Mozirjem</t>
  </si>
  <si>
    <t>080 MURSKA SOBOTA</t>
  </si>
  <si>
    <t>080001 Bakovci</t>
  </si>
  <si>
    <t>080002 Černelavci</t>
  </si>
  <si>
    <t>080003 Krog</t>
  </si>
  <si>
    <t>080004 Kupšinci</t>
  </si>
  <si>
    <t>080005 Markišavci</t>
  </si>
  <si>
    <t>080006 Murska Sobota</t>
  </si>
  <si>
    <t>080007 Nemčavci</t>
  </si>
  <si>
    <t>080008 Polana</t>
  </si>
  <si>
    <t>080009 Rakičan</t>
  </si>
  <si>
    <t>080010 Satahovci</t>
  </si>
  <si>
    <t>080011 Veščica</t>
  </si>
  <si>
    <t>080012 Pušča</t>
  </si>
  <si>
    <t>081 MUTA</t>
  </si>
  <si>
    <t>081001 Gortina</t>
  </si>
  <si>
    <t>081002 Mlake</t>
  </si>
  <si>
    <t>081003 Muta</t>
  </si>
  <si>
    <t>081004 Pernice</t>
  </si>
  <si>
    <t>081005 Sv. Primož nad Muto</t>
  </si>
  <si>
    <t>081006 Sv. Jernej nad Muto</t>
  </si>
  <si>
    <t>082 NAKLO</t>
  </si>
  <si>
    <t>082001 Bistrica</t>
  </si>
  <si>
    <t>082002 Cegelnica</t>
  </si>
  <si>
    <t>082003 Gobovce</t>
  </si>
  <si>
    <t>082004 Malo Naklo</t>
  </si>
  <si>
    <t>082005 Naklo</t>
  </si>
  <si>
    <t>082006 Okroglo</t>
  </si>
  <si>
    <t>082007 Podbrezje</t>
  </si>
  <si>
    <t>082008 Polica</t>
  </si>
  <si>
    <t>082009 Spodnje Duplje</t>
  </si>
  <si>
    <t>082010 Strahinj</t>
  </si>
  <si>
    <t>082011 Zadraga</t>
  </si>
  <si>
    <t>082012 Zgornje Duplje</t>
  </si>
  <si>
    <t>082013 Žeje</t>
  </si>
  <si>
    <t>083 NAZARJE</t>
  </si>
  <si>
    <t>083001 Brdo</t>
  </si>
  <si>
    <t>083002 Čreta pri Kokarjah</t>
  </si>
  <si>
    <t>083003 Dobletina</t>
  </si>
  <si>
    <t>083004 Kokarje</t>
  </si>
  <si>
    <t>083005 Lačja vas</t>
  </si>
  <si>
    <t>083006 Nazarje</t>
  </si>
  <si>
    <t>083007 Potok</t>
  </si>
  <si>
    <t>083008 Pusto Polje</t>
  </si>
  <si>
    <t>083009 Rovt pod Menino</t>
  </si>
  <si>
    <t>083010 Spodnje Kraše</t>
  </si>
  <si>
    <t>083011 Šmartno ob Dreti</t>
  </si>
  <si>
    <t>083012 Volog</t>
  </si>
  <si>
    <t>083013 Zavodice</t>
  </si>
  <si>
    <t>083014 Žlabor</t>
  </si>
  <si>
    <t>083015 Prihova</t>
  </si>
  <si>
    <t>084 NOVA GORICA</t>
  </si>
  <si>
    <t>084001 Ajševica</t>
  </si>
  <si>
    <t>084003 Banjšice</t>
  </si>
  <si>
    <t>084004 Bate</t>
  </si>
  <si>
    <t>084005 Branik</t>
  </si>
  <si>
    <t>084006 Brdo</t>
  </si>
  <si>
    <t>084007 Budihni</t>
  </si>
  <si>
    <t>084009 Čepovan</t>
  </si>
  <si>
    <t>084011 Dornberk</t>
  </si>
  <si>
    <t>084012 Draga</t>
  </si>
  <si>
    <t>084013 Gradišče nad Prvačino</t>
  </si>
  <si>
    <t>084014 Grgar</t>
  </si>
  <si>
    <t>084015 Grgarske Ravne</t>
  </si>
  <si>
    <t>084016 Kromberk</t>
  </si>
  <si>
    <t>084017 Lazna</t>
  </si>
  <si>
    <t>084018 Loke</t>
  </si>
  <si>
    <t>084019 Lokovec</t>
  </si>
  <si>
    <t>084020 Lokve</t>
  </si>
  <si>
    <t>084025 Nemci</t>
  </si>
  <si>
    <t>084026 Nova Gorica</t>
  </si>
  <si>
    <t>084027 Osek</t>
  </si>
  <si>
    <t>084029 Ozeljan</t>
  </si>
  <si>
    <t>084030 Potok pri Dornberku</t>
  </si>
  <si>
    <t>084031 Preserje</t>
  </si>
  <si>
    <t>084032 Pristava</t>
  </si>
  <si>
    <t>084033 Prvačina</t>
  </si>
  <si>
    <t>084034 Ravnica</t>
  </si>
  <si>
    <t>084037 Rožna Dolina</t>
  </si>
  <si>
    <t>084038 Saksid</t>
  </si>
  <si>
    <t>084039 Solkan</t>
  </si>
  <si>
    <t>084040 Spodnja Branica</t>
  </si>
  <si>
    <t>084041 Stara Gora</t>
  </si>
  <si>
    <t>084042 Steske</t>
  </si>
  <si>
    <t>084043 Šempas</t>
  </si>
  <si>
    <t>084045 Šmaver</t>
  </si>
  <si>
    <t>084046 Šmihel</t>
  </si>
  <si>
    <t>084047 Tabor</t>
  </si>
  <si>
    <t>084048 Trnovo</t>
  </si>
  <si>
    <t>084049 Vitovlje</t>
  </si>
  <si>
    <t>084050 Voglarji</t>
  </si>
  <si>
    <t>084054 Zalošče</t>
  </si>
  <si>
    <t>084056 Podgozd</t>
  </si>
  <si>
    <t>084057 Dragovica</t>
  </si>
  <si>
    <t>084058 Sveta Gora</t>
  </si>
  <si>
    <t>084059 Pedrovo</t>
  </si>
  <si>
    <t>085 NOVO MESTO</t>
  </si>
  <si>
    <t>085002 Birčna vas</t>
  </si>
  <si>
    <t>085004 Boričevo</t>
  </si>
  <si>
    <t>085006 Brezje</t>
  </si>
  <si>
    <t>085009 Brezovica pri Stopičah</t>
  </si>
  <si>
    <t>085015 Češča vas</t>
  </si>
  <si>
    <t>085016 Črešnjice</t>
  </si>
  <si>
    <t>085017 Črmošnjice pri Stopičah</t>
  </si>
  <si>
    <t>085018 Daljni Vrh</t>
  </si>
  <si>
    <t>085021 Dobovo</t>
  </si>
  <si>
    <t>085023 Dolenja vas</t>
  </si>
  <si>
    <t>085026 Dolenje Grčevje</t>
  </si>
  <si>
    <t>085027 Dolenje Kamenje</t>
  </si>
  <si>
    <t>085028 Dolenje Karteljevo</t>
  </si>
  <si>
    <t>085030 Dolenje Lakovnice</t>
  </si>
  <si>
    <t>085035 Dolenji Suhadol</t>
  </si>
  <si>
    <t>085037 Dolnja Težka Voda</t>
  </si>
  <si>
    <t>085042 Dolž</t>
  </si>
  <si>
    <t>085049 Gabrje</t>
  </si>
  <si>
    <t>085053 Golušnik</t>
  </si>
  <si>
    <t>085056 Gorenje Grčevje</t>
  </si>
  <si>
    <t>085057 Gorenje Kamence</t>
  </si>
  <si>
    <t>085058 Gorenje Kamenje</t>
  </si>
  <si>
    <t>085059 Gorenje Karteljevo</t>
  </si>
  <si>
    <t>085060 Gorenje Kronovo</t>
  </si>
  <si>
    <t>085061 Gorenje Lakovnice</t>
  </si>
  <si>
    <t>085062 Gorenje Mraševo</t>
  </si>
  <si>
    <t>085067 Gorenji Suhadol</t>
  </si>
  <si>
    <t>085069 Gornja Težka Voda</t>
  </si>
  <si>
    <t>085077 Gumberk</t>
  </si>
  <si>
    <t>085078 Herinja vas</t>
  </si>
  <si>
    <t>085084 Hrib pri Orehku</t>
  </si>
  <si>
    <t>085085 Hrušica</t>
  </si>
  <si>
    <t>085086 Hudo</t>
  </si>
  <si>
    <t>085087 Iglenik</t>
  </si>
  <si>
    <t>085089 Jama</t>
  </si>
  <si>
    <t>085092 Jelše pri Otočcu</t>
  </si>
  <si>
    <t>085094 Jugorje</t>
  </si>
  <si>
    <t>085096 Jurna vas</t>
  </si>
  <si>
    <t>085100 Konec</t>
  </si>
  <si>
    <t>085101 Koroška vas</t>
  </si>
  <si>
    <t>085102 Koti</t>
  </si>
  <si>
    <t>085103 Križe</t>
  </si>
  <si>
    <t>085104 Kuzarjev Kal</t>
  </si>
  <si>
    <t>085106 Laze</t>
  </si>
  <si>
    <t>085108 Leskovec</t>
  </si>
  <si>
    <t>085109 Lešnica</t>
  </si>
  <si>
    <t>085113 Lutrško selo</t>
  </si>
  <si>
    <t>085115 Mala Cikava</t>
  </si>
  <si>
    <t>085117 Male Brusnice</t>
  </si>
  <si>
    <t>085119 Mali Cerovec</t>
  </si>
  <si>
    <t>085122 Mali Orehek</t>
  </si>
  <si>
    <t>085123 Mali Podljuben</t>
  </si>
  <si>
    <t>085125 Mali Slatnik</t>
  </si>
  <si>
    <t>085129 Mihovec</t>
  </si>
  <si>
    <t>085132 Novo mesto</t>
  </si>
  <si>
    <t>085138 Otočec</t>
  </si>
  <si>
    <t>085139 Paha</t>
  </si>
  <si>
    <t>085140 Pangrč Grm</t>
  </si>
  <si>
    <t>085141 Petane</t>
  </si>
  <si>
    <t>085142 Petelinjek</t>
  </si>
  <si>
    <t>085143 Plemberk</t>
  </si>
  <si>
    <t>085148 Podgrad</t>
  </si>
  <si>
    <t>085156 Potov Vrh</t>
  </si>
  <si>
    <t>085159 Prečna</t>
  </si>
  <si>
    <t>085161 Pristava</t>
  </si>
  <si>
    <t>085163 Rajnovšče</t>
  </si>
  <si>
    <t>085164 Rakovnik pri Birčni vasi</t>
  </si>
  <si>
    <t>085165 Ratež</t>
  </si>
  <si>
    <t>085174 Sela pri Ratežu</t>
  </si>
  <si>
    <t>085175 Sela pri Štravberku</t>
  </si>
  <si>
    <t>085176 Sela pri Zajčjem Vrhu</t>
  </si>
  <si>
    <t>085180 Sevno</t>
  </si>
  <si>
    <t>085181 Smolenja vas</t>
  </si>
  <si>
    <t>085183 Srebrniče</t>
  </si>
  <si>
    <t>085184 Srednje Grčevje</t>
  </si>
  <si>
    <t>085189 Stopiče</t>
  </si>
  <si>
    <t>085190 Stranska vas</t>
  </si>
  <si>
    <t>085193 Suhor</t>
  </si>
  <si>
    <t>085195 Šentjošt</t>
  </si>
  <si>
    <t>085197 Škrjanče pri Novem mestu</t>
  </si>
  <si>
    <t>085201 Štravberk</t>
  </si>
  <si>
    <t>085202 Travni Dol</t>
  </si>
  <si>
    <t>085204 Trška Gora</t>
  </si>
  <si>
    <t>085205 Uršna sela</t>
  </si>
  <si>
    <t>085207 Velike Brusnice</t>
  </si>
  <si>
    <t>085208 Veliki Cerovec</t>
  </si>
  <si>
    <t>085211 Veliki Orehek</t>
  </si>
  <si>
    <t>085212 Veliki Podljuben</t>
  </si>
  <si>
    <t>085214 Veliki Slatnik</t>
  </si>
  <si>
    <t>085216 Verdun</t>
  </si>
  <si>
    <t>085219 Vinja vas</t>
  </si>
  <si>
    <t>085225 Vrh pri Ljubnu</t>
  </si>
  <si>
    <t>085226 Vrh pri Pahi</t>
  </si>
  <si>
    <t>085227 Vrhe</t>
  </si>
  <si>
    <t>085232 Zagrad pri Otočcu</t>
  </si>
  <si>
    <t>085233 Zajčji Vrh pri Stopičah</t>
  </si>
  <si>
    <t>085238 Ždinja vas</t>
  </si>
  <si>
    <t>085239 Žihovo selo</t>
  </si>
  <si>
    <t>086 ODRANCI</t>
  </si>
  <si>
    <t>086001 Odranci</t>
  </si>
  <si>
    <t>087 ORMOŽ</t>
  </si>
  <si>
    <t>087002 Bresnica</t>
  </si>
  <si>
    <t>087003 Cerovec Stanka Vraza</t>
  </si>
  <si>
    <t>087004 Cvetkovci</t>
  </si>
  <si>
    <t>087005 Dobrava</t>
  </si>
  <si>
    <t>087006 Dobrovščak</t>
  </si>
  <si>
    <t>087007 Drakšl</t>
  </si>
  <si>
    <t>087008 Frankovci</t>
  </si>
  <si>
    <t>087010 Gomila pri Kogu</t>
  </si>
  <si>
    <t>087014 Hajndl</t>
  </si>
  <si>
    <t>087015 Hardek</t>
  </si>
  <si>
    <t>087016 Hermanci</t>
  </si>
  <si>
    <t>087018 Hujbar</t>
  </si>
  <si>
    <t>087019 Hum pri Ormožu</t>
  </si>
  <si>
    <t>087020 Ivanjkovci</t>
  </si>
  <si>
    <t>087021 Jastrebci</t>
  </si>
  <si>
    <t>087022 Kajžar</t>
  </si>
  <si>
    <t>087023 Kog</t>
  </si>
  <si>
    <t>087025 Krčevina</t>
  </si>
  <si>
    <t>087026 Lačaves</t>
  </si>
  <si>
    <t>087027 Lahonci</t>
  </si>
  <si>
    <t>087028 Lešnica</t>
  </si>
  <si>
    <t>087029 Lešniški Vrh</t>
  </si>
  <si>
    <t>087030 Libanja</t>
  </si>
  <si>
    <t>087031 Litmerk</t>
  </si>
  <si>
    <t>087032 Loperšice</t>
  </si>
  <si>
    <t>087033 Lunovec</t>
  </si>
  <si>
    <t>087035 Mali Brebrovnik</t>
  </si>
  <si>
    <t>087037 Mihalovci</t>
  </si>
  <si>
    <t>087038 Mihovci pri Vel. Nedelji</t>
  </si>
  <si>
    <t>087039 Miklavž pri Ormožu</t>
  </si>
  <si>
    <t>087041 Ormož</t>
  </si>
  <si>
    <t>087042 Osluševci</t>
  </si>
  <si>
    <t>087043 Pavlovci</t>
  </si>
  <si>
    <t>087044 Pavlovski Vrh</t>
  </si>
  <si>
    <t>087045 Podgorci</t>
  </si>
  <si>
    <t>087046 Preclava</t>
  </si>
  <si>
    <t>087048 Pušenci</t>
  </si>
  <si>
    <t>087050 Ritmerk</t>
  </si>
  <si>
    <t>087052 Runeč</t>
  </si>
  <si>
    <t>087056 Senešci</t>
  </si>
  <si>
    <t>087058 Sodinci</t>
  </si>
  <si>
    <t>087059 Spodnji Ključarovci</t>
  </si>
  <si>
    <t>087061 Stanovno</t>
  </si>
  <si>
    <t>087062 Strezetina</t>
  </si>
  <si>
    <t>087063 Strjanci</t>
  </si>
  <si>
    <t>087064 Strmec pri Ormožu</t>
  </si>
  <si>
    <t>087067 Šardinje</t>
  </si>
  <si>
    <t>087068 Trgovišče</t>
  </si>
  <si>
    <t>087070 Veličane</t>
  </si>
  <si>
    <t>087071 Velika Nedelja</t>
  </si>
  <si>
    <t>087072 Veliki Brebrovnik</t>
  </si>
  <si>
    <t>087073 Vičanci</t>
  </si>
  <si>
    <t>087074 Vinski Vrh</t>
  </si>
  <si>
    <t>087075 Vitan</t>
  </si>
  <si>
    <t>087076 Vodranci</t>
  </si>
  <si>
    <t>087077 Vuzmetinci</t>
  </si>
  <si>
    <t>087079 Zasavci</t>
  </si>
  <si>
    <t>087080 Žerovinci</t>
  </si>
  <si>
    <t>087081 Žvab</t>
  </si>
  <si>
    <t>087082 Svetinje</t>
  </si>
  <si>
    <t>087083 Trstenik</t>
  </si>
  <si>
    <t>088 OSILNICA</t>
  </si>
  <si>
    <t>088001 Belica</t>
  </si>
  <si>
    <t>088002 Bezgarji</t>
  </si>
  <si>
    <t>088003 Bezgovica</t>
  </si>
  <si>
    <t>088004 Bosljiva Loka</t>
  </si>
  <si>
    <t>088005 Grintovec pri Osilnici</t>
  </si>
  <si>
    <t>088006 Križmani</t>
  </si>
  <si>
    <t>088007 Ložec</t>
  </si>
  <si>
    <t>088008 Malinišče</t>
  </si>
  <si>
    <t>088009 Mirtoviči</t>
  </si>
  <si>
    <t>088010 Osilnica</t>
  </si>
  <si>
    <t>088011 Padovo pri Osilnici</t>
  </si>
  <si>
    <t>088012 Papeži</t>
  </si>
  <si>
    <t>088013 Podvrh</t>
  </si>
  <si>
    <t>088014 Ribjek</t>
  </si>
  <si>
    <t>088015 Sela</t>
  </si>
  <si>
    <t>088016 Spodnji Čačič</t>
  </si>
  <si>
    <t>088017 Strojiči</t>
  </si>
  <si>
    <t>088018 Zgornji Čačič</t>
  </si>
  <si>
    <t>088019 Žurge</t>
  </si>
  <si>
    <t>089 PESNICA</t>
  </si>
  <si>
    <t>089001 Dolnja Počehova</t>
  </si>
  <si>
    <t>089002 Dragučova</t>
  </si>
  <si>
    <t>089003 Drankovec</t>
  </si>
  <si>
    <t>089004 Flekušek</t>
  </si>
  <si>
    <t>089005 Gačnik</t>
  </si>
  <si>
    <t>089006 Jareninski Dol</t>
  </si>
  <si>
    <t>089007 Jareninski Vrh</t>
  </si>
  <si>
    <t>089008 Jelenče</t>
  </si>
  <si>
    <t>089009 Kušernik</t>
  </si>
  <si>
    <t>089010 Ložane</t>
  </si>
  <si>
    <t>089011 Mali dol</t>
  </si>
  <si>
    <t>089012 Pernica</t>
  </si>
  <si>
    <t>089013 Pesnica pri Mariboru</t>
  </si>
  <si>
    <t>089014 Pesniški Dvor</t>
  </si>
  <si>
    <t>089015 Počenik</t>
  </si>
  <si>
    <t>089016 Polička vas</t>
  </si>
  <si>
    <t>089017 Polički Vrh</t>
  </si>
  <si>
    <t>089018 Ranca</t>
  </si>
  <si>
    <t>089019 Ročica</t>
  </si>
  <si>
    <t>089020 Slatenik</t>
  </si>
  <si>
    <t>089021 Spodnje Dobrenje</t>
  </si>
  <si>
    <t>089022 Spodnje Hlapje</t>
  </si>
  <si>
    <t>089023 Spodnji Jakobski Dol</t>
  </si>
  <si>
    <t>089024 Vajgen</t>
  </si>
  <si>
    <t>089025 Vosek</t>
  </si>
  <si>
    <t>089026 Vukovje</t>
  </si>
  <si>
    <t>089027 Vukovski Dol</t>
  </si>
  <si>
    <t>089028 Vukovski Vrh</t>
  </si>
  <si>
    <t>089029 Zgornje Hlapje</t>
  </si>
  <si>
    <t>089030 Zgornji Jakobski Dol</t>
  </si>
  <si>
    <t>090 PIRAN/PIRANO</t>
  </si>
  <si>
    <t>090001 Dragonja/Dragogna</t>
  </si>
  <si>
    <t>090002 Lucija/Lucia</t>
  </si>
  <si>
    <t>090003 Nova vas nad Dragonjo</t>
  </si>
  <si>
    <t>090004 Padna</t>
  </si>
  <si>
    <t>090005 Parecag/Parezzago</t>
  </si>
  <si>
    <t>090006 Piran/Pirano</t>
  </si>
  <si>
    <t>090007 Portorož/Portorose</t>
  </si>
  <si>
    <t>090008 Seča/Sezza</t>
  </si>
  <si>
    <t>090009 Sečovlje/Sicciole</t>
  </si>
  <si>
    <t>090010 Strunjan/Strugnano</t>
  </si>
  <si>
    <t>090011 Sv. Peter</t>
  </si>
  <si>
    <t>091 PIVKA</t>
  </si>
  <si>
    <t>091001 Buje</t>
  </si>
  <si>
    <t>091002 Čepno</t>
  </si>
  <si>
    <t>091003 Dolnja Košana</t>
  </si>
  <si>
    <t>091004 Drskovče</t>
  </si>
  <si>
    <t>091005 Gornja Košana</t>
  </si>
  <si>
    <t>091006 Gradec</t>
  </si>
  <si>
    <t>091007 Juršče</t>
  </si>
  <si>
    <t>091008 Kal</t>
  </si>
  <si>
    <t>091009 Klenik</t>
  </si>
  <si>
    <t>091010 Mala Pristava</t>
  </si>
  <si>
    <t>091011 Nadanje selo</t>
  </si>
  <si>
    <t>091012 Narin</t>
  </si>
  <si>
    <t>091013 Neverke</t>
  </si>
  <si>
    <t>091014 Nova Sušica</t>
  </si>
  <si>
    <t>091015 Palčje</t>
  </si>
  <si>
    <t>091016 Parje</t>
  </si>
  <si>
    <t>091017 Petelinje</t>
  </si>
  <si>
    <t>091018 Pivka</t>
  </si>
  <si>
    <t>091019 Ribnica</t>
  </si>
  <si>
    <t>091020 Selce</t>
  </si>
  <si>
    <t>091021 Slovenska vas</t>
  </si>
  <si>
    <t>091022 Stara Sušica</t>
  </si>
  <si>
    <t>091023 Suhorje</t>
  </si>
  <si>
    <t>091024 Šmihel</t>
  </si>
  <si>
    <t>091025 Šilentabor</t>
  </si>
  <si>
    <t>091026 Trnje</t>
  </si>
  <si>
    <t>091027 Velika Pristava</t>
  </si>
  <si>
    <t>091028 Volče</t>
  </si>
  <si>
    <t>091029 Zagorje</t>
  </si>
  <si>
    <t>092 PODČETRTEK</t>
  </si>
  <si>
    <t>092002 Brezovec pri Polju</t>
  </si>
  <si>
    <t>092003 Cmereška Gorca</t>
  </si>
  <si>
    <t>092006 Golobinjek ob Sotli</t>
  </si>
  <si>
    <t>092007 Gostinca</t>
  </si>
  <si>
    <t>092009 Imeno</t>
  </si>
  <si>
    <t>092010 Imenska Gorca</t>
  </si>
  <si>
    <t>092011 Jerčin</t>
  </si>
  <si>
    <t>092014 Lastnič</t>
  </si>
  <si>
    <t>092015 Nezbiše</t>
  </si>
  <si>
    <t>092016 Pecelj</t>
  </si>
  <si>
    <t>092018 Podčetrtek</t>
  </si>
  <si>
    <t>092019 Polje ob Sotli</t>
  </si>
  <si>
    <t>092021 Prelasko</t>
  </si>
  <si>
    <t>092022 Pristava pri Lesičnem</t>
  </si>
  <si>
    <t>092023 Pristava pri Mestinju</t>
  </si>
  <si>
    <t>092024 Roginska Gorca</t>
  </si>
  <si>
    <t>092025 Rudnica</t>
  </si>
  <si>
    <t>092026 Sedlarjevo</t>
  </si>
  <si>
    <t>092027 Sela</t>
  </si>
  <si>
    <t>092029 Sodna vas</t>
  </si>
  <si>
    <t>092032 Sv. Ema</t>
  </si>
  <si>
    <t>092034 Verače</t>
  </si>
  <si>
    <t>092035 Vidovica</t>
  </si>
  <si>
    <t>092036 Virštanj</t>
  </si>
  <si>
    <t>092037 Vonarje</t>
  </si>
  <si>
    <t>092039 Olimje</t>
  </si>
  <si>
    <t>093 PODVELKA</t>
  </si>
  <si>
    <t>093001 Brezno</t>
  </si>
  <si>
    <t>093003 Janževski Vrh</t>
  </si>
  <si>
    <t>093004 Javnik</t>
  </si>
  <si>
    <t>093006 Kozji Vrh</t>
  </si>
  <si>
    <t>093007 Lehen na Pohorju</t>
  </si>
  <si>
    <t>093008 Ožbalt</t>
  </si>
  <si>
    <t>093009 Podvelka</t>
  </si>
  <si>
    <t>093010 Rdeči Breg - del</t>
  </si>
  <si>
    <t>093012 Spodnja Kapla</t>
  </si>
  <si>
    <t>093013 Vurmat - del</t>
  </si>
  <si>
    <t>093014 Zgornja Kapla</t>
  </si>
  <si>
    <t>094 POSTOJNA</t>
  </si>
  <si>
    <t>094001 Belsko</t>
  </si>
  <si>
    <t>094002 Brezje pod Nanosom</t>
  </si>
  <si>
    <t>094003 Bukovje</t>
  </si>
  <si>
    <t>094004 Dilce</t>
  </si>
  <si>
    <t>094005 Gorenje</t>
  </si>
  <si>
    <t>094006 Goriče</t>
  </si>
  <si>
    <t>094007 Grobišče</t>
  </si>
  <si>
    <t>094008 Hrašče</t>
  </si>
  <si>
    <t>094009 Hrenovice</t>
  </si>
  <si>
    <t>094010 Hruševje</t>
  </si>
  <si>
    <t>094011 Koče</t>
  </si>
  <si>
    <t>094012 Landol</t>
  </si>
  <si>
    <t>094013 Liplje</t>
  </si>
  <si>
    <t>094014 Lohača</t>
  </si>
  <si>
    <t>094015 Mala Brda</t>
  </si>
  <si>
    <t>094016 Mali Otok</t>
  </si>
  <si>
    <t>094017 Malo Ubeljsko</t>
  </si>
  <si>
    <t>094018 Matenja vas</t>
  </si>
  <si>
    <t>094019 Orehek</t>
  </si>
  <si>
    <t>094020 Planina</t>
  </si>
  <si>
    <t>094021 Postojna</t>
  </si>
  <si>
    <t>094022 Predjama</t>
  </si>
  <si>
    <t>094023 Prestranek</t>
  </si>
  <si>
    <t>094024 Rakitnik</t>
  </si>
  <si>
    <t>094025 Rakulik</t>
  </si>
  <si>
    <t>094026 Razdrto</t>
  </si>
  <si>
    <t>094027 Sajevče</t>
  </si>
  <si>
    <t>094028 Slavina</t>
  </si>
  <si>
    <t>094029 Slavinje</t>
  </si>
  <si>
    <t>094030 Stara vas</t>
  </si>
  <si>
    <t>094031 Strane</t>
  </si>
  <si>
    <t>094032 Strmca</t>
  </si>
  <si>
    <t>094033 Studenec</t>
  </si>
  <si>
    <t>094034 Studeno</t>
  </si>
  <si>
    <t>094035 Šmihel pod Nanosom</t>
  </si>
  <si>
    <t>094036 Velika Brda</t>
  </si>
  <si>
    <t>094037 Veliki Otok</t>
  </si>
  <si>
    <t>094038 Veliko Ubeljsko</t>
  </si>
  <si>
    <t>094039 Zagon</t>
  </si>
  <si>
    <t>094040 Žeje</t>
  </si>
  <si>
    <t>095 PREDDVOR</t>
  </si>
  <si>
    <t>095001 Bašelj</t>
  </si>
  <si>
    <t>095002 Breg ob Kokri</t>
  </si>
  <si>
    <t>095003 Hraše pri Preddvoru</t>
  </si>
  <si>
    <t>095004 Hrib</t>
  </si>
  <si>
    <t>095005 Kokra</t>
  </si>
  <si>
    <t>095006 Mače</t>
  </si>
  <si>
    <t>095007 Možjanca</t>
  </si>
  <si>
    <t>095008 Nova vas</t>
  </si>
  <si>
    <t>095009 Potoče</t>
  </si>
  <si>
    <t>095010 Preddvor</t>
  </si>
  <si>
    <t>095011 Spodnja Bela</t>
  </si>
  <si>
    <t>095013 Srednja Bela</t>
  </si>
  <si>
    <t>095014 Tupaliče</t>
  </si>
  <si>
    <t>095015 Zgornja Bela</t>
  </si>
  <si>
    <t>096 PTUJ</t>
  </si>
  <si>
    <t>096005 Grajena</t>
  </si>
  <si>
    <t>096006 Grajenščak</t>
  </si>
  <si>
    <t>096008 Kicar</t>
  </si>
  <si>
    <t>096009 Krčevina pri Vurbergu</t>
  </si>
  <si>
    <t>096011 Mestni Vrh</t>
  </si>
  <si>
    <t>096013 Pacinje</t>
  </si>
  <si>
    <t>096014 Podvinci</t>
  </si>
  <si>
    <t>096016 Ptuj</t>
  </si>
  <si>
    <t>096021 Spodnji Velovlek</t>
  </si>
  <si>
    <t>096022 Spuhlja</t>
  </si>
  <si>
    <t>097 PUCONCI</t>
  </si>
  <si>
    <t>097001 Beznovci</t>
  </si>
  <si>
    <t>097002 Bodonci</t>
  </si>
  <si>
    <t>097003 Bokrači</t>
  </si>
  <si>
    <t>097004 Brezovci</t>
  </si>
  <si>
    <t>097005 Dankovci</t>
  </si>
  <si>
    <t>097006 Dolina</t>
  </si>
  <si>
    <t>097007 Gorica</t>
  </si>
  <si>
    <t>097008 Kuštanovci</t>
  </si>
  <si>
    <t>097009 Lemerje</t>
  </si>
  <si>
    <t>097010 Mačkovci</t>
  </si>
  <si>
    <t>097011 Moščanci</t>
  </si>
  <si>
    <t>097012 Otovci</t>
  </si>
  <si>
    <t>097013 Pečarovci</t>
  </si>
  <si>
    <t>097014 Poznanovci</t>
  </si>
  <si>
    <t>097015 Predanovci</t>
  </si>
  <si>
    <t>097016 Prosečka vas</t>
  </si>
  <si>
    <t>097017 Puconci</t>
  </si>
  <si>
    <t>097018 Puževci</t>
  </si>
  <si>
    <t>097019 Strukovci</t>
  </si>
  <si>
    <t>097020 Šalamenci</t>
  </si>
  <si>
    <t>097021 Vadarci</t>
  </si>
  <si>
    <t>097022 Vaneča</t>
  </si>
  <si>
    <t>097023 Zenkovci</t>
  </si>
  <si>
    <t>098 RAČE - FRAM</t>
  </si>
  <si>
    <t>098001 Brezula</t>
  </si>
  <si>
    <t>098002 Fram</t>
  </si>
  <si>
    <t>098003 Ješenca</t>
  </si>
  <si>
    <t>098004 Kopivnik</t>
  </si>
  <si>
    <t>098005 Loka pri Framu</t>
  </si>
  <si>
    <t>098006 Morje</t>
  </si>
  <si>
    <t>098007 Planica</t>
  </si>
  <si>
    <t>098008 Podova</t>
  </si>
  <si>
    <t>098009 Požeg</t>
  </si>
  <si>
    <t>098010 Rače</t>
  </si>
  <si>
    <t>098011 Ranče</t>
  </si>
  <si>
    <t>098012 Spodnja Gorica</t>
  </si>
  <si>
    <t>098013 Zgornja Gorica</t>
  </si>
  <si>
    <t>098014 Šestdobe</t>
  </si>
  <si>
    <t>099 RADEČE</t>
  </si>
  <si>
    <t>099001 Brunk</t>
  </si>
  <si>
    <t>099002 Brunška Gora</t>
  </si>
  <si>
    <t>099003 Čimerno</t>
  </si>
  <si>
    <t>099004 Dobrava</t>
  </si>
  <si>
    <t>099005 Goreljce</t>
  </si>
  <si>
    <t>099006 Hotemež</t>
  </si>
  <si>
    <t>099007 Jagnjenica</t>
  </si>
  <si>
    <t>099008 Jelovo</t>
  </si>
  <si>
    <t>099009 Log pri Vrhovem</t>
  </si>
  <si>
    <t>099010 Loška Gora</t>
  </si>
  <si>
    <t>099011 Močilno</t>
  </si>
  <si>
    <t>099012 Njivice</t>
  </si>
  <si>
    <t>099013 Počakovo</t>
  </si>
  <si>
    <t>099014 Prapretno</t>
  </si>
  <si>
    <t>099015 Radeče</t>
  </si>
  <si>
    <t>099016 Rudna vas</t>
  </si>
  <si>
    <t>099017 Stari Dvor</t>
  </si>
  <si>
    <t>099018 Svibno</t>
  </si>
  <si>
    <t>099019 Vrhovo</t>
  </si>
  <si>
    <t>099020 Zagrad</t>
  </si>
  <si>
    <t>099021 Zavrate</t>
  </si>
  <si>
    <t>099022 Žebnik</t>
  </si>
  <si>
    <t>099023 Obrežje</t>
  </si>
  <si>
    <t>100 RADENCI</t>
  </si>
  <si>
    <t>100001 Boračeva</t>
  </si>
  <si>
    <t>100002 Hrastje-Mota</t>
  </si>
  <si>
    <t>100003 Hrašenski Vrh</t>
  </si>
  <si>
    <t>100004 Janžev Vrh</t>
  </si>
  <si>
    <t>100005 Kapelski Vrh</t>
  </si>
  <si>
    <t>100006 Kobilščak</t>
  </si>
  <si>
    <t>100007 Kocjan</t>
  </si>
  <si>
    <t>100008 Melanjski Vrh</t>
  </si>
  <si>
    <t>100009 Murski Vrh</t>
  </si>
  <si>
    <t>100010 Murščak</t>
  </si>
  <si>
    <t>100011 Okoslavci</t>
  </si>
  <si>
    <t>100012 Paričjak</t>
  </si>
  <si>
    <t>100013 Rački Vrh</t>
  </si>
  <si>
    <t>100014 Radenci</t>
  </si>
  <si>
    <t>100015 Radenski Vrh</t>
  </si>
  <si>
    <t>100016 Rihtarovci</t>
  </si>
  <si>
    <t>100017 Spodnji Kocjan</t>
  </si>
  <si>
    <t>100018 Šratovci</t>
  </si>
  <si>
    <t>100019 Turjanci</t>
  </si>
  <si>
    <t>100020 Turjanski Vrh</t>
  </si>
  <si>
    <t>100021 Zgornji Kocjan</t>
  </si>
  <si>
    <t>100022 Žrnova</t>
  </si>
  <si>
    <t>101 RADLJE OB DRAVI</t>
  </si>
  <si>
    <t>101001 Brezni Vrh</t>
  </si>
  <si>
    <t>101002 Dobrava</t>
  </si>
  <si>
    <t>101003 Radelca</t>
  </si>
  <si>
    <t>101004 Radlje ob Dravi</t>
  </si>
  <si>
    <t>101005 Remšnik</t>
  </si>
  <si>
    <t>101006 Spodnja Orlica</t>
  </si>
  <si>
    <t>101007 Spodnja Vižinga</t>
  </si>
  <si>
    <t>101008 Sv. Anton na Pohorju</t>
  </si>
  <si>
    <t>101009 Sv. Trije Kralji</t>
  </si>
  <si>
    <t>101010 Št. Janž pri Radljah</t>
  </si>
  <si>
    <t>101011 Vas</t>
  </si>
  <si>
    <t>101012 Vuhred</t>
  </si>
  <si>
    <t>101013 Zgornja Vižinga</t>
  </si>
  <si>
    <t>101014 Zgornji kozji Vrh</t>
  </si>
  <si>
    <t>102 RADOVLJICA</t>
  </si>
  <si>
    <t>102001 Begunje na Gorenjskem</t>
  </si>
  <si>
    <t>102002 Brda</t>
  </si>
  <si>
    <t>102003 Brezje</t>
  </si>
  <si>
    <t>102004 Brezovica</t>
  </si>
  <si>
    <t>102005 Češnjica pri Kropi</t>
  </si>
  <si>
    <t>102006 Črnivec</t>
  </si>
  <si>
    <t>102007 Dobravica</t>
  </si>
  <si>
    <t>102008 Dobro Polje</t>
  </si>
  <si>
    <t>102009 Dvorska vas</t>
  </si>
  <si>
    <t>102010 Globoko</t>
  </si>
  <si>
    <t>102011 Gorica</t>
  </si>
  <si>
    <t>102012 Hlebce</t>
  </si>
  <si>
    <t>102013 Hraše</t>
  </si>
  <si>
    <t>102014 Kamna Gorica</t>
  </si>
  <si>
    <t>102015 Kropa</t>
  </si>
  <si>
    <t>102016 Lancovo</t>
  </si>
  <si>
    <t>102017 Lesce</t>
  </si>
  <si>
    <t>102018 Lipnica</t>
  </si>
  <si>
    <t>102019 Ljubno</t>
  </si>
  <si>
    <t>102020 Mišače</t>
  </si>
  <si>
    <t>102021 Mlaka</t>
  </si>
  <si>
    <t>102022 Mošnje</t>
  </si>
  <si>
    <t>102023 Noše</t>
  </si>
  <si>
    <t>102024 Nova vas pri Lescah</t>
  </si>
  <si>
    <t>102025 Otoče</t>
  </si>
  <si>
    <t>102026 Ovsiše</t>
  </si>
  <si>
    <t>102027 Peračica</t>
  </si>
  <si>
    <t>102028 Podnart</t>
  </si>
  <si>
    <t>102029 Poljče</t>
  </si>
  <si>
    <t>102030 Poljšica pri Podnartu</t>
  </si>
  <si>
    <t>102031 Posavec</t>
  </si>
  <si>
    <t>102032 Praproše</t>
  </si>
  <si>
    <t>102033 Prezrenje</t>
  </si>
  <si>
    <t>102034 Radovljica</t>
  </si>
  <si>
    <t>102035 Ravnica</t>
  </si>
  <si>
    <t>102036 Rovte</t>
  </si>
  <si>
    <t>102037 Slatna</t>
  </si>
  <si>
    <t>102038 Spodnja Dobrava</t>
  </si>
  <si>
    <t>102039 Spodnja Lipnica</t>
  </si>
  <si>
    <t>102040 Spodnji Otok</t>
  </si>
  <si>
    <t>102041 Srednja Dobrava</t>
  </si>
  <si>
    <t>102042 Srednja vas</t>
  </si>
  <si>
    <t>102043 Studenčice</t>
  </si>
  <si>
    <t>102044 Vošče</t>
  </si>
  <si>
    <t>102045 Vrbnje</t>
  </si>
  <si>
    <t>102046 Zadnja vas</t>
  </si>
  <si>
    <t>102047 Zaloše</t>
  </si>
  <si>
    <t>102048 Zapuže</t>
  </si>
  <si>
    <t>102049 Zgornja Dobrava</t>
  </si>
  <si>
    <t>102050 Zgornja Lipnica</t>
  </si>
  <si>
    <t>102051 Zgornji Otok</t>
  </si>
  <si>
    <t>102052 Zgoša</t>
  </si>
  <si>
    <t>103 RAVNE NA KOROŠKEM</t>
  </si>
  <si>
    <t>103002 Brdinje</t>
  </si>
  <si>
    <t>103004 Dobja vas</t>
  </si>
  <si>
    <t>103005 Dobrije</t>
  </si>
  <si>
    <t>103007 Koroški Selovec</t>
  </si>
  <si>
    <t>103009 Kotlje</t>
  </si>
  <si>
    <t>103012 Navrški Vrh</t>
  </si>
  <si>
    <t>103013 Podgora</t>
  </si>
  <si>
    <t>103014 Podkraj</t>
  </si>
  <si>
    <t>103016 Preški Vrh</t>
  </si>
  <si>
    <t>103018 Ravne na Koroškem</t>
  </si>
  <si>
    <t>103019 Sele - del</t>
  </si>
  <si>
    <t>103020 Stražišče</t>
  </si>
  <si>
    <t>103021 Strojna</t>
  </si>
  <si>
    <t>103024 Tolsti Vrh p. R. Na K. - del</t>
  </si>
  <si>
    <t>103025 Uršlja Gora</t>
  </si>
  <si>
    <t>103027 Zelen Breg</t>
  </si>
  <si>
    <t>104 RIBNICA</t>
  </si>
  <si>
    <t>104001 Andol</t>
  </si>
  <si>
    <t>104003 Blate</t>
  </si>
  <si>
    <t>104004 Breg pri Ribnici na Dol.</t>
  </si>
  <si>
    <t>104005 Breže</t>
  </si>
  <si>
    <t>104006 Brinovščica</t>
  </si>
  <si>
    <t>104008 Bukovec pri Poljanah</t>
  </si>
  <si>
    <t>104009 Bukovica</t>
  </si>
  <si>
    <t>104010 Črnec</t>
  </si>
  <si>
    <t>104011 Črni Potok pri Vel. Laščah</t>
  </si>
  <si>
    <t>104012 Dane</t>
  </si>
  <si>
    <t>104013 Dolenja vas</t>
  </si>
  <si>
    <t>104014 Dolenje Podpoljane</t>
  </si>
  <si>
    <t>104015 Dolenji Lazi</t>
  </si>
  <si>
    <t>104016 Dule</t>
  </si>
  <si>
    <t>104017 Finkovo</t>
  </si>
  <si>
    <t>104018 Gašpinovo</t>
  </si>
  <si>
    <t>104020 Gorenje Podpoljane</t>
  </si>
  <si>
    <t>104021 Gorenji Lazi</t>
  </si>
  <si>
    <t>104022 Goriča vas</t>
  </si>
  <si>
    <t>104023 Graben</t>
  </si>
  <si>
    <t>104024 Grčarice</t>
  </si>
  <si>
    <t>104025 Grčarske Ravne</t>
  </si>
  <si>
    <t>104026 Grebenje</t>
  </si>
  <si>
    <t>104027 Grič</t>
  </si>
  <si>
    <t>104028 Hojče</t>
  </si>
  <si>
    <t>104029 Hrovača</t>
  </si>
  <si>
    <t>104030 Hudi Konec</t>
  </si>
  <si>
    <t>104032 Jelendol</t>
  </si>
  <si>
    <t>104033 Jelenov Žleb</t>
  </si>
  <si>
    <t>104035 Junčje</t>
  </si>
  <si>
    <t>104036 Jurjevica</t>
  </si>
  <si>
    <t>104037 Kot pri Rakitnici</t>
  </si>
  <si>
    <t>104038 Kot pri Ribnici</t>
  </si>
  <si>
    <t>104041 Krnče</t>
  </si>
  <si>
    <t>104043 Levstiki</t>
  </si>
  <si>
    <t>104044 Lipovec</t>
  </si>
  <si>
    <t>104046 Makoše</t>
  </si>
  <si>
    <t>104047 Marolče</t>
  </si>
  <si>
    <t>104048 Maršiči</t>
  </si>
  <si>
    <t>104049 Nemška vas</t>
  </si>
  <si>
    <t>104052 Ortnek</t>
  </si>
  <si>
    <t>104053 Otavice</t>
  </si>
  <si>
    <t>104054 Perovo</t>
  </si>
  <si>
    <t>104057 Praproče</t>
  </si>
  <si>
    <t>104059 Prigorica</t>
  </si>
  <si>
    <t>104060 Pugled pri Karlovici</t>
  </si>
  <si>
    <t>104061 Pusti Hrib</t>
  </si>
  <si>
    <t>104062 Rakitnica</t>
  </si>
  <si>
    <t>104064 Ribnica</t>
  </si>
  <si>
    <t>104065 Rigelj pri Ortneku</t>
  </si>
  <si>
    <t>104066 Sajevec</t>
  </si>
  <si>
    <t>104068 Slatnik</t>
  </si>
  <si>
    <t>104070 Sušje</t>
  </si>
  <si>
    <t>104071 Sv. Gregor</t>
  </si>
  <si>
    <t>104072 Škrajnek</t>
  </si>
  <si>
    <t>104073 Velike Poljane</t>
  </si>
  <si>
    <t>104075 Vintarji</t>
  </si>
  <si>
    <t>104076 Vrh pri Poljanah</t>
  </si>
  <si>
    <t>104077 Zadniki</t>
  </si>
  <si>
    <t>104078 Zadolje</t>
  </si>
  <si>
    <t>104081 Zapuže pri Ribnici</t>
  </si>
  <si>
    <t>104082 Zlati Rep</t>
  </si>
  <si>
    <t>104084 Žlebič</t>
  </si>
  <si>
    <t>104085 Žukovo</t>
  </si>
  <si>
    <t>105 ROGAŠOVCI</t>
  </si>
  <si>
    <t>105001 Fikšinci</t>
  </si>
  <si>
    <t>105002 Kramarovci</t>
  </si>
  <si>
    <t>105003 Nuskova</t>
  </si>
  <si>
    <t>105004 Ocinje</t>
  </si>
  <si>
    <t>105005 Pertoča</t>
  </si>
  <si>
    <t>105006 Rogašovci</t>
  </si>
  <si>
    <t>105007 Ropoča</t>
  </si>
  <si>
    <t>105008 Serdica</t>
  </si>
  <si>
    <t>105009 Sotina</t>
  </si>
  <si>
    <t>105010 Sveti Jurij</t>
  </si>
  <si>
    <t>105011 Večeslavci</t>
  </si>
  <si>
    <t>106 ROGAŠKA SLATINA</t>
  </si>
  <si>
    <t>106001 Brestovec</t>
  </si>
  <si>
    <t>106002 Brezje pri Podplatu</t>
  </si>
  <si>
    <t>106003 Cerovec pod Bočem</t>
  </si>
  <si>
    <t>106004 Ceste</t>
  </si>
  <si>
    <t>106005 Čača vas</t>
  </si>
  <si>
    <t>106006 Drevenik</t>
  </si>
  <si>
    <t>106007 Gabrce</t>
  </si>
  <si>
    <t>106008 Gabrovec pri Kostrivnici</t>
  </si>
  <si>
    <t>106009 Gradiški Dol</t>
  </si>
  <si>
    <t>106010 Irje</t>
  </si>
  <si>
    <t>106011 Kačji Dol</t>
  </si>
  <si>
    <t>106012 Kamence</t>
  </si>
  <si>
    <t>106013 Kamna Gorca</t>
  </si>
  <si>
    <t>106014 Male Rodne</t>
  </si>
  <si>
    <t>106015 Nimno</t>
  </si>
  <si>
    <t>106016 Plat</t>
  </si>
  <si>
    <t>106017 Podplat</t>
  </si>
  <si>
    <t>106018 Podturn</t>
  </si>
  <si>
    <t>106019 Pristavica</t>
  </si>
  <si>
    <t>106020 Prnek</t>
  </si>
  <si>
    <t>106021 Rajnkovec</t>
  </si>
  <si>
    <t>106022 Ratanska vas</t>
  </si>
  <si>
    <t>106023 Rjavica</t>
  </si>
  <si>
    <t>106024 Rogaška Slatina</t>
  </si>
  <si>
    <t>106025 Spodnja Kostrivnica</t>
  </si>
  <si>
    <t>106026 Spodnje Negonje</t>
  </si>
  <si>
    <t>106027 Spodnje Sečovo</t>
  </si>
  <si>
    <t>106028 Spodnji Gabernik</t>
  </si>
  <si>
    <t>106029 Strmec pri sv. Florijanu</t>
  </si>
  <si>
    <t>106030 Sv. Florijan</t>
  </si>
  <si>
    <t>106031 Tekačevo</t>
  </si>
  <si>
    <t>106032 Topole</t>
  </si>
  <si>
    <t>106033 Tržišče</t>
  </si>
  <si>
    <t>106034 Tuncovec</t>
  </si>
  <si>
    <t>106035 Velike Rodne</t>
  </si>
  <si>
    <t>106036 Vinec</t>
  </si>
  <si>
    <t>106037 Zagaj pod Bočem</t>
  </si>
  <si>
    <t>106038 Zgornja Kostrivnica</t>
  </si>
  <si>
    <t>106039 Zgornje Negonje</t>
  </si>
  <si>
    <t>106040 Zgornje Sečovo</t>
  </si>
  <si>
    <t>106041 Zgornji Gabernik</t>
  </si>
  <si>
    <t>107 ROGATEC</t>
  </si>
  <si>
    <t>107001 Brezovec pri Rogatcu</t>
  </si>
  <si>
    <t>107002 Dobovec pri Rogatcu</t>
  </si>
  <si>
    <t>107003 Donačka Gora</t>
  </si>
  <si>
    <t>107004 Log</t>
  </si>
  <si>
    <t>107005 Rogatec</t>
  </si>
  <si>
    <t>107006 Sv. Jurij</t>
  </si>
  <si>
    <t>107007 Tlake</t>
  </si>
  <si>
    <t>107008 Trlično</t>
  </si>
  <si>
    <t>107009 Žahenberc</t>
  </si>
  <si>
    <t>108 RUŠE</t>
  </si>
  <si>
    <t>108001 Bezena</t>
  </si>
  <si>
    <t>108002 Bistrica ob Dravi</t>
  </si>
  <si>
    <t>108006 Fala</t>
  </si>
  <si>
    <t>108010 Lobnica</t>
  </si>
  <si>
    <t>108011 Log</t>
  </si>
  <si>
    <t>108016 Ruše</t>
  </si>
  <si>
    <t>108019 Smolnik</t>
  </si>
  <si>
    <t>109 SEMIČ</t>
  </si>
  <si>
    <t>109001 Blatnik pri Črmošnjicah</t>
  </si>
  <si>
    <t>109002 Brezje pri Rožnem Dolu</t>
  </si>
  <si>
    <t>109003 Brezje pri Vinjem Vrhu</t>
  </si>
  <si>
    <t>109004 Brezova Reber</t>
  </si>
  <si>
    <t>109005 Brezovica pri Črmošnjicah</t>
  </si>
  <si>
    <t>109006 Brstovec</t>
  </si>
  <si>
    <t>109007 Cerovec pri Črešnjevcu</t>
  </si>
  <si>
    <t>109009 Črešnjevec pri Semiču</t>
  </si>
  <si>
    <t>109010 Črmošnjice</t>
  </si>
  <si>
    <t>109011 Gaber pri Črmošnjicah</t>
  </si>
  <si>
    <t>109013 Gornje Laze</t>
  </si>
  <si>
    <t>109014 Gradnik</t>
  </si>
  <si>
    <t>109015 Hrib pri Cerovcu</t>
  </si>
  <si>
    <t>109016 Hrib pri Rožnem Dolu</t>
  </si>
  <si>
    <t>109017 Kal</t>
  </si>
  <si>
    <t>109019 Komarna vas</t>
  </si>
  <si>
    <t>109021 Krupa</t>
  </si>
  <si>
    <t>109022 Krvavčji Vrh</t>
  </si>
  <si>
    <t>109023 Lipovec</t>
  </si>
  <si>
    <t>109024 Maline pri Štrekljevcu</t>
  </si>
  <si>
    <t>109025 Mašelj</t>
  </si>
  <si>
    <t>109027 Moverna vas</t>
  </si>
  <si>
    <t>109028 Nestoplja vas</t>
  </si>
  <si>
    <t>109029 Omota</t>
  </si>
  <si>
    <t>109030 Oskoršnica</t>
  </si>
  <si>
    <t>109031 Osojnik</t>
  </si>
  <si>
    <t>109032 Planina</t>
  </si>
  <si>
    <t>109033 Podreber</t>
  </si>
  <si>
    <t>109034 Potoki</t>
  </si>
  <si>
    <t>109035 Praproče</t>
  </si>
  <si>
    <t>109036 Praprot</t>
  </si>
  <si>
    <t>109037 Preloge</t>
  </si>
  <si>
    <t>109038 Pribišje</t>
  </si>
  <si>
    <t>109039 Pugled</t>
  </si>
  <si>
    <t>109040 Rožni Dol</t>
  </si>
  <si>
    <t>109043 Sela pri Vrčicah</t>
  </si>
  <si>
    <t>109044 Semič</t>
  </si>
  <si>
    <t>109045 Sodji Vrh</t>
  </si>
  <si>
    <t>109046 Sredgora</t>
  </si>
  <si>
    <t>109047 Srednja vas</t>
  </si>
  <si>
    <t>109048 Starihov Vrh</t>
  </si>
  <si>
    <t>109049 Stranska vas pri Semiču</t>
  </si>
  <si>
    <t>109050 Štrekljevec</t>
  </si>
  <si>
    <t>109052 Trebnji Vrh</t>
  </si>
  <si>
    <t>109054 Vinji Vrh pri Semiču</t>
  </si>
  <si>
    <t>109055 Vrčice</t>
  </si>
  <si>
    <t>109057 Sovinek</t>
  </si>
  <si>
    <t>110 SEVNICA</t>
  </si>
  <si>
    <t>110001 Apnenik pri Boštanju</t>
  </si>
  <si>
    <t>110002 Arto</t>
  </si>
  <si>
    <t>110003 Birna vas</t>
  </si>
  <si>
    <t>110004 Blanca</t>
  </si>
  <si>
    <t>110005 Boštanj</t>
  </si>
  <si>
    <t>110006 Breg</t>
  </si>
  <si>
    <t>110007 Brezovo</t>
  </si>
  <si>
    <t>110008 Budna vas</t>
  </si>
  <si>
    <t>110009 Cerovec</t>
  </si>
  <si>
    <t>110010 Čanje</t>
  </si>
  <si>
    <t>110011 Čelovnik</t>
  </si>
  <si>
    <t>110012 Češnjice</t>
  </si>
  <si>
    <t>110013 Dedna Gora</t>
  </si>
  <si>
    <t>110014 Dolenji Boštanj</t>
  </si>
  <si>
    <t>110015 Dolnje Brezovo</t>
  </si>
  <si>
    <t>110016 Dolnje Impolje</t>
  </si>
  <si>
    <t>110017 Dolnje Orle</t>
  </si>
  <si>
    <t>110018 Drožanje</t>
  </si>
  <si>
    <t>110019 Drušče</t>
  </si>
  <si>
    <t>110020 Gabrijele</t>
  </si>
  <si>
    <t>110021 Gabrje</t>
  </si>
  <si>
    <t>110022 Gornje Brezovo</t>
  </si>
  <si>
    <t>110023 Gornje Impolje</t>
  </si>
  <si>
    <t>110024 Gornje Orle</t>
  </si>
  <si>
    <t>110025 Goveji Dol</t>
  </si>
  <si>
    <t>110026 Hudo Brezje</t>
  </si>
  <si>
    <t>110027 Jablanica</t>
  </si>
  <si>
    <t>110028 Jelovec</t>
  </si>
  <si>
    <t>110029 Jeperjek</t>
  </si>
  <si>
    <t>110030 Kal pri Krmelju</t>
  </si>
  <si>
    <t>110031 Kamenica</t>
  </si>
  <si>
    <t>110032 Kaplja vas</t>
  </si>
  <si>
    <t>110033 Kladje nad Blanco</t>
  </si>
  <si>
    <t>110034 Kladje pri Krmelju</t>
  </si>
  <si>
    <t>110035 Koludrje</t>
  </si>
  <si>
    <t>110036 Kompolje</t>
  </si>
  <si>
    <t>110037 Konjsko</t>
  </si>
  <si>
    <t>110038 Krajna Brda</t>
  </si>
  <si>
    <t>110039 Križ</t>
  </si>
  <si>
    <t>110040 Krmelj</t>
  </si>
  <si>
    <t>110041 Krsinji Vrh</t>
  </si>
  <si>
    <t>110042 Laze pri Boštanju</t>
  </si>
  <si>
    <t>110043 Ledina</t>
  </si>
  <si>
    <t>110044 Leskovec v Podborštu</t>
  </si>
  <si>
    <t>110045 Log</t>
  </si>
  <si>
    <t>110046 Loka pri Zidanem Mostu</t>
  </si>
  <si>
    <t>110047 Lončarjev Dol</t>
  </si>
  <si>
    <t>110048 Lukovec</t>
  </si>
  <si>
    <t>110049 Mala Hubajnica</t>
  </si>
  <si>
    <t>110050 Malkovec</t>
  </si>
  <si>
    <t>110051 Metni Vrh</t>
  </si>
  <si>
    <t>110052 Mrtovec</t>
  </si>
  <si>
    <t>110053 Mrzla Planina</t>
  </si>
  <si>
    <t>110054 Novi Grad</t>
  </si>
  <si>
    <t>110055 Okroglice</t>
  </si>
  <si>
    <t>110056 Orehovo</t>
  </si>
  <si>
    <t>110057 Orešje nad Sevnico</t>
  </si>
  <si>
    <t>110058 Osredek pri Hubajnici</t>
  </si>
  <si>
    <t>110059 Osredek pri Krmelju</t>
  </si>
  <si>
    <t>110060 Otavnik</t>
  </si>
  <si>
    <t>110061 Pavla vas</t>
  </si>
  <si>
    <t>110062 Pečje</t>
  </si>
  <si>
    <t>110063 Pijavice</t>
  </si>
  <si>
    <t>110064 Podboršt</t>
  </si>
  <si>
    <t>110065 Podgorica</t>
  </si>
  <si>
    <t>110066 Podgorje ob Sevnični</t>
  </si>
  <si>
    <t>110067 Podvrh</t>
  </si>
  <si>
    <t>110068 Poklek nad Blanco</t>
  </si>
  <si>
    <t>110069 Polje pri Tržišču</t>
  </si>
  <si>
    <t>110070 Ponikve pri Studencu</t>
  </si>
  <si>
    <t>110071 Preska</t>
  </si>
  <si>
    <t>110072 Prešna Loka</t>
  </si>
  <si>
    <t>110073 Primož</t>
  </si>
  <si>
    <t>110074 Račica</t>
  </si>
  <si>
    <t>110075 Radež</t>
  </si>
  <si>
    <t>110076 Radna</t>
  </si>
  <si>
    <t>110077 Razbor</t>
  </si>
  <si>
    <t>110078 Rogačice</t>
  </si>
  <si>
    <t>110079 Rovišče pri Studencu</t>
  </si>
  <si>
    <t>110080 Selce nad Blanco</t>
  </si>
  <si>
    <t>110081 Sevnica</t>
  </si>
  <si>
    <t>110082 Skrovnik</t>
  </si>
  <si>
    <t>110083 Slančji Vrh</t>
  </si>
  <si>
    <t>110084 Slap</t>
  </si>
  <si>
    <t>110085 Spodnje Mladetiče</t>
  </si>
  <si>
    <t>110086 Spodnje Vodale</t>
  </si>
  <si>
    <t>110087 Srednik</t>
  </si>
  <si>
    <t>110088 Stržišče</t>
  </si>
  <si>
    <t>110089 Studenec</t>
  </si>
  <si>
    <t>110090 Svinjsko</t>
  </si>
  <si>
    <t>110091 Šentjanž</t>
  </si>
  <si>
    <t>110092 Šentjur na Polju</t>
  </si>
  <si>
    <t>110093 Škovec</t>
  </si>
  <si>
    <t>110094 Šmarčna</t>
  </si>
  <si>
    <t>110095 Štajngrob</t>
  </si>
  <si>
    <t>110096 Telče</t>
  </si>
  <si>
    <t>110097 Telčice</t>
  </si>
  <si>
    <t>110098 Trnovec</t>
  </si>
  <si>
    <t>110099 Trščina</t>
  </si>
  <si>
    <t>110100 Tržišče</t>
  </si>
  <si>
    <t>110101 Velika Hubajnica</t>
  </si>
  <si>
    <t>110102 Veliki Cirnik</t>
  </si>
  <si>
    <t>110103 Vranje</t>
  </si>
  <si>
    <t>110104 Vrh pri Boštanju</t>
  </si>
  <si>
    <t>110105 Vrhek</t>
  </si>
  <si>
    <t>110106 Zabukovje nad Sevnico</t>
  </si>
  <si>
    <t>110107 Zavratec</t>
  </si>
  <si>
    <t>110108 Zgornje Mladetiče</t>
  </si>
  <si>
    <t>110109 Zgornje Vodale</t>
  </si>
  <si>
    <t>110110 Znojile pri Studencu</t>
  </si>
  <si>
    <t>110111 Žigrski Vrh</t>
  </si>
  <si>
    <t>110112 Žirovnica</t>
  </si>
  <si>
    <t>110113 Žurkov Dol</t>
  </si>
  <si>
    <t>110114 Hinje</t>
  </si>
  <si>
    <t>110115 Kamenško</t>
  </si>
  <si>
    <t>110116 Hinjce</t>
  </si>
  <si>
    <t>110117 Brezje</t>
  </si>
  <si>
    <t>110118 Križišče</t>
  </si>
  <si>
    <t>110119 Marendol</t>
  </si>
  <si>
    <t>111 SEŽANA</t>
  </si>
  <si>
    <t>111001 Avber</t>
  </si>
  <si>
    <t>111002 Bogo</t>
  </si>
  <si>
    <t>111003 Brestovica pri Povirju</t>
  </si>
  <si>
    <t>111004 Brje pri Koprivi</t>
  </si>
  <si>
    <t>111005 Dane pri Sežani</t>
  </si>
  <si>
    <t>111006 Dobravlje</t>
  </si>
  <si>
    <t>111007 Dol pri Vogljah</t>
  </si>
  <si>
    <t>111008 Dolenje</t>
  </si>
  <si>
    <t>111009 Dutovlje</t>
  </si>
  <si>
    <t>111010 Filipčje Brdo</t>
  </si>
  <si>
    <t>111011 Godnje</t>
  </si>
  <si>
    <t>111012 Gorenje pri Divači</t>
  </si>
  <si>
    <t>111013 Gradišče pri Štjaku</t>
  </si>
  <si>
    <t>111014 Gradnje</t>
  </si>
  <si>
    <t>111015 Grahovo Brdo</t>
  </si>
  <si>
    <t>111016 Griže</t>
  </si>
  <si>
    <t>111017 Hribi</t>
  </si>
  <si>
    <t>111018 Jakovce</t>
  </si>
  <si>
    <t>111019 Kazlje</t>
  </si>
  <si>
    <t>111020 Kopriva</t>
  </si>
  <si>
    <t>111021 Kosovelje</t>
  </si>
  <si>
    <t>111022 Krajna vas</t>
  </si>
  <si>
    <t>111023 Kregolišče</t>
  </si>
  <si>
    <t>111024 Kreplje</t>
  </si>
  <si>
    <t>111025 Križ</t>
  </si>
  <si>
    <t>111026 Krtinovica</t>
  </si>
  <si>
    <t>111027 Lipica</t>
  </si>
  <si>
    <t>111028 Lokev</t>
  </si>
  <si>
    <t>111029 Mahniči</t>
  </si>
  <si>
    <t>111030 Majcni</t>
  </si>
  <si>
    <t>111031 Merče</t>
  </si>
  <si>
    <t>111032 Nova vas</t>
  </si>
  <si>
    <t>111033 Orlek</t>
  </si>
  <si>
    <t>111034 Plešivica</t>
  </si>
  <si>
    <t>111035 Pliskovica</t>
  </si>
  <si>
    <t>111036 Podbreže</t>
  </si>
  <si>
    <t>111037 Poljane pri Štjaku</t>
  </si>
  <si>
    <t>111038 Ponikve</t>
  </si>
  <si>
    <t>111039 Povir</t>
  </si>
  <si>
    <t>111040 Prelože pri Lokvi</t>
  </si>
  <si>
    <t>111041 Pristava</t>
  </si>
  <si>
    <t>111042 Raša</t>
  </si>
  <si>
    <t>111043 Ravnje</t>
  </si>
  <si>
    <t>111044 Razguri</t>
  </si>
  <si>
    <t>111045 Sela</t>
  </si>
  <si>
    <t>111046 Selo</t>
  </si>
  <si>
    <t>111047 Senadolice</t>
  </si>
  <si>
    <t>111048 Sežana</t>
  </si>
  <si>
    <t>111049 Skopo</t>
  </si>
  <si>
    <t>111050 Stomaž</t>
  </si>
  <si>
    <t>111051 Šepulje</t>
  </si>
  <si>
    <t>111052 Šmarje pri Sežani</t>
  </si>
  <si>
    <t>111053 Štjak</t>
  </si>
  <si>
    <t>111054 Štorje</t>
  </si>
  <si>
    <t>111055 Tabor</t>
  </si>
  <si>
    <t>111056 Tomaj</t>
  </si>
  <si>
    <t>111057 Tublje pri Komnu</t>
  </si>
  <si>
    <t>111058 Utovlje</t>
  </si>
  <si>
    <t>111059 Veliki Dol</t>
  </si>
  <si>
    <t>111060 Veliko Polje</t>
  </si>
  <si>
    <t>111061 Voglje</t>
  </si>
  <si>
    <t>111062 Vrabče</t>
  </si>
  <si>
    <t>111063 Vrhovlje</t>
  </si>
  <si>
    <t>111064 Žirje</t>
  </si>
  <si>
    <t>112 SLOVENJ GRADEC</t>
  </si>
  <si>
    <t>112001 Brda</t>
  </si>
  <si>
    <t>112002 Gmajna</t>
  </si>
  <si>
    <t>112003 Golavabuka</t>
  </si>
  <si>
    <t>112004 Gradišče</t>
  </si>
  <si>
    <t>112005 Graška Gora</t>
  </si>
  <si>
    <t>112006 Legen</t>
  </si>
  <si>
    <t>112007 Mislinjska Dobrava</t>
  </si>
  <si>
    <t>112008 Pameče</t>
  </si>
  <si>
    <t>112009 Podgorje</t>
  </si>
  <si>
    <t>112010 Raduše</t>
  </si>
  <si>
    <t>112011 Sele</t>
  </si>
  <si>
    <t>112012 Slovenj Gradec</t>
  </si>
  <si>
    <t>112013 Spodnji Razbor</t>
  </si>
  <si>
    <t>112014 Stari trg</t>
  </si>
  <si>
    <t>112015 Šmartno pri Slovenj Gradcu</t>
  </si>
  <si>
    <t>112016 Šmiklavž</t>
  </si>
  <si>
    <t>112017 Tomaška vas</t>
  </si>
  <si>
    <t>112018 Troblje</t>
  </si>
  <si>
    <t>112019 Turiška vas</t>
  </si>
  <si>
    <t>112020 Vodriž</t>
  </si>
  <si>
    <t>112021 Vrhe</t>
  </si>
  <si>
    <t>112022 Zgornji Razbor</t>
  </si>
  <si>
    <t>113 SLOVENSKA BISTRICA</t>
  </si>
  <si>
    <t>113001 Bojtina</t>
  </si>
  <si>
    <t>113005 Brezje pri Slov. Bistrici</t>
  </si>
  <si>
    <t>113006 Bukovec</t>
  </si>
  <si>
    <t>113007 Cezlak</t>
  </si>
  <si>
    <t>113008 Cigonca</t>
  </si>
  <si>
    <t>113011 Črešnjevec</t>
  </si>
  <si>
    <t>113012 Devina</t>
  </si>
  <si>
    <t>113016 Dolgi Vrh</t>
  </si>
  <si>
    <t>113017 Drumlažno</t>
  </si>
  <si>
    <t>113018 Farovec</t>
  </si>
  <si>
    <t>113019 Fošt</t>
  </si>
  <si>
    <t>113020 Frajhajm</t>
  </si>
  <si>
    <t>113021 Gabernik</t>
  </si>
  <si>
    <t>113022 Gaj</t>
  </si>
  <si>
    <t>113023 Gladomes</t>
  </si>
  <si>
    <t>113026 Hošnica</t>
  </si>
  <si>
    <t>113029 Ješovec</t>
  </si>
  <si>
    <t>113030 Jurišna vas</t>
  </si>
  <si>
    <t>113031 Kalše</t>
  </si>
  <si>
    <t>113032 Kebelj</t>
  </si>
  <si>
    <t>113033 Klopce</t>
  </si>
  <si>
    <t>113034 Kočno ob Ložnici</t>
  </si>
  <si>
    <t>113035 Kočno pri Polskavi</t>
  </si>
  <si>
    <t>113037 Korplje</t>
  </si>
  <si>
    <t>113038 Kostanjevec</t>
  </si>
  <si>
    <t>113039 Kot na Pohorju</t>
  </si>
  <si>
    <t>113040 Kovača vas</t>
  </si>
  <si>
    <t>113044 Križni Vrh</t>
  </si>
  <si>
    <t>113046 Laporje</t>
  </si>
  <si>
    <t>113047 Leskovec</t>
  </si>
  <si>
    <t>113048 Levič</t>
  </si>
  <si>
    <t>113050 Lokanja vas</t>
  </si>
  <si>
    <t>113053 Lukanja</t>
  </si>
  <si>
    <t>113057 Malo Tinje</t>
  </si>
  <si>
    <t>113060 Modrič</t>
  </si>
  <si>
    <t>113062 Nadgrad</t>
  </si>
  <si>
    <t>113064 Ogljenšak</t>
  </si>
  <si>
    <t>113067 Ošelj</t>
  </si>
  <si>
    <t>113069 Planina pod Šumikom</t>
  </si>
  <si>
    <t>113072 Podgrad na Pohorju</t>
  </si>
  <si>
    <t>113073 Pokoše</t>
  </si>
  <si>
    <t>113075 Pragersko</t>
  </si>
  <si>
    <t>113076 Preloge</t>
  </si>
  <si>
    <t>113077 Prepuž</t>
  </si>
  <si>
    <t>113078 Pretrež</t>
  </si>
  <si>
    <t>113081 Razgor pri Žabljeku</t>
  </si>
  <si>
    <t>113082 Rep</t>
  </si>
  <si>
    <t>113083 Ritoznoj</t>
  </si>
  <si>
    <t>113085 Sele pri Polskavi</t>
  </si>
  <si>
    <t>113086 Sevec</t>
  </si>
  <si>
    <t>113087 Slovenska Bistrica</t>
  </si>
  <si>
    <t>113088 Smrečno</t>
  </si>
  <si>
    <t>113090 Spodnja Ložnica</t>
  </si>
  <si>
    <t>113091 Spodnja Nova vas</t>
  </si>
  <si>
    <t>113092 Spodnja Polskava</t>
  </si>
  <si>
    <t>113094 Spodnje Prebukovje</t>
  </si>
  <si>
    <t>113097 Stari log</t>
  </si>
  <si>
    <t>113103 Šentovec</t>
  </si>
  <si>
    <t>113104 Šmartno na Pohorju</t>
  </si>
  <si>
    <t>113106 Tinjska Gora</t>
  </si>
  <si>
    <t>113107 Trnovec pri Slovenski Bistrici</t>
  </si>
  <si>
    <t>113108 Turiška vas na Pohorju</t>
  </si>
  <si>
    <t>113110 Urh</t>
  </si>
  <si>
    <t>113112 Veliko Tinje</t>
  </si>
  <si>
    <t>113113 Videž</t>
  </si>
  <si>
    <t>113114 Vinarje</t>
  </si>
  <si>
    <t>113115 Visole</t>
  </si>
  <si>
    <t>113116 Vrhloga</t>
  </si>
  <si>
    <t>113117 Vrhole pri Laporju</t>
  </si>
  <si>
    <t>113118 Vrhole pri Slov. Konjicah</t>
  </si>
  <si>
    <t>113119 Zgornja Bistrica</t>
  </si>
  <si>
    <t>113120 Zgornja Brežnica</t>
  </si>
  <si>
    <t>113121 Zgornja Ložnica</t>
  </si>
  <si>
    <t>113122 Zgornja Nova vas</t>
  </si>
  <si>
    <t>113123 Zgornja Polskava</t>
  </si>
  <si>
    <t>113126 Zgornje Prebukovje</t>
  </si>
  <si>
    <t>113129 Žabljek</t>
  </si>
  <si>
    <t>113130 Nova Gora nad Slov. Bistrico</t>
  </si>
  <si>
    <t>113131 Radkovec</t>
  </si>
  <si>
    <t>114 SLOVENSKE KONJICE</t>
  </si>
  <si>
    <t>114001 Bezina</t>
  </si>
  <si>
    <t>114002 Blato</t>
  </si>
  <si>
    <t>114003 Brdo</t>
  </si>
  <si>
    <t>114004 Breg pri Konjicah</t>
  </si>
  <si>
    <t>114005 Brezje pri Ločah</t>
  </si>
  <si>
    <t>114006 Dobrava pri Konjicah</t>
  </si>
  <si>
    <t>114007 Dobrnež</t>
  </si>
  <si>
    <t>114008 Draža vas</t>
  </si>
  <si>
    <t>114009 Gabrovlje</t>
  </si>
  <si>
    <t>114010 Gabrovnik</t>
  </si>
  <si>
    <t>114011 Sveti Jernej</t>
  </si>
  <si>
    <t>114012 Kamna Gora</t>
  </si>
  <si>
    <t>114013 Klokočovnik</t>
  </si>
  <si>
    <t>114014 Koble</t>
  </si>
  <si>
    <t>114015 Kolačno</t>
  </si>
  <si>
    <t>114016 Konjiška vas</t>
  </si>
  <si>
    <t>114017 Kraberk</t>
  </si>
  <si>
    <t>114018 Spodnji Jernej</t>
  </si>
  <si>
    <t>114019 Ličenca</t>
  </si>
  <si>
    <t>114020 Lipoglav</t>
  </si>
  <si>
    <t>114021 Loče</t>
  </si>
  <si>
    <t>114022 Mali Breg</t>
  </si>
  <si>
    <t>114023 Mlače</t>
  </si>
  <si>
    <t>114024 Nova vas pri Konjicah</t>
  </si>
  <si>
    <t>114025 Novo Tepanje</t>
  </si>
  <si>
    <t>114026 Ostrožno pri Ločah</t>
  </si>
  <si>
    <t>114027 Penoje</t>
  </si>
  <si>
    <t>114028 Perovec</t>
  </si>
  <si>
    <t>114029 Petelinjek pri Ločah</t>
  </si>
  <si>
    <t>114030 Podob</t>
  </si>
  <si>
    <t>114031 Podpeč ob Dravinji</t>
  </si>
  <si>
    <t>114032 Polene</t>
  </si>
  <si>
    <t>114033 Preloge pri Konjicah</t>
  </si>
  <si>
    <t>114034 Prežigal</t>
  </si>
  <si>
    <t>114035 Selski Vrh</t>
  </si>
  <si>
    <t>114036 Slovenske Konjice</t>
  </si>
  <si>
    <t>114037 Sojek</t>
  </si>
  <si>
    <t>114038 Spodnja Pristava</t>
  </si>
  <si>
    <t>114039 Spodnje Grušovje</t>
  </si>
  <si>
    <t>114040 Spodnje Laže</t>
  </si>
  <si>
    <t>114041 Spodnje Preloge</t>
  </si>
  <si>
    <t>114042 Stare Slemene</t>
  </si>
  <si>
    <t>114043 Strtenik</t>
  </si>
  <si>
    <t>114044 Suhadol</t>
  </si>
  <si>
    <t>114045 Škalce</t>
  </si>
  <si>
    <t>114046 Škedenj</t>
  </si>
  <si>
    <t>114047 Špitalič pri Slov. Konjicah</t>
  </si>
  <si>
    <t>114048 Tepanje</t>
  </si>
  <si>
    <t>114049 Tepanjski Vrh</t>
  </si>
  <si>
    <t>114050 Tolsti Vrh</t>
  </si>
  <si>
    <t>114051 Vešenik</t>
  </si>
  <si>
    <t>114052 Zbelovo</t>
  </si>
  <si>
    <t>114053 Zbelovska Gora</t>
  </si>
  <si>
    <t>114054 Zeče</t>
  </si>
  <si>
    <t>114055 Zgornja Pristava</t>
  </si>
  <si>
    <t>114056 Zgornje Laže</t>
  </si>
  <si>
    <t>114057 Žiče</t>
  </si>
  <si>
    <t>114058 Štajerska vas</t>
  </si>
  <si>
    <t>115 STARŠE</t>
  </si>
  <si>
    <t>115001 Brunšvik</t>
  </si>
  <si>
    <t>115002 Loka</t>
  </si>
  <si>
    <t>115003 Marjeta na Dravskem polju</t>
  </si>
  <si>
    <t>115004 Prepolje</t>
  </si>
  <si>
    <t>115005 Rošnja</t>
  </si>
  <si>
    <t>115006 Starše</t>
  </si>
  <si>
    <t>115007 Trniče</t>
  </si>
  <si>
    <t>115008 Zlatoličje</t>
  </si>
  <si>
    <t>116 SVETI JURIJ</t>
  </si>
  <si>
    <t>116001 Biserjane</t>
  </si>
  <si>
    <t>116002 Blaguš</t>
  </si>
  <si>
    <t>116003 Bolehnečici</t>
  </si>
  <si>
    <t>116004 Brezje</t>
  </si>
  <si>
    <t>116005 Čakova</t>
  </si>
  <si>
    <t>116006 Dragotinci</t>
  </si>
  <si>
    <t>116007 Gabrc</t>
  </si>
  <si>
    <t>116008 Galušak</t>
  </si>
  <si>
    <t>116009 Grabonoš</t>
  </si>
  <si>
    <t>116010 Grabšinci</t>
  </si>
  <si>
    <t>116011 Jamna</t>
  </si>
  <si>
    <t>116012 Kočki Vrh</t>
  </si>
  <si>
    <t>116013 Kokolajnščak</t>
  </si>
  <si>
    <t>116014 Kraljevci</t>
  </si>
  <si>
    <t>116015 Kupetinci</t>
  </si>
  <si>
    <t>116016 Kutinci</t>
  </si>
  <si>
    <t>116017 Mali Moravščak</t>
  </si>
  <si>
    <t>116018 Rožički Vrh</t>
  </si>
  <si>
    <t>116019 Selišči</t>
  </si>
  <si>
    <t>116020 Slaptinci</t>
  </si>
  <si>
    <t>116021 Sovjak</t>
  </si>
  <si>
    <t>116022 Stanetinci</t>
  </si>
  <si>
    <t>116023 Stara Gora</t>
  </si>
  <si>
    <t>116024 Terbegovci</t>
  </si>
  <si>
    <t>116025 Sveti jurij ob Ščavnici</t>
  </si>
  <si>
    <t>116026 Ženik</t>
  </si>
  <si>
    <t>116027 Žihlava</t>
  </si>
  <si>
    <t>117 ŠENČUR</t>
  </si>
  <si>
    <t>117001 Hotemaže</t>
  </si>
  <si>
    <t>117003 Luže</t>
  </si>
  <si>
    <t>117004 Milje</t>
  </si>
  <si>
    <t>117005 Olševek</t>
  </si>
  <si>
    <t>117006 Prebačevo</t>
  </si>
  <si>
    <t>117007 Srednja vas pri Šenčurju</t>
  </si>
  <si>
    <t>117008 Šenčur</t>
  </si>
  <si>
    <t>117009 Trboje</t>
  </si>
  <si>
    <t>117010 Visoko</t>
  </si>
  <si>
    <t>117011 Voglje</t>
  </si>
  <si>
    <t>117012 Voklo</t>
  </si>
  <si>
    <t>117013 Žerjavka</t>
  </si>
  <si>
    <t>118 ŠENTILJ</t>
  </si>
  <si>
    <t>118001 Ceršak</t>
  </si>
  <si>
    <t>118002 Cirknica</t>
  </si>
  <si>
    <t>118003 Zgornji Dražen Vrh</t>
  </si>
  <si>
    <t>118004 Jurjevski Dol</t>
  </si>
  <si>
    <t>118005 Kaniža</t>
  </si>
  <si>
    <t>118006 Kozjak pri Ceršaku</t>
  </si>
  <si>
    <t>118007 Kresnica</t>
  </si>
  <si>
    <t>118008 Plodršnica</t>
  </si>
  <si>
    <t>118009 Selnica ob Muri</t>
  </si>
  <si>
    <t>118010 Sladki Vrh</t>
  </si>
  <si>
    <t>118011 Spodnja Velka</t>
  </si>
  <si>
    <t>118012 Srebotje</t>
  </si>
  <si>
    <t>118013 Stara Gora pri Šentilju</t>
  </si>
  <si>
    <t>118014 Svečane</t>
  </si>
  <si>
    <t>118015 Šentilj v Slov. goricah</t>
  </si>
  <si>
    <t>118016 Šomat</t>
  </si>
  <si>
    <t>118017 Štrihovec</t>
  </si>
  <si>
    <t>118018 Trate</t>
  </si>
  <si>
    <t>118019 Vranji Vrh</t>
  </si>
  <si>
    <t>118020 Zgornja Velka</t>
  </si>
  <si>
    <t>118021 Zgornje Dobrenje</t>
  </si>
  <si>
    <t>118022 Zgornje Gradišče</t>
  </si>
  <si>
    <t>119 ŠENTJERNEJ</t>
  </si>
  <si>
    <t>119001 Apnenik</t>
  </si>
  <si>
    <t>119002 Breška vas</t>
  </si>
  <si>
    <t>119003 Brezje pri Šentjerneju</t>
  </si>
  <si>
    <t>119004 Cerov Log</t>
  </si>
  <si>
    <t>119005 Čadraže</t>
  </si>
  <si>
    <t>119006 Čisti Breg</t>
  </si>
  <si>
    <t>119007 Dobravica</t>
  </si>
  <si>
    <t>119008 Dolenja Brezovica</t>
  </si>
  <si>
    <t>119009 Dolenja Stara vas</t>
  </si>
  <si>
    <t>119010 Dolenje Gradišče pri Šentj.</t>
  </si>
  <si>
    <t>119011 Dolenje Mokro Polje</t>
  </si>
  <si>
    <t>119012 Dolenje Vrhpolje</t>
  </si>
  <si>
    <t>119013 Dolenji Maharovec</t>
  </si>
  <si>
    <t>119014 Drama</t>
  </si>
  <si>
    <t>119015 Drča</t>
  </si>
  <si>
    <t>119016 Gorenja Brezovica</t>
  </si>
  <si>
    <t>119017 Gorenja Gomila</t>
  </si>
  <si>
    <t>119018 Gorenja Stara vas</t>
  </si>
  <si>
    <t>119019 Gorenje Gradišče pri Šentj.</t>
  </si>
  <si>
    <t>119020 Gorenje Mokro Polje</t>
  </si>
  <si>
    <t>119021 Gorenje Vrhpolje</t>
  </si>
  <si>
    <t>119022 Gorenji Maharovec</t>
  </si>
  <si>
    <t>119023 Groblje pri Prekopi</t>
  </si>
  <si>
    <t>119024 Gruča</t>
  </si>
  <si>
    <t>119025 Hrastje</t>
  </si>
  <si>
    <t>119026 Hrvaški Brod</t>
  </si>
  <si>
    <t>119027 Imenje</t>
  </si>
  <si>
    <t>119028 Javorovica</t>
  </si>
  <si>
    <t>119029 Ledeča vas</t>
  </si>
  <si>
    <t>119030 Loka</t>
  </si>
  <si>
    <t>119031 Mali Ban</t>
  </si>
  <si>
    <t>119032 Mihovica</t>
  </si>
  <si>
    <t>119033 Mihovo</t>
  </si>
  <si>
    <t>119034 Mršeča vas</t>
  </si>
  <si>
    <t>119035 Orehovica</t>
  </si>
  <si>
    <t>119036 Ostrog</t>
  </si>
  <si>
    <t>119037 Polhovica</t>
  </si>
  <si>
    <t>119038 Prapreče pri Šentjerneju</t>
  </si>
  <si>
    <t>119039 Pristava pri Šentjerneju</t>
  </si>
  <si>
    <t>119040 Pristavica</t>
  </si>
  <si>
    <t>119041 Rakovnik</t>
  </si>
  <si>
    <t>119042 Razdrto</t>
  </si>
  <si>
    <t>119043 Roje</t>
  </si>
  <si>
    <t>119044 Sela pri Šentjerneju</t>
  </si>
  <si>
    <t>119045 Šentjakob</t>
  </si>
  <si>
    <t>119046 Šentjernej</t>
  </si>
  <si>
    <t>119047 Šmalčja vas</t>
  </si>
  <si>
    <t>119048 Šmarje</t>
  </si>
  <si>
    <t>119049 Tolsti Vrh</t>
  </si>
  <si>
    <t>119050 Veliki Ban</t>
  </si>
  <si>
    <t>119051 Volčkova vas</t>
  </si>
  <si>
    <t>119052 Vratno</t>
  </si>
  <si>
    <t>119053 Vrbovce</t>
  </si>
  <si>
    <t>119054 Vrh pri Šentjerneju</t>
  </si>
  <si>
    <t>119055 Zameško</t>
  </si>
  <si>
    <t>119056 Zapuže</t>
  </si>
  <si>
    <t>119057 Žerjavin</t>
  </si>
  <si>
    <t>119058 Žvabovo</t>
  </si>
  <si>
    <t>120 ŠENTJUR</t>
  </si>
  <si>
    <t>120001 Bezovje pri Šentjurju</t>
  </si>
  <si>
    <t>120002 Bobovo pri Ponikvi</t>
  </si>
  <si>
    <t>120003 Boletina</t>
  </si>
  <si>
    <t>120004 Botričnica</t>
  </si>
  <si>
    <t>120005 Brdo</t>
  </si>
  <si>
    <t>120006 Brezje ob Slomu</t>
  </si>
  <si>
    <t>120008 Bukovje pri Slivnici</t>
  </si>
  <si>
    <t>120009 Cerovec</t>
  </si>
  <si>
    <t>120010 Črnolica</t>
  </si>
  <si>
    <t>120011 Dobje pri Lesičnem</t>
  </si>
  <si>
    <t>120013 Dobovec pri Ponikvi</t>
  </si>
  <si>
    <t>120014 Dobrina</t>
  </si>
  <si>
    <t>120015 Dole</t>
  </si>
  <si>
    <t>120016 Dolga Gora</t>
  </si>
  <si>
    <t>120017 Doropolje</t>
  </si>
  <si>
    <t>120018 Dramlje</t>
  </si>
  <si>
    <t>120019 Drobinsko</t>
  </si>
  <si>
    <t>120020 Golobinjek pri Planini</t>
  </si>
  <si>
    <t>120022 Gorica pri Slivnici</t>
  </si>
  <si>
    <t>120023 Goričica</t>
  </si>
  <si>
    <t>120024 Grobelno - del</t>
  </si>
  <si>
    <t>120025 Grušce</t>
  </si>
  <si>
    <t>120026 Hotunje</t>
  </si>
  <si>
    <t>120027 Hrastje</t>
  </si>
  <si>
    <t>120028 Hruševec</t>
  </si>
  <si>
    <t>120029 Hrušovje</t>
  </si>
  <si>
    <t>120030 Jakob pri Šentjurju</t>
  </si>
  <si>
    <t>120031 Jarmovec</t>
  </si>
  <si>
    <t>120032 Javorje</t>
  </si>
  <si>
    <t>120033 Jazbin Vrh</t>
  </si>
  <si>
    <t>120034 Jazbine</t>
  </si>
  <si>
    <t>120035 Jelce</t>
  </si>
  <si>
    <t>120037 Kalobje</t>
  </si>
  <si>
    <t>120038 Kameno</t>
  </si>
  <si>
    <t>120039 Kostrivnica</t>
  </si>
  <si>
    <t>120040 Košnica</t>
  </si>
  <si>
    <t>120041 Krajnčica</t>
  </si>
  <si>
    <t>120042 Krivica</t>
  </si>
  <si>
    <t>120043 Laze pri Dramljah</t>
  </si>
  <si>
    <t>120045 Loka pri Žusmu</t>
  </si>
  <si>
    <t>120046 Lokarje</t>
  </si>
  <si>
    <t>120047 Loke pri Planini</t>
  </si>
  <si>
    <t>120048 Lopaca</t>
  </si>
  <si>
    <t>120049 Lutrje</t>
  </si>
  <si>
    <t>120050 Marija Dobje</t>
  </si>
  <si>
    <t>120051 Okrog</t>
  </si>
  <si>
    <t>120052 Osredek</t>
  </si>
  <si>
    <t>120053 Ostrožno pri Ponikvi - del</t>
  </si>
  <si>
    <t>120054 Paridol</t>
  </si>
  <si>
    <t>120055 Planina pri Sevnici</t>
  </si>
  <si>
    <t>120056 Planinca</t>
  </si>
  <si>
    <t>120057 Planinska vas</t>
  </si>
  <si>
    <t>120058 Planinski Vrh</t>
  </si>
  <si>
    <t>120059 Pletovarje</t>
  </si>
  <si>
    <t>120060 Podgaj</t>
  </si>
  <si>
    <t>120061 Podgrad</t>
  </si>
  <si>
    <t>120062 Podlešje</t>
  </si>
  <si>
    <t>120063 Podlog pod Bohorjem</t>
  </si>
  <si>
    <t>120064 Podpeč nad Marofom</t>
  </si>
  <si>
    <t>120065 Podpeč pri Šentvidu</t>
  </si>
  <si>
    <t>120066 Podvine</t>
  </si>
  <si>
    <t>120067 Ponikva</t>
  </si>
  <si>
    <t>120068 Ponkvica</t>
  </si>
  <si>
    <t>120069 Prapretno</t>
  </si>
  <si>
    <t>120071 Primož pri Šentjurju</t>
  </si>
  <si>
    <t>120072 Proseniško</t>
  </si>
  <si>
    <t>120073 Rakitovec</t>
  </si>
  <si>
    <t>120075 Razbor</t>
  </si>
  <si>
    <t>120076 Repno</t>
  </si>
  <si>
    <t>120078 Rifnik</t>
  </si>
  <si>
    <t>120079 Sele</t>
  </si>
  <si>
    <t>120081 Slatina pri Ponikvi</t>
  </si>
  <si>
    <t>120082 Slivnica pri Celju</t>
  </si>
  <si>
    <t>120083 Sotensko pod Kalobjem</t>
  </si>
  <si>
    <t>120084 Spodnje Slemene</t>
  </si>
  <si>
    <t>120085 Srževica</t>
  </si>
  <si>
    <t>120086 Stopče</t>
  </si>
  <si>
    <t>120087 Straška Gorca</t>
  </si>
  <si>
    <t>120088 Straža na Gori</t>
  </si>
  <si>
    <t>120090 Svetelka</t>
  </si>
  <si>
    <t>120091 Šedina</t>
  </si>
  <si>
    <t>120092 Šentjur</t>
  </si>
  <si>
    <t>120093 Šentvid pri Planini</t>
  </si>
  <si>
    <t>120094 Šibenik</t>
  </si>
  <si>
    <t>120096 Tajhte</t>
  </si>
  <si>
    <t>120097 Tratna ob Voglajni</t>
  </si>
  <si>
    <t>120098 Tratna pri Grobelnem</t>
  </si>
  <si>
    <t>120099 Trno</t>
  </si>
  <si>
    <t>120100 Trnovec pri Dramljah</t>
  </si>
  <si>
    <t>120101 Trška Gorca</t>
  </si>
  <si>
    <t>120102 Turno</t>
  </si>
  <si>
    <t>120103 Uniše</t>
  </si>
  <si>
    <t>120105 Vejice</t>
  </si>
  <si>
    <t>120106 Vezovje</t>
  </si>
  <si>
    <t>120107 Visoče</t>
  </si>
  <si>
    <t>120108 Vodice pri Kalobju</t>
  </si>
  <si>
    <t>120109 Vodice pri Slivnici</t>
  </si>
  <si>
    <t>120110 Vodruž</t>
  </si>
  <si>
    <t>120111 Voduce</t>
  </si>
  <si>
    <t>120112 Vodule</t>
  </si>
  <si>
    <t>120113 Voglajna</t>
  </si>
  <si>
    <t>120114 Vrbno</t>
  </si>
  <si>
    <t>120115 Zagaj pri Ponikvi</t>
  </si>
  <si>
    <t>120116 Zalog pod Uršulo</t>
  </si>
  <si>
    <t>120118 Zgornje Selce</t>
  </si>
  <si>
    <t>120119 Zgornje Slemene</t>
  </si>
  <si>
    <t>120120 Zlateče pri Šentjurju</t>
  </si>
  <si>
    <t>120121 Žegar</t>
  </si>
  <si>
    <t>121 ŠKOCJAN</t>
  </si>
  <si>
    <t>121001 Bučka</t>
  </si>
  <si>
    <t>121002 Čučja Mlaka</t>
  </si>
  <si>
    <t>121003 Dobrava pri Škocjanu</t>
  </si>
  <si>
    <t>121004 Dobruška vas</t>
  </si>
  <si>
    <t>121005 Dolenje Dole</t>
  </si>
  <si>
    <t>121006 Dolenje Radulje</t>
  </si>
  <si>
    <t>121007 Dolnja Stara vas</t>
  </si>
  <si>
    <t>121008 Dule</t>
  </si>
  <si>
    <t>121009 Gabrnik</t>
  </si>
  <si>
    <t>121010 Gorenje Dole</t>
  </si>
  <si>
    <t>121011 Gorenje Radulje</t>
  </si>
  <si>
    <t>121012 Goriška Gora</t>
  </si>
  <si>
    <t>121013 Goriška vas pri Škocjanu</t>
  </si>
  <si>
    <t>121014 Gornja Stara vas</t>
  </si>
  <si>
    <t>121015 Grmovlje</t>
  </si>
  <si>
    <t>121016 Hrastulje</t>
  </si>
  <si>
    <t>121017 Hudenje</t>
  </si>
  <si>
    <t>121018 Jarčji Vrh</t>
  </si>
  <si>
    <t>121019 Jelendol</t>
  </si>
  <si>
    <t>121020 Jerman Vrh</t>
  </si>
  <si>
    <t>121021 Klenovik</t>
  </si>
  <si>
    <t>121022 Mačkovec pri Škocjanu</t>
  </si>
  <si>
    <t>121023 Male Poljane</t>
  </si>
  <si>
    <t>121024 Močvirje</t>
  </si>
  <si>
    <t>121025 Ruhna vas</t>
  </si>
  <si>
    <t>121026 Segonje</t>
  </si>
  <si>
    <t>121027 Stara Bučka</t>
  </si>
  <si>
    <t>121028 Stopno</t>
  </si>
  <si>
    <t>121029 Stranje pri Škocjanu</t>
  </si>
  <si>
    <t>121030 Škocjan</t>
  </si>
  <si>
    <t>121031 Štrit</t>
  </si>
  <si>
    <t>121032 Tomažja vas</t>
  </si>
  <si>
    <t>121033 Velike Poljane</t>
  </si>
  <si>
    <t>121034 Zaboršt</t>
  </si>
  <si>
    <t>121035 Zagrad</t>
  </si>
  <si>
    <t>121036 Zalog pri Škocjanu</t>
  </si>
  <si>
    <t>121037 Zavinek</t>
  </si>
  <si>
    <t>121038 Zloganje</t>
  </si>
  <si>
    <t>121039 Osrečje</t>
  </si>
  <si>
    <t>122 ŠKOFJA LOKA</t>
  </si>
  <si>
    <t>122001 Sv. Andrej</t>
  </si>
  <si>
    <t>122002 Binkelj</t>
  </si>
  <si>
    <t>122003 Bodovlje</t>
  </si>
  <si>
    <t>122004 Breznica pod Lubnikom</t>
  </si>
  <si>
    <t>122005 Brode</t>
  </si>
  <si>
    <t>122007 Bukovica</t>
  </si>
  <si>
    <t>122008 Bukovščica</t>
  </si>
  <si>
    <t>122009 Crngrob</t>
  </si>
  <si>
    <t>122010 Dorfarje</t>
  </si>
  <si>
    <t>122011 Draga</t>
  </si>
  <si>
    <t>122012 Sveti Florijan nad Škofjo Loko</t>
  </si>
  <si>
    <t>122013 Forme</t>
  </si>
  <si>
    <t>122014 Gabrk</t>
  </si>
  <si>
    <t>122015 Gabrovo</t>
  </si>
  <si>
    <t>122016 Gabrška Gora</t>
  </si>
  <si>
    <t>122017 Godešič</t>
  </si>
  <si>
    <t>122018 Gorenja vas - Reteče</t>
  </si>
  <si>
    <t>122019 Gosteče</t>
  </si>
  <si>
    <t>122020 Grenc</t>
  </si>
  <si>
    <t>122021 Hosta</t>
  </si>
  <si>
    <t>122022 Knape</t>
  </si>
  <si>
    <t>122023 Kovski Vrh</t>
  </si>
  <si>
    <t>122024 Križna Gora</t>
  </si>
  <si>
    <t>122026 Lipica</t>
  </si>
  <si>
    <t>122027 Log nad Škofjo Loko</t>
  </si>
  <si>
    <t>122028 Moškrin</t>
  </si>
  <si>
    <t>122029 Na Logu</t>
  </si>
  <si>
    <t>122030 Sv. Ožbolt</t>
  </si>
  <si>
    <t>122031 Papirnica</t>
  </si>
  <si>
    <t>122032 Pevno</t>
  </si>
  <si>
    <t>122033 Podpulfrca</t>
  </si>
  <si>
    <t>122034 Pozirno</t>
  </si>
  <si>
    <t>122035 Praprotno</t>
  </si>
  <si>
    <t>122036 Pungert</t>
  </si>
  <si>
    <t>122037 Puštal</t>
  </si>
  <si>
    <t>122038 Reteče</t>
  </si>
  <si>
    <t>122039 Rovte v Selški Dolini</t>
  </si>
  <si>
    <t>122040 Sopotnica</t>
  </si>
  <si>
    <t>122041 Spodnja Luša</t>
  </si>
  <si>
    <t>122042 Staniše</t>
  </si>
  <si>
    <t>122043 Stara Loka</t>
  </si>
  <si>
    <t>122044 Stirpnik</t>
  </si>
  <si>
    <t>122045 Strmica</t>
  </si>
  <si>
    <t>122046 Suha</t>
  </si>
  <si>
    <t>122047 Sv. Duh</t>
  </si>
  <si>
    <t>122048 Sv. Barbara</t>
  </si>
  <si>
    <t>122049 Sv. Petra Hrib</t>
  </si>
  <si>
    <t>122050 Ševlje</t>
  </si>
  <si>
    <t>122051 Škofja Loka</t>
  </si>
  <si>
    <t>122052 Sv. Tomaž</t>
  </si>
  <si>
    <t>122053 Trata</t>
  </si>
  <si>
    <t>122054 Trnje</t>
  </si>
  <si>
    <t>122055 Valterski Vrh</t>
  </si>
  <si>
    <t>122056 Vešter</t>
  </si>
  <si>
    <t>122057 Vincarje</t>
  </si>
  <si>
    <t>122058 Virlog</t>
  </si>
  <si>
    <t>122059 Virmaše</t>
  </si>
  <si>
    <t>122060 Visoko pri Poljanah</t>
  </si>
  <si>
    <t>122061 Zgornja Luša</t>
  </si>
  <si>
    <t>122062 Zminec</t>
  </si>
  <si>
    <t>122063 Bukov Vrh nad Visokim</t>
  </si>
  <si>
    <t>122064 Sv. Lenart</t>
  </si>
  <si>
    <t>123 ŠKOFLJICA</t>
  </si>
  <si>
    <t>123001 Dole pri Škofljici</t>
  </si>
  <si>
    <t>123002 Drenik</t>
  </si>
  <si>
    <t>123003 Glinek</t>
  </si>
  <si>
    <t>123004 Gorenje Blato</t>
  </si>
  <si>
    <t>123005 Gradišče</t>
  </si>
  <si>
    <t>123006 Gumnišče</t>
  </si>
  <si>
    <t>123007 Klada</t>
  </si>
  <si>
    <t>123008 Lanišče</t>
  </si>
  <si>
    <t>123009 Lavrica</t>
  </si>
  <si>
    <t>123010 Orle</t>
  </si>
  <si>
    <t>123011 Pijava Gorica</t>
  </si>
  <si>
    <t>123012 Pleše</t>
  </si>
  <si>
    <t>123013 Reber pri Škofljici</t>
  </si>
  <si>
    <t>123014 Smrjene</t>
  </si>
  <si>
    <t>123015 Škofljica</t>
  </si>
  <si>
    <t>123016 Vrh nad Želimljami</t>
  </si>
  <si>
    <t>123017 Zalog pri Škofljici</t>
  </si>
  <si>
    <t>123018 Želimlje</t>
  </si>
  <si>
    <t>124 ŠMARJE PRI JELŠAH</t>
  </si>
  <si>
    <t>124001 Babna Brda</t>
  </si>
  <si>
    <t>124002 Babna Gora</t>
  </si>
  <si>
    <t>124003 Babna Reka</t>
  </si>
  <si>
    <t>124004 Beli Potok pri Lembergu</t>
  </si>
  <si>
    <t>124005 Belo</t>
  </si>
  <si>
    <t>124006 Bezgovica</t>
  </si>
  <si>
    <t>124007 Bobovo pri Šmarju</t>
  </si>
  <si>
    <t>124008 Bodrež</t>
  </si>
  <si>
    <t>124009 Bodrišna vas</t>
  </si>
  <si>
    <t>124010 Brecljevo</t>
  </si>
  <si>
    <t>124011 Brezje pri Lekmarju</t>
  </si>
  <si>
    <t>124012 Bukovje v Babni Gori</t>
  </si>
  <si>
    <t>124013 Cerovec pri Šmarju</t>
  </si>
  <si>
    <t>124014 Dol pri Pristavi</t>
  </si>
  <si>
    <t>124015 Dol pri Šmarju</t>
  </si>
  <si>
    <t>124016 Dragomilo</t>
  </si>
  <si>
    <t>124017 Dvor</t>
  </si>
  <si>
    <t>124018 Gaj</t>
  </si>
  <si>
    <t>124019 Globoko pri Šmarju</t>
  </si>
  <si>
    <t>124020 Gornja vas</t>
  </si>
  <si>
    <t>124021 Grliče</t>
  </si>
  <si>
    <t>124022 Grobelce</t>
  </si>
  <si>
    <t>124023 Grobelno - del</t>
  </si>
  <si>
    <t>124024 Hajnsko</t>
  </si>
  <si>
    <t>124025 Jazbina</t>
  </si>
  <si>
    <t>124026 Jerovska vas</t>
  </si>
  <si>
    <t>124027 Ješovec pri Šmarju</t>
  </si>
  <si>
    <t>124028 Kamenik</t>
  </si>
  <si>
    <t>124029 Konuško</t>
  </si>
  <si>
    <t>124030 Koretno</t>
  </si>
  <si>
    <t>124031 Korpule</t>
  </si>
  <si>
    <t>124032 Kristan vrh</t>
  </si>
  <si>
    <t>124033 Krtince</t>
  </si>
  <si>
    <t>124034 Laše</t>
  </si>
  <si>
    <t>124035 Lekmarje</t>
  </si>
  <si>
    <t>124036 Lemberg pri Šmarju</t>
  </si>
  <si>
    <t>124037 Lipovec</t>
  </si>
  <si>
    <t>124038 Mala Pristava</t>
  </si>
  <si>
    <t>124039 Mestinje</t>
  </si>
  <si>
    <t>124040 Močle</t>
  </si>
  <si>
    <t>124041 Nova vas pri Šmarju</t>
  </si>
  <si>
    <t>124042 Orehovec</t>
  </si>
  <si>
    <t>124043 Pečica</t>
  </si>
  <si>
    <t>124044 Pijovci</t>
  </si>
  <si>
    <t>124045 Platinovec</t>
  </si>
  <si>
    <t>124046 Polžanska Gorca</t>
  </si>
  <si>
    <t>124047 Polžanska vas</t>
  </si>
  <si>
    <t>124048 Predel</t>
  </si>
  <si>
    <t>124049 Predenca</t>
  </si>
  <si>
    <t>124050 Preloge pri Šmarju</t>
  </si>
  <si>
    <t>124051 Pustike</t>
  </si>
  <si>
    <t>124052 Rakovec</t>
  </si>
  <si>
    <t>124053 Senovica</t>
  </si>
  <si>
    <t>124054 Sladka Gora</t>
  </si>
  <si>
    <t>124055 Sotensko pri Šmarju</t>
  </si>
  <si>
    <t>124056 Spodnja Ponkvica</t>
  </si>
  <si>
    <t>124057 Spodnje Mestinje</t>
  </si>
  <si>
    <t>124058 Spodnje Selce</t>
  </si>
  <si>
    <t>124059 Spodnje Tinsko</t>
  </si>
  <si>
    <t>124060 Stranje</t>
  </si>
  <si>
    <t>124061 Strtenica</t>
  </si>
  <si>
    <t>124062 Sveti Štefan</t>
  </si>
  <si>
    <t>124063 Šentvid pri Grobelnem</t>
  </si>
  <si>
    <t>124064 Šerovo</t>
  </si>
  <si>
    <t>124065 Škofija</t>
  </si>
  <si>
    <t>124066 Šmarje pri Jelšah</t>
  </si>
  <si>
    <t>124067 Topolovec</t>
  </si>
  <si>
    <t>124068 Vinski Vrh pri Šmarju</t>
  </si>
  <si>
    <t>124069 Vodenovo</t>
  </si>
  <si>
    <t>124070 Vrh</t>
  </si>
  <si>
    <t>124071 Vršna vas</t>
  </si>
  <si>
    <t>124072 Zadrže</t>
  </si>
  <si>
    <t>124073 Zastranje</t>
  </si>
  <si>
    <t>124074 Završe pri Grobelnem</t>
  </si>
  <si>
    <t>124075 Zgornje Tinsko</t>
  </si>
  <si>
    <t>124076 Zibika</t>
  </si>
  <si>
    <t>124077 Zibiška vas</t>
  </si>
  <si>
    <t>125 ŠMARTNO OB PAKI</t>
  </si>
  <si>
    <t>125001 Gavce</t>
  </si>
  <si>
    <t>125002 Gorenje</t>
  </si>
  <si>
    <t>125003 Mali Vrh</t>
  </si>
  <si>
    <t>125004 Paška vas</t>
  </si>
  <si>
    <t>125005 Podgora</t>
  </si>
  <si>
    <t>125006 Rečica ob Paki</t>
  </si>
  <si>
    <t>125007 Skorno</t>
  </si>
  <si>
    <t>125008 Slatina</t>
  </si>
  <si>
    <t>125009 Šmartno ob Paki</t>
  </si>
  <si>
    <t>125010 Veliki Vrh</t>
  </si>
  <si>
    <t>126 ŠOŠTANJ</t>
  </si>
  <si>
    <t>126001 Bele Vode</t>
  </si>
  <si>
    <t>126002 Družmirje</t>
  </si>
  <si>
    <t>126003 Florjan</t>
  </si>
  <si>
    <t>126004 Gaberke</t>
  </si>
  <si>
    <t>126005 Lokovica</t>
  </si>
  <si>
    <t>126006 Ravne</t>
  </si>
  <si>
    <t>126007 Skorno pri Šoštanju</t>
  </si>
  <si>
    <t>126008 Šentvid pri Zavodnju</t>
  </si>
  <si>
    <t>126009 Šoštanj</t>
  </si>
  <si>
    <t>126010 Topolšica</t>
  </si>
  <si>
    <t>126011 Zavodnje</t>
  </si>
  <si>
    <t>127 ŠTORE</t>
  </si>
  <si>
    <t>127001 Draga</t>
  </si>
  <si>
    <t>127002 Javornik</t>
  </si>
  <si>
    <t>127003 Kanjuce</t>
  </si>
  <si>
    <t>127004 Kompole</t>
  </si>
  <si>
    <t>127005 Laška vas pri Štorah</t>
  </si>
  <si>
    <t>127006 Ogorevc</t>
  </si>
  <si>
    <t>127007 Pečovje</t>
  </si>
  <si>
    <t>127008 Prožinska vas</t>
  </si>
  <si>
    <t>127009 Svetina</t>
  </si>
  <si>
    <t>127010 Svetli Dol</t>
  </si>
  <si>
    <t>127011 Šentjanž nad Štorami</t>
  </si>
  <si>
    <t>127012 Štore</t>
  </si>
  <si>
    <t>128 TOLMIN</t>
  </si>
  <si>
    <t>128001 Bača pri Modreju</t>
  </si>
  <si>
    <t>128002 Bača pri Podbrdu</t>
  </si>
  <si>
    <t>128003 Bukovski Vrh</t>
  </si>
  <si>
    <t>128004 Čadrg</t>
  </si>
  <si>
    <t>128005 Čiginj</t>
  </si>
  <si>
    <t>128006 Daber</t>
  </si>
  <si>
    <t>128007 Dolenja Trebuša</t>
  </si>
  <si>
    <t>128008 Dolgi Laz</t>
  </si>
  <si>
    <t>128009 Dolje</t>
  </si>
  <si>
    <t>128010 Drobočnik</t>
  </si>
  <si>
    <t>128011 Gabrje</t>
  </si>
  <si>
    <t>128012 Gorenja Trebuša</t>
  </si>
  <si>
    <t>128013 Gorenji Log</t>
  </si>
  <si>
    <t>128014 Gorski Vrh</t>
  </si>
  <si>
    <t>128015 Grahovo ob Bači</t>
  </si>
  <si>
    <t>128016 Grant</t>
  </si>
  <si>
    <t>128017 Grudnica</t>
  </si>
  <si>
    <t>128018 Hudajužna</t>
  </si>
  <si>
    <t>128019 Idrija pri Bači</t>
  </si>
  <si>
    <t>128020 Kal</t>
  </si>
  <si>
    <t>128021 Kamno</t>
  </si>
  <si>
    <t>128022 Kanalski Lom</t>
  </si>
  <si>
    <t>128023 Klavže</t>
  </si>
  <si>
    <t>128024 Kneške Ravne</t>
  </si>
  <si>
    <t>128025 Kneža</t>
  </si>
  <si>
    <t>128026 Koritnica</t>
  </si>
  <si>
    <t>128027 Kozaršče</t>
  </si>
  <si>
    <t>128028 Kozmerice</t>
  </si>
  <si>
    <t>128029 Kuk</t>
  </si>
  <si>
    <t>128030 Lisec</t>
  </si>
  <si>
    <t>128031 Ljubinj</t>
  </si>
  <si>
    <t>128032 Logaršče</t>
  </si>
  <si>
    <t>128033 Loje</t>
  </si>
  <si>
    <t>128034 Modrej</t>
  </si>
  <si>
    <t>128035 Modrejce</t>
  </si>
  <si>
    <t>128036 Most na Soči</t>
  </si>
  <si>
    <t>128037 Obloke</t>
  </si>
  <si>
    <t>128038 Pečine</t>
  </si>
  <si>
    <t>128039 Petrovo Brdo</t>
  </si>
  <si>
    <t>128040 Podbrdo</t>
  </si>
  <si>
    <t>128041 Podmelec</t>
  </si>
  <si>
    <t>128042 Polje</t>
  </si>
  <si>
    <t>128043 Poljubinj</t>
  </si>
  <si>
    <t>128044 Ponikve</t>
  </si>
  <si>
    <t>128045 Porezen</t>
  </si>
  <si>
    <t>128046 Postaja</t>
  </si>
  <si>
    <t>128047 Prapetno</t>
  </si>
  <si>
    <t>128048 Prapetno Brdo</t>
  </si>
  <si>
    <t>128049 Roče</t>
  </si>
  <si>
    <t>128050 Rut</t>
  </si>
  <si>
    <t>128051 Sela nad Podmelcem</t>
  </si>
  <si>
    <t>128052 Sela pri Volčah</t>
  </si>
  <si>
    <t>128053 Selce</t>
  </si>
  <si>
    <t>128054 Selišče</t>
  </si>
  <si>
    <t>128055 Slap ob Idrijci</t>
  </si>
  <si>
    <t>128056 Stopnik</t>
  </si>
  <si>
    <t>128057 Stržišče</t>
  </si>
  <si>
    <t>128058 Šentviška Gora</t>
  </si>
  <si>
    <t>128059 Temljine</t>
  </si>
  <si>
    <t>128060 Tolmin</t>
  </si>
  <si>
    <t>128061 Tolminske Ravne</t>
  </si>
  <si>
    <t>128062 Tolminski Lom</t>
  </si>
  <si>
    <t>128063 Trtnik</t>
  </si>
  <si>
    <t>128064 Volarje</t>
  </si>
  <si>
    <t>128065 Volčanski Ruti</t>
  </si>
  <si>
    <t>128066 Volče</t>
  </si>
  <si>
    <t>128067 Zadlaz-Čadrg</t>
  </si>
  <si>
    <t>128068 Zadlaz-Žabče</t>
  </si>
  <si>
    <t>128069 Zakraj</t>
  </si>
  <si>
    <t>128070 Zatolmin</t>
  </si>
  <si>
    <t>128071 Znojile</t>
  </si>
  <si>
    <t>128072 Žabče</t>
  </si>
  <si>
    <t>129 TRBOVLJE</t>
  </si>
  <si>
    <t>129001 Čebine</t>
  </si>
  <si>
    <t>129002 Čeče - del</t>
  </si>
  <si>
    <t>129003 Dobovec</t>
  </si>
  <si>
    <t>129004 Gabrsko</t>
  </si>
  <si>
    <t>129005 Ključevica</t>
  </si>
  <si>
    <t>129006 Knezdol</t>
  </si>
  <si>
    <t>129007 Ojstro</t>
  </si>
  <si>
    <t>129008 Ostenk</t>
  </si>
  <si>
    <t>129009 Sveta Planina</t>
  </si>
  <si>
    <t>129010 Planinska vas</t>
  </si>
  <si>
    <t>129011 Prapreče - del</t>
  </si>
  <si>
    <t>129012 Prapretno pri Hrastniku - del</t>
  </si>
  <si>
    <t>129013 Škofja Riža</t>
  </si>
  <si>
    <t>129014 Trbovlje</t>
  </si>
  <si>
    <t>129015 Vrhe - del</t>
  </si>
  <si>
    <t>129016 Završje</t>
  </si>
  <si>
    <t>129017 Župa</t>
  </si>
  <si>
    <t>129018 Retje nad Trbovljami</t>
  </si>
  <si>
    <t>129019 Klek</t>
  </si>
  <si>
    <t>130 TREBNJE</t>
  </si>
  <si>
    <t>130001 Arčelca</t>
  </si>
  <si>
    <t>130002 Artmanja vas</t>
  </si>
  <si>
    <t>130003 Babna Gora</t>
  </si>
  <si>
    <t>130005 Belšinja vas</t>
  </si>
  <si>
    <t>130006 Benečija</t>
  </si>
  <si>
    <t>130007 Bič</t>
  </si>
  <si>
    <t>130010 Blato</t>
  </si>
  <si>
    <t>130012 Breza</t>
  </si>
  <si>
    <t>130019 Cesta</t>
  </si>
  <si>
    <t>130022 Čatež</t>
  </si>
  <si>
    <t>130023 Češnjevek</t>
  </si>
  <si>
    <t>130028 Dečja vas</t>
  </si>
  <si>
    <t>130029 Dobrava</t>
  </si>
  <si>
    <t>130030 Dobravica pri Vel. Gabru</t>
  </si>
  <si>
    <t>130031 Dobrnič</t>
  </si>
  <si>
    <t>130032 Dol pri Trebnjem</t>
  </si>
  <si>
    <t>130033 Dolenja Dobrava</t>
  </si>
  <si>
    <t>130034 Dolenja Nemška vas</t>
  </si>
  <si>
    <t>130035 Dolenja vas pri Čatežu</t>
  </si>
  <si>
    <t>130037 Dolenje Kamenje pri Dobrniču</t>
  </si>
  <si>
    <t>130039 Dolenje Medvedje selo</t>
  </si>
  <si>
    <t>130040 Dolenje Ponikve</t>
  </si>
  <si>
    <t>130041 Dolenje Selce</t>
  </si>
  <si>
    <t>130043 Dolenji Podboršt pri Treb.</t>
  </si>
  <si>
    <t>130044 Dolenji Podšumberk</t>
  </si>
  <si>
    <t>130045 Dolenji Vrh</t>
  </si>
  <si>
    <t>130046 Dolga Njiva pri Šentlovren.</t>
  </si>
  <si>
    <t>130047 Dolnje Prapreče</t>
  </si>
  <si>
    <t>130051 Goljek</t>
  </si>
  <si>
    <t>130052 Gombišče</t>
  </si>
  <si>
    <t>130054 Gorenja Dobrava</t>
  </si>
  <si>
    <t>130055 Gorenja Nemška vas</t>
  </si>
  <si>
    <t>130056 Gorenja vas</t>
  </si>
  <si>
    <t>130057 Gorenja vas pri Čatežu</t>
  </si>
  <si>
    <t>130061 Gorenje Kamenje pri Dobrniču</t>
  </si>
  <si>
    <t>130063 Gorenje Medvedje selo</t>
  </si>
  <si>
    <t>130064 Gorenje Ponikve</t>
  </si>
  <si>
    <t>130065 Gorenje Selce</t>
  </si>
  <si>
    <t>130068 Gorenji Podboršt pri V. Loki</t>
  </si>
  <si>
    <t>130069 Gorenji Podšumberk</t>
  </si>
  <si>
    <t>130070 Gorenji vrh pri Dobrniču</t>
  </si>
  <si>
    <t>130071 Gornje Prapreče</t>
  </si>
  <si>
    <t>130072 Gradišče pri Trebnjem</t>
  </si>
  <si>
    <t>130073 Grič pri Trebnjem</t>
  </si>
  <si>
    <t>130074 Grm</t>
  </si>
  <si>
    <t>130075 Grmada</t>
  </si>
  <si>
    <t>130079 Hudeje</t>
  </si>
  <si>
    <t>130080 Iglenik pri Veliki Loki</t>
  </si>
  <si>
    <t>130082 Jezero</t>
  </si>
  <si>
    <t>130083 Kamni Potok</t>
  </si>
  <si>
    <t>130085 Knežja vas</t>
  </si>
  <si>
    <t>130086 Korenitka</t>
  </si>
  <si>
    <t>130087 Korita</t>
  </si>
  <si>
    <t>130088 Kriška Reber</t>
  </si>
  <si>
    <t>130089 Križ</t>
  </si>
  <si>
    <t>130091 Krtina</t>
  </si>
  <si>
    <t>130092 Krušni Vrh</t>
  </si>
  <si>
    <t>130093 Kukenberk</t>
  </si>
  <si>
    <t>130094 Lipnik</t>
  </si>
  <si>
    <t>130095 Lisec</t>
  </si>
  <si>
    <t>130097 Log pri Žužemberku</t>
  </si>
  <si>
    <t>130098 Lokve pri Dobrniču</t>
  </si>
  <si>
    <t>130099 Lukovek</t>
  </si>
  <si>
    <t>130100 Luža</t>
  </si>
  <si>
    <t>130101 Mačji Dol</t>
  </si>
  <si>
    <t>130102 Mačkovec</t>
  </si>
  <si>
    <t>130103 Mala Loka</t>
  </si>
  <si>
    <t>130104 Mala Ševnica</t>
  </si>
  <si>
    <t>130105 Male Dole pri Stehanji vasi</t>
  </si>
  <si>
    <t>130107 Mali Gaber</t>
  </si>
  <si>
    <t>130108 Mali Videm</t>
  </si>
  <si>
    <t>130110 Martinja vas</t>
  </si>
  <si>
    <t>130112 Medvedjek</t>
  </si>
  <si>
    <t>130113 Meglenik</t>
  </si>
  <si>
    <t>130120 Mrzla Luža</t>
  </si>
  <si>
    <t>130121 Muhabran</t>
  </si>
  <si>
    <t>130122 Občine</t>
  </si>
  <si>
    <t>130123 Odrga</t>
  </si>
  <si>
    <t>130125 Orlaka</t>
  </si>
  <si>
    <t>130128 Pekel</t>
  </si>
  <si>
    <t>130129 Pluska</t>
  </si>
  <si>
    <t>130130 Podlisec</t>
  </si>
  <si>
    <t>130132 Potok</t>
  </si>
  <si>
    <t>130135 Preska pri Dobrniču</t>
  </si>
  <si>
    <t>130136 Primštal</t>
  </si>
  <si>
    <t>130137 Pristavica pri Vel. Gabru</t>
  </si>
  <si>
    <t>130140 Račje selo</t>
  </si>
  <si>
    <t>130145 Razbore - del</t>
  </si>
  <si>
    <t>130146 Rdeči Kal</t>
  </si>
  <si>
    <t>130147 Repče</t>
  </si>
  <si>
    <t>130148 Replje</t>
  </si>
  <si>
    <t>130149 Reva</t>
  </si>
  <si>
    <t>130151 Rihpovec</t>
  </si>
  <si>
    <t>130152 Rodine pri Trebnjem</t>
  </si>
  <si>
    <t>130153 Roje pri Čatežu</t>
  </si>
  <si>
    <t>130156 Roženpelj</t>
  </si>
  <si>
    <t>130157 Rožni Vrh</t>
  </si>
  <si>
    <t>130159 Sejenice</t>
  </si>
  <si>
    <t>130160 Sela pri Šumberku</t>
  </si>
  <si>
    <t>130168 Stehanja vas</t>
  </si>
  <si>
    <t>130169 Stranje pri Dobrniču</t>
  </si>
  <si>
    <t>130170 Stranje pri Velikem Gabru</t>
  </si>
  <si>
    <t>130172 Studenec</t>
  </si>
  <si>
    <t>130174 Svetinja</t>
  </si>
  <si>
    <t>130175 Šahovec</t>
  </si>
  <si>
    <t>130176 Šentlovrenc</t>
  </si>
  <si>
    <t>130179 Škovec</t>
  </si>
  <si>
    <t>130182 Šmaver</t>
  </si>
  <si>
    <t>130184 Štefan pri Trebnjem</t>
  </si>
  <si>
    <t>130186 Trebanjski Vrh</t>
  </si>
  <si>
    <t>130188 Trebnje</t>
  </si>
  <si>
    <t>130189 Trnje</t>
  </si>
  <si>
    <t>130191 Vavpča vas pri Dobrniču</t>
  </si>
  <si>
    <t>130192 Velika Loka</t>
  </si>
  <si>
    <t>130194 Velika Ševnica</t>
  </si>
  <si>
    <t>130195 Velike Dole</t>
  </si>
  <si>
    <t>130196 Veliki Gaber</t>
  </si>
  <si>
    <t>130197 Veliki Videm</t>
  </si>
  <si>
    <t>130199 Volčja Jama</t>
  </si>
  <si>
    <t>130201 Vrbovec</t>
  </si>
  <si>
    <t>130204 Vrhovo pri Šentlovrencu</t>
  </si>
  <si>
    <t>130205 Vrhtrebnje</t>
  </si>
  <si>
    <t>130206 Vrtače</t>
  </si>
  <si>
    <t>130210 Zagorica pri Čatežu</t>
  </si>
  <si>
    <t>130211 Zagorica pri Dobrniču</t>
  </si>
  <si>
    <t>130212 Zagorica pri Velikem Gabru</t>
  </si>
  <si>
    <t>130214 Zavrh</t>
  </si>
  <si>
    <t>130215 Zidani Most</t>
  </si>
  <si>
    <t>130216 Žabjek</t>
  </si>
  <si>
    <t>130217 Železno</t>
  </si>
  <si>
    <t>130218 Žubina</t>
  </si>
  <si>
    <t>130222 Gorica na Medvedjeku</t>
  </si>
  <si>
    <t>130223 Vejar</t>
  </si>
  <si>
    <t>131 TRŽIČ</t>
  </si>
  <si>
    <t>131001 Bistrica pri Tržiču</t>
  </si>
  <si>
    <t>131002 Brdo</t>
  </si>
  <si>
    <t>131003 Breg ob Bistrici</t>
  </si>
  <si>
    <t>131004 Brezje pri Tržiču</t>
  </si>
  <si>
    <t>131005 Čadovlje pri Tržiču</t>
  </si>
  <si>
    <t>131006 Dolina</t>
  </si>
  <si>
    <t>131007 Gozd</t>
  </si>
  <si>
    <t>131008 Grahovše</t>
  </si>
  <si>
    <t>131009 Hudi Graben</t>
  </si>
  <si>
    <t>131010 Hudo</t>
  </si>
  <si>
    <t>131011 Hušica</t>
  </si>
  <si>
    <t>131012 Jelendol</t>
  </si>
  <si>
    <t>131013 Kovor</t>
  </si>
  <si>
    <t>131014 Križe</t>
  </si>
  <si>
    <t>131015 Leše</t>
  </si>
  <si>
    <t>131016 Loka</t>
  </si>
  <si>
    <t>131017 Lom pod Storžičem</t>
  </si>
  <si>
    <t>131018 Novake</t>
  </si>
  <si>
    <t>131019 Paloviče</t>
  </si>
  <si>
    <t>131020 Podljubelj</t>
  </si>
  <si>
    <t>131021 Popovo</t>
  </si>
  <si>
    <t>131022 Potarje</t>
  </si>
  <si>
    <t>131023 Pristava</t>
  </si>
  <si>
    <t>131024 Retnje</t>
  </si>
  <si>
    <t>131025 Ročevnica</t>
  </si>
  <si>
    <t>131026 Sebenje</t>
  </si>
  <si>
    <t>131027 Senično</t>
  </si>
  <si>
    <t>131028 Slap</t>
  </si>
  <si>
    <t>131029 Spodnje Vetrno</t>
  </si>
  <si>
    <t>131030 Tržič</t>
  </si>
  <si>
    <t>131031 Vadiče</t>
  </si>
  <si>
    <t>131032 Visoče</t>
  </si>
  <si>
    <t>131033 Zgornje Vetrno</t>
  </si>
  <si>
    <t>131034 Zvirče</t>
  </si>
  <si>
    <t>131035 Žiganja vas</t>
  </si>
  <si>
    <t>132 TURNIŠČE</t>
  </si>
  <si>
    <t>132001 Gomilica</t>
  </si>
  <si>
    <t>132002 Nedelica</t>
  </si>
  <si>
    <t>132003 Renkovci</t>
  </si>
  <si>
    <t>132004 Turnišče</t>
  </si>
  <si>
    <t>133 VELENJE</t>
  </si>
  <si>
    <t>133001 Arnače</t>
  </si>
  <si>
    <t>133002 Bevče</t>
  </si>
  <si>
    <t>133003 Črnova</t>
  </si>
  <si>
    <t>133004 Hrastovec</t>
  </si>
  <si>
    <t>133005 Janškovo selo</t>
  </si>
  <si>
    <t>133006 Kavče</t>
  </si>
  <si>
    <t>133007 Laze</t>
  </si>
  <si>
    <t>133008 Lipje</t>
  </si>
  <si>
    <t>133009 Lopatnik</t>
  </si>
  <si>
    <t>133010 Lopatnik pri Velenju</t>
  </si>
  <si>
    <t>133011 Ložnica</t>
  </si>
  <si>
    <t>133012 Paka pri Velenju</t>
  </si>
  <si>
    <t>133013 Paški Kozjak</t>
  </si>
  <si>
    <t>133014 Pirešica</t>
  </si>
  <si>
    <t>133015 Plešivec</t>
  </si>
  <si>
    <t>133016 Podgorje</t>
  </si>
  <si>
    <t>133017 Podkraj pri Velenju</t>
  </si>
  <si>
    <t>133018 Prelska</t>
  </si>
  <si>
    <t>133019 Silova</t>
  </si>
  <si>
    <t>133020 Šenbric</t>
  </si>
  <si>
    <t>133021 Škale</t>
  </si>
  <si>
    <t>133022 Škalske Cirkovce</t>
  </si>
  <si>
    <t>133023 Šmartinske Cirkovce</t>
  </si>
  <si>
    <t>133024 Velenje</t>
  </si>
  <si>
    <t>133025 Vinska Gora</t>
  </si>
  <si>
    <t>134 VELIKE LAŠČE</t>
  </si>
  <si>
    <t>134001 Adamovo</t>
  </si>
  <si>
    <t>134002 Bane</t>
  </si>
  <si>
    <t>134003 Bavdek</t>
  </si>
  <si>
    <t>134004 Borovec pri Karlovici</t>
  </si>
  <si>
    <t>134005 Boštetje</t>
  </si>
  <si>
    <t>134006 Brankovo</t>
  </si>
  <si>
    <t>134007 Brlog - del</t>
  </si>
  <si>
    <t>134008 Bukovec</t>
  </si>
  <si>
    <t>134009 Centa</t>
  </si>
  <si>
    <t>134010 Četež pri Turjaku</t>
  </si>
  <si>
    <t>134011 Dednik</t>
  </si>
  <si>
    <t>134012 Dolenje Kališče</t>
  </si>
  <si>
    <t>134013 Dolnje Retje</t>
  </si>
  <si>
    <t>134014 Dolščaki</t>
  </si>
  <si>
    <t>134015 Dvorska vas</t>
  </si>
  <si>
    <t>134016 Gorenje Kališče</t>
  </si>
  <si>
    <t>134017 Gornje Retje</t>
  </si>
  <si>
    <t>134018 Gradež</t>
  </si>
  <si>
    <t>134019 Gradišče</t>
  </si>
  <si>
    <t>134020 Grm</t>
  </si>
  <si>
    <t>134021 Hlebče</t>
  </si>
  <si>
    <t>134022 Hrustovo</t>
  </si>
  <si>
    <t>134023 Jakičevo</t>
  </si>
  <si>
    <t>134024 Javorje</t>
  </si>
  <si>
    <t>134025 Kaplanovo</t>
  </si>
  <si>
    <t>134026 Karlovica</t>
  </si>
  <si>
    <t>134027 Knej</t>
  </si>
  <si>
    <t>134028 Kot pri Veliki Slevici</t>
  </si>
  <si>
    <t>134029 Krkovo pri Karlovici</t>
  </si>
  <si>
    <t>134030 Krvava Peč</t>
  </si>
  <si>
    <t>134031 Kukmaka</t>
  </si>
  <si>
    <t>134032 Laporje</t>
  </si>
  <si>
    <t>134033 Laze</t>
  </si>
  <si>
    <t>134034 Logarji</t>
  </si>
  <si>
    <t>134035 Lužarji</t>
  </si>
  <si>
    <t>134036 Mački</t>
  </si>
  <si>
    <t>134037 Mala Slevica</t>
  </si>
  <si>
    <t>134038 Male Lašče</t>
  </si>
  <si>
    <t>134039 Mali Ločnik</t>
  </si>
  <si>
    <t>134040 Mali Osolnik</t>
  </si>
  <si>
    <t>134041 Marinčki</t>
  </si>
  <si>
    <t>134042 Medvedjek</t>
  </si>
  <si>
    <t>134043 Mohorje</t>
  </si>
  <si>
    <t>134044 Naredi</t>
  </si>
  <si>
    <t>134045 Opalkovo</t>
  </si>
  <si>
    <t>134046 Osredek</t>
  </si>
  <si>
    <t>134047 Pečki</t>
  </si>
  <si>
    <t>134048 Plosovo</t>
  </si>
  <si>
    <t>134049 Podhojni Hrib</t>
  </si>
  <si>
    <t>134050 Podkogelj</t>
  </si>
  <si>
    <t>134051 Podkraj</t>
  </si>
  <si>
    <t>134052 Podlog</t>
  </si>
  <si>
    <t>134053 Podsmreka pri Velikih Laščah</t>
  </si>
  <si>
    <t>134054 Podstrmec</t>
  </si>
  <si>
    <t>134055 Podulaka</t>
  </si>
  <si>
    <t>134056 Podžaga</t>
  </si>
  <si>
    <t>134057 Polzelo</t>
  </si>
  <si>
    <t>134058 Poznikovo</t>
  </si>
  <si>
    <t>134059 Prazniki</t>
  </si>
  <si>
    <t>134060 Prhajevo</t>
  </si>
  <si>
    <t>134061 Prilesje</t>
  </si>
  <si>
    <t>134062 Purkače</t>
  </si>
  <si>
    <t>134063 Pušče</t>
  </si>
  <si>
    <t>134064 Rašica</t>
  </si>
  <si>
    <t>134065 Rob</t>
  </si>
  <si>
    <t>134066 Rupe</t>
  </si>
  <si>
    <t>134067 Sekirišče</t>
  </si>
  <si>
    <t>134068 Selo pri Robu</t>
  </si>
  <si>
    <t>134069 Sloka Gora</t>
  </si>
  <si>
    <t>134070 Srnjak</t>
  </si>
  <si>
    <t>134071 Srobotnik pri Vel. Laščah</t>
  </si>
  <si>
    <t>134072 Stope</t>
  </si>
  <si>
    <t>134073 Strletje</t>
  </si>
  <si>
    <t>134074 Strmec</t>
  </si>
  <si>
    <t>134075 Ščurki</t>
  </si>
  <si>
    <t>134076 Škamevec</t>
  </si>
  <si>
    <t>134077 Škrlovica</t>
  </si>
  <si>
    <t>134078 Tomažini</t>
  </si>
  <si>
    <t>134079 Turjak</t>
  </si>
  <si>
    <t>134080 Ulaka</t>
  </si>
  <si>
    <t>134081 Uzmani</t>
  </si>
  <si>
    <t>134082 Velika Slevica</t>
  </si>
  <si>
    <t>134083 Velike Lašče</t>
  </si>
  <si>
    <t>134084 Veliki Ločnik</t>
  </si>
  <si>
    <t>134085 Veliki Osolnik</t>
  </si>
  <si>
    <t>134086 Vrh</t>
  </si>
  <si>
    <t>134087 Zgonče</t>
  </si>
  <si>
    <t>134088 Žaga</t>
  </si>
  <si>
    <t>135 VIDEM</t>
  </si>
  <si>
    <t>135001 Barislovci</t>
  </si>
  <si>
    <t>135002 Belavšek</t>
  </si>
  <si>
    <t>135003 Berinjak</t>
  </si>
  <si>
    <t>135006 Dolena</t>
  </si>
  <si>
    <t>135007 Dravci</t>
  </si>
  <si>
    <t>135008 Dravinjski Vrh</t>
  </si>
  <si>
    <t>135010 Gradišče</t>
  </si>
  <si>
    <t>135012 Jurovci</t>
  </si>
  <si>
    <t>135014 Lancova vas</t>
  </si>
  <si>
    <t>135015 Ljubstava</t>
  </si>
  <si>
    <t>135017 Majski Vrh</t>
  </si>
  <si>
    <t>135018 Mala Varnica</t>
  </si>
  <si>
    <t>135019 Pobrežje</t>
  </si>
  <si>
    <t>135021 Popovci</t>
  </si>
  <si>
    <t>135022 Repišče</t>
  </si>
  <si>
    <t>135025 Sela</t>
  </si>
  <si>
    <t>135026 Skorišnjak</t>
  </si>
  <si>
    <t>135027 Soviče</t>
  </si>
  <si>
    <t>135029 Spodnji Leskovec</t>
  </si>
  <si>
    <t>135032 Strmec pri Leskovcu</t>
  </si>
  <si>
    <t>135033 Šturmovci</t>
  </si>
  <si>
    <t>135034 Trdobojci</t>
  </si>
  <si>
    <t>135035 Trnovec</t>
  </si>
  <si>
    <t>135036 Tržec</t>
  </si>
  <si>
    <t>135037 Vareja</t>
  </si>
  <si>
    <t>135038 Velika Varnica</t>
  </si>
  <si>
    <t>135039 Veliki Okič</t>
  </si>
  <si>
    <t>135040 Videm pri Ptuju</t>
  </si>
  <si>
    <t>135042 Zgornja Pristava</t>
  </si>
  <si>
    <t>135044 Zgornji Leskovec</t>
  </si>
  <si>
    <t>136 VIPAVA</t>
  </si>
  <si>
    <t>136001 Duplje</t>
  </si>
  <si>
    <t>136002 Erzelj</t>
  </si>
  <si>
    <t>136003 Goče</t>
  </si>
  <si>
    <t>136004 Gradišče pri Vipavi</t>
  </si>
  <si>
    <t>136005 Hrašče</t>
  </si>
  <si>
    <t>136006 Lozice</t>
  </si>
  <si>
    <t>136007 Lože</t>
  </si>
  <si>
    <t>136008 Manče</t>
  </si>
  <si>
    <t>136009 Nanos</t>
  </si>
  <si>
    <t>136010 Orehovica</t>
  </si>
  <si>
    <t>136011 Podbreg</t>
  </si>
  <si>
    <t>136012 Podgrič</t>
  </si>
  <si>
    <t>136013 Podnanos</t>
  </si>
  <si>
    <t>136014 Podraga</t>
  </si>
  <si>
    <t>136015 Poreče</t>
  </si>
  <si>
    <t>136016 Sanabor</t>
  </si>
  <si>
    <t>136017 Slap</t>
  </si>
  <si>
    <t>136018 Vipava</t>
  </si>
  <si>
    <t>136019 Vrhpolje</t>
  </si>
  <si>
    <t>136020 Zemono</t>
  </si>
  <si>
    <t>137 VITANJE</t>
  </si>
  <si>
    <t>137001 Brezen</t>
  </si>
  <si>
    <t>137002 Hudinja</t>
  </si>
  <si>
    <t>137003 Ljubnica</t>
  </si>
  <si>
    <t>137004 Paka</t>
  </si>
  <si>
    <t>137005 Vitanjsko Skomarje</t>
  </si>
  <si>
    <t>137006 Spodnji Dolič</t>
  </si>
  <si>
    <t>137007 Stenica</t>
  </si>
  <si>
    <t>137008 Vitanje</t>
  </si>
  <si>
    <t>138 VODICE</t>
  </si>
  <si>
    <t>138001 Bukovica pri Vodicah</t>
  </si>
  <si>
    <t>138002 Dobruša</t>
  </si>
  <si>
    <t>138003 Dornice</t>
  </si>
  <si>
    <t>138004 Koseze</t>
  </si>
  <si>
    <t>138005 Polje pri Vodicah</t>
  </si>
  <si>
    <t>138006 Povodje</t>
  </si>
  <si>
    <t>138007 Repnje</t>
  </si>
  <si>
    <t>138008 Selo pri Vodicah</t>
  </si>
  <si>
    <t>138009 Skaručna</t>
  </si>
  <si>
    <t>138010 Šinkov Turn</t>
  </si>
  <si>
    <t>138011 Torovo</t>
  </si>
  <si>
    <t>138012 Utik</t>
  </si>
  <si>
    <t>138013 Vesca</t>
  </si>
  <si>
    <t>138014 Vodice</t>
  </si>
  <si>
    <t>138015 Vojsko</t>
  </si>
  <si>
    <t>138016 Zapoge</t>
  </si>
  <si>
    <t>139 VOJNIK</t>
  </si>
  <si>
    <t>139001 Arclin</t>
  </si>
  <si>
    <t>139002 Beli Potok pri Frankolovem</t>
  </si>
  <si>
    <t>139003 Bezenškovo Bukovje</t>
  </si>
  <si>
    <t>139004 Bezovica</t>
  </si>
  <si>
    <t>139005 Bovše</t>
  </si>
  <si>
    <t>139006 Brdce</t>
  </si>
  <si>
    <t>139008 Čreškova</t>
  </si>
  <si>
    <t>139009 Črešnjevec</t>
  </si>
  <si>
    <t>139010 Črešnjice</t>
  </si>
  <si>
    <t>139012 Dol pod Gojko</t>
  </si>
  <si>
    <t>139013 Frankolovo</t>
  </si>
  <si>
    <t>139014 Gabrovec pri Dramljah</t>
  </si>
  <si>
    <t>139015 Globoče</t>
  </si>
  <si>
    <t>139016 Gradišče pri Vojniku</t>
  </si>
  <si>
    <t>139017 Homec</t>
  </si>
  <si>
    <t>139018 Hrastnik</t>
  </si>
  <si>
    <t>139019 Hrenova</t>
  </si>
  <si>
    <t>139020 Ilovca</t>
  </si>
  <si>
    <t>139021 Ivenca</t>
  </si>
  <si>
    <t>139022 Jankova</t>
  </si>
  <si>
    <t>139023 Kladnart</t>
  </si>
  <si>
    <t>139025 Koblek</t>
  </si>
  <si>
    <t>139026 Konjsko</t>
  </si>
  <si>
    <t>139027 Landek</t>
  </si>
  <si>
    <t>139028 Lemberg pri Novi Cerkvi</t>
  </si>
  <si>
    <t>139029 Lešje</t>
  </si>
  <si>
    <t>139030 Lindek</t>
  </si>
  <si>
    <t>139031 Lipa pri Frankolovem</t>
  </si>
  <si>
    <t>139034 Male Dole</t>
  </si>
  <si>
    <t>139035 Nova Cerkev</t>
  </si>
  <si>
    <t>139036 Novake</t>
  </si>
  <si>
    <t>139038 Podgorje pod Čerinom</t>
  </si>
  <si>
    <t>139039 Polže</t>
  </si>
  <si>
    <t>139040 Pristava</t>
  </si>
  <si>
    <t>139042 Rakova Steza</t>
  </si>
  <si>
    <t>139043 Razdelj</t>
  </si>
  <si>
    <t>139044 Razgor</t>
  </si>
  <si>
    <t>139045 Razgorce</t>
  </si>
  <si>
    <t>139046 Rove</t>
  </si>
  <si>
    <t>139047 Selce</t>
  </si>
  <si>
    <t>139048 Socka</t>
  </si>
  <si>
    <t>139049 Straža pri Dolu</t>
  </si>
  <si>
    <t>139050 Straža pri Novi Cerkvi</t>
  </si>
  <si>
    <t>139051 Stražica</t>
  </si>
  <si>
    <t>139053 Tomaž nad Vojnikom</t>
  </si>
  <si>
    <t>139054 Trnovlje pri Socki</t>
  </si>
  <si>
    <t>139055 Velika Raven</t>
  </si>
  <si>
    <t>139056 Verpete</t>
  </si>
  <si>
    <t>139057 Vine</t>
  </si>
  <si>
    <t>139059 Višnja vas</t>
  </si>
  <si>
    <t>139060 Vizore</t>
  </si>
  <si>
    <t>139061 Vojnik</t>
  </si>
  <si>
    <t>139063 Zabukovje</t>
  </si>
  <si>
    <t>139065 Zlateče</t>
  </si>
  <si>
    <t>139066 Želče</t>
  </si>
  <si>
    <t>139067 Dedni Vrh pri Vojniku</t>
  </si>
  <si>
    <t>140 VRHNIKA</t>
  </si>
  <si>
    <t>140001 Bevke</t>
  </si>
  <si>
    <t>140002 Bistra</t>
  </si>
  <si>
    <t>140003 Blatna Brezovica</t>
  </si>
  <si>
    <t>140005 Drenov Grič</t>
  </si>
  <si>
    <t>140006 Lesno Brdo</t>
  </si>
  <si>
    <t>140009 Mala Ligojna</t>
  </si>
  <si>
    <t>140010 Mirke</t>
  </si>
  <si>
    <t>140011 Padež</t>
  </si>
  <si>
    <t>140012 Podlipa</t>
  </si>
  <si>
    <t>140013 Pokojišče</t>
  </si>
  <si>
    <t>140014 Sinja Gorica</t>
  </si>
  <si>
    <t>140015 Smrečje</t>
  </si>
  <si>
    <t>140016 Stara Vrhnika</t>
  </si>
  <si>
    <t>140017 Velika Ligojna</t>
  </si>
  <si>
    <t>140018 Verd</t>
  </si>
  <si>
    <t>140019 Vrhnika</t>
  </si>
  <si>
    <t>140020 Zaplana</t>
  </si>
  <si>
    <t>140021 Zavrh pri Borovnici</t>
  </si>
  <si>
    <t>140022 Jamnik</t>
  </si>
  <si>
    <t>140023 Jerinov Grič</t>
  </si>
  <si>
    <t>140024 Marinčev Grič</t>
  </si>
  <si>
    <t>140025 Trčkov Grič</t>
  </si>
  <si>
    <t>140026 Mizni Dol</t>
  </si>
  <si>
    <t>140027 Prezid</t>
  </si>
  <si>
    <t>140028 Strmica</t>
  </si>
  <si>
    <t>141 VUZENICA</t>
  </si>
  <si>
    <t>141001 Dravče</t>
  </si>
  <si>
    <t>141002 Sv. Primož na Pohorju</t>
  </si>
  <si>
    <t>141003 Sv. Vid</t>
  </si>
  <si>
    <t>141004 Šentjanž nad Dravčami</t>
  </si>
  <si>
    <t>141005 Vuzenica</t>
  </si>
  <si>
    <t>142 ZAGORJE OB SAVI</t>
  </si>
  <si>
    <t>142001 Blodnik</t>
  </si>
  <si>
    <t>142002 Borje</t>
  </si>
  <si>
    <t>142003 Borje pri Mlinšah</t>
  </si>
  <si>
    <t>142004 Borovak pri Podkumu</t>
  </si>
  <si>
    <t>142005 Brezje</t>
  </si>
  <si>
    <t>142006 Breznik</t>
  </si>
  <si>
    <t>142007 Briše</t>
  </si>
  <si>
    <t>142008 Čemšenik</t>
  </si>
  <si>
    <t>142009 Čolnišče</t>
  </si>
  <si>
    <t>142010 Dobrljevo</t>
  </si>
  <si>
    <t>142011 Dolenja vas</t>
  </si>
  <si>
    <t>142012 Dolgo Brdo pri Mlinšah</t>
  </si>
  <si>
    <t>142013 Družina</t>
  </si>
  <si>
    <t>142014 Golče</t>
  </si>
  <si>
    <t>142015 Gorenja vas</t>
  </si>
  <si>
    <t>142016 Hrastnik pri Trojanah</t>
  </si>
  <si>
    <t>142017 Izlake</t>
  </si>
  <si>
    <t>142018 Jablana</t>
  </si>
  <si>
    <t>142019 Jarše</t>
  </si>
  <si>
    <t>142020 Jelenk</t>
  </si>
  <si>
    <t>142021 Jelševica</t>
  </si>
  <si>
    <t>142022 Jesenovo</t>
  </si>
  <si>
    <t>142023 Kandrše - del</t>
  </si>
  <si>
    <t>142024 Kisovec</t>
  </si>
  <si>
    <t>142025 Kolk</t>
  </si>
  <si>
    <t>142026 Kolovrat</t>
  </si>
  <si>
    <t>142027 Konjšica - del</t>
  </si>
  <si>
    <t>142028 Kostrevnica</t>
  </si>
  <si>
    <t>142029 Kotredež</t>
  </si>
  <si>
    <t>142030 Log pri Mlinšah</t>
  </si>
  <si>
    <t>142031 Loke pri Zagorju</t>
  </si>
  <si>
    <t>142032 Mali Kum</t>
  </si>
  <si>
    <t>142033 Medija</t>
  </si>
  <si>
    <t>142034 Mlinše</t>
  </si>
  <si>
    <t>142035 Mošenik</t>
  </si>
  <si>
    <t>142036 Orehovica</t>
  </si>
  <si>
    <t>142037 Osredek</t>
  </si>
  <si>
    <t>142038 Padež</t>
  </si>
  <si>
    <t>142039 Podkraj pri Zagorju</t>
  </si>
  <si>
    <t>142040 Podkum</t>
  </si>
  <si>
    <t>142041 Podlipovica</t>
  </si>
  <si>
    <t>142042 Polšina</t>
  </si>
  <si>
    <t>142043 Potoška vas</t>
  </si>
  <si>
    <t>142044 Požarje</t>
  </si>
  <si>
    <t>142045 Prapreče - del</t>
  </si>
  <si>
    <t>142046 Ravenska vas</t>
  </si>
  <si>
    <t>142047 Ravne pri Mlinšah</t>
  </si>
  <si>
    <t>142048 Razbor pri Čemšeniku</t>
  </si>
  <si>
    <t>142049 Razpotje</t>
  </si>
  <si>
    <t>142050 Rodež</t>
  </si>
  <si>
    <t>142051 Rove</t>
  </si>
  <si>
    <t>142052 Rovišče</t>
  </si>
  <si>
    <t>142053 Rtiče</t>
  </si>
  <si>
    <t>142054 Ržiše</t>
  </si>
  <si>
    <t>142055 Selo pri Zagorju</t>
  </si>
  <si>
    <t>142056 Senožeti</t>
  </si>
  <si>
    <t>142057 Šemnik</t>
  </si>
  <si>
    <t>142058 Šentgotard</t>
  </si>
  <si>
    <t>142059 Šentlambert</t>
  </si>
  <si>
    <t>142060 Šklendrovec</t>
  </si>
  <si>
    <t>142061 Tirna</t>
  </si>
  <si>
    <t>142062 Vine</t>
  </si>
  <si>
    <t>142063 Vrh</t>
  </si>
  <si>
    <t>142064 Vrh pri Mlinšah</t>
  </si>
  <si>
    <t>142065 Vrhe - del</t>
  </si>
  <si>
    <t>142066 Zabava</t>
  </si>
  <si>
    <t>142067 Zabreznik</t>
  </si>
  <si>
    <t>142068 Zagorje ob Savi</t>
  </si>
  <si>
    <t>142069 Zavine</t>
  </si>
  <si>
    <t>142070 Zgornji Prhovec</t>
  </si>
  <si>
    <t>142071 Znojile</t>
  </si>
  <si>
    <t>142072 Žvarulje</t>
  </si>
  <si>
    <t>142073 Vidrga</t>
  </si>
  <si>
    <t>142074 Sopota</t>
  </si>
  <si>
    <t>142075 Kal</t>
  </si>
  <si>
    <t>142076 Špital</t>
  </si>
  <si>
    <t>142077 Strahovlje</t>
  </si>
  <si>
    <t>142078 Spodnji Šemnik</t>
  </si>
  <si>
    <t>143 ZAVRČ</t>
  </si>
  <si>
    <t>143001 Belski Vrh</t>
  </si>
  <si>
    <t>143002 Drenovec</t>
  </si>
  <si>
    <t>143003 Gorenjski Vrh</t>
  </si>
  <si>
    <t>143004 Goričak</t>
  </si>
  <si>
    <t>143005 Hrastovec</t>
  </si>
  <si>
    <t>143006 Korenjak</t>
  </si>
  <si>
    <t>143007 Pestike</t>
  </si>
  <si>
    <t>143008 Turški Vrh</t>
  </si>
  <si>
    <t>143009 Zavrč</t>
  </si>
  <si>
    <t>144 ZREČE</t>
  </si>
  <si>
    <t>144001 Bezovje nad Zrečami</t>
  </si>
  <si>
    <t>144002 Boharina</t>
  </si>
  <si>
    <t>144003 Bukovlje</t>
  </si>
  <si>
    <t>144004 Črešnova</t>
  </si>
  <si>
    <t>144005 Dobrovlje</t>
  </si>
  <si>
    <t>144006 Gorenje pri Zrečah</t>
  </si>
  <si>
    <t>144007 Gračič</t>
  </si>
  <si>
    <t>144008 Koroška vas na Pohorju</t>
  </si>
  <si>
    <t>144009 Križevec</t>
  </si>
  <si>
    <t>144010 Loška Gora pri Zrečah</t>
  </si>
  <si>
    <t>144011 Osredek pri Zrečah</t>
  </si>
  <si>
    <t>144012 Padeški Vrh</t>
  </si>
  <si>
    <t>144013 Planina na Pohorju</t>
  </si>
  <si>
    <t>144014 Radana vas</t>
  </si>
  <si>
    <t>144015 Resnik</t>
  </si>
  <si>
    <t>144016 Rogla</t>
  </si>
  <si>
    <t>144017 Skomarje</t>
  </si>
  <si>
    <t>144018 Stranice</t>
  </si>
  <si>
    <t>144019 Zlakova</t>
  </si>
  <si>
    <t>144020 Zreče</t>
  </si>
  <si>
    <t>144021 Spodnje Stranice</t>
  </si>
  <si>
    <t>144022 Mala Gora</t>
  </si>
  <si>
    <t>144023 Polajna</t>
  </si>
  <si>
    <t>144024 Lipa</t>
  </si>
  <si>
    <t>144025 Zabork</t>
  </si>
  <si>
    <t>144026 Gornja vas</t>
  </si>
  <si>
    <t>144027 Čretvež</t>
  </si>
  <si>
    <t>146 ŽELEZNIKI</t>
  </si>
  <si>
    <t>146001 Davča</t>
  </si>
  <si>
    <t>146002 Dolenja vas</t>
  </si>
  <si>
    <t>146003 Dražgoše</t>
  </si>
  <si>
    <t>146004 Golica</t>
  </si>
  <si>
    <t>146005 Kališe</t>
  </si>
  <si>
    <t>146006 Martinj Vrh</t>
  </si>
  <si>
    <t>146007 Ojstri Vrh</t>
  </si>
  <si>
    <t>146008 Osojnik</t>
  </si>
  <si>
    <t>146009 Podlonk</t>
  </si>
  <si>
    <t>146010 Podporezen</t>
  </si>
  <si>
    <t>146011 Potok</t>
  </si>
  <si>
    <t>146012 Prtovč</t>
  </si>
  <si>
    <t>146013 Ravne</t>
  </si>
  <si>
    <t>146014 Rudno</t>
  </si>
  <si>
    <t>146015 Selca</t>
  </si>
  <si>
    <t>146016 Lajše</t>
  </si>
  <si>
    <t>146017 Smoleva</t>
  </si>
  <si>
    <t>146018 Spodnja Sorica</t>
  </si>
  <si>
    <t>146019 Spodnje Danje</t>
  </si>
  <si>
    <t>146020 Studeno</t>
  </si>
  <si>
    <t>146021 Topolje</t>
  </si>
  <si>
    <t>146022 Torka</t>
  </si>
  <si>
    <t>146023 Zabrdo</t>
  </si>
  <si>
    <t>146024 Zabrekve</t>
  </si>
  <si>
    <t>146025 Zala</t>
  </si>
  <si>
    <t>146026 Zali Log</t>
  </si>
  <si>
    <t>146027 Zgornja Sorica</t>
  </si>
  <si>
    <t>146028 Zgornje Danje</t>
  </si>
  <si>
    <t>146029 Železniki</t>
  </si>
  <si>
    <t>147 ŽIRI</t>
  </si>
  <si>
    <t>147001 Brekovice</t>
  </si>
  <si>
    <t>147002 Breznica pri Žireh</t>
  </si>
  <si>
    <t>147003 Goropeke</t>
  </si>
  <si>
    <t>147004 Izgorje</t>
  </si>
  <si>
    <t>147005 Jarčja Dolina</t>
  </si>
  <si>
    <t>147006 Koprivnik</t>
  </si>
  <si>
    <t>147007 Ledinica</t>
  </si>
  <si>
    <t>147008 Mrzli Vrh</t>
  </si>
  <si>
    <t>147009 Opale</t>
  </si>
  <si>
    <t>147010 Osojnica</t>
  </si>
  <si>
    <t>147011 Podklanec</t>
  </si>
  <si>
    <t>147012 Račeva</t>
  </si>
  <si>
    <t>147013 Ravne pri Žireh</t>
  </si>
  <si>
    <t>147014 Selo</t>
  </si>
  <si>
    <t>147015 Sovra</t>
  </si>
  <si>
    <t>147016 Zabrežnik</t>
  </si>
  <si>
    <t>147017 Žiri</t>
  </si>
  <si>
    <t>147018 Žirovski Vrh</t>
  </si>
  <si>
    <t>148 BENEDIKT</t>
  </si>
  <si>
    <t>148001 Benedikt</t>
  </si>
  <si>
    <t>148002 Drvanja</t>
  </si>
  <si>
    <t>148003 Ihova</t>
  </si>
  <si>
    <t>148004 Ločki Vrh</t>
  </si>
  <si>
    <t>148005 Negovski Vrh</t>
  </si>
  <si>
    <t>148006 Obrat</t>
  </si>
  <si>
    <t>148007 Spodnja Bačkova</t>
  </si>
  <si>
    <t>148008 Spodnja Ročica</t>
  </si>
  <si>
    <t>148009 Stara Gora</t>
  </si>
  <si>
    <t>148010 Sv. Trije Kralji v Slov. Gor.</t>
  </si>
  <si>
    <t>148011 Štajngrova</t>
  </si>
  <si>
    <t>148012 Trotkova</t>
  </si>
  <si>
    <t>148013 Trstenik</t>
  </si>
  <si>
    <t>149 BISTRICA OB SOTLI</t>
  </si>
  <si>
    <t>149001 Bistrica ob Sotli</t>
  </si>
  <si>
    <t>149002 Črešnjevec ob Bistrici</t>
  </si>
  <si>
    <t>149003 Dekmanca</t>
  </si>
  <si>
    <t>149004 Hrastje ob Bistrici</t>
  </si>
  <si>
    <t>149005 Križan Vrh</t>
  </si>
  <si>
    <t>149006 Kunšperk</t>
  </si>
  <si>
    <t>149007 Ples</t>
  </si>
  <si>
    <t>149008 Polje pri Bistrici</t>
  </si>
  <si>
    <t>149009 Srebrnik</t>
  </si>
  <si>
    <t>149010 Trebče</t>
  </si>
  <si>
    <t>149011 Zagaj</t>
  </si>
  <si>
    <t>150 BLOKE</t>
  </si>
  <si>
    <t>150001 Andrejčje</t>
  </si>
  <si>
    <t>150002 Benete</t>
  </si>
  <si>
    <t>150003 Bočkovo</t>
  </si>
  <si>
    <t>150004 Fara</t>
  </si>
  <si>
    <t>150005 Glina</t>
  </si>
  <si>
    <t>150006 Godičevo</t>
  </si>
  <si>
    <t>150007 Gradiško</t>
  </si>
  <si>
    <t>150008 Hiteno</t>
  </si>
  <si>
    <t>150009 Hribarjevo</t>
  </si>
  <si>
    <t>150010 Hudi Vrh</t>
  </si>
  <si>
    <t>150011 Jeršanovo</t>
  </si>
  <si>
    <t>150012 Kramplje</t>
  </si>
  <si>
    <t>150013 Lahovo</t>
  </si>
  <si>
    <t>150014 Lepi Vrh</t>
  </si>
  <si>
    <t>150015 Lovranovo</t>
  </si>
  <si>
    <t>150016 Malni</t>
  </si>
  <si>
    <t>150017 Metulje</t>
  </si>
  <si>
    <t>150018 Mramorovo pri Lužarjih</t>
  </si>
  <si>
    <t>150019 Mramorovo pri Pajkovem</t>
  </si>
  <si>
    <t>150020 Nemška vas na Blokah</t>
  </si>
  <si>
    <t>150021 Nova vas</t>
  </si>
  <si>
    <t>150022 Ograda</t>
  </si>
  <si>
    <t>150023 Polšeče</t>
  </si>
  <si>
    <t>150024 Radlek</t>
  </si>
  <si>
    <t>150025 Ravne na Blokah</t>
  </si>
  <si>
    <t>150026 Ravnik</t>
  </si>
  <si>
    <t>150027 Rožanče</t>
  </si>
  <si>
    <t>150028 Runarsko</t>
  </si>
  <si>
    <t>150029 Sleme</t>
  </si>
  <si>
    <t>150030 Strmca</t>
  </si>
  <si>
    <t>150031 Studenec na Blokah</t>
  </si>
  <si>
    <t>150032 Studeno na Blokah</t>
  </si>
  <si>
    <t>150033 Sveta Trojica</t>
  </si>
  <si>
    <t>150034 Sveti Duh</t>
  </si>
  <si>
    <t>150035 Škrabče</t>
  </si>
  <si>
    <t>150036 Škufče</t>
  </si>
  <si>
    <t>150037 Štorovo</t>
  </si>
  <si>
    <t>150038 Topol</t>
  </si>
  <si>
    <t>150039 Ulaka</t>
  </si>
  <si>
    <t>150040 Velike Bloke</t>
  </si>
  <si>
    <t>150041 Veliki Vrh</t>
  </si>
  <si>
    <t>150042 Volčje</t>
  </si>
  <si>
    <t>150043 Zakraj</t>
  </si>
  <si>
    <t>150044 Zales</t>
  </si>
  <si>
    <t>150045 Zavrh</t>
  </si>
  <si>
    <t>151 BRASLOVČE</t>
  </si>
  <si>
    <t>151001 Braslovče</t>
  </si>
  <si>
    <t>151002 Dobrovlje</t>
  </si>
  <si>
    <t>151003 Glinje</t>
  </si>
  <si>
    <t>151004 Gomilsko</t>
  </si>
  <si>
    <t>151005 Grajska vas</t>
  </si>
  <si>
    <t>151006 Kamenče</t>
  </si>
  <si>
    <t>151007 Letuš</t>
  </si>
  <si>
    <t>151008 Male Braslovče</t>
  </si>
  <si>
    <t>151009 Orla vas</t>
  </si>
  <si>
    <t>151010 Parižlje</t>
  </si>
  <si>
    <t>151011 Podgorje pri Letušu</t>
  </si>
  <si>
    <t>151012 Podvrh</t>
  </si>
  <si>
    <t>151013 Poljče</t>
  </si>
  <si>
    <t>151014 Preserje</t>
  </si>
  <si>
    <t>151015 Rakovlje</t>
  </si>
  <si>
    <t>151016 Spodnje Gorče</t>
  </si>
  <si>
    <t>151017 Šentrupert</t>
  </si>
  <si>
    <t>151018 Šmatevž</t>
  </si>
  <si>
    <t>151019 Topovlje</t>
  </si>
  <si>
    <t>151020 Trnava</t>
  </si>
  <si>
    <t>151021 Zakl</t>
  </si>
  <si>
    <t>151022 Zgornje Gorče</t>
  </si>
  <si>
    <t>152 CANKOVA</t>
  </si>
  <si>
    <t>152001 Cankova</t>
  </si>
  <si>
    <t>152002 Domajinci</t>
  </si>
  <si>
    <t>152003 Gerlinci</t>
  </si>
  <si>
    <t>152004 Gornji Črnci</t>
  </si>
  <si>
    <t>152005 Korovci</t>
  </si>
  <si>
    <t>152006 Krašči</t>
  </si>
  <si>
    <t>152007 Skakovci</t>
  </si>
  <si>
    <t>152008 Topolovci</t>
  </si>
  <si>
    <t>153 CERKVENJAK</t>
  </si>
  <si>
    <t>153001 Andrenci</t>
  </si>
  <si>
    <t>153002 Brengova</t>
  </si>
  <si>
    <t>153003 Cenkova</t>
  </si>
  <si>
    <t>153004 Cerkvenjak</t>
  </si>
  <si>
    <t>153005 Cogetinci</t>
  </si>
  <si>
    <t>153006 Čagona</t>
  </si>
  <si>
    <t>153007 Grabonoški Vrh</t>
  </si>
  <si>
    <t>153008 Ivanjski Vrh</t>
  </si>
  <si>
    <t>153009 Kadrenci</t>
  </si>
  <si>
    <t>153010 Komarnica</t>
  </si>
  <si>
    <t>153011 Peščeni Vrh</t>
  </si>
  <si>
    <t>153012 Smolinci</t>
  </si>
  <si>
    <t>153013 Stanetinci</t>
  </si>
  <si>
    <t>153014 Vanetina</t>
  </si>
  <si>
    <t>153015 Župetinci</t>
  </si>
  <si>
    <t>154 DOBJE</t>
  </si>
  <si>
    <t>154001 Brezje pri Dobjem</t>
  </si>
  <si>
    <t>154002 Dobje pri Planini</t>
  </si>
  <si>
    <t>154003 Gorica pri Dobjem</t>
  </si>
  <si>
    <t>154004 Jezerce pri Dobjem</t>
  </si>
  <si>
    <t>154005 Lažiše</t>
  </si>
  <si>
    <t>154006 Presečno</t>
  </si>
  <si>
    <t>154007 Ravno</t>
  </si>
  <si>
    <t>154008 Repuš</t>
  </si>
  <si>
    <t>154009 Slatina pri Dobjem</t>
  </si>
  <si>
    <t>154010 Suho</t>
  </si>
  <si>
    <t>154011 Škarnice</t>
  </si>
  <si>
    <t>154012 Večje Brdo</t>
  </si>
  <si>
    <t>154013 Završe pri Dobjem</t>
  </si>
  <si>
    <t>155 DOBRNA</t>
  </si>
  <si>
    <t>155001 Brdce nad Dobrno</t>
  </si>
  <si>
    <t>155002 Dobrna</t>
  </si>
  <si>
    <t>155003 Klanc</t>
  </si>
  <si>
    <t>155004 Loka pri Dobrni</t>
  </si>
  <si>
    <t>155005 Lokovina</t>
  </si>
  <si>
    <t>155006 Parož</t>
  </si>
  <si>
    <t>155007 Pristova</t>
  </si>
  <si>
    <t>155008 Strmec nad Dobrno</t>
  </si>
  <si>
    <t>155009 Vinska Gorica</t>
  </si>
  <si>
    <t>155010 Vrba</t>
  </si>
  <si>
    <t>155011 Zavrh nad Dobrno</t>
  </si>
  <si>
    <t>156 DOBROVNIK/DOBRONAK</t>
  </si>
  <si>
    <t>156001 Dobrovnik/Dobronak</t>
  </si>
  <si>
    <t>156002 Strehovci</t>
  </si>
  <si>
    <t>156003 Žitkovci/Zsitkoc</t>
  </si>
  <si>
    <t>157 DOLENJSKE TOPLICE</t>
  </si>
  <si>
    <t>157001 Bušinec</t>
  </si>
  <si>
    <t>157002 Cerovec</t>
  </si>
  <si>
    <t>157003 Dobindol</t>
  </si>
  <si>
    <t>157004 Dolenje Gradišče</t>
  </si>
  <si>
    <t>157005 Dolenje Polje</t>
  </si>
  <si>
    <t>157006 Dolenje Sušice</t>
  </si>
  <si>
    <t>157007 Dolenjske Toplice</t>
  </si>
  <si>
    <t>157008 Drenje</t>
  </si>
  <si>
    <t>157009 Gabrje pri Soteski</t>
  </si>
  <si>
    <t>157010 Gorenje Gradišče</t>
  </si>
  <si>
    <t>157011 Gorenje Polje</t>
  </si>
  <si>
    <t>157012 Gorenje Sušice</t>
  </si>
  <si>
    <t>157013 Kočevske Poljane</t>
  </si>
  <si>
    <t>157014 Loška vas</t>
  </si>
  <si>
    <t>157015 Mali Rigelj</t>
  </si>
  <si>
    <t>157016 Meniška vas</t>
  </si>
  <si>
    <t>157017 Nova Gora</t>
  </si>
  <si>
    <t>157018 Občice</t>
  </si>
  <si>
    <t>157019 Obrh</t>
  </si>
  <si>
    <t>157020 Podhosta</t>
  </si>
  <si>
    <t>157021 Podstenice</t>
  </si>
  <si>
    <t>157022 Podturn pri Dol. Toplicah</t>
  </si>
  <si>
    <t>157023 Sela pri Dol. Toplicah</t>
  </si>
  <si>
    <t>157024 Selišče</t>
  </si>
  <si>
    <t>157025 Soteska</t>
  </si>
  <si>
    <t>157026 Stare Žage</t>
  </si>
  <si>
    <t>157027 Suhor pri Dol. Toplicah</t>
  </si>
  <si>
    <t>157028 Veliki Rigelj</t>
  </si>
  <si>
    <t>157029 Verdun pri Uršnih Selih</t>
  </si>
  <si>
    <t>158 GRAD</t>
  </si>
  <si>
    <t>158001 Dolnji Slaveči</t>
  </si>
  <si>
    <t>158002 Grad</t>
  </si>
  <si>
    <t>158003 Kovačevci</t>
  </si>
  <si>
    <t>158004 Kruplivnik</t>
  </si>
  <si>
    <t>158005 Motovilci</t>
  </si>
  <si>
    <t>158006 Radovci</t>
  </si>
  <si>
    <t>158007 Vidonci</t>
  </si>
  <si>
    <t>159 HAJDINA</t>
  </si>
  <si>
    <t>159001 Draženci</t>
  </si>
  <si>
    <t>159002 Gerečja vas</t>
  </si>
  <si>
    <t>159003 Hajdoše</t>
  </si>
  <si>
    <t>159004 Skorba</t>
  </si>
  <si>
    <t>159005 Slovenja vas</t>
  </si>
  <si>
    <t>159006 Spodnja Hajdina</t>
  </si>
  <si>
    <t>159007 Zgornja Hajdina</t>
  </si>
  <si>
    <t>160 HOČE - SLIVNICA</t>
  </si>
  <si>
    <t>160001 Bohova</t>
  </si>
  <si>
    <t>160002 Čreta</t>
  </si>
  <si>
    <t>160003 Hočko Pohorje</t>
  </si>
  <si>
    <t>160004 Hotinja vas</t>
  </si>
  <si>
    <t>160005 Orehova vas</t>
  </si>
  <si>
    <t>160006 Pivola</t>
  </si>
  <si>
    <t>160007 Polana</t>
  </si>
  <si>
    <t>160008 Radizel</t>
  </si>
  <si>
    <t>160009 Rogoza</t>
  </si>
  <si>
    <t>160010 Slivnica pri Mariboru</t>
  </si>
  <si>
    <t>160011 Slivniško Pohorje</t>
  </si>
  <si>
    <t>160012 Spodnje Hoče</t>
  </si>
  <si>
    <t>160013 Zgornje Hoče</t>
  </si>
  <si>
    <t>161 HODOŠ/HODOS</t>
  </si>
  <si>
    <t>161001 Hodoš/Hodos</t>
  </si>
  <si>
    <t>161002 Krplivnik/Kapornak</t>
  </si>
  <si>
    <t>162 HORJUL</t>
  </si>
  <si>
    <t>162001 Horjul</t>
  </si>
  <si>
    <t>162002 Koreno nad Horjulom</t>
  </si>
  <si>
    <t>162003 Lesno Brdo</t>
  </si>
  <si>
    <t>162004 Ljubgojna</t>
  </si>
  <si>
    <t>162005 Podolnica</t>
  </si>
  <si>
    <t>162006 Samotorica</t>
  </si>
  <si>
    <t>162007 Vrzdenec</t>
  </si>
  <si>
    <t>162008 Zaklanec</t>
  </si>
  <si>
    <t>162009 Žažar</t>
  </si>
  <si>
    <t>163 JEZERSKO</t>
  </si>
  <si>
    <t>163001 Spodnje Jezersko</t>
  </si>
  <si>
    <t>163002 Zgornje Jezersko</t>
  </si>
  <si>
    <t>164 KOMENDA</t>
  </si>
  <si>
    <t>164001 Breg pri Komendi</t>
  </si>
  <si>
    <t>164002 Gmajnica</t>
  </si>
  <si>
    <t>164003 Gora pri Komendi</t>
  </si>
  <si>
    <t>164004 Klanec</t>
  </si>
  <si>
    <t>164005 Komenda</t>
  </si>
  <si>
    <t>164006 Komendska Dobrava</t>
  </si>
  <si>
    <t>164007 Križ</t>
  </si>
  <si>
    <t>164008 Mlaka</t>
  </si>
  <si>
    <t>164009 Moste</t>
  </si>
  <si>
    <t>164010 Nasovče</t>
  </si>
  <si>
    <t>164011 Podboršt pri Komendi</t>
  </si>
  <si>
    <t>164012 Potok pri Komendi</t>
  </si>
  <si>
    <t>164013 Suhadole</t>
  </si>
  <si>
    <t>164014 Žeje pri Komendi</t>
  </si>
  <si>
    <t>164015 Poslovna cona Žeje pri Komendi</t>
  </si>
  <si>
    <t>165 KOSTEL</t>
  </si>
  <si>
    <t>165001 Ajbelj</t>
  </si>
  <si>
    <t>165002 Banja Loka</t>
  </si>
  <si>
    <t>165003 Briga</t>
  </si>
  <si>
    <t>165004 Brsnik</t>
  </si>
  <si>
    <t>165005 Colnarji</t>
  </si>
  <si>
    <t>165006 Delač</t>
  </si>
  <si>
    <t>165007 Dolenja Žaga</t>
  </si>
  <si>
    <t>165008 Dolenji Potok</t>
  </si>
  <si>
    <t>165009 Dren</t>
  </si>
  <si>
    <t>165010 Drežnik</t>
  </si>
  <si>
    <t>165011 Fara</t>
  </si>
  <si>
    <t>165012 Gladloka</t>
  </si>
  <si>
    <t>165013 Gorenja Žaga</t>
  </si>
  <si>
    <t>165014 Gorenji Potok</t>
  </si>
  <si>
    <t>165015 Gotenc</t>
  </si>
  <si>
    <t>165016 Grgelj</t>
  </si>
  <si>
    <t>165017 Grivac</t>
  </si>
  <si>
    <t>165018 Hrib pri Fari</t>
  </si>
  <si>
    <t>165019 Jakšiči</t>
  </si>
  <si>
    <t>165020 Jesenov Vrt</t>
  </si>
  <si>
    <t>165021 Kaptol</t>
  </si>
  <si>
    <t>165022 Kostel</t>
  </si>
  <si>
    <t>165023 Krkovo nad Faro</t>
  </si>
  <si>
    <t>165024 Kuželič</t>
  </si>
  <si>
    <t>165025 Kuželj</t>
  </si>
  <si>
    <t>165026 Laze pri Kostelu</t>
  </si>
  <si>
    <t>165027 Lipovec pri Kostelu</t>
  </si>
  <si>
    <t>165028 Mavrc</t>
  </si>
  <si>
    <t>165029 Nova sela</t>
  </si>
  <si>
    <t>165030 Oskrt</t>
  </si>
  <si>
    <t>165031 Padovo pri Fari</t>
  </si>
  <si>
    <t>165032 Petrina</t>
  </si>
  <si>
    <t>165033 Pirče</t>
  </si>
  <si>
    <t>165034 Planina</t>
  </si>
  <si>
    <t>165035 Poden</t>
  </si>
  <si>
    <t>165036 Podstene pri Kostelu</t>
  </si>
  <si>
    <t>165037 Potok</t>
  </si>
  <si>
    <t>165038 Puc</t>
  </si>
  <si>
    <t>165039 Rajšele</t>
  </si>
  <si>
    <t>165040 Rake</t>
  </si>
  <si>
    <t>165041 Sapnik</t>
  </si>
  <si>
    <t>165042 Selo pri Kostelu</t>
  </si>
  <si>
    <t>165043 Slavski Laz</t>
  </si>
  <si>
    <t>165044 Srednji Potok</t>
  </si>
  <si>
    <t>165045 Srobotnik ob Kolpi</t>
  </si>
  <si>
    <t>165046 Stelnik</t>
  </si>
  <si>
    <t>165047 Stružnica</t>
  </si>
  <si>
    <t>165048 Suhor</t>
  </si>
  <si>
    <t>165049 Štajer</t>
  </si>
  <si>
    <t>165050 Tišenpolj</t>
  </si>
  <si>
    <t>165051 Vas</t>
  </si>
  <si>
    <t>165052 Vimolj</t>
  </si>
  <si>
    <t>165053 Vrh pri Fari</t>
  </si>
  <si>
    <t>165054 Zapuže pri Kostelu</t>
  </si>
  <si>
    <t>166 KRIŽEVCI</t>
  </si>
  <si>
    <t>166001 Berkovci</t>
  </si>
  <si>
    <t>166002 Berkovski Prelogi</t>
  </si>
  <si>
    <t>166003 Boreci</t>
  </si>
  <si>
    <t>166004 Bučečovci</t>
  </si>
  <si>
    <t>166005 Dobrava</t>
  </si>
  <si>
    <t>166006 Gajševci</t>
  </si>
  <si>
    <t>166007 Grabe pri Ljutomeru</t>
  </si>
  <si>
    <t>166008 Iljaševci</t>
  </si>
  <si>
    <t>166009 Ključarovci pri Ljutomeru</t>
  </si>
  <si>
    <t>166010 Kokoriči</t>
  </si>
  <si>
    <t>166011 Križevci pri Ljutomeru</t>
  </si>
  <si>
    <t>166012 Logarovci</t>
  </si>
  <si>
    <t>166013 Lukavci</t>
  </si>
  <si>
    <t>166014 Stara Nova vas</t>
  </si>
  <si>
    <t>166015 Vučja vas</t>
  </si>
  <si>
    <t>166016 Zasadi</t>
  </si>
  <si>
    <t>167 LOVRENC NA POHORJU</t>
  </si>
  <si>
    <t>167001 Činžat</t>
  </si>
  <si>
    <t>167002 Kumen</t>
  </si>
  <si>
    <t>167003 Lovrenc na Pohorju</t>
  </si>
  <si>
    <t>167004 Puščava</t>
  </si>
  <si>
    <t>167005 Rdeči Breg - del</t>
  </si>
  <si>
    <t>167006 Recenjak</t>
  </si>
  <si>
    <t>167007 Ruta</t>
  </si>
  <si>
    <t>168 MARKOVCI</t>
  </si>
  <si>
    <t>168001 Borovci</t>
  </si>
  <si>
    <t>168002 Bukovci</t>
  </si>
  <si>
    <t>168003 Markovci</t>
  </si>
  <si>
    <t>168004 Nova vas pri Markovcih</t>
  </si>
  <si>
    <t>168005 Prvenci</t>
  </si>
  <si>
    <t>168006 Sobetinci</t>
  </si>
  <si>
    <t>168007 Stojnci</t>
  </si>
  <si>
    <t>168008 Strelci</t>
  </si>
  <si>
    <t>168009 Zabovci</t>
  </si>
  <si>
    <t>169 MIKLAVŽ NA DRAVSKEM POLJU</t>
  </si>
  <si>
    <t>169001 Dobrovce</t>
  </si>
  <si>
    <t>169002 Dravski Dvor</t>
  </si>
  <si>
    <t>169003 Miklavž na Dravskem polju</t>
  </si>
  <si>
    <t>169004 Skoke</t>
  </si>
  <si>
    <t>170 MIRNA PEČ</t>
  </si>
  <si>
    <t>170001 Biška vas</t>
  </si>
  <si>
    <t>170002 Čemše</t>
  </si>
  <si>
    <t>170003 Dolenja vas pri Mirni Peči</t>
  </si>
  <si>
    <t>170004 Dolenji Globodol</t>
  </si>
  <si>
    <t>170005 Dolenji Podboršt</t>
  </si>
  <si>
    <t>170006 Globočdol</t>
  </si>
  <si>
    <t>170007 Golobinjek</t>
  </si>
  <si>
    <t>170008 Gorenji Globodol</t>
  </si>
  <si>
    <t>170009 Gorenji Podboršt</t>
  </si>
  <si>
    <t>170010 Goriška vas</t>
  </si>
  <si>
    <t>170011 Grč Vrh</t>
  </si>
  <si>
    <t>170012 Hmeljčič</t>
  </si>
  <si>
    <t>170013 Hrastje pri Mirni Peči</t>
  </si>
  <si>
    <t>170014 Jablan</t>
  </si>
  <si>
    <t>170015 Jelše</t>
  </si>
  <si>
    <t>170016 Jordankal</t>
  </si>
  <si>
    <t>170017 Malenska vas</t>
  </si>
  <si>
    <t>170018 Mali Kal</t>
  </si>
  <si>
    <t>170019 Mali Vrh</t>
  </si>
  <si>
    <t>170020 Mirna Peč</t>
  </si>
  <si>
    <t>170021 Orkljevec</t>
  </si>
  <si>
    <t>170022 Poljane pri Mirni Peči</t>
  </si>
  <si>
    <t>170023 Selo pri Zagorici</t>
  </si>
  <si>
    <t>170024 Srednji Globodol</t>
  </si>
  <si>
    <t>170025 Šentjurij na Dolenjskem</t>
  </si>
  <si>
    <t>170026 Veliki Kal</t>
  </si>
  <si>
    <t>170027 Vrhovo pri Mirni Peči</t>
  </si>
  <si>
    <t>170028 Vrhpeč</t>
  </si>
  <si>
    <t>171 OPLOTNICA</t>
  </si>
  <si>
    <t>171001 Božje</t>
  </si>
  <si>
    <t>171002 Brezje pri Oplotnici</t>
  </si>
  <si>
    <t>171003 Čadram</t>
  </si>
  <si>
    <t>171004 Dobriška vas</t>
  </si>
  <si>
    <t>171005 Dobrova pri Prihovi</t>
  </si>
  <si>
    <t>171006 Gorica pri Oplotnici</t>
  </si>
  <si>
    <t>171007 Koritno</t>
  </si>
  <si>
    <t>171008 Kovaški Vrh</t>
  </si>
  <si>
    <t>171009 Lačna Gora</t>
  </si>
  <si>
    <t>171010 Malahorna</t>
  </si>
  <si>
    <t>171011 Markečica</t>
  </si>
  <si>
    <t>171012 Okoška Gora</t>
  </si>
  <si>
    <t>171013 Oplotnica</t>
  </si>
  <si>
    <t>171014 Pobrež</t>
  </si>
  <si>
    <t>171015 Prihova</t>
  </si>
  <si>
    <t>171016 Raskovec</t>
  </si>
  <si>
    <t>171017 Straža pri Oplotnici</t>
  </si>
  <si>
    <t>171018 Ugovec</t>
  </si>
  <si>
    <t>171019 Zgornje Grušovje</t>
  </si>
  <si>
    <t>171020 Zlogona Gora</t>
  </si>
  <si>
    <t>171021 Zlogona vas</t>
  </si>
  <si>
    <t>172 PODLEHNIK</t>
  </si>
  <si>
    <t>172001 Dežno pri Podlehniku</t>
  </si>
  <si>
    <t>172002 Gorca</t>
  </si>
  <si>
    <t>172003 Jablovec</t>
  </si>
  <si>
    <t>172004 Kozminci</t>
  </si>
  <si>
    <t>172005 Ložina</t>
  </si>
  <si>
    <t>172006 Podlehnik</t>
  </si>
  <si>
    <t>172007 Rodni Vrh</t>
  </si>
  <si>
    <t>172008 Sedlašek</t>
  </si>
  <si>
    <t>172009 Spodnje Gruškovje</t>
  </si>
  <si>
    <t>172010 Stanošina</t>
  </si>
  <si>
    <t>172011 Strajna</t>
  </si>
  <si>
    <t>172012 Zakl</t>
  </si>
  <si>
    <t>172013 Zgornje Gruškovje</t>
  </si>
  <si>
    <t>173 POLZELA</t>
  </si>
  <si>
    <t>173001 Andraž nad Polzelo</t>
  </si>
  <si>
    <t>173002 Breg pri Polzeli</t>
  </si>
  <si>
    <t>173003 Dobrič</t>
  </si>
  <si>
    <t>173004 Ločica ob Savinji</t>
  </si>
  <si>
    <t>173005 Orova vas</t>
  </si>
  <si>
    <t>173006 Podvin pri Polzeli</t>
  </si>
  <si>
    <t>173007 Polzela</t>
  </si>
  <si>
    <t>173008 Založe</t>
  </si>
  <si>
    <t>174 PREBOLD</t>
  </si>
  <si>
    <t>174001 Dolenja vas</t>
  </si>
  <si>
    <t>174002 Kaplja vas</t>
  </si>
  <si>
    <t>174003 Latkova vas</t>
  </si>
  <si>
    <t>174004 Marija Reka</t>
  </si>
  <si>
    <t>174005 Matke</t>
  </si>
  <si>
    <t>174006 Prebold</t>
  </si>
  <si>
    <t>174007 Sv. Lovrenc</t>
  </si>
  <si>
    <t>174008 Šešče pri Preboldu</t>
  </si>
  <si>
    <t>175 PREVALJE</t>
  </si>
  <si>
    <t>175001 Belšak</t>
  </si>
  <si>
    <t>175002 Breznica</t>
  </si>
  <si>
    <t>175003 Dolga Brda</t>
  </si>
  <si>
    <t>175004 Jamnica</t>
  </si>
  <si>
    <t>175005 Kot pri Prevaljah</t>
  </si>
  <si>
    <t>175006 Leše</t>
  </si>
  <si>
    <t>175007 Lokovica</t>
  </si>
  <si>
    <t>175008 Poljana</t>
  </si>
  <si>
    <t>175009 Prevalje</t>
  </si>
  <si>
    <t>175010 Suhi Vrh</t>
  </si>
  <si>
    <t>175011 Šentanel</t>
  </si>
  <si>
    <t>175012 Zagrad</t>
  </si>
  <si>
    <t>175013 Stražišče</t>
  </si>
  <si>
    <t>176 RAZKRIŽJE</t>
  </si>
  <si>
    <t>176001 Gibina</t>
  </si>
  <si>
    <t>176002 Kopriva</t>
  </si>
  <si>
    <t>176003 Razkrižje</t>
  </si>
  <si>
    <t>176004 Šafarsko</t>
  </si>
  <si>
    <t>176005 Šprinc</t>
  </si>
  <si>
    <t>176006 Veščica</t>
  </si>
  <si>
    <t>177 RIBNICA NA POHORJU</t>
  </si>
  <si>
    <t>177001 Hudi Kot</t>
  </si>
  <si>
    <t>177002 Josipdol</t>
  </si>
  <si>
    <t>177003 Ribnica na Pohorju</t>
  </si>
  <si>
    <t>177004 Zgornja Orlica</t>
  </si>
  <si>
    <t>177005 Zgornji Janževski Vrh</t>
  </si>
  <si>
    <t>177006 Zgornji Lehen na Pohorju</t>
  </si>
  <si>
    <t>178 SELNICA OB DRAVI</t>
  </si>
  <si>
    <t>178001 Črešnjevec ob Dravi</t>
  </si>
  <si>
    <t>178002 Fala</t>
  </si>
  <si>
    <t>178003 Gradišče na Kozjaku</t>
  </si>
  <si>
    <t>178004 Janževa Gora</t>
  </si>
  <si>
    <t>178005 Selnica ob Dravi</t>
  </si>
  <si>
    <t>178006 Spodnja Selnica</t>
  </si>
  <si>
    <t>178007 Spodnji Boč</t>
  </si>
  <si>
    <t>178008 Spodnji Slemen</t>
  </si>
  <si>
    <t>178009 Sv. Duh na Ostrem Vrhu</t>
  </si>
  <si>
    <t>178010 Veliki Boč</t>
  </si>
  <si>
    <t>178011 Vurmat - del</t>
  </si>
  <si>
    <t>178012 Zgornja Selnica</t>
  </si>
  <si>
    <t>178013 Zgornji Boč</t>
  </si>
  <si>
    <t>178014 Zgornji Slemen - del</t>
  </si>
  <si>
    <t>179 SODRAŽICA</t>
  </si>
  <si>
    <t>179001 Betonovo</t>
  </si>
  <si>
    <t>179002 Brlog - del</t>
  </si>
  <si>
    <t>179003 Globel</t>
  </si>
  <si>
    <t>179004 Janeži</t>
  </si>
  <si>
    <t>179005 Jelovec</t>
  </si>
  <si>
    <t>179006 Kotel</t>
  </si>
  <si>
    <t>179007 Kračali</t>
  </si>
  <si>
    <t>179008 Kržeti</t>
  </si>
  <si>
    <t>179009 Lipovšica</t>
  </si>
  <si>
    <t>179010 Male Vinice</t>
  </si>
  <si>
    <t>179011 Nova Štifta</t>
  </si>
  <si>
    <t>179012 Novi Pot</t>
  </si>
  <si>
    <t>179013 Petrinci</t>
  </si>
  <si>
    <t>179014 Podklanec</t>
  </si>
  <si>
    <t>179015 Preska</t>
  </si>
  <si>
    <t>179016 Ravni Dol</t>
  </si>
  <si>
    <t>179017 Sinovica</t>
  </si>
  <si>
    <t>179018 Sodražica</t>
  </si>
  <si>
    <t>179019 Travna Gora</t>
  </si>
  <si>
    <t>179020 Vinice</t>
  </si>
  <si>
    <t>179021 Zamostec</t>
  </si>
  <si>
    <t>179022 Zapotok</t>
  </si>
  <si>
    <t>179023 Žimarice</t>
  </si>
  <si>
    <t>180 SOLČAVA</t>
  </si>
  <si>
    <t>180001 Logarska Dolina</t>
  </si>
  <si>
    <t>180002 Podolševa</t>
  </si>
  <si>
    <t>180003 Robanov Kot</t>
  </si>
  <si>
    <t>180004 Solčava</t>
  </si>
  <si>
    <t>181 SVETA ANA</t>
  </si>
  <si>
    <t>181001 Dražen Vrh - del</t>
  </si>
  <si>
    <t>181002 Froleh</t>
  </si>
  <si>
    <t>181003 Kremberk</t>
  </si>
  <si>
    <t>181004 Krivi Vrh</t>
  </si>
  <si>
    <t>181005 Ledinek</t>
  </si>
  <si>
    <t>181006 Lokavec</t>
  </si>
  <si>
    <t>181007 Rožengrunt</t>
  </si>
  <si>
    <t>181008 Sv. Ana v Slov. Goricah</t>
  </si>
  <si>
    <t>181009 Zgornja Bačkova</t>
  </si>
  <si>
    <t>181010 Zgornja Ročica</t>
  </si>
  <si>
    <t>181011 Zgornja Ščavnica</t>
  </si>
  <si>
    <t>181012 Žice</t>
  </si>
  <si>
    <t>182 SVETI ANDRAŽ V SLOV. GORICAH</t>
  </si>
  <si>
    <t>182001 Drbetinci</t>
  </si>
  <si>
    <t>182002 Gibina</t>
  </si>
  <si>
    <t>182003 Hvaletinci</t>
  </si>
  <si>
    <t>182004 Novinci</t>
  </si>
  <si>
    <t>182005 Rjavci</t>
  </si>
  <si>
    <t>182006 Slavšina</t>
  </si>
  <si>
    <t>182007 Vitomarci</t>
  </si>
  <si>
    <t>183 ŠEMPETER - VRTOJBA</t>
  </si>
  <si>
    <t>183001 Šempeter pri Gorici</t>
  </si>
  <si>
    <t>183002 Vrtojba</t>
  </si>
  <si>
    <t>184 TABOR</t>
  </si>
  <si>
    <t>184001 Črni Vrh</t>
  </si>
  <si>
    <t>184002 Kapla</t>
  </si>
  <si>
    <t>184003 Loke</t>
  </si>
  <si>
    <t>184004 Miklavž pri Taboru</t>
  </si>
  <si>
    <t>184005 Ojstriška vas</t>
  </si>
  <si>
    <t>184006 Pondor</t>
  </si>
  <si>
    <t>184007 Tabor</t>
  </si>
  <si>
    <t>185 TRNOVSKA VAS</t>
  </si>
  <si>
    <t>185001 Biš</t>
  </si>
  <si>
    <t>185002 Bišečki Vrh</t>
  </si>
  <si>
    <t>185003 Črmlja</t>
  </si>
  <si>
    <t>185004 Ločič</t>
  </si>
  <si>
    <t>185005 Sovjak</t>
  </si>
  <si>
    <t>185006 Trnovska vas</t>
  </si>
  <si>
    <t>185007 Trnovski Vrh</t>
  </si>
  <si>
    <t>186 TRZIN</t>
  </si>
  <si>
    <t>186001 Trzin</t>
  </si>
  <si>
    <t>187 VELIKA POLANA</t>
  </si>
  <si>
    <t>187001 Brezovica</t>
  </si>
  <si>
    <t>187002 Mala Polana</t>
  </si>
  <si>
    <t>187003 Velika Polana</t>
  </si>
  <si>
    <t>188 VERŽEJ</t>
  </si>
  <si>
    <t>188001 Banovci</t>
  </si>
  <si>
    <t>188002 Bunčani</t>
  </si>
  <si>
    <t>188003 Veržej</t>
  </si>
  <si>
    <t>189 VRANSKO</t>
  </si>
  <si>
    <t>189001 Brode</t>
  </si>
  <si>
    <t>189002 Čeplje</t>
  </si>
  <si>
    <t>189003 Čreta</t>
  </si>
  <si>
    <t>189004 Jeronim</t>
  </si>
  <si>
    <t>189005 Limovce</t>
  </si>
  <si>
    <t>189006 Ločica pri Vranskem</t>
  </si>
  <si>
    <t>189007 Prapreče</t>
  </si>
  <si>
    <t>189008 Prekopa</t>
  </si>
  <si>
    <t>189009 Selo pri Vranskem</t>
  </si>
  <si>
    <t>189010 Stopnik</t>
  </si>
  <si>
    <t>189011 Tešova</t>
  </si>
  <si>
    <t>189012 Vologa</t>
  </si>
  <si>
    <t>189013 Vransko</t>
  </si>
  <si>
    <t>189014 Zahomce</t>
  </si>
  <si>
    <t>189015 Zajasovnik - del</t>
  </si>
  <si>
    <t>189016 Zaplanina</t>
  </si>
  <si>
    <t>190 ŽALEC</t>
  </si>
  <si>
    <t>190001 Arja vas</t>
  </si>
  <si>
    <t>190002 Brnica</t>
  </si>
  <si>
    <t>190003 Dobriša vas</t>
  </si>
  <si>
    <t>190005 Drešinja vas</t>
  </si>
  <si>
    <t>190006 Galicija</t>
  </si>
  <si>
    <t>190007 Gotovlje</t>
  </si>
  <si>
    <t>190008 Griže</t>
  </si>
  <si>
    <t>190009 Hramše</t>
  </si>
  <si>
    <t>190010 Kale</t>
  </si>
  <si>
    <t>190011 Kasaze</t>
  </si>
  <si>
    <t>190012 Levec</t>
  </si>
  <si>
    <t>190013 Liboje</t>
  </si>
  <si>
    <t>190014 Ložnica pri Žalcu</t>
  </si>
  <si>
    <t>190015 Mala Pirešica</t>
  </si>
  <si>
    <t>190016 Migojnice</t>
  </si>
  <si>
    <t>190017 Novo Celje</t>
  </si>
  <si>
    <t>190018 Pernovo</t>
  </si>
  <si>
    <t>190019 Petrovče</t>
  </si>
  <si>
    <t>190020 Podkraj</t>
  </si>
  <si>
    <t>190021 Podlog v Savinjski Dolini</t>
  </si>
  <si>
    <t>190022 Podvin</t>
  </si>
  <si>
    <t>190023 Pongrac</t>
  </si>
  <si>
    <t>190024 Ponikva pri Žalcu</t>
  </si>
  <si>
    <t>190025 Ruše</t>
  </si>
  <si>
    <t>190026 Spodnje Grušovlje</t>
  </si>
  <si>
    <t>190027 Spodnje Roje</t>
  </si>
  <si>
    <t>190028 Studence</t>
  </si>
  <si>
    <t>190029 Šempeter v Savinj. Dolini</t>
  </si>
  <si>
    <t>190030 Velika Pirešica</t>
  </si>
  <si>
    <t>190031 Vrbje</t>
  </si>
  <si>
    <t>190032 Zabukovica</t>
  </si>
  <si>
    <t>190033 Zalog pri Šempetru</t>
  </si>
  <si>
    <t>190034 Zaloška Gorica</t>
  </si>
  <si>
    <t>190035 Zavrh pri Galiciji</t>
  </si>
  <si>
    <t>190036 Zgornje Grušovlje</t>
  </si>
  <si>
    <t>190037 Zgornje Roje</t>
  </si>
  <si>
    <t>190038 Žalec</t>
  </si>
  <si>
    <t>190039 Železno</t>
  </si>
  <si>
    <t>190040 Grče</t>
  </si>
  <si>
    <t>191 ŽETALE</t>
  </si>
  <si>
    <t>191001 Čermožiše</t>
  </si>
  <si>
    <t>191002 Dobrina</t>
  </si>
  <si>
    <t>191003 Kočice</t>
  </si>
  <si>
    <t>191004 Nadole</t>
  </si>
  <si>
    <t>191005 Žetale</t>
  </si>
  <si>
    <t>192 ŽIROVNICA</t>
  </si>
  <si>
    <t>192001 Breg</t>
  </si>
  <si>
    <t>192002 Breznica</t>
  </si>
  <si>
    <t>192003 Doslovče</t>
  </si>
  <si>
    <t>192004 Moste</t>
  </si>
  <si>
    <t>192005 Rodine</t>
  </si>
  <si>
    <t>192006 Selo pri Žirovnici</t>
  </si>
  <si>
    <t>192007 Smokuč</t>
  </si>
  <si>
    <t>192008 Vrba</t>
  </si>
  <si>
    <t>192009 Zabreznica</t>
  </si>
  <si>
    <t>192010 Žirovnica</t>
  </si>
  <si>
    <t>193 ŽUŽEMBERK</t>
  </si>
  <si>
    <t>193001 Boršt pri Dvoru</t>
  </si>
  <si>
    <t>193002 Brezova Reber pri Dvoru</t>
  </si>
  <si>
    <t>193003 Budganja vas</t>
  </si>
  <si>
    <t>193004 Dešeča vas</t>
  </si>
  <si>
    <t>193005 Dolnji Ajdovec</t>
  </si>
  <si>
    <t>193006 Dolnji Kot</t>
  </si>
  <si>
    <t>193007 Dolnji Križ</t>
  </si>
  <si>
    <t>193008 Drašča vas</t>
  </si>
  <si>
    <t>193009 Dvor</t>
  </si>
  <si>
    <t>193010 Gornji Ajdovec</t>
  </si>
  <si>
    <t>193011 Gornji Kot</t>
  </si>
  <si>
    <t>193012 Gornji Križ</t>
  </si>
  <si>
    <t>193013 Gradenc</t>
  </si>
  <si>
    <t>193014 Hinje</t>
  </si>
  <si>
    <t>193015 Hrib pri Hinjah</t>
  </si>
  <si>
    <t>193016 Jama pri Dvoru</t>
  </si>
  <si>
    <t>193017 Klečet</t>
  </si>
  <si>
    <t>193018 Klopce</t>
  </si>
  <si>
    <t>193019 Lašče</t>
  </si>
  <si>
    <t>193020 Lazina</t>
  </si>
  <si>
    <t>193021 Lopata</t>
  </si>
  <si>
    <t>193022 Mačkovec pri Dvoru</t>
  </si>
  <si>
    <t>193023 Mali Lipovec</t>
  </si>
  <si>
    <t>193024 Malo Lipje</t>
  </si>
  <si>
    <t>193025 Pleš</t>
  </si>
  <si>
    <t>193026 Plešivica</t>
  </si>
  <si>
    <t>193027 Podgozd</t>
  </si>
  <si>
    <t>193028 Podlipa</t>
  </si>
  <si>
    <t>193029 Poljane pri Žužemberku</t>
  </si>
  <si>
    <t>193030 Prapreče</t>
  </si>
  <si>
    <t>193031 Prevole</t>
  </si>
  <si>
    <t>193032 Ratje</t>
  </si>
  <si>
    <t>193033 Reber</t>
  </si>
  <si>
    <t>193034 Sadinja vas pri Dvoru</t>
  </si>
  <si>
    <t>193035 Sela pri Ajdovcu</t>
  </si>
  <si>
    <t>193036 Sela pri Hinjah</t>
  </si>
  <si>
    <t>193037 Srednji Lipovec</t>
  </si>
  <si>
    <t>193038 Stavča vas</t>
  </si>
  <si>
    <t>193039 Šmihel pri Žužemberku</t>
  </si>
  <si>
    <t>193040 Trebča vas</t>
  </si>
  <si>
    <t>193041 Veliki Lipovec</t>
  </si>
  <si>
    <t>193042 Veliko Lipje</t>
  </si>
  <si>
    <t>193043 Vinkov Vrh</t>
  </si>
  <si>
    <t>193044 Visejec</t>
  </si>
  <si>
    <t>193045 Vrh pri Hinjah</t>
  </si>
  <si>
    <t>193046 Vrh pri Križu</t>
  </si>
  <si>
    <t>193047 Vrhovo pri Žužemberku</t>
  </si>
  <si>
    <t>193048 Zafara</t>
  </si>
  <si>
    <t>193049 Zalisec</t>
  </si>
  <si>
    <t>193050 Žužemberk</t>
  </si>
  <si>
    <t>193051 Žvirče</t>
  </si>
  <si>
    <t>194 ŠMARTNO PRI LITIJI</t>
  </si>
  <si>
    <t>194001 Bogenšperk</t>
  </si>
  <si>
    <t>194002 Bukovica pri Litiji</t>
  </si>
  <si>
    <t>194003 Cerovica</t>
  </si>
  <si>
    <t>194004 Črni Potok</t>
  </si>
  <si>
    <t>194005 Dolnji Vrh</t>
  </si>
  <si>
    <t>194006 Dragovšek</t>
  </si>
  <si>
    <t>194007 Dvor</t>
  </si>
  <si>
    <t>194008 Gornji Vrh</t>
  </si>
  <si>
    <t>194009 Gozd-Reka</t>
  </si>
  <si>
    <t>194010 Gradišče pri Litiji</t>
  </si>
  <si>
    <t>194011 Gradišče-K. o. Grad. in Polj.</t>
  </si>
  <si>
    <t>194012 Gradiške Laze</t>
  </si>
  <si>
    <t>194013 Jablaniške Laze</t>
  </si>
  <si>
    <t>194014 Jablaniški Potok</t>
  </si>
  <si>
    <t>194015 Jastrebnik</t>
  </si>
  <si>
    <t>194016 Javorje</t>
  </si>
  <si>
    <t>194017 Jelša</t>
  </si>
  <si>
    <t>194018 Ježce</t>
  </si>
  <si>
    <t>194019 Ježni Vrh</t>
  </si>
  <si>
    <t>194020 Kamni Vrh pri Primskovem</t>
  </si>
  <si>
    <t>194021 Koške Poljane</t>
  </si>
  <si>
    <t>194022 Leskovica pri Šmartnem</t>
  </si>
  <si>
    <t>194023 Liberga</t>
  </si>
  <si>
    <t>194024 Lupinica</t>
  </si>
  <si>
    <t>194025 Mala Kostrevnica</t>
  </si>
  <si>
    <t>194026 Mala Štanga</t>
  </si>
  <si>
    <t>194027 Mihelca</t>
  </si>
  <si>
    <t>194028 Mišji Dol</t>
  </si>
  <si>
    <t>194029 Mulhe</t>
  </si>
  <si>
    <t>194030 Obla Gorica</t>
  </si>
  <si>
    <t>194031 Podroje</t>
  </si>
  <si>
    <t>194032 Poljane pri Primskovem</t>
  </si>
  <si>
    <t>194033 Preska nad Kostrevnico</t>
  </si>
  <si>
    <t>194034 Primskovo</t>
  </si>
  <si>
    <t>194035 Račica</t>
  </si>
  <si>
    <t>194036 Razbore-K. o. Ježni Vrh</t>
  </si>
  <si>
    <t>194037 Razbore-K. o. Poljane - del</t>
  </si>
  <si>
    <t>194038 Riharjevec</t>
  </si>
  <si>
    <t>194039 Selšek</t>
  </si>
  <si>
    <t>194040 Sevno</t>
  </si>
  <si>
    <t>194041 Spodnja Jablanica</t>
  </si>
  <si>
    <t>194042 Stara Gora pri Vel.Gabru</t>
  </si>
  <si>
    <t>194043 Ščit</t>
  </si>
  <si>
    <t>194044 Šmartno pri Litiji</t>
  </si>
  <si>
    <t>194045 Štangarske Poljane</t>
  </si>
  <si>
    <t>194046 Velika Kostrevnica</t>
  </si>
  <si>
    <t>194047 Velika Štanga</t>
  </si>
  <si>
    <t>194048 Vinji Vrh</t>
  </si>
  <si>
    <t>194049 Vintarjevec</t>
  </si>
  <si>
    <t>194050 Višnji Grm</t>
  </si>
  <si>
    <t>194051 Volčja Jama</t>
  </si>
  <si>
    <t>194052 Vrata</t>
  </si>
  <si>
    <t>194053 Zagrič</t>
  </si>
  <si>
    <t>194054 Zavrstnik</t>
  </si>
  <si>
    <t>194055 Zgornja Jablanica</t>
  </si>
  <si>
    <t>195 APAČE</t>
  </si>
  <si>
    <t>195001 Apače</t>
  </si>
  <si>
    <t>195002 Črnci</t>
  </si>
  <si>
    <t>195003 Drobtinci</t>
  </si>
  <si>
    <t>195004 Grabe</t>
  </si>
  <si>
    <t>195005 Janhova</t>
  </si>
  <si>
    <t>195006 Lešane</t>
  </si>
  <si>
    <t>195007 Lutverci</t>
  </si>
  <si>
    <t>195008 Mahovci</t>
  </si>
  <si>
    <t>195009 Nasova</t>
  </si>
  <si>
    <t>195010 Novi vrh</t>
  </si>
  <si>
    <t>195011 Plitvica</t>
  </si>
  <si>
    <t>195012 Podgorje</t>
  </si>
  <si>
    <t>195013 Pogled</t>
  </si>
  <si>
    <t>195014 Segovci</t>
  </si>
  <si>
    <t>195015 Spodnje Konjišče</t>
  </si>
  <si>
    <t>195016 Stogovci</t>
  </si>
  <si>
    <t>195017 Vratja vas</t>
  </si>
  <si>
    <t>195018 Vratji Vrh</t>
  </si>
  <si>
    <t>195019 Zgornje Konjišče</t>
  </si>
  <si>
    <t>195020 Žepovci</t>
  </si>
  <si>
    <t>195021 Žiberci</t>
  </si>
  <si>
    <t>196 CIRKULANE</t>
  </si>
  <si>
    <t>196001 Brezovec</t>
  </si>
  <si>
    <t>196002 Cirkulane</t>
  </si>
  <si>
    <t>196003 Dolane</t>
  </si>
  <si>
    <t>196004 Gradišča</t>
  </si>
  <si>
    <t>196005 Gruškovec</t>
  </si>
  <si>
    <t>196006 Mali okič</t>
  </si>
  <si>
    <t>196007 Medribnik</t>
  </si>
  <si>
    <t>196008 Meje</t>
  </si>
  <si>
    <t>196009 Paradiž</t>
  </si>
  <si>
    <t>196010 Pohorje</t>
  </si>
  <si>
    <t>196011 Pristava</t>
  </si>
  <si>
    <t>196012 Slatina</t>
  </si>
  <si>
    <t>196013 Veliki Vrh</t>
  </si>
  <si>
    <t>197 KOSTANJEVICA NA KRKI</t>
  </si>
  <si>
    <t>197001 Avguštine</t>
  </si>
  <si>
    <t>197002 Črešnjevec pri Oštrcu</t>
  </si>
  <si>
    <t>197003 Črneča vas</t>
  </si>
  <si>
    <t>197004 Dobe</t>
  </si>
  <si>
    <t>197005 Dobrava pri Kostanjevici</t>
  </si>
  <si>
    <t>197006 Dolnja Prekopa</t>
  </si>
  <si>
    <t>197007 Dolšce</t>
  </si>
  <si>
    <t>197008 Globočice pri Kostanjevici</t>
  </si>
  <si>
    <t>197009 Gornja Prekopa</t>
  </si>
  <si>
    <t>197010 Grič</t>
  </si>
  <si>
    <t>197011 Ivanjše</t>
  </si>
  <si>
    <t>197012 Jablance</t>
  </si>
  <si>
    <t>197013 Karlče</t>
  </si>
  <si>
    <t>197014 Kočarija</t>
  </si>
  <si>
    <t>197015 Koprivnik</t>
  </si>
  <si>
    <t>197016 Kostanjevica na Krki</t>
  </si>
  <si>
    <t>197017 Male Vodenice</t>
  </si>
  <si>
    <t>197018 Malence</t>
  </si>
  <si>
    <t>197019 Orehovec</t>
  </si>
  <si>
    <t>197020 Oštrc</t>
  </si>
  <si>
    <t>197021 Podstrm</t>
  </si>
  <si>
    <t>197022 Ržišče</t>
  </si>
  <si>
    <t>197023 Sajevce</t>
  </si>
  <si>
    <t>197024 Slinovce</t>
  </si>
  <si>
    <t>197025 Velike Vodenice</t>
  </si>
  <si>
    <t>197026 Vrbje</t>
  </si>
  <si>
    <t>197027 Vrtača</t>
  </si>
  <si>
    <t>197028 Zaboršt</t>
  </si>
  <si>
    <t>198 MAKOLE</t>
  </si>
  <si>
    <t>198001 Dežno pri Makolah</t>
  </si>
  <si>
    <t>198002 Jelovec pri Makolah</t>
  </si>
  <si>
    <t>198003 Ložnica</t>
  </si>
  <si>
    <t>198004 Makole</t>
  </si>
  <si>
    <t>198005 Mostečno</t>
  </si>
  <si>
    <t>198006 Pečke</t>
  </si>
  <si>
    <t>198007 Savinsko</t>
  </si>
  <si>
    <t>198008 Stari Grad</t>
  </si>
  <si>
    <t>198009 Stopno</t>
  </si>
  <si>
    <t>198010 Stranske Makole</t>
  </si>
  <si>
    <t>198011 Strug</t>
  </si>
  <si>
    <t>198012 Štatenberg</t>
  </si>
  <si>
    <t>198013 Varoš</t>
  </si>
  <si>
    <t>199 MOKRONOG - TREBELNO</t>
  </si>
  <si>
    <t>199001 Beli Grič</t>
  </si>
  <si>
    <t>199002 Bitnja vas</t>
  </si>
  <si>
    <t>199003 Bogneča vas</t>
  </si>
  <si>
    <t>199004 Brezje pri Trebelnem</t>
  </si>
  <si>
    <t>199005 Brezovica pri Trebelnem</t>
  </si>
  <si>
    <t>199006 Bruna vas</t>
  </si>
  <si>
    <t>199007 Cerovec pri Trebelnem</t>
  </si>
  <si>
    <t>199008 Cikava</t>
  </si>
  <si>
    <t>199009 Češnjice pri Trebelnem</t>
  </si>
  <si>
    <t>199010 Čilpah</t>
  </si>
  <si>
    <t>199011 Čužnja vas</t>
  </si>
  <si>
    <t>199012 Dolenje Laknice</t>
  </si>
  <si>
    <t>199013 Dolenje Zabukovje</t>
  </si>
  <si>
    <t>199014 Drečji Vrh</t>
  </si>
  <si>
    <t>199015 Gorenja vas pri Mokronogu</t>
  </si>
  <si>
    <t>199016 Gorenje Laknice</t>
  </si>
  <si>
    <t>199017 Gorenje Zabukovje</t>
  </si>
  <si>
    <t>199018 Gorenji Mokronog</t>
  </si>
  <si>
    <t>199019 Hrastovica</t>
  </si>
  <si>
    <t>199020 Jagodnik</t>
  </si>
  <si>
    <t>199021 Jelševec</t>
  </si>
  <si>
    <t>199022 Križni Vrh</t>
  </si>
  <si>
    <t>199023 Log</t>
  </si>
  <si>
    <t>199024 Maline</t>
  </si>
  <si>
    <t>199025 Martinja vas pri Mokronogu</t>
  </si>
  <si>
    <t>199026 Mirna vas</t>
  </si>
  <si>
    <t>199027 Mokronog</t>
  </si>
  <si>
    <t>199028 Most</t>
  </si>
  <si>
    <t>199029 Ornuška vas</t>
  </si>
  <si>
    <t>199030 Ostrožnik</t>
  </si>
  <si>
    <t>199031 Podturn</t>
  </si>
  <si>
    <t>199032 Pugled pri Mokronogu</t>
  </si>
  <si>
    <t>199033 Puščava</t>
  </si>
  <si>
    <t>199034 Radna vas</t>
  </si>
  <si>
    <t>199035 Ribjek</t>
  </si>
  <si>
    <t>199036 Roje pri Trebelnem</t>
  </si>
  <si>
    <t>199037 Slepšek</t>
  </si>
  <si>
    <t>199038 Srednje Laknice</t>
  </si>
  <si>
    <t>199039 Sv. Vrh</t>
  </si>
  <si>
    <t>199040 Štatenberk</t>
  </si>
  <si>
    <t>199041 Trebelno</t>
  </si>
  <si>
    <t>199042 Velika Strmica</t>
  </si>
  <si>
    <t>199043 Vrh pri Trebelnem</t>
  </si>
  <si>
    <t>200 POLJČANE</t>
  </si>
  <si>
    <t>200001 Brezje pri Poljčanah</t>
  </si>
  <si>
    <t>200002 Čadramska vas</t>
  </si>
  <si>
    <t>200003 Globoko ob Dravinji</t>
  </si>
  <si>
    <t>200004 Hrastovec pod Bočem</t>
  </si>
  <si>
    <t>200005 Krasna</t>
  </si>
  <si>
    <t>200006 Križeča vas</t>
  </si>
  <si>
    <t>200007 Ljubično</t>
  </si>
  <si>
    <t>200008 Lovnik</t>
  </si>
  <si>
    <t>200009 Lušečka vas</t>
  </si>
  <si>
    <t>200010 Modraže</t>
  </si>
  <si>
    <t>200011 Novake</t>
  </si>
  <si>
    <t>200012 Podboč</t>
  </si>
  <si>
    <t>200013 Poljčane</t>
  </si>
  <si>
    <t>200014 Spodnja Brežnica</t>
  </si>
  <si>
    <t>200015 Spodnje Poljčane</t>
  </si>
  <si>
    <t>200016 Stanovsko</t>
  </si>
  <si>
    <t>200017 Studenice</t>
  </si>
  <si>
    <t>200018 Zgornje Poljčane</t>
  </si>
  <si>
    <t>201 RENČE - VOGRSKO</t>
  </si>
  <si>
    <t>201001 Bukovica</t>
  </si>
  <si>
    <t>201002 Dombrava</t>
  </si>
  <si>
    <t>201003 Oševljek</t>
  </si>
  <si>
    <t>201004 Renče</t>
  </si>
  <si>
    <t>201005 Vogrsko</t>
  </si>
  <si>
    <t>201006 Volčja Draga</t>
  </si>
  <si>
    <t>202 SREDIŠČE OB DRAVI</t>
  </si>
  <si>
    <t>202001 Godeninci</t>
  </si>
  <si>
    <t>202002 Grabe</t>
  </si>
  <si>
    <t>202003 Obrež</t>
  </si>
  <si>
    <t>202004 Središče ob Dravi</t>
  </si>
  <si>
    <t>202005 Šalovci</t>
  </si>
  <si>
    <t>203 STRAŽA</t>
  </si>
  <si>
    <t>203001 Dolnje Mraševo</t>
  </si>
  <si>
    <t>203002 Drganja Sela</t>
  </si>
  <si>
    <t>203003 Jurka vas</t>
  </si>
  <si>
    <t>203004 Loke</t>
  </si>
  <si>
    <t>203005 Podgora</t>
  </si>
  <si>
    <t>203006 Potok</t>
  </si>
  <si>
    <t>203007 Prapreče pri Straži</t>
  </si>
  <si>
    <t>203008 Rumanja vas</t>
  </si>
  <si>
    <t>203009 Straža</t>
  </si>
  <si>
    <t>203010 Vavta vas</t>
  </si>
  <si>
    <t>203011 Zalog</t>
  </si>
  <si>
    <t>204 SVETA TROJICA V SLOV. GORICAH</t>
  </si>
  <si>
    <t>204001 Gočova</t>
  </si>
  <si>
    <t>204002 Osek</t>
  </si>
  <si>
    <t>204003 Spodnja Senarska</t>
  </si>
  <si>
    <t>204004 Spodnje Verjane</t>
  </si>
  <si>
    <t>204005 Sv. Trojica v Slov. goricah</t>
  </si>
  <si>
    <t>204006 Zgornja Senarska</t>
  </si>
  <si>
    <t>204007 Zgornje Verjane</t>
  </si>
  <si>
    <t>204008 Zgornji Porčič</t>
  </si>
  <si>
    <t>205 SVETI TOMAŽ</t>
  </si>
  <si>
    <t>205001 Bratonečice</t>
  </si>
  <si>
    <t>205002 Gornji Ključarovci</t>
  </si>
  <si>
    <t>205003 Gradišče</t>
  </si>
  <si>
    <t>205004 Hranjigovci</t>
  </si>
  <si>
    <t>205005 Koračice</t>
  </si>
  <si>
    <t>205006 Mala vas pri Ormožu</t>
  </si>
  <si>
    <t>205007 Mezgovci</t>
  </si>
  <si>
    <t>205008 Pršetinci</t>
  </si>
  <si>
    <t>205009 Rakovci</t>
  </si>
  <si>
    <t>205010 Rucmanci</t>
  </si>
  <si>
    <t>205011 Savci</t>
  </si>
  <si>
    <t>205012 Sejanci</t>
  </si>
  <si>
    <t>205013 Senčak</t>
  </si>
  <si>
    <t>205014 Senik</t>
  </si>
  <si>
    <t>205015 Sveti Tomaž</t>
  </si>
  <si>
    <t>205016 Trnovci</t>
  </si>
  <si>
    <t>205017 Zagorje</t>
  </si>
  <si>
    <t>206 ŠMARJEŠKE TOPLICE</t>
  </si>
  <si>
    <t>206001 Bela Cerkev</t>
  </si>
  <si>
    <t>206002 Brezovica</t>
  </si>
  <si>
    <t>206003 Čelevec</t>
  </si>
  <si>
    <t>206004 Dol pri Šmarjeti</t>
  </si>
  <si>
    <t>206005 Dolenje Kronovo</t>
  </si>
  <si>
    <t>206006 Draga</t>
  </si>
  <si>
    <t>206007 Družinska vas</t>
  </si>
  <si>
    <t>206008 Gorenja vas pri Šmarjeti</t>
  </si>
  <si>
    <t>206009 Gradenje</t>
  </si>
  <si>
    <t>206010 Grič pri Klevevžu</t>
  </si>
  <si>
    <t>206011 Hrib</t>
  </si>
  <si>
    <t>206012 Koglo</t>
  </si>
  <si>
    <t>206013 Mala Strmica</t>
  </si>
  <si>
    <t>206014 Orešje</t>
  </si>
  <si>
    <t>206015 Radovlja</t>
  </si>
  <si>
    <t>206016 Sela</t>
  </si>
  <si>
    <t>206017 Sela pri Zburah</t>
  </si>
  <si>
    <t>206018 Strelac</t>
  </si>
  <si>
    <t>206019 Šmarješke Toplice</t>
  </si>
  <si>
    <t>206020 Šmarjeta</t>
  </si>
  <si>
    <t>206021 Vinica pri Šmarjeti</t>
  </si>
  <si>
    <t>206022 Vinji Vrh</t>
  </si>
  <si>
    <t>206023 Zbure</t>
  </si>
  <si>
    <t>206024 Žaloviče</t>
  </si>
  <si>
    <t>207 GORJE</t>
  </si>
  <si>
    <t>207001 Grabče</t>
  </si>
  <si>
    <t>207002 Krnica</t>
  </si>
  <si>
    <t>207003 Mevkuž</t>
  </si>
  <si>
    <t>207004 Perniki</t>
  </si>
  <si>
    <t>207005 Podhom</t>
  </si>
  <si>
    <t>207006 Poljšica pri Gorjah</t>
  </si>
  <si>
    <t>207007 Radovna</t>
  </si>
  <si>
    <t>207008 Spodnje Gorje</t>
  </si>
  <si>
    <t>207009 Spodnje Laze</t>
  </si>
  <si>
    <t>207010 Višelnica</t>
  </si>
  <si>
    <t>207011 Zgornje Gorje</t>
  </si>
  <si>
    <t>207012 Zgornje Laze</t>
  </si>
  <si>
    <t>207013 Zatrnik</t>
  </si>
  <si>
    <t>208 LOG - DRAGOMER</t>
  </si>
  <si>
    <t>208001 Dragomer</t>
  </si>
  <si>
    <t>208002 Log pri Brezovici</t>
  </si>
  <si>
    <t>208003 Lukovica pri Brezovici</t>
  </si>
  <si>
    <t>209 REČICA OB SAVINJI</t>
  </si>
  <si>
    <t>209001 Dol-Suha</t>
  </si>
  <si>
    <t>209002 Grušovlje</t>
  </si>
  <si>
    <t>209003 Homec</t>
  </si>
  <si>
    <t>209004 Nizka</t>
  </si>
  <si>
    <t>209005 Poljane</t>
  </si>
  <si>
    <t>209006 Rečica ob Savinji</t>
  </si>
  <si>
    <t>209007 Spodnja Rečica</t>
  </si>
  <si>
    <t>209008 Spodnje Pobrežje</t>
  </si>
  <si>
    <t>209009 Šentjanž</t>
  </si>
  <si>
    <t>209010 Trnovec</t>
  </si>
  <si>
    <t>209011 Varpolje</t>
  </si>
  <si>
    <t>209012 Zgornje Pobrežje</t>
  </si>
  <si>
    <t>210 SVETI JURIJ V SLOV. GORICAH</t>
  </si>
  <si>
    <t>210001 Jurovski Dol</t>
  </si>
  <si>
    <t>210002 Malna</t>
  </si>
  <si>
    <t>210003 Spodnji Gasteraj</t>
  </si>
  <si>
    <t>210004 Srednji Gasteraj</t>
  </si>
  <si>
    <t>210005 Varda</t>
  </si>
  <si>
    <t>210006 Zgornje Partinje</t>
  </si>
  <si>
    <t>210007 Zgornji Gasteraj</t>
  </si>
  <si>
    <t>210008 Žitence</t>
  </si>
  <si>
    <t>211 ŠENTRUPERT</t>
  </si>
  <si>
    <t>211001 Bistrica</t>
  </si>
  <si>
    <t>211002 Brinje</t>
  </si>
  <si>
    <t>211003 Dolenje Jesenice</t>
  </si>
  <si>
    <t>211004 Draga pri Šentrupertu</t>
  </si>
  <si>
    <t>211005 Gorenje Jesenice</t>
  </si>
  <si>
    <t>211006 Hom</t>
  </si>
  <si>
    <t>211007 Hrastno</t>
  </si>
  <si>
    <t>211008 Kamnje</t>
  </si>
  <si>
    <t>211009 Mali Cirnik pri Šentjanžu</t>
  </si>
  <si>
    <t>211010 Okrog</t>
  </si>
  <si>
    <t>211011 Prelesje</t>
  </si>
  <si>
    <t>211012 Rakovnik pri Šentrupertu</t>
  </si>
  <si>
    <t>211013 Ravnik</t>
  </si>
  <si>
    <t>211014 Roženberk</t>
  </si>
  <si>
    <t>211015 Slovenska vas</t>
  </si>
  <si>
    <t>211016 Straža</t>
  </si>
  <si>
    <t>211017 Šentrupert</t>
  </si>
  <si>
    <t>211018 Škrljevo</t>
  </si>
  <si>
    <t>211019 Trstenik</t>
  </si>
  <si>
    <t>211020 Vesela Gora</t>
  </si>
  <si>
    <t>211021 Vrh</t>
  </si>
  <si>
    <t>211022 Zabukovje</t>
  </si>
  <si>
    <t>211023 Zaloka</t>
  </si>
  <si>
    <t>211024 Kostanjevica</t>
  </si>
  <si>
    <t>211025 Ravne nad Šentrupertom</t>
  </si>
  <si>
    <t>212 MIRNA</t>
  </si>
  <si>
    <t>212001 Mirna</t>
  </si>
  <si>
    <t>212002 Brezovica pri Mirni</t>
  </si>
  <si>
    <t>212003 Cirnik</t>
  </si>
  <si>
    <t>212004 Debenec</t>
  </si>
  <si>
    <t>212005 Glinek</t>
  </si>
  <si>
    <t>212006 Gomila</t>
  </si>
  <si>
    <t>212007 Gorenja vas pri Mirni</t>
  </si>
  <si>
    <t>212008 Migolica</t>
  </si>
  <si>
    <t>212009 Migolska Gora</t>
  </si>
  <si>
    <t>212010 Praprotnica</t>
  </si>
  <si>
    <t>212011 Ravne</t>
  </si>
  <si>
    <t>212012 Sajenice</t>
  </si>
  <si>
    <t>212013 Selo pri Mirni</t>
  </si>
  <si>
    <t>212014 Selska Gora</t>
  </si>
  <si>
    <t>212015 Stan</t>
  </si>
  <si>
    <t>212016 Stara Gora</t>
  </si>
  <si>
    <t>212017 Ševnica</t>
  </si>
  <si>
    <t>212018 Škrjanče</t>
  </si>
  <si>
    <t>212019 Trbinc</t>
  </si>
  <si>
    <t>212020 Volčje Njive</t>
  </si>
  <si>
    <t>212021 Zabrdje</t>
  </si>
  <si>
    <t>212022 Zagorica</t>
  </si>
  <si>
    <t>213 ANKARAN/ANCARANO</t>
  </si>
  <si>
    <t>213001 Ankaran/Ancarano</t>
  </si>
  <si>
    <t>Source: Statistical Office of the Republic of Slovenia.</t>
  </si>
  <si>
    <t>Linked content:
- &lt;A class=seznam HREF=https://www.stat.si/statweb/File/DocSysFile/8033 &gt;Methodological explanations&lt;/A&gt;</t>
  </si>
  <si>
    <t>Data on households refer to private households.</t>
  </si>
  <si>
    <t>YEAR:</t>
  </si>
  <si>
    <t>As of 1.1.</t>
  </si>
  <si>
    <t>2021:</t>
  </si>
  <si>
    <t>Data on households as of 1 January 2021 in Slovenia are produced also according to the Commission Regulation (EU) No. 2017/712 of 20 April 2017 establishing the reference year and the programme of the statistical data and metadata for population and housing censuses provided for by Regulation (EC) No 763/2008 of the European Parliament and of the Council.</t>
  </si>
  <si>
    <t>20211209 10:30</t>
  </si>
  <si>
    <t>Statistical Office of the Republic of Slovenia</t>
  </si>
  <si>
    <t>Contact:</t>
  </si>
  <si>
    <t>Statistical Office of the Republic of Slovenia, T: +386 1 241 64 04, E: gp.surs@gov.si</t>
  </si>
  <si>
    <t>number</t>
  </si>
  <si>
    <t>Database:</t>
  </si>
  <si>
    <t>SI-STAT</t>
  </si>
  <si>
    <t>05F4005S</t>
  </si>
  <si>
    <t>https://pxweb.stat.si/SiStatData/pxweb/en/Data/Data/05F4005S.px/</t>
  </si>
  <si>
    <t>Households by STATISTICAL REGION, TYPE OF HOUSEHOLD, YEAR and NUMBER OF HOUSEHOLD MEMBERS</t>
  </si>
  <si>
    <t>Pomurska</t>
  </si>
  <si>
    <t>Podravska</t>
  </si>
  <si>
    <t>Koroška</t>
  </si>
  <si>
    <t>Savinjska</t>
  </si>
  <si>
    <t>Zasavska</t>
  </si>
  <si>
    <t>Posavska</t>
  </si>
  <si>
    <t>Jugovzhodna Slovenija</t>
  </si>
  <si>
    <t>Osrednjeslovenska</t>
  </si>
  <si>
    <t>Gorenjska</t>
  </si>
  <si>
    <t>Primorsko-notranjska</t>
  </si>
  <si>
    <t>Goriška</t>
  </si>
  <si>
    <t>Obalno-kraška</t>
  </si>
  <si>
    <t>05F2010S</t>
  </si>
  <si>
    <t>Population - 2021_HY1</t>
  </si>
  <si>
    <t>https://pxweb.stat.si/SiStatData/pxweb/en/Data/Data/05F2010S.px/</t>
  </si>
  <si>
    <t>Tab. 2 Obyvatelstvo podle pohlaví a druhu pobytu, narození v obci obvyklého bydliště a cizinci podle velikostních skupin obcí a krajů</t>
  </si>
  <si>
    <t>Počet 
obcí</t>
  </si>
  <si>
    <t>Obyvatelstvo 
celkem</t>
  </si>
  <si>
    <t>z toho s pobytem</t>
  </si>
  <si>
    <t>Narození 
v obci 
obvyklého 
pobytu</t>
  </si>
  <si>
    <t>Z celku 
cizinci</t>
  </si>
  <si>
    <t>muži</t>
  </si>
  <si>
    <t>ženy</t>
  </si>
  <si>
    <t>trvalým</t>
  </si>
  <si>
    <t>dlouhodobým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</si>
</sst>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
    <numFmt numFmtId="171" formatCode="###,##0"/>
  </numFmts>
  <fonts count="41" x14ac:knownFonts="1">
    <font>
      <sz val="11"/>
      <color theme="1"/>
      <name val="Calibri"/>
      <family val="2"/>
      <charset val="238"/>
      <scheme val="minor"/>
    </font>
    <font>
      <b/>
      <sz val="11"/>
      <color theme="1"/>
      <name val="Calibri"/>
      <family val="2"/>
      <charset val="238"/>
      <scheme val="minor"/>
    </font>
    <font>
      <b/>
      <i/>
      <sz val="11"/>
      <color theme="1"/>
      <name val="Calibri"/>
      <family val="2"/>
      <charset val="238"/>
      <scheme val="minor"/>
    </font>
    <font>
      <i/>
      <sz val="11"/>
      <color theme="1"/>
      <name val="Calibri"/>
      <family val="2"/>
      <charset val="238"/>
      <scheme val="minor"/>
    </font>
    <font>
      <u/>
      <sz val="11"/>
      <color theme="10"/>
      <name val="Calibri"/>
      <family val="2"/>
      <charset val="238"/>
      <scheme val="minor"/>
    </font>
    <font>
      <b/>
      <sz val="10"/>
      <color theme="1"/>
      <name val="Arial"/>
      <family val="2"/>
      <charset val="238"/>
    </font>
    <font>
      <sz val="10"/>
      <color theme="1"/>
      <name val="Arial"/>
      <family val="2"/>
      <charset val="238"/>
    </font>
    <font>
      <sz val="11"/>
      <color rgb="FF000000"/>
      <name val="Calibri"/>
      <family val="2"/>
    </font>
    <font>
      <b/>
      <sz val="13"/>
      <color rgb="FF000000"/>
      <name val="Calibri"/>
      <family val="2"/>
    </font>
    <font>
      <i/>
      <sz val="11"/>
      <color rgb="FF000000"/>
      <name val="Calibri"/>
      <family val="2"/>
    </font>
    <font>
      <b/>
      <sz val="11"/>
      <color rgb="FF000000"/>
      <name val="Calibri"/>
      <family val="2"/>
    </font>
    <font>
      <b/>
      <sz val="11"/>
      <color rgb="FF000000"/>
      <name val="Calibri"/>
      <family val="2"/>
      <charset val="238"/>
    </font>
    <font>
      <b/>
      <i/>
      <sz val="11"/>
      <color rgb="FF000000"/>
      <name val="Calibri"/>
      <family val="2"/>
      <charset val="238"/>
    </font>
    <font>
      <b/>
      <sz val="8"/>
      <name val="Arial"/>
      <family val="2"/>
      <charset val="238"/>
    </font>
    <font>
      <sz val="10"/>
      <color theme="3"/>
      <name val="Calibri"/>
      <family val="2"/>
      <scheme val="minor"/>
    </font>
    <font>
      <sz val="8"/>
      <name val="Arial"/>
      <family val="2"/>
      <charset val="238"/>
    </font>
    <font>
      <sz val="11"/>
      <color rgb="FF000000"/>
      <name val="Calibri"/>
      <family val="2"/>
      <charset val="238"/>
    </font>
    <font>
      <b/>
      <i/>
      <sz val="8"/>
      <color indexed="8"/>
      <name val="Arial"/>
      <family val="2"/>
      <charset val="238"/>
    </font>
    <font>
      <i/>
      <sz val="8"/>
      <color indexed="8"/>
      <name val="Arial"/>
      <family val="2"/>
      <charset val="238"/>
    </font>
    <font>
      <b/>
      <sz val="8"/>
      <color indexed="8"/>
      <name val="Arial"/>
      <family val="2"/>
      <charset val="238"/>
    </font>
    <font>
      <b/>
      <i/>
      <sz val="8"/>
      <name val="Arial"/>
      <family val="2"/>
      <charset val="238"/>
    </font>
    <font>
      <sz val="8"/>
      <color rgb="FF008000"/>
      <name val="Arial"/>
      <family val="2"/>
      <charset val="238"/>
    </font>
    <font>
      <b/>
      <sz val="8"/>
      <color rgb="FF008000"/>
      <name val="Arial"/>
      <family val="2"/>
      <charset val="238"/>
    </font>
    <font>
      <sz val="8"/>
      <color indexed="81"/>
      <name val="Tahoma"/>
      <family val="2"/>
      <charset val="238"/>
    </font>
    <font>
      <b/>
      <sz val="8"/>
      <color theme="1"/>
      <name val="Arial"/>
      <family val="2"/>
      <charset val="238"/>
    </font>
    <font>
      <sz val="10"/>
      <color indexed="8"/>
      <name val="Arial"/>
      <family val="2"/>
    </font>
    <font>
      <b/>
      <sz val="10"/>
      <name val="Arial"/>
      <family val="2"/>
    </font>
    <font>
      <u/>
      <sz val="10"/>
      <color indexed="12"/>
      <name val="Arial"/>
      <family val="2"/>
    </font>
    <font>
      <b/>
      <sz val="14"/>
      <color rgb="FF000000"/>
      <name val="Calibri"/>
      <family val="2"/>
    </font>
    <font>
      <b/>
      <sz val="11"/>
      <color rgb="FF333333"/>
      <name val="Arial"/>
      <family val="2"/>
      <charset val="238"/>
    </font>
    <font>
      <sz val="11"/>
      <color rgb="FF333333"/>
      <name val="Arial"/>
      <family val="2"/>
      <charset val="238"/>
    </font>
    <font>
      <b/>
      <sz val="10"/>
      <color rgb="FF333333"/>
      <name val="Arial"/>
      <family val="2"/>
      <charset val="238"/>
    </font>
    <font>
      <u/>
      <sz val="10"/>
      <color theme="10"/>
      <name val="Calibri"/>
      <family val="2"/>
      <charset val="238"/>
      <scheme val="minor"/>
    </font>
    <font>
      <sz val="10"/>
      <name val="Arial Greek"/>
      <charset val="161"/>
    </font>
    <font>
      <b/>
      <sz val="10"/>
      <color indexed="64"/>
      <name val="Arial"/>
      <family val="2"/>
    </font>
    <font>
      <sz val="8"/>
      <color rgb="FF000000"/>
      <name val="Tahoma"/>
      <family val="2"/>
    </font>
    <font>
      <b/>
      <sz val="11"/>
      <color theme="1"/>
      <name val="Calibri"/>
      <family val="2"/>
      <scheme val="minor"/>
    </font>
    <font>
      <sz val="8"/>
      <color theme="1"/>
      <name val="Arial"/>
      <family val="2"/>
    </font>
    <font>
      <sz val="10"/>
      <name val="Arial"/>
      <family val="2"/>
    </font>
    <font>
      <sz val="11"/>
      <name val="Calibri"/>
      <family val="2"/>
    </font>
    <font>
      <b/>
      <sz val="10"/>
      <color indexed="8"/>
      <name val="Arial"/>
      <family val="2"/>
      <charset val="238"/>
    </font>
  </fonts>
  <fills count="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50"/>
        <bgColor indexed="64"/>
      </patternFill>
    </fill>
    <fill>
      <patternFill patternType="solid">
        <fgColor rgb="FFF2F2F2"/>
        <bgColor indexed="64"/>
      </patternFill>
    </fill>
    <fill>
      <patternFill patternType="solid">
        <fgColor rgb="FFFFFF00"/>
        <bgColor indexed="64"/>
      </patternFill>
    </fill>
    <fill>
      <patternFill patternType="solid">
        <fgColor rgb="FFFEFEFE"/>
        <bgColor indexed="64"/>
      </patternFill>
    </fill>
    <fill>
      <patternFill patternType="solid">
        <fgColor theme="0"/>
        <bgColor indexed="64"/>
      </patternFill>
    </fill>
  </fills>
  <borders count="40">
    <border>
      <left/>
      <right/>
      <top/>
      <bottom/>
      <diagonal/>
    </border>
    <border>
      <left style="medium">
        <color indexed="64"/>
      </left>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top/>
      <bottom style="medium">
        <color rgb="FFFFFFFF"/>
      </bottom>
      <diagonal/>
    </border>
    <border>
      <left/>
      <right/>
      <top/>
      <bottom style="medium">
        <color rgb="FFFFFFFF"/>
      </bottom>
      <diagonal/>
    </border>
    <border>
      <left style="medium">
        <color rgb="FFFFFFFF"/>
      </left>
      <right style="medium">
        <color rgb="FFCCCCCC"/>
      </right>
      <top/>
      <bottom/>
      <diagonal/>
    </border>
    <border>
      <left/>
      <right style="medium">
        <color rgb="FFCCCCCC"/>
      </right>
      <top/>
      <bottom/>
      <diagonal/>
    </border>
    <border>
      <left style="medium">
        <color rgb="FFFFFFFF"/>
      </left>
      <right style="medium">
        <color rgb="FFCCCCCC"/>
      </right>
      <top/>
      <bottom style="medium">
        <color rgb="FFBDBDBD"/>
      </bottom>
      <diagonal/>
    </border>
    <border>
      <left/>
      <right style="medium">
        <color rgb="FFCCCCCC"/>
      </right>
      <top/>
      <bottom style="medium">
        <color rgb="FFBDBDBD"/>
      </bottom>
      <diagonal/>
    </border>
    <border>
      <left/>
      <right/>
      <top/>
      <bottom style="medium">
        <color rgb="FFBDBDBD"/>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medium">
        <color rgb="FFFFFFFF"/>
      </top>
      <bottom/>
      <diagonal/>
    </border>
    <border>
      <left/>
      <right/>
      <top style="medium">
        <color rgb="FFFFFFFF"/>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s>
  <cellStyleXfs count="11">
    <xf numFmtId="0" fontId="0" fillId="0" borderId="0"/>
    <xf numFmtId="0" fontId="4" fillId="0" borderId="0" applyNumberFormat="0" applyFill="0" applyBorder="0" applyAlignment="0" applyProtection="0"/>
    <xf numFmtId="0" fontId="7" fillId="0" borderId="0" applyNumberFormat="0" applyBorder="0" applyAlignment="0"/>
    <xf numFmtId="0" fontId="6" fillId="0" borderId="0"/>
    <xf numFmtId="0" fontId="14" fillId="0" borderId="0">
      <alignment vertical="center"/>
    </xf>
    <xf numFmtId="0" fontId="16" fillId="0" borderId="0"/>
    <xf numFmtId="0" fontId="25" fillId="0" borderId="0"/>
    <xf numFmtId="0" fontId="33" fillId="0" borderId="0"/>
    <xf numFmtId="0" fontId="7" fillId="0" borderId="0" applyBorder="0"/>
    <xf numFmtId="0" fontId="7" fillId="0" borderId="0" applyNumberFormat="0" applyBorder="0" applyAlignment="0"/>
    <xf numFmtId="0" fontId="38" fillId="0" borderId="0"/>
  </cellStyleXfs>
  <cellXfs count="203">
    <xf numFmtId="0" fontId="0" fillId="0" borderId="0" xfId="0"/>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3" xfId="0" applyFont="1" applyBorder="1" applyAlignment="1">
      <alignment horizontal="left" vertical="center"/>
    </xf>
    <xf numFmtId="0" fontId="1" fillId="0" borderId="1" xfId="0" applyFont="1" applyBorder="1" applyAlignment="1"/>
    <xf numFmtId="0" fontId="1" fillId="0" borderId="0" xfId="0" applyFont="1" applyBorder="1" applyAlignment="1"/>
    <xf numFmtId="0" fontId="1" fillId="0" borderId="0" xfId="0" applyFont="1"/>
    <xf numFmtId="0" fontId="0" fillId="0" borderId="0" xfId="0" applyFont="1" applyBorder="1" applyAlignment="1">
      <alignment horizontal="left" vertical="center"/>
    </xf>
    <xf numFmtId="0" fontId="3" fillId="0" borderId="0" xfId="0" applyFont="1" applyBorder="1" applyAlignment="1">
      <alignment horizontal="left" vertical="center"/>
    </xf>
    <xf numFmtId="0" fontId="1" fillId="2" borderId="3" xfId="0" applyFont="1" applyFill="1" applyBorder="1" applyAlignment="1">
      <alignment horizontal="left" vertical="center"/>
    </xf>
    <xf numFmtId="0" fontId="1" fillId="3" borderId="3" xfId="0" applyFont="1" applyFill="1" applyBorder="1" applyAlignment="1">
      <alignment horizontal="left" vertical="center"/>
    </xf>
    <xf numFmtId="0" fontId="1" fillId="4" borderId="3" xfId="0" applyFont="1" applyFill="1" applyBorder="1" applyAlignment="1">
      <alignment horizontal="left" vertical="center"/>
    </xf>
    <xf numFmtId="0" fontId="0" fillId="4" borderId="0" xfId="0" applyFont="1" applyFill="1" applyBorder="1" applyAlignment="1">
      <alignment horizontal="left" vertical="center"/>
    </xf>
    <xf numFmtId="0" fontId="2" fillId="4" borderId="4" xfId="0" applyFont="1" applyFill="1" applyBorder="1" applyAlignment="1">
      <alignment horizontal="left" vertical="center"/>
    </xf>
    <xf numFmtId="0" fontId="0" fillId="3" borderId="0" xfId="0" applyFont="1" applyFill="1" applyBorder="1" applyAlignment="1">
      <alignment horizontal="left" vertical="center"/>
    </xf>
    <xf numFmtId="0" fontId="4" fillId="0" borderId="0" xfId="1"/>
    <xf numFmtId="0" fontId="8" fillId="0" borderId="0" xfId="2" applyFont="1"/>
    <xf numFmtId="0" fontId="7" fillId="0" borderId="0" xfId="2"/>
    <xf numFmtId="0" fontId="9" fillId="0" borderId="0" xfId="2" applyFont="1"/>
    <xf numFmtId="0" fontId="10" fillId="0" borderId="0" xfId="2" applyFont="1" applyAlignment="1">
      <alignment horizontal="left"/>
    </xf>
    <xf numFmtId="0" fontId="7" fillId="0" borderId="0" xfId="2" applyAlignment="1">
      <alignment horizontal="right"/>
    </xf>
    <xf numFmtId="0" fontId="11" fillId="0" borderId="0" xfId="2" applyFont="1"/>
    <xf numFmtId="0" fontId="11" fillId="0" borderId="0" xfId="2" applyFont="1" applyAlignment="1">
      <alignment horizontal="left"/>
    </xf>
    <xf numFmtId="0" fontId="11" fillId="0" borderId="0" xfId="2" applyFont="1" applyAlignment="1">
      <alignment horizontal="right"/>
    </xf>
    <xf numFmtId="0" fontId="12" fillId="0" borderId="0" xfId="2" applyFont="1" applyAlignment="1">
      <alignment horizontal="left"/>
    </xf>
    <xf numFmtId="0" fontId="12" fillId="0" borderId="0" xfId="2" applyFont="1" applyAlignment="1">
      <alignment horizontal="right"/>
    </xf>
    <xf numFmtId="0" fontId="12" fillId="0" borderId="0" xfId="2" applyFont="1"/>
    <xf numFmtId="164" fontId="7" fillId="0" borderId="0" xfId="2" applyNumberFormat="1"/>
    <xf numFmtId="0" fontId="13" fillId="0" borderId="0" xfId="3" applyFont="1" applyAlignment="1">
      <alignment horizontal="left" vertical="center"/>
    </xf>
    <xf numFmtId="0" fontId="6" fillId="0" borderId="0" xfId="3"/>
    <xf numFmtId="0" fontId="15" fillId="0" borderId="5" xfId="4" applyFont="1" applyBorder="1" applyAlignment="1">
      <alignment horizontal="center" vertical="center" wrapText="1"/>
    </xf>
    <xf numFmtId="0" fontId="15" fillId="0" borderId="6" xfId="4" applyFont="1" applyBorder="1" applyAlignment="1">
      <alignment horizontal="center" vertical="center" wrapText="1"/>
    </xf>
    <xf numFmtId="0" fontId="15" fillId="0" borderId="6" xfId="5" applyFont="1" applyBorder="1" applyAlignment="1">
      <alignment horizontal="center" vertical="center"/>
    </xf>
    <xf numFmtId="0" fontId="15" fillId="0" borderId="6" xfId="3" applyFont="1" applyBorder="1" applyAlignment="1">
      <alignment horizontal="center" vertical="center"/>
    </xf>
    <xf numFmtId="1" fontId="15" fillId="0" borderId="6" xfId="3" applyNumberFormat="1" applyFont="1" applyBorder="1" applyAlignment="1">
      <alignment horizontal="center" vertical="center"/>
    </xf>
    <xf numFmtId="0" fontId="15" fillId="0" borderId="6" xfId="3" applyFont="1" applyBorder="1" applyAlignment="1">
      <alignment horizontal="center" vertical="center" wrapText="1"/>
    </xf>
    <xf numFmtId="0" fontId="15" fillId="0" borderId="7" xfId="5" applyFont="1" applyBorder="1" applyAlignment="1">
      <alignment horizontal="center" vertical="center"/>
    </xf>
    <xf numFmtId="0" fontId="13" fillId="5" borderId="0" xfId="3" applyFont="1" applyFill="1" applyAlignment="1">
      <alignment horizontal="centerContinuous"/>
    </xf>
    <xf numFmtId="0" fontId="15" fillId="5" borderId="0" xfId="3" applyFont="1" applyFill="1" applyAlignment="1">
      <alignment horizontal="centerContinuous"/>
    </xf>
    <xf numFmtId="1" fontId="15" fillId="5" borderId="0" xfId="3" applyNumberFormat="1" applyFont="1" applyFill="1" applyAlignment="1">
      <alignment horizontal="centerContinuous"/>
    </xf>
    <xf numFmtId="0" fontId="17" fillId="5" borderId="0" xfId="3" applyFont="1" applyFill="1" applyAlignment="1">
      <alignment horizontal="centerContinuous"/>
    </xf>
    <xf numFmtId="0" fontId="18" fillId="5" borderId="0" xfId="3" applyFont="1" applyFill="1" applyAlignment="1">
      <alignment horizontal="centerContinuous"/>
    </xf>
    <xf numFmtId="0" fontId="13" fillId="0" borderId="0" xfId="3" applyFont="1" applyAlignment="1">
      <alignment horizontal="left"/>
    </xf>
    <xf numFmtId="0" fontId="13" fillId="0" borderId="0" xfId="4" applyFont="1" applyAlignment="1"/>
    <xf numFmtId="3" fontId="13" fillId="0" borderId="0" xfId="4" applyNumberFormat="1" applyFont="1" applyAlignment="1"/>
    <xf numFmtId="3" fontId="13" fillId="0" borderId="0" xfId="3" applyNumberFormat="1" applyFont="1" applyAlignment="1">
      <alignment horizontal="right"/>
    </xf>
    <xf numFmtId="3" fontId="13" fillId="0" borderId="0" xfId="3" applyNumberFormat="1" applyFont="1"/>
    <xf numFmtId="49" fontId="13" fillId="0" borderId="0" xfId="3" applyNumberFormat="1" applyFont="1" applyAlignment="1">
      <alignment horizontal="left" indent="1"/>
    </xf>
    <xf numFmtId="49" fontId="15" fillId="0" borderId="0" xfId="3" applyNumberFormat="1" applyFont="1"/>
    <xf numFmtId="0" fontId="15" fillId="0" borderId="0" xfId="4" applyFont="1" applyAlignment="1"/>
    <xf numFmtId="3" fontId="15" fillId="0" borderId="0" xfId="4" applyNumberFormat="1" applyFont="1" applyAlignment="1"/>
    <xf numFmtId="3" fontId="15" fillId="0" borderId="0" xfId="3" applyNumberFormat="1" applyFont="1" applyAlignment="1">
      <alignment horizontal="right"/>
    </xf>
    <xf numFmtId="3" fontId="15" fillId="0" borderId="0" xfId="3" applyNumberFormat="1" applyFont="1"/>
    <xf numFmtId="49" fontId="13" fillId="0" borderId="0" xfId="3" applyNumberFormat="1" applyFont="1"/>
    <xf numFmtId="3" fontId="13" fillId="5" borderId="0" xfId="3" applyNumberFormat="1" applyFont="1" applyFill="1" applyAlignment="1">
      <alignment horizontal="centerContinuous"/>
    </xf>
    <xf numFmtId="3" fontId="15" fillId="5" borderId="0" xfId="3" applyNumberFormat="1" applyFont="1" applyFill="1" applyAlignment="1">
      <alignment horizontal="centerContinuous"/>
    </xf>
    <xf numFmtId="3" fontId="19" fillId="5" borderId="0" xfId="3" applyNumberFormat="1" applyFont="1" applyFill="1" applyAlignment="1">
      <alignment horizontal="centerContinuous" vertical="top"/>
    </xf>
    <xf numFmtId="3" fontId="20" fillId="0" borderId="0" xfId="3" applyNumberFormat="1" applyFont="1"/>
    <xf numFmtId="3" fontId="21" fillId="0" borderId="0" xfId="3" applyNumberFormat="1" applyFont="1"/>
    <xf numFmtId="3" fontId="22" fillId="0" borderId="0" xfId="3" applyNumberFormat="1" applyFont="1"/>
    <xf numFmtId="3" fontId="19" fillId="0" borderId="0" xfId="3" applyNumberFormat="1" applyFont="1" applyAlignment="1">
      <alignment horizontal="right" wrapText="1"/>
    </xf>
    <xf numFmtId="3" fontId="13" fillId="0" borderId="0" xfId="3" applyNumberFormat="1" applyFont="1" applyAlignment="1">
      <alignment horizontal="right" wrapText="1"/>
    </xf>
    <xf numFmtId="49" fontId="13" fillId="0" borderId="0" xfId="3" applyNumberFormat="1" applyFont="1" applyAlignment="1"/>
    <xf numFmtId="0" fontId="5" fillId="0" borderId="0" xfId="3" applyFont="1"/>
    <xf numFmtId="0" fontId="13" fillId="0" borderId="7" xfId="5" applyFont="1" applyBorder="1" applyAlignment="1">
      <alignment horizontal="center" vertical="center"/>
    </xf>
    <xf numFmtId="3" fontId="24" fillId="0" borderId="0" xfId="3" applyNumberFormat="1" applyFont="1"/>
    <xf numFmtId="0" fontId="24" fillId="0" borderId="0" xfId="3" applyFont="1"/>
    <xf numFmtId="3" fontId="24" fillId="6" borderId="0" xfId="3" applyNumberFormat="1" applyFont="1" applyFill="1"/>
    <xf numFmtId="4" fontId="24" fillId="6" borderId="0" xfId="3" applyNumberFormat="1" applyFont="1" applyFill="1"/>
    <xf numFmtId="0" fontId="24" fillId="0" borderId="0" xfId="3" applyFont="1" applyFill="1"/>
    <xf numFmtId="0" fontId="25" fillId="0" borderId="0" xfId="6"/>
    <xf numFmtId="0" fontId="26" fillId="0" borderId="0" xfId="6" applyFont="1"/>
    <xf numFmtId="0" fontId="25" fillId="0" borderId="6" xfId="6" applyBorder="1" applyAlignment="1">
      <alignment horizontal="center" vertical="center" wrapText="1"/>
    </xf>
    <xf numFmtId="0" fontId="25" fillId="0" borderId="12" xfId="6" applyBorder="1" applyAlignment="1">
      <alignment horizontal="left" vertical="center" wrapText="1"/>
    </xf>
    <xf numFmtId="165" fontId="25" fillId="0" borderId="6" xfId="6" applyNumberFormat="1" applyBorder="1" applyAlignment="1">
      <alignment horizontal="right" vertical="center" wrapText="1"/>
    </xf>
    <xf numFmtId="165" fontId="25" fillId="0" borderId="11" xfId="6" applyNumberFormat="1" applyBorder="1" applyAlignment="1">
      <alignment horizontal="right" vertical="center" wrapText="1"/>
    </xf>
    <xf numFmtId="0" fontId="26" fillId="0" borderId="12" xfId="6" applyFont="1" applyBorder="1" applyAlignment="1">
      <alignment horizontal="left" vertical="center" wrapText="1"/>
    </xf>
    <xf numFmtId="0" fontId="25" fillId="0" borderId="6" xfId="6" applyBorder="1" applyAlignment="1">
      <alignment horizontal="right" vertical="center" wrapText="1"/>
    </xf>
    <xf numFmtId="0" fontId="25" fillId="0" borderId="11" xfId="6" applyBorder="1" applyAlignment="1">
      <alignment horizontal="right" vertical="center" wrapText="1"/>
    </xf>
    <xf numFmtId="0" fontId="25" fillId="0" borderId="12" xfId="6" applyBorder="1" applyAlignment="1">
      <alignment horizontal="left" vertical="center" wrapText="1" indent="2"/>
    </xf>
    <xf numFmtId="0" fontId="25" fillId="0" borderId="13" xfId="6" applyBorder="1" applyAlignment="1">
      <alignment horizontal="left" vertical="center" wrapText="1" indent="2"/>
    </xf>
    <xf numFmtId="165" fontId="25" fillId="0" borderId="14" xfId="6" applyNumberFormat="1" applyBorder="1" applyAlignment="1">
      <alignment horizontal="right" vertical="center" wrapText="1"/>
    </xf>
    <xf numFmtId="165" fontId="25" fillId="0" borderId="15" xfId="6" applyNumberFormat="1" applyBorder="1" applyAlignment="1">
      <alignment horizontal="right" vertical="center" wrapText="1"/>
    </xf>
    <xf numFmtId="0" fontId="27" fillId="0" borderId="0" xfId="6" applyFont="1"/>
    <xf numFmtId="0" fontId="28" fillId="0" borderId="0" xfId="2" applyFont="1"/>
    <xf numFmtId="0" fontId="10" fillId="0" borderId="0" xfId="2" applyFont="1"/>
    <xf numFmtId="1" fontId="7" fillId="0" borderId="0" xfId="2" applyNumberFormat="1"/>
    <xf numFmtId="0" fontId="0" fillId="0" borderId="0" xfId="0" applyFont="1" applyAlignment="1"/>
    <xf numFmtId="0" fontId="1" fillId="0" borderId="0" xfId="0" applyFont="1" applyFill="1" applyBorder="1"/>
    <xf numFmtId="0" fontId="7" fillId="0" borderId="0" xfId="2" applyAlignment="1">
      <alignment wrapText="1"/>
    </xf>
    <xf numFmtId="0" fontId="7" fillId="6" borderId="0" xfId="2" applyFill="1"/>
    <xf numFmtId="2" fontId="7" fillId="6" borderId="0" xfId="2" applyNumberFormat="1" applyFill="1"/>
    <xf numFmtId="0" fontId="29" fillId="7" borderId="18" xfId="0" applyFont="1" applyFill="1" applyBorder="1" applyAlignment="1">
      <alignment horizontal="left" vertical="top"/>
    </xf>
    <xf numFmtId="0" fontId="30" fillId="7" borderId="19" xfId="0" applyFont="1" applyFill="1" applyBorder="1" applyAlignment="1">
      <alignment horizontal="right" vertical="top"/>
    </xf>
    <xf numFmtId="0" fontId="29" fillId="7" borderId="20" xfId="0" applyFont="1" applyFill="1" applyBorder="1" applyAlignment="1">
      <alignment horizontal="left" vertical="top"/>
    </xf>
    <xf numFmtId="0" fontId="30" fillId="7" borderId="21" xfId="0" applyFont="1" applyFill="1" applyBorder="1" applyAlignment="1">
      <alignment horizontal="right" vertical="top"/>
    </xf>
    <xf numFmtId="0" fontId="31" fillId="7" borderId="16" xfId="0" applyFont="1" applyFill="1" applyBorder="1" applyAlignment="1">
      <alignment horizontal="center" vertical="center" wrapText="1"/>
    </xf>
    <xf numFmtId="0" fontId="31" fillId="6" borderId="16" xfId="0" applyFont="1" applyFill="1" applyBorder="1" applyAlignment="1">
      <alignment horizontal="center" vertical="center" wrapText="1"/>
    </xf>
    <xf numFmtId="0" fontId="26" fillId="0" borderId="0" xfId="7" applyFont="1" applyAlignment="1">
      <alignment horizontal="left"/>
    </xf>
    <xf numFmtId="0" fontId="26" fillId="0" borderId="0" xfId="7" applyFont="1"/>
    <xf numFmtId="0" fontId="33" fillId="0" borderId="0" xfId="7"/>
    <xf numFmtId="0" fontId="26" fillId="0" borderId="0" xfId="7" applyFont="1" applyAlignment="1">
      <alignment horizontal="center" vertical="top" wrapText="1"/>
    </xf>
    <xf numFmtId="2" fontId="26" fillId="0" borderId="32" xfId="7" applyNumberFormat="1" applyFont="1" applyBorder="1" applyAlignment="1">
      <alignment vertical="center"/>
    </xf>
    <xf numFmtId="0" fontId="26" fillId="0" borderId="6" xfId="7" applyFont="1" applyBorder="1" applyAlignment="1">
      <alignment vertical="center"/>
    </xf>
    <xf numFmtId="0" fontId="26" fillId="0" borderId="33" xfId="7" applyFont="1" applyBorder="1" applyAlignment="1">
      <alignment vertical="center"/>
    </xf>
    <xf numFmtId="0" fontId="26" fillId="0" borderId="34" xfId="7" applyFont="1" applyBorder="1" applyAlignment="1">
      <alignment vertical="center"/>
    </xf>
    <xf numFmtId="0" fontId="34" fillId="0" borderId="0" xfId="7" applyFont="1"/>
    <xf numFmtId="49" fontId="34" fillId="0" borderId="0" xfId="7" applyNumberFormat="1" applyFont="1"/>
    <xf numFmtId="3" fontId="34" fillId="0" borderId="0" xfId="7" applyNumberFormat="1" applyFont="1"/>
    <xf numFmtId="0" fontId="26" fillId="6" borderId="0" xfId="7" applyFont="1" applyFill="1" applyAlignment="1">
      <alignment vertical="center"/>
    </xf>
    <xf numFmtId="2" fontId="33" fillId="6" borderId="0" xfId="7" applyNumberFormat="1" applyFill="1"/>
    <xf numFmtId="2" fontId="30" fillId="6" borderId="0" xfId="0" applyNumberFormat="1" applyFont="1" applyFill="1" applyAlignment="1">
      <alignment horizontal="right" vertical="top"/>
    </xf>
    <xf numFmtId="2" fontId="30" fillId="6" borderId="22" xfId="0" applyNumberFormat="1" applyFont="1" applyFill="1" applyBorder="1" applyAlignment="1">
      <alignment horizontal="right" vertical="top"/>
    </xf>
    <xf numFmtId="0" fontId="3" fillId="0" borderId="0" xfId="0" applyFont="1"/>
    <xf numFmtId="0" fontId="2" fillId="0" borderId="0" xfId="0" applyFont="1"/>
    <xf numFmtId="0" fontId="0" fillId="0" borderId="0" xfId="0" applyFont="1"/>
    <xf numFmtId="2" fontId="0" fillId="0" borderId="0" xfId="0" applyNumberFormat="1"/>
    <xf numFmtId="0" fontId="1" fillId="6" borderId="0" xfId="0" applyFont="1" applyFill="1"/>
    <xf numFmtId="2" fontId="0" fillId="6" borderId="0" xfId="0" applyNumberFormat="1" applyFill="1"/>
    <xf numFmtId="2" fontId="3" fillId="6" borderId="0" xfId="0" applyNumberFormat="1" applyFont="1" applyFill="1"/>
    <xf numFmtId="2" fontId="1" fillId="6" borderId="0" xfId="0" applyNumberFormat="1" applyFont="1" applyFill="1"/>
    <xf numFmtId="0" fontId="10" fillId="6" borderId="0" xfId="2" applyFont="1" applyFill="1"/>
    <xf numFmtId="0" fontId="0" fillId="0" borderId="0" xfId="0" applyFont="1" applyFill="1" applyBorder="1" applyAlignment="1">
      <alignment horizontal="left" vertical="center"/>
    </xf>
    <xf numFmtId="0" fontId="25" fillId="0" borderId="6" xfId="6" applyBorder="1" applyAlignment="1">
      <alignment horizontal="center" vertical="center" wrapText="1"/>
    </xf>
    <xf numFmtId="0" fontId="25" fillId="0" borderId="0" xfId="6"/>
    <xf numFmtId="0" fontId="25" fillId="0" borderId="8" xfId="6" applyBorder="1" applyAlignment="1">
      <alignment horizontal="center" vertical="center" wrapText="1"/>
    </xf>
    <xf numFmtId="0" fontId="25" fillId="0" borderId="10" xfId="6" applyBorder="1" applyAlignment="1">
      <alignment horizontal="center" vertical="center" wrapText="1"/>
    </xf>
    <xf numFmtId="0" fontId="25" fillId="0" borderId="11" xfId="6" applyBorder="1" applyAlignment="1">
      <alignment horizontal="center" vertical="center" wrapText="1"/>
    </xf>
    <xf numFmtId="0" fontId="31" fillId="7" borderId="26" xfId="0" applyFont="1" applyFill="1" applyBorder="1" applyAlignment="1">
      <alignment horizontal="center" vertical="center" wrapText="1"/>
    </xf>
    <xf numFmtId="0" fontId="31" fillId="7" borderId="24" xfId="0" applyFont="1" applyFill="1" applyBorder="1" applyAlignment="1">
      <alignment horizontal="center" vertical="center" wrapText="1"/>
    </xf>
    <xf numFmtId="0" fontId="31" fillId="6" borderId="30" xfId="0" applyFont="1" applyFill="1" applyBorder="1" applyAlignment="1">
      <alignment horizontal="center" vertical="center" wrapText="1"/>
    </xf>
    <xf numFmtId="0" fontId="31" fillId="6" borderId="16" xfId="0" applyFont="1" applyFill="1" applyBorder="1" applyAlignment="1">
      <alignment horizontal="center" vertical="center" wrapText="1"/>
    </xf>
    <xf numFmtId="3" fontId="31" fillId="7" borderId="27" xfId="0" applyNumberFormat="1" applyFont="1" applyFill="1" applyBorder="1" applyAlignment="1">
      <alignment horizontal="center" vertical="center" wrapText="1"/>
    </xf>
    <xf numFmtId="3" fontId="31" fillId="7" borderId="28" xfId="0" applyNumberFormat="1" applyFont="1" applyFill="1" applyBorder="1" applyAlignment="1">
      <alignment horizontal="center" vertical="center" wrapText="1"/>
    </xf>
    <xf numFmtId="3" fontId="31" fillId="7" borderId="29" xfId="0" applyNumberFormat="1" applyFont="1" applyFill="1" applyBorder="1" applyAlignment="1">
      <alignment horizontal="center" vertical="center" wrapText="1"/>
    </xf>
    <xf numFmtId="0" fontId="30" fillId="7" borderId="31" xfId="0" applyFont="1" applyFill="1" applyBorder="1" applyAlignment="1">
      <alignment horizontal="left" vertical="center"/>
    </xf>
    <xf numFmtId="0" fontId="4" fillId="7" borderId="0" xfId="1" applyFill="1" applyAlignment="1">
      <alignment horizontal="left" vertical="center"/>
    </xf>
    <xf numFmtId="0" fontId="30" fillId="7" borderId="0" xfId="0" applyFont="1" applyFill="1" applyAlignment="1">
      <alignment horizontal="left" vertical="center"/>
    </xf>
    <xf numFmtId="0" fontId="31" fillId="7" borderId="23" xfId="0" applyFont="1" applyFill="1" applyBorder="1" applyAlignment="1">
      <alignment horizontal="center" vertical="center" wrapText="1"/>
    </xf>
    <xf numFmtId="0" fontId="32" fillId="7" borderId="16" xfId="1" applyFont="1" applyFill="1" applyBorder="1" applyAlignment="1">
      <alignment horizontal="center" vertical="center" wrapText="1"/>
    </xf>
    <xf numFmtId="0" fontId="32" fillId="7" borderId="17" xfId="1" applyFont="1" applyFill="1" applyBorder="1" applyAlignment="1">
      <alignment horizontal="center" vertical="center" wrapText="1"/>
    </xf>
    <xf numFmtId="0" fontId="32" fillId="7" borderId="25" xfId="1" applyFont="1" applyFill="1" applyBorder="1" applyAlignment="1">
      <alignment horizontal="center" vertical="center" wrapText="1"/>
    </xf>
    <xf numFmtId="0" fontId="31" fillId="7" borderId="16" xfId="0" applyFont="1" applyFill="1" applyBorder="1" applyAlignment="1">
      <alignment horizontal="center" vertical="center" wrapText="1"/>
    </xf>
    <xf numFmtId="0" fontId="31" fillId="7" borderId="17" xfId="0" applyFont="1" applyFill="1" applyBorder="1" applyAlignment="1">
      <alignment horizontal="center" vertical="center" wrapText="1"/>
    </xf>
    <xf numFmtId="0" fontId="31" fillId="7" borderId="27" xfId="0" applyFont="1" applyFill="1" applyBorder="1" applyAlignment="1">
      <alignment horizontal="center" vertical="center" wrapText="1"/>
    </xf>
    <xf numFmtId="0" fontId="31" fillId="7" borderId="28" xfId="0" applyFont="1" applyFill="1" applyBorder="1" applyAlignment="1">
      <alignment horizontal="center" vertical="center" wrapText="1"/>
    </xf>
    <xf numFmtId="0" fontId="31" fillId="7" borderId="29" xfId="0" applyFont="1" applyFill="1" applyBorder="1" applyAlignment="1">
      <alignment horizontal="center" vertical="center" wrapText="1"/>
    </xf>
    <xf numFmtId="0" fontId="36" fillId="8" borderId="35" xfId="0" applyFont="1" applyFill="1" applyBorder="1"/>
    <xf numFmtId="0" fontId="36" fillId="8" borderId="36" xfId="0" applyFont="1" applyFill="1" applyBorder="1"/>
    <xf numFmtId="0" fontId="36" fillId="8" borderId="0" xfId="0" applyFont="1" applyFill="1"/>
    <xf numFmtId="0" fontId="0" fillId="8" borderId="0" xfId="0" applyFill="1"/>
    <xf numFmtId="0" fontId="0" fillId="8" borderId="37" xfId="0" applyFill="1" applyBorder="1"/>
    <xf numFmtId="3" fontId="0" fillId="8" borderId="0" xfId="0" applyNumberFormat="1" applyFill="1" applyAlignment="1">
      <alignment wrapText="1"/>
    </xf>
    <xf numFmtId="3" fontId="37" fillId="0" borderId="0" xfId="0" applyNumberFormat="1" applyFont="1"/>
    <xf numFmtId="0" fontId="0" fillId="8" borderId="38" xfId="0" applyFill="1" applyBorder="1"/>
    <xf numFmtId="0" fontId="0" fillId="8" borderId="39" xfId="0" applyFill="1" applyBorder="1"/>
    <xf numFmtId="0" fontId="7" fillId="0" borderId="0" xfId="8"/>
    <xf numFmtId="0" fontId="10" fillId="0" borderId="0" xfId="8" applyFont="1"/>
    <xf numFmtId="1" fontId="7" fillId="0" borderId="0" xfId="8" applyNumberFormat="1"/>
    <xf numFmtId="0" fontId="7" fillId="0" borderId="0" xfId="9"/>
    <xf numFmtId="0" fontId="10" fillId="0" borderId="0" xfId="9" applyFont="1"/>
    <xf numFmtId="1" fontId="7" fillId="0" borderId="0" xfId="9" applyNumberFormat="1"/>
    <xf numFmtId="3" fontId="0" fillId="0" borderId="0" xfId="0" applyNumberFormat="1"/>
    <xf numFmtId="0" fontId="39" fillId="0" borderId="0" xfId="10" applyFont="1"/>
    <xf numFmtId="3" fontId="39" fillId="0" borderId="0" xfId="10" applyNumberFormat="1" applyFont="1"/>
    <xf numFmtId="11" fontId="0" fillId="0" borderId="0" xfId="0" applyNumberFormat="1"/>
    <xf numFmtId="0" fontId="0" fillId="0" borderId="0" xfId="0" applyFont="1" applyAlignment="1">
      <alignment horizontal="left" vertical="center"/>
    </xf>
    <xf numFmtId="0" fontId="0" fillId="4" borderId="0" xfId="0" applyFont="1" applyFill="1" applyAlignment="1">
      <alignment horizontal="left" vertical="center"/>
    </xf>
    <xf numFmtId="0" fontId="2" fillId="2" borderId="3" xfId="0" applyFont="1" applyFill="1" applyBorder="1" applyAlignment="1">
      <alignment horizontal="left" vertical="center"/>
    </xf>
    <xf numFmtId="0" fontId="0" fillId="6" borderId="0" xfId="0" applyFill="1"/>
    <xf numFmtId="4" fontId="39" fillId="6" borderId="0" xfId="10" applyNumberFormat="1" applyFont="1" applyFill="1"/>
    <xf numFmtId="0" fontId="39" fillId="0" borderId="0" xfId="10" applyFont="1" applyFill="1"/>
    <xf numFmtId="0" fontId="26" fillId="0" borderId="0" xfId="0" applyFont="1"/>
    <xf numFmtId="0" fontId="0" fillId="0" borderId="9" xfId="0" applyBorder="1" applyAlignment="1">
      <alignment horizontal="center" vertical="center" wrapText="1"/>
    </xf>
    <xf numFmtId="0" fontId="0" fillId="0" borderId="0" xfId="0"/>
    <xf numFmtId="0" fontId="0" fillId="0" borderId="10" xfId="0" applyBorder="1" applyAlignment="1">
      <alignment horizontal="center" vertical="center" wrapText="1"/>
    </xf>
    <xf numFmtId="0" fontId="0" fillId="0" borderId="6" xfId="0" applyBorder="1" applyAlignment="1">
      <alignment horizontal="center" vertical="center" wrapText="1"/>
    </xf>
    <xf numFmtId="171" fontId="0" fillId="0" borderId="6" xfId="0" applyNumberFormat="1" applyBorder="1" applyAlignment="1">
      <alignment horizontal="right" vertical="center" wrapText="1"/>
    </xf>
    <xf numFmtId="171" fontId="0" fillId="0" borderId="11" xfId="0" applyNumberFormat="1" applyBorder="1" applyAlignment="1">
      <alignment horizontal="right" vertical="center" wrapText="1"/>
    </xf>
    <xf numFmtId="0" fontId="0" fillId="0" borderId="6" xfId="0" applyBorder="1" applyAlignment="1">
      <alignment horizontal="right" vertical="center" wrapText="1"/>
    </xf>
    <xf numFmtId="0" fontId="0" fillId="0" borderId="11" xfId="0" applyBorder="1" applyAlignment="1">
      <alignment horizontal="right" vertical="center" wrapText="1"/>
    </xf>
    <xf numFmtId="171" fontId="0" fillId="0" borderId="14" xfId="0" applyNumberFormat="1" applyBorder="1" applyAlignment="1">
      <alignment horizontal="right" vertical="center" wrapText="1"/>
    </xf>
    <xf numFmtId="171" fontId="0" fillId="0" borderId="15" xfId="0" applyNumberFormat="1" applyBorder="1" applyAlignment="1">
      <alignment horizontal="right" vertical="center" wrapText="1"/>
    </xf>
    <xf numFmtId="0" fontId="0" fillId="0" borderId="8" xfId="0" applyBorder="1" applyAlignment="1">
      <alignment horizontal="center" vertical="center"/>
    </xf>
    <xf numFmtId="0" fontId="0" fillId="0" borderId="0" xfId="0" applyAlignment="1"/>
    <xf numFmtId="0" fontId="0" fillId="0" borderId="12" xfId="0" applyBorder="1" applyAlignment="1">
      <alignment horizontal="left" vertical="center"/>
    </xf>
    <xf numFmtId="0" fontId="26" fillId="0" borderId="12" xfId="0" applyFont="1" applyBorder="1" applyAlignment="1">
      <alignment horizontal="left" vertical="center"/>
    </xf>
    <xf numFmtId="0" fontId="0" fillId="0" borderId="13" xfId="0" applyBorder="1" applyAlignment="1">
      <alignment horizontal="left" vertical="center"/>
    </xf>
    <xf numFmtId="0" fontId="25" fillId="3" borderId="9" xfId="6" applyFill="1" applyBorder="1" applyAlignment="1">
      <alignment horizontal="center" vertical="center" wrapText="1"/>
    </xf>
    <xf numFmtId="0" fontId="25" fillId="3" borderId="0" xfId="6" applyFill="1"/>
    <xf numFmtId="165" fontId="25" fillId="3" borderId="6" xfId="6" applyNumberFormat="1" applyFill="1" applyBorder="1" applyAlignment="1">
      <alignment horizontal="right" vertical="center" wrapText="1"/>
    </xf>
    <xf numFmtId="0" fontId="25" fillId="3" borderId="6" xfId="6" applyFill="1" applyBorder="1" applyAlignment="1">
      <alignment horizontal="right" vertical="center" wrapText="1"/>
    </xf>
    <xf numFmtId="165" fontId="25" fillId="3" borderId="14" xfId="6" applyNumberFormat="1" applyFill="1" applyBorder="1" applyAlignment="1">
      <alignment horizontal="right" vertical="center" wrapText="1"/>
    </xf>
    <xf numFmtId="0" fontId="0" fillId="3" borderId="9" xfId="0" applyFill="1" applyBorder="1" applyAlignment="1">
      <alignment horizontal="center" vertical="center" wrapText="1"/>
    </xf>
    <xf numFmtId="0" fontId="0" fillId="3" borderId="0" xfId="0" applyFill="1"/>
    <xf numFmtId="0" fontId="25" fillId="3" borderId="0" xfId="6" applyFill="1"/>
    <xf numFmtId="171" fontId="0" fillId="3" borderId="6" xfId="0" applyNumberFormat="1" applyFill="1" applyBorder="1" applyAlignment="1">
      <alignment horizontal="right" vertical="center" wrapText="1"/>
    </xf>
    <xf numFmtId="0" fontId="0" fillId="3" borderId="6" xfId="0" applyFill="1" applyBorder="1" applyAlignment="1">
      <alignment horizontal="right" vertical="center" wrapText="1"/>
    </xf>
    <xf numFmtId="171" fontId="0" fillId="3" borderId="14" xfId="0" applyNumberFormat="1" applyFill="1" applyBorder="1" applyAlignment="1">
      <alignment horizontal="right" vertical="center" wrapText="1"/>
    </xf>
    <xf numFmtId="0" fontId="1" fillId="3" borderId="6" xfId="0" applyFont="1" applyFill="1" applyBorder="1" applyAlignment="1">
      <alignment horizontal="right" vertical="center" wrapText="1"/>
    </xf>
    <xf numFmtId="0" fontId="40" fillId="3" borderId="6" xfId="6" applyFont="1" applyFill="1" applyBorder="1" applyAlignment="1">
      <alignment horizontal="right" vertical="center" wrapText="1"/>
    </xf>
    <xf numFmtId="0" fontId="40" fillId="6" borderId="0" xfId="6" applyFont="1" applyFill="1"/>
    <xf numFmtId="2" fontId="25" fillId="6" borderId="0" xfId="6" applyNumberFormat="1" applyFill="1"/>
  </cellXfs>
  <cellStyles count="11">
    <cellStyle name="Hivatkozás" xfId="1" builtinId="8"/>
    <cellStyle name="Normal" xfId="10" xr:uid="{E595DAEA-A726-4DE0-B2E4-E64737B0FC30}"/>
    <cellStyle name="Normál" xfId="0" builtinId="0"/>
    <cellStyle name="Normál 2" xfId="2" xr:uid="{85DFB499-6095-43B4-8934-AF5341C46B6D}"/>
    <cellStyle name="Normál 2 2" xfId="4" xr:uid="{3927F4CD-1B38-4872-8748-EAA7F690B0C5}"/>
    <cellStyle name="Normál 2 3" xfId="8" xr:uid="{1C8FAA4E-B6F3-43FB-A0E8-F156E8D45155}"/>
    <cellStyle name="Normál 3" xfId="3" xr:uid="{B75319F2-C16B-4DF5-8549-133213551A86}"/>
    <cellStyle name="Normál 3 2" xfId="5" xr:uid="{8C00AE81-1F30-4DC6-89E7-1BBDFF0C83D4}"/>
    <cellStyle name="Normál 3 3" xfId="9" xr:uid="{6507F4DA-3EC6-4F23-BD85-77BFF0240F94}"/>
    <cellStyle name="Normál 4" xfId="6" xr:uid="{76C9774F-1D36-4952-82B1-BB0455F025B4}"/>
    <cellStyle name="Normál 5" xfId="7" xr:uid="{3B3A27BB-9DEB-461D-B52A-00B764DB39B3}"/>
  </cellStyles>
  <dxfs count="18">
    <dxf>
      <font>
        <color rgb="FF9C0006"/>
      </font>
      <fill>
        <patternFill>
          <bgColor rgb="FFFFC7CE"/>
        </patternFill>
      </fill>
    </dxf>
    <dxf>
      <border>
        <left style="thin">
          <color auto="1"/>
        </left>
        <right style="medium">
          <color auto="1"/>
        </right>
        <top style="medium">
          <color auto="1"/>
        </top>
        <bottom style="thin">
          <color auto="1"/>
        </bottom>
      </border>
    </dxf>
    <dxf>
      <border>
        <left style="thin">
          <color auto="1"/>
        </left>
        <right style="thin">
          <color auto="1"/>
        </right>
        <top style="medium">
          <color auto="1"/>
        </top>
        <bottom style="thin">
          <color auto="1"/>
        </bottom>
      </border>
    </dxf>
    <dxf>
      <border>
        <left style="thin">
          <color auto="1"/>
        </left>
        <right style="thin">
          <color auto="1"/>
        </right>
        <top style="medium">
          <color auto="1"/>
        </top>
        <bottom style="thin">
          <color auto="1"/>
        </bottom>
      </border>
    </dxf>
    <dxf>
      <border>
        <left style="thin">
          <color auto="1"/>
        </left>
        <right style="thin">
          <color auto="1"/>
        </right>
        <top style="medium">
          <color auto="1"/>
        </top>
        <bottom style="thin">
          <color auto="1"/>
        </bottom>
      </border>
    </dxf>
    <dxf>
      <border>
        <left style="thin">
          <color auto="1"/>
        </left>
        <right style="thin">
          <color auto="1"/>
        </right>
        <top style="medium">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medium">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medium">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medium">
          <color auto="1"/>
        </right>
        <top style="medium">
          <color auto="1"/>
        </top>
        <bottom style="thin">
          <color auto="1"/>
        </bottom>
      </border>
    </dxf>
    <dxf>
      <border>
        <left style="thin">
          <color auto="1"/>
        </left>
        <right style="thin">
          <color auto="1"/>
        </right>
        <top style="medium">
          <color auto="1"/>
        </top>
        <bottom style="thin">
          <color auto="1"/>
        </bottom>
      </border>
    </dxf>
    <dxf>
      <border>
        <left style="medium">
          <color auto="1"/>
        </left>
        <right style="thin">
          <color auto="1"/>
        </right>
        <top style="medium">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db.czso.cz/vdbvo2/faces/cs/index.jsf?page=vystup-objekt&amp;pvokc=&amp;katalog=30781&amp;pvo=ZVCR032&amp;z=T" TargetMode="External"/><Relationship Id="rId7" Type="http://schemas.openxmlformats.org/officeDocument/2006/relationships/printerSettings" Target="../printerSettings/printerSettings1.bin"/><Relationship Id="rId2" Type="http://schemas.openxmlformats.org/officeDocument/2006/relationships/hyperlink" Target="https://www.ksh.hu/stadat_files/lak/hu/lak0017.html" TargetMode="External"/><Relationship Id="rId1" Type="http://schemas.openxmlformats.org/officeDocument/2006/relationships/hyperlink" Target="https://www.statbank.dk/statbank5a/selectvarval/saveselections.asp" TargetMode="External"/><Relationship Id="rId6" Type="http://schemas.openxmlformats.org/officeDocument/2006/relationships/hyperlink" Target="https://opendata.cbs.nl/statline/" TargetMode="External"/><Relationship Id="rId5" Type="http://schemas.openxmlformats.org/officeDocument/2006/relationships/hyperlink" Target="https://opendata.cbs.nl/statline/" TargetMode="External"/><Relationship Id="rId4" Type="http://schemas.openxmlformats.org/officeDocument/2006/relationships/hyperlink" Target="https://www.statistics.gr/el/statistics?p_p_id=documents_WAR_publicationsportlet_INSTANCE_VBZOni0vs5VJ&amp;p_p_lifecycle=2&amp;p_p_state=normal&amp;p_p_mode=view&amp;p_p_cacheability=cacheLevelPage&amp;p_p_col_id=column-2&amp;p_p_col_count=4&amp;p_p_col_pos=3&amp;_documents_WAR_publicationsportlet_INSTANCE_VBZOni0vs5VJ_javax.faces.resource=document&amp;_documents_WAR_publicationsportlet_INSTANCE_VBZOni0vs5VJ_ln=downloadResources&amp;_documents_WAR_publicationsportlet_INSTANCE_VBZOni0vs5VJ_documentID=138632&amp;_documents_WAR_publicationsportlet_INSTANCE_VBZOni0vs5VJ_locale=el" TargetMode="External"/></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s://vdb.czso.cz/vdbvo2/faces/cs/index.jsf?page=vystup-objekt&amp;f=TABULKA&amp;z=T&amp;katalog=30781&amp;pvo=ZVCR032&amp;&amp;str=v99&amp;kodjaz=203"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estatis.de/DE/Themen/Gesellschaft-Umwelt/Bevoelkerung/Haushalte-Familien/Glossar/haushalt.html" TargetMode="External"/><Relationship Id="rId1" Type="http://schemas.openxmlformats.org/officeDocument/2006/relationships/hyperlink" Target="https://www.destatis.de/DE/Themen/Gesellschaft-Umwelt/Bevoelkerung/Haushalte-Familien/Methoden/mikrozensus-2020.html;jsessionid=0B7FAA3A6ACF90ACE03D4723348B60F6.live741?nn=208952"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1A738-5CFD-45B9-B0C1-1634F6927CFC}">
  <dimension ref="A1:G40"/>
  <sheetViews>
    <sheetView tabSelected="1" workbookViewId="0">
      <pane xSplit="1" ySplit="1" topLeftCell="B5" activePane="bottomRight" state="frozen"/>
      <selection pane="topRight" activeCell="B1" sqref="B1"/>
      <selection pane="bottomLeft" activeCell="A2" sqref="A2"/>
      <selection pane="bottomRight" activeCell="E7" sqref="E7"/>
    </sheetView>
  </sheetViews>
  <sheetFormatPr defaultRowHeight="14.4" x14ac:dyDescent="0.3"/>
  <cols>
    <col min="1" max="1" width="13.21875" bestFit="1" customWidth="1"/>
    <col min="2" max="2" width="5.33203125" bestFit="1" customWidth="1"/>
    <col min="3" max="4" width="13.21875" customWidth="1"/>
    <col min="5" max="5" width="45.6640625" bestFit="1" customWidth="1"/>
    <col min="6" max="6" width="45.6640625" customWidth="1"/>
    <col min="7" max="7" width="72.77734375" customWidth="1"/>
  </cols>
  <sheetData>
    <row r="1" spans="1:7" x14ac:dyDescent="0.3">
      <c r="A1" s="4" t="s">
        <v>0</v>
      </c>
      <c r="B1" s="5" t="s">
        <v>34</v>
      </c>
      <c r="C1" s="5" t="s">
        <v>40</v>
      </c>
      <c r="D1" s="5" t="s">
        <v>42</v>
      </c>
      <c r="E1" s="6" t="s">
        <v>43</v>
      </c>
      <c r="F1" s="6" t="s">
        <v>1498</v>
      </c>
      <c r="G1" s="88" t="s">
        <v>293</v>
      </c>
    </row>
    <row r="2" spans="1:7" x14ac:dyDescent="0.3">
      <c r="A2" s="1" t="s">
        <v>1</v>
      </c>
      <c r="B2" s="7"/>
      <c r="C2" s="7"/>
      <c r="D2" s="7"/>
    </row>
    <row r="3" spans="1:7" x14ac:dyDescent="0.3">
      <c r="A3" s="2" t="s">
        <v>2</v>
      </c>
      <c r="B3" s="7"/>
      <c r="C3" s="7"/>
      <c r="D3" s="7"/>
    </row>
    <row r="4" spans="1:7" x14ac:dyDescent="0.3">
      <c r="A4" s="2" t="s">
        <v>3</v>
      </c>
      <c r="B4" s="7"/>
      <c r="C4" s="7"/>
      <c r="D4" s="7"/>
    </row>
    <row r="5" spans="1:7" x14ac:dyDescent="0.3">
      <c r="A5" s="2" t="s">
        <v>4</v>
      </c>
      <c r="B5" s="7"/>
      <c r="C5" s="7"/>
      <c r="D5" s="7"/>
    </row>
    <row r="6" spans="1:7" x14ac:dyDescent="0.3">
      <c r="A6" s="2" t="s">
        <v>5</v>
      </c>
      <c r="B6" s="7"/>
      <c r="C6" s="7"/>
      <c r="D6" s="7"/>
    </row>
    <row r="7" spans="1:7" x14ac:dyDescent="0.3">
      <c r="A7" s="9" t="s">
        <v>6</v>
      </c>
      <c r="B7" s="7" t="s">
        <v>53</v>
      </c>
      <c r="C7" s="7" t="s">
        <v>41</v>
      </c>
      <c r="D7" s="14">
        <v>2011</v>
      </c>
      <c r="E7" s="15" t="s">
        <v>52</v>
      </c>
      <c r="F7" s="15"/>
    </row>
    <row r="8" spans="1:7" x14ac:dyDescent="0.3">
      <c r="A8" s="9" t="s">
        <v>7</v>
      </c>
      <c r="B8" s="7" t="s">
        <v>56</v>
      </c>
      <c r="C8" s="7" t="s">
        <v>71</v>
      </c>
      <c r="D8" s="7" t="s">
        <v>72</v>
      </c>
      <c r="E8" s="15" t="s">
        <v>70</v>
      </c>
      <c r="F8" s="15"/>
      <c r="G8" s="7" t="s">
        <v>73</v>
      </c>
    </row>
    <row r="9" spans="1:7" x14ac:dyDescent="0.3">
      <c r="A9" s="9" t="s">
        <v>8</v>
      </c>
      <c r="B9" s="7" t="s">
        <v>57</v>
      </c>
      <c r="C9" s="7" t="s">
        <v>316</v>
      </c>
      <c r="D9" s="7">
        <v>2021</v>
      </c>
      <c r="E9" t="s">
        <v>315</v>
      </c>
      <c r="G9" s="87"/>
    </row>
    <row r="10" spans="1:7" x14ac:dyDescent="0.3">
      <c r="A10" s="11" t="s">
        <v>9</v>
      </c>
      <c r="B10" s="12" t="s">
        <v>46</v>
      </c>
      <c r="C10" s="12" t="s">
        <v>45</v>
      </c>
      <c r="D10" s="12" t="s">
        <v>45</v>
      </c>
      <c r="E10" s="12" t="s">
        <v>45</v>
      </c>
      <c r="F10" s="12"/>
    </row>
    <row r="11" spans="1:7" x14ac:dyDescent="0.3">
      <c r="A11" s="11" t="s">
        <v>10</v>
      </c>
      <c r="B11" s="12" t="s">
        <v>47</v>
      </c>
      <c r="C11" s="12" t="s">
        <v>45</v>
      </c>
      <c r="D11" s="12" t="s">
        <v>45</v>
      </c>
      <c r="E11" s="12" t="s">
        <v>45</v>
      </c>
      <c r="F11" s="12"/>
    </row>
    <row r="12" spans="1:7" x14ac:dyDescent="0.3">
      <c r="A12" s="9" t="s">
        <v>11</v>
      </c>
      <c r="B12" s="7" t="s">
        <v>54</v>
      </c>
      <c r="C12" s="14" t="s">
        <v>417</v>
      </c>
      <c r="D12" s="7">
        <v>2020</v>
      </c>
      <c r="E12" t="s">
        <v>418</v>
      </c>
    </row>
    <row r="13" spans="1:7" x14ac:dyDescent="0.3">
      <c r="A13" s="9" t="s">
        <v>12</v>
      </c>
      <c r="B13" s="7" t="s">
        <v>48</v>
      </c>
      <c r="C13" s="7" t="s">
        <v>71</v>
      </c>
      <c r="D13" s="14">
        <v>2011</v>
      </c>
      <c r="E13" t="s">
        <v>449</v>
      </c>
      <c r="G13" s="15" t="s">
        <v>451</v>
      </c>
    </row>
    <row r="14" spans="1:7" x14ac:dyDescent="0.3">
      <c r="A14" s="9" t="s">
        <v>13</v>
      </c>
      <c r="B14" s="7" t="s">
        <v>35</v>
      </c>
      <c r="C14" s="7" t="s">
        <v>41</v>
      </c>
      <c r="D14" s="7" t="s">
        <v>44</v>
      </c>
      <c r="E14" s="15" t="s">
        <v>33</v>
      </c>
      <c r="F14" s="15"/>
    </row>
    <row r="15" spans="1:7" x14ac:dyDescent="0.3">
      <c r="A15" s="2" t="s">
        <v>14</v>
      </c>
      <c r="B15" s="7" t="s">
        <v>50</v>
      </c>
      <c r="C15" s="7"/>
      <c r="D15" s="7"/>
    </row>
    <row r="16" spans="1:7" x14ac:dyDescent="0.3">
      <c r="A16" s="9" t="s">
        <v>15</v>
      </c>
      <c r="B16" s="7" t="s">
        <v>36</v>
      </c>
      <c r="C16" s="7" t="s">
        <v>450</v>
      </c>
      <c r="D16" s="7">
        <v>2019</v>
      </c>
      <c r="E16" t="s">
        <v>1256</v>
      </c>
    </row>
    <row r="17" spans="1:7" x14ac:dyDescent="0.3">
      <c r="A17" s="9" t="s">
        <v>16</v>
      </c>
      <c r="B17" s="7" t="s">
        <v>59</v>
      </c>
      <c r="C17" s="7" t="s">
        <v>71</v>
      </c>
      <c r="D17" s="7">
        <v>2021</v>
      </c>
      <c r="E17" t="s">
        <v>1444</v>
      </c>
    </row>
    <row r="18" spans="1:7" x14ac:dyDescent="0.3">
      <c r="A18" s="2" t="s">
        <v>17</v>
      </c>
      <c r="B18" s="7"/>
      <c r="C18" s="7"/>
      <c r="D18" s="7"/>
    </row>
    <row r="19" spans="1:7" x14ac:dyDescent="0.3">
      <c r="A19" s="2" t="s">
        <v>18</v>
      </c>
      <c r="B19" s="7" t="s">
        <v>37</v>
      </c>
      <c r="C19" s="7"/>
      <c r="D19" s="7"/>
    </row>
    <row r="20" spans="1:7" x14ac:dyDescent="0.3">
      <c r="A20" s="2" t="s">
        <v>19</v>
      </c>
      <c r="B20" s="7" t="s">
        <v>60</v>
      </c>
      <c r="C20" s="7"/>
      <c r="D20" s="7"/>
    </row>
    <row r="21" spans="1:7" x14ac:dyDescent="0.3">
      <c r="A21" s="9" t="s">
        <v>20</v>
      </c>
      <c r="B21" s="7" t="s">
        <v>38</v>
      </c>
      <c r="C21" s="7" t="s">
        <v>1488</v>
      </c>
      <c r="D21" s="7">
        <v>2021</v>
      </c>
      <c r="E21" s="15" t="s">
        <v>1487</v>
      </c>
      <c r="F21" s="15" t="s">
        <v>1497</v>
      </c>
      <c r="G21" s="122" t="s">
        <v>1489</v>
      </c>
    </row>
    <row r="22" spans="1:7" x14ac:dyDescent="0.3">
      <c r="A22" s="9" t="s">
        <v>21</v>
      </c>
      <c r="B22" s="7" t="s">
        <v>58</v>
      </c>
      <c r="C22" s="166" t="s">
        <v>450</v>
      </c>
      <c r="D22" s="166"/>
      <c r="E22" s="115" t="s">
        <v>2612</v>
      </c>
      <c r="F22" s="115"/>
    </row>
    <row r="23" spans="1:7" x14ac:dyDescent="0.3">
      <c r="A23" s="9" t="s">
        <v>22</v>
      </c>
      <c r="B23" s="7" t="s">
        <v>61</v>
      </c>
      <c r="C23" s="166" t="s">
        <v>2613</v>
      </c>
      <c r="D23" s="166">
        <v>2011</v>
      </c>
      <c r="E23" s="115" t="s">
        <v>2614</v>
      </c>
      <c r="F23" s="115"/>
    </row>
    <row r="24" spans="1:7" x14ac:dyDescent="0.3">
      <c r="A24" s="10" t="s">
        <v>23</v>
      </c>
      <c r="B24" s="7" t="s">
        <v>39</v>
      </c>
      <c r="C24" s="166"/>
      <c r="D24" s="166"/>
      <c r="E24" s="115"/>
      <c r="F24" s="115"/>
    </row>
    <row r="25" spans="1:7" x14ac:dyDescent="0.3">
      <c r="A25" s="9" t="s">
        <v>24</v>
      </c>
      <c r="B25" s="7" t="s">
        <v>62</v>
      </c>
      <c r="C25" s="166" t="s">
        <v>2615</v>
      </c>
      <c r="D25" s="166">
        <v>2020</v>
      </c>
      <c r="E25" s="115" t="s">
        <v>2616</v>
      </c>
      <c r="F25" s="115"/>
    </row>
    <row r="26" spans="1:7" x14ac:dyDescent="0.3">
      <c r="A26" s="9" t="s">
        <v>25</v>
      </c>
      <c r="B26" s="7" t="s">
        <v>63</v>
      </c>
      <c r="C26" s="166" t="s">
        <v>1488</v>
      </c>
      <c r="D26" s="166">
        <v>2021</v>
      </c>
      <c r="E26" s="15" t="s">
        <v>8918</v>
      </c>
      <c r="F26" s="115" t="s">
        <v>8902</v>
      </c>
    </row>
    <row r="27" spans="1:7" x14ac:dyDescent="0.3">
      <c r="A27" s="9" t="s">
        <v>26</v>
      </c>
      <c r="B27" s="7" t="s">
        <v>55</v>
      </c>
      <c r="C27" s="166" t="s">
        <v>41</v>
      </c>
      <c r="D27" s="166">
        <v>2020</v>
      </c>
      <c r="E27" s="115" t="s">
        <v>2617</v>
      </c>
      <c r="F27" s="115"/>
    </row>
    <row r="28" spans="1:7" x14ac:dyDescent="0.3">
      <c r="A28" s="11" t="s">
        <v>27</v>
      </c>
      <c r="B28" s="12" t="s">
        <v>49</v>
      </c>
      <c r="C28" s="167" t="s">
        <v>45</v>
      </c>
      <c r="D28" s="167" t="s">
        <v>45</v>
      </c>
      <c r="E28" s="167" t="s">
        <v>45</v>
      </c>
      <c r="F28" s="115"/>
    </row>
    <row r="29" spans="1:7" x14ac:dyDescent="0.3">
      <c r="A29" s="168" t="s">
        <v>28</v>
      </c>
      <c r="B29" s="8" t="s">
        <v>64</v>
      </c>
      <c r="C29" s="166" t="s">
        <v>2618</v>
      </c>
      <c r="D29" s="166">
        <v>2019</v>
      </c>
      <c r="E29" s="115" t="s">
        <v>2619</v>
      </c>
      <c r="F29" s="166" t="s">
        <v>2620</v>
      </c>
    </row>
    <row r="30" spans="1:7" x14ac:dyDescent="0.3">
      <c r="A30" s="3" t="s">
        <v>29</v>
      </c>
      <c r="B30" s="8"/>
      <c r="C30" s="166"/>
      <c r="D30" s="166"/>
      <c r="E30" s="115"/>
      <c r="F30" s="115"/>
    </row>
    <row r="31" spans="1:7" x14ac:dyDescent="0.3">
      <c r="A31" s="3" t="s">
        <v>30</v>
      </c>
      <c r="B31" s="8"/>
      <c r="C31" s="166" t="s">
        <v>71</v>
      </c>
      <c r="D31" s="166">
        <v>2015</v>
      </c>
      <c r="E31" s="115" t="s">
        <v>2621</v>
      </c>
      <c r="F31" s="166" t="s">
        <v>2622</v>
      </c>
    </row>
    <row r="32" spans="1:7" x14ac:dyDescent="0.3">
      <c r="A32" s="168" t="s">
        <v>31</v>
      </c>
      <c r="B32" s="8" t="s">
        <v>65</v>
      </c>
      <c r="C32" s="166" t="s">
        <v>41</v>
      </c>
      <c r="D32" s="166" t="s">
        <v>2625</v>
      </c>
      <c r="E32" s="115" t="s">
        <v>2623</v>
      </c>
      <c r="F32" s="166" t="s">
        <v>2624</v>
      </c>
    </row>
    <row r="33" spans="1:6" ht="15" thickBot="1" x14ac:dyDescent="0.35">
      <c r="A33" s="13" t="s">
        <v>32</v>
      </c>
      <c r="B33" s="12" t="s">
        <v>51</v>
      </c>
      <c r="C33" s="12" t="s">
        <v>45</v>
      </c>
      <c r="D33" s="12" t="s">
        <v>45</v>
      </c>
      <c r="E33" s="12" t="s">
        <v>45</v>
      </c>
      <c r="F33" s="12"/>
    </row>
    <row r="36" spans="1:6" x14ac:dyDescent="0.3">
      <c r="A36" t="s">
        <v>66</v>
      </c>
      <c r="B36" t="s">
        <v>67</v>
      </c>
    </row>
    <row r="37" spans="1:6" x14ac:dyDescent="0.3">
      <c r="B37" t="s">
        <v>68</v>
      </c>
    </row>
    <row r="39" spans="1:6" x14ac:dyDescent="0.3">
      <c r="B39" t="s">
        <v>69</v>
      </c>
    </row>
    <row r="40" spans="1:6" x14ac:dyDescent="0.3">
      <c r="B40" t="s">
        <v>68</v>
      </c>
    </row>
  </sheetData>
  <hyperlinks>
    <hyperlink ref="E8" r:id="rId1" xr:uid="{B9005332-2485-4F25-A0CC-B29AE2550141}"/>
    <hyperlink ref="E14" r:id="rId2" xr:uid="{46B46AB9-82B9-44FD-9693-0162C241D7EB}"/>
    <hyperlink ref="E7" r:id="rId3" xr:uid="{6A6B7BB6-C8FE-4AC1-B4B5-9A9A539958E9}"/>
    <hyperlink ref="G13" r:id="rId4" display="https://www.statistics.gr/el/statistics?p_p_id=documents_WAR_publicationsportlet_INSTANCE_VBZOni0vs5VJ&amp;p_p_lifecycle=2&amp;p_p_state=normal&amp;p_p_mode=view&amp;p_p_cacheability=cacheLevelPage&amp;p_p_col_id=column-2&amp;p_p_col_count=4&amp;p_p_col_pos=3&amp;_documents_WAR_publicationsportlet_INSTANCE_VBZOni0vs5VJ_javax.faces.resource=document&amp;_documents_WAR_publicationsportlet_INSTANCE_VBZOni0vs5VJ_ln=downloadResources&amp;_documents_WAR_publicationsportlet_INSTANCE_VBZOni0vs5VJ_documentID=138632&amp;_documents_WAR_publicationsportlet_INSTANCE_VBZOni0vs5VJ_locale=el" xr:uid="{D8EFA903-9EA5-47B5-B073-81D313DD9465}"/>
    <hyperlink ref="E21" r:id="rId5" location="/CBS/nl/dataset/71486NED/table?fromstatweb" xr:uid="{A77BF2B7-E722-45E1-92EF-EF450D5AB6A5}"/>
    <hyperlink ref="F21" r:id="rId6" location="/CBS/nl/dataset/71488ned/table?ts=1639479524459" xr:uid="{4B24105A-ACC4-40BD-9664-5F4363948A9F}"/>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337AB-D949-4B93-B74A-AF9407157A9C}">
  <dimension ref="A1:E44"/>
  <sheetViews>
    <sheetView workbookViewId="0">
      <selection activeCell="D14" sqref="D14"/>
    </sheetView>
  </sheetViews>
  <sheetFormatPr defaultRowHeight="14.4" x14ac:dyDescent="0.3"/>
  <cols>
    <col min="1" max="1" width="44.109375" bestFit="1" customWidth="1"/>
    <col min="2" max="2" width="27.6640625" customWidth="1"/>
    <col min="3" max="3" width="27.109375" bestFit="1" customWidth="1"/>
    <col min="4" max="4" width="32.6640625" bestFit="1" customWidth="1"/>
    <col min="5" max="5" width="12.44140625" bestFit="1" customWidth="1"/>
  </cols>
  <sheetData>
    <row r="1" spans="1:5" x14ac:dyDescent="0.3">
      <c r="A1" t="s">
        <v>1496</v>
      </c>
    </row>
    <row r="2" spans="1:5" x14ac:dyDescent="0.3">
      <c r="B2" t="s">
        <v>1493</v>
      </c>
      <c r="C2" t="s">
        <v>1495</v>
      </c>
      <c r="D2" t="s">
        <v>1494</v>
      </c>
      <c r="E2" s="117" t="s">
        <v>235</v>
      </c>
    </row>
    <row r="3" spans="1:5" x14ac:dyDescent="0.3">
      <c r="A3" t="s">
        <v>1445</v>
      </c>
      <c r="B3" s="6" t="s">
        <v>1492</v>
      </c>
      <c r="C3" s="6" t="s">
        <v>1490</v>
      </c>
      <c r="D3" t="s">
        <v>1491</v>
      </c>
      <c r="E3" s="117" t="s">
        <v>235</v>
      </c>
    </row>
    <row r="4" spans="1:5" x14ac:dyDescent="0.3">
      <c r="A4" t="s">
        <v>1446</v>
      </c>
      <c r="B4">
        <v>62321</v>
      </c>
      <c r="C4">
        <v>135839</v>
      </c>
      <c r="D4">
        <v>3696</v>
      </c>
      <c r="E4" s="118">
        <f>C4/B4</f>
        <v>2.1796665650422811</v>
      </c>
    </row>
    <row r="5" spans="1:5" x14ac:dyDescent="0.3">
      <c r="A5" t="s">
        <v>1447</v>
      </c>
      <c r="B5">
        <v>21443</v>
      </c>
      <c r="C5">
        <v>45587</v>
      </c>
      <c r="D5">
        <v>976</v>
      </c>
      <c r="E5" s="118">
        <f t="shared" ref="E5:E43" si="0">C5/B5</f>
        <v>2.125961852352749</v>
      </c>
    </row>
    <row r="6" spans="1:5" x14ac:dyDescent="0.3">
      <c r="A6" t="s">
        <v>1448</v>
      </c>
      <c r="B6">
        <v>212610</v>
      </c>
      <c r="C6">
        <v>405511</v>
      </c>
      <c r="D6">
        <v>5553</v>
      </c>
      <c r="E6" s="118">
        <f t="shared" si="0"/>
        <v>1.9072997507172758</v>
      </c>
    </row>
    <row r="7" spans="1:5" x14ac:dyDescent="0.3">
      <c r="A7" t="s">
        <v>1449</v>
      </c>
      <c r="B7">
        <v>149957</v>
      </c>
      <c r="C7">
        <v>321562</v>
      </c>
      <c r="D7">
        <v>5331</v>
      </c>
      <c r="E7" s="118">
        <f t="shared" si="0"/>
        <v>2.1443613835966309</v>
      </c>
    </row>
    <row r="8" spans="1:5" x14ac:dyDescent="0.3">
      <c r="A8" t="s">
        <v>1450</v>
      </c>
      <c r="B8">
        <v>62522</v>
      </c>
      <c r="C8">
        <v>141777</v>
      </c>
      <c r="D8">
        <v>2479</v>
      </c>
      <c r="E8" s="118">
        <f t="shared" si="0"/>
        <v>2.2676337929048973</v>
      </c>
    </row>
    <row r="9" spans="1:5" x14ac:dyDescent="0.3">
      <c r="A9" t="s">
        <v>1451</v>
      </c>
      <c r="B9">
        <v>83391</v>
      </c>
      <c r="C9">
        <v>188096</v>
      </c>
      <c r="D9">
        <v>4005</v>
      </c>
      <c r="E9" s="118">
        <f t="shared" si="0"/>
        <v>2.2555911309373915</v>
      </c>
    </row>
    <row r="10" spans="1:5" x14ac:dyDescent="0.3">
      <c r="A10" t="s">
        <v>1452</v>
      </c>
      <c r="B10">
        <v>85840</v>
      </c>
      <c r="C10">
        <v>192808</v>
      </c>
      <c r="D10">
        <v>4631</v>
      </c>
      <c r="E10" s="118">
        <f t="shared" si="0"/>
        <v>2.2461323392357877</v>
      </c>
    </row>
    <row r="11" spans="1:5" x14ac:dyDescent="0.3">
      <c r="A11" t="s">
        <v>1453</v>
      </c>
      <c r="B11">
        <v>75372</v>
      </c>
      <c r="C11">
        <v>167939</v>
      </c>
      <c r="D11">
        <v>2761</v>
      </c>
      <c r="E11" s="118">
        <f t="shared" si="0"/>
        <v>2.2281351164888816</v>
      </c>
    </row>
    <row r="12" spans="1:5" x14ac:dyDescent="0.3">
      <c r="A12" t="s">
        <v>1454</v>
      </c>
      <c r="B12">
        <v>59168</v>
      </c>
      <c r="C12">
        <v>134024</v>
      </c>
      <c r="D12">
        <v>2880</v>
      </c>
      <c r="E12" s="118">
        <f t="shared" si="0"/>
        <v>2.2651433207138996</v>
      </c>
    </row>
    <row r="13" spans="1:5" x14ac:dyDescent="0.3">
      <c r="A13" t="s">
        <v>1455</v>
      </c>
      <c r="B13">
        <v>161452</v>
      </c>
      <c r="C13">
        <v>377292</v>
      </c>
      <c r="D13">
        <v>5458</v>
      </c>
      <c r="E13" s="118">
        <f t="shared" si="0"/>
        <v>2.33686792359339</v>
      </c>
    </row>
    <row r="14" spans="1:5" x14ac:dyDescent="0.3">
      <c r="A14" t="s">
        <v>1456</v>
      </c>
      <c r="B14">
        <v>70384</v>
      </c>
      <c r="C14">
        <v>157508</v>
      </c>
      <c r="D14">
        <v>2856</v>
      </c>
      <c r="E14" s="118">
        <f t="shared" si="0"/>
        <v>2.2378381450329621</v>
      </c>
    </row>
    <row r="15" spans="1:5" x14ac:dyDescent="0.3">
      <c r="A15" t="s">
        <v>1457</v>
      </c>
      <c r="B15">
        <v>280195</v>
      </c>
      <c r="C15">
        <v>631733</v>
      </c>
      <c r="D15">
        <v>9490</v>
      </c>
      <c r="E15" s="118">
        <f t="shared" si="0"/>
        <v>2.2546191045521868</v>
      </c>
    </row>
    <row r="16" spans="1:5" x14ac:dyDescent="0.3">
      <c r="A16" t="s">
        <v>1458</v>
      </c>
      <c r="B16">
        <v>300112</v>
      </c>
      <c r="C16">
        <v>700975</v>
      </c>
      <c r="D16">
        <v>13274</v>
      </c>
      <c r="E16" s="118">
        <f t="shared" si="0"/>
        <v>2.3357113344351443</v>
      </c>
    </row>
    <row r="17" spans="1:5" x14ac:dyDescent="0.3">
      <c r="A17" t="s">
        <v>1459</v>
      </c>
      <c r="B17">
        <v>176729</v>
      </c>
      <c r="C17">
        <v>402239</v>
      </c>
      <c r="D17">
        <v>7720</v>
      </c>
      <c r="E17" s="118">
        <f t="shared" si="0"/>
        <v>2.2760214792139379</v>
      </c>
    </row>
    <row r="18" spans="1:5" x14ac:dyDescent="0.3">
      <c r="A18" t="s">
        <v>1460</v>
      </c>
      <c r="B18">
        <v>357326</v>
      </c>
      <c r="C18">
        <v>744715</v>
      </c>
      <c r="D18">
        <v>12364</v>
      </c>
      <c r="E18" s="118">
        <f t="shared" si="0"/>
        <v>2.0841332564660844</v>
      </c>
    </row>
    <row r="19" spans="1:5" x14ac:dyDescent="0.3">
      <c r="A19" t="s">
        <v>1461</v>
      </c>
      <c r="B19">
        <v>104174</v>
      </c>
      <c r="C19">
        <v>248674</v>
      </c>
      <c r="D19">
        <v>2693</v>
      </c>
      <c r="E19" s="118">
        <f t="shared" si="0"/>
        <v>2.3871023479947011</v>
      </c>
    </row>
    <row r="20" spans="1:5" x14ac:dyDescent="0.3">
      <c r="A20" t="s">
        <v>1462</v>
      </c>
      <c r="B20">
        <v>613804</v>
      </c>
      <c r="C20">
        <v>1361153</v>
      </c>
      <c r="D20">
        <v>18165</v>
      </c>
      <c r="E20" s="118">
        <f t="shared" si="0"/>
        <v>2.2175694521378162</v>
      </c>
    </row>
    <row r="21" spans="1:5" x14ac:dyDescent="0.3">
      <c r="A21" t="s">
        <v>1463</v>
      </c>
      <c r="B21">
        <v>168880</v>
      </c>
      <c r="C21">
        <v>379304</v>
      </c>
      <c r="D21">
        <v>5638</v>
      </c>
      <c r="E21" s="118">
        <f t="shared" si="0"/>
        <v>2.2459971577451445</v>
      </c>
    </row>
    <row r="22" spans="1:5" x14ac:dyDescent="0.3">
      <c r="A22" t="s">
        <v>1464</v>
      </c>
      <c r="B22">
        <v>113351</v>
      </c>
      <c r="C22">
        <v>250477</v>
      </c>
      <c r="D22">
        <v>3752</v>
      </c>
      <c r="E22" s="118">
        <f t="shared" si="0"/>
        <v>2.2097467159531012</v>
      </c>
    </row>
    <row r="23" spans="1:5" x14ac:dyDescent="0.3">
      <c r="A23" t="s">
        <v>1465</v>
      </c>
      <c r="B23">
        <v>89381</v>
      </c>
      <c r="C23">
        <v>199389</v>
      </c>
      <c r="D23">
        <v>2425</v>
      </c>
      <c r="E23" s="118">
        <f t="shared" si="0"/>
        <v>2.2307761157292938</v>
      </c>
    </row>
    <row r="24" spans="1:5" x14ac:dyDescent="0.3">
      <c r="A24" t="s">
        <v>1466</v>
      </c>
      <c r="B24">
        <v>108762</v>
      </c>
      <c r="C24">
        <v>230734</v>
      </c>
      <c r="D24">
        <v>3460</v>
      </c>
      <c r="E24" s="118">
        <f t="shared" si="0"/>
        <v>2.1214578621209612</v>
      </c>
    </row>
    <row r="25" spans="1:5" x14ac:dyDescent="0.3">
      <c r="A25" t="s">
        <v>1467</v>
      </c>
      <c r="B25">
        <v>77677</v>
      </c>
      <c r="C25">
        <v>173234</v>
      </c>
      <c r="D25">
        <v>1728</v>
      </c>
      <c r="E25" s="118">
        <f t="shared" si="0"/>
        <v>2.2301839669400207</v>
      </c>
    </row>
    <row r="26" spans="1:5" x14ac:dyDescent="0.3">
      <c r="A26" t="s">
        <v>1468</v>
      </c>
      <c r="B26">
        <v>705687</v>
      </c>
      <c r="C26">
        <v>1396239</v>
      </c>
      <c r="D26">
        <v>16569</v>
      </c>
      <c r="E26" s="118">
        <f t="shared" si="0"/>
        <v>1.9785528144914104</v>
      </c>
    </row>
    <row r="27" spans="1:5" x14ac:dyDescent="0.3">
      <c r="A27" t="s">
        <v>1469</v>
      </c>
      <c r="B27">
        <v>118022</v>
      </c>
      <c r="C27">
        <v>259109</v>
      </c>
      <c r="D27">
        <v>3478</v>
      </c>
      <c r="E27" s="118">
        <f t="shared" si="0"/>
        <v>2.1954296656555559</v>
      </c>
    </row>
    <row r="28" spans="1:5" x14ac:dyDescent="0.3">
      <c r="A28" t="s">
        <v>1470</v>
      </c>
      <c r="B28">
        <v>201039</v>
      </c>
      <c r="C28">
        <v>431595</v>
      </c>
      <c r="D28">
        <v>5686</v>
      </c>
      <c r="E28" s="118">
        <f t="shared" si="0"/>
        <v>2.1468222583677794</v>
      </c>
    </row>
    <row r="29" spans="1:5" x14ac:dyDescent="0.3">
      <c r="A29" t="s">
        <v>1471</v>
      </c>
      <c r="B29">
        <v>423081</v>
      </c>
      <c r="C29">
        <v>887863</v>
      </c>
      <c r="D29">
        <v>11901</v>
      </c>
      <c r="E29" s="118">
        <f t="shared" si="0"/>
        <v>2.0985650501913344</v>
      </c>
    </row>
    <row r="30" spans="1:5" x14ac:dyDescent="0.3">
      <c r="A30" t="s">
        <v>1472</v>
      </c>
      <c r="B30">
        <v>113423</v>
      </c>
      <c r="C30">
        <v>234377</v>
      </c>
      <c r="D30">
        <v>2380</v>
      </c>
      <c r="E30" s="118">
        <f t="shared" si="0"/>
        <v>2.066397467885702</v>
      </c>
    </row>
    <row r="31" spans="1:5" x14ac:dyDescent="0.3">
      <c r="A31" t="s">
        <v>1473</v>
      </c>
      <c r="B31">
        <v>145985</v>
      </c>
      <c r="C31">
        <v>337798</v>
      </c>
      <c r="D31">
        <v>4476</v>
      </c>
      <c r="E31" s="118">
        <f t="shared" si="0"/>
        <v>2.313922663287324</v>
      </c>
    </row>
    <row r="32" spans="1:5" x14ac:dyDescent="0.3">
      <c r="A32" t="s">
        <v>1474</v>
      </c>
      <c r="B32">
        <v>684118</v>
      </c>
      <c r="C32">
        <v>1461412</v>
      </c>
      <c r="D32">
        <v>19281</v>
      </c>
      <c r="E32" s="118">
        <f t="shared" si="0"/>
        <v>2.1361987259507864</v>
      </c>
    </row>
    <row r="33" spans="1:5" x14ac:dyDescent="0.3">
      <c r="A33" t="s">
        <v>1475</v>
      </c>
      <c r="B33">
        <v>161604</v>
      </c>
      <c r="C33">
        <v>373005</v>
      </c>
      <c r="D33">
        <v>5158</v>
      </c>
      <c r="E33" s="118">
        <f t="shared" si="0"/>
        <v>2.3081421251949208</v>
      </c>
    </row>
    <row r="34" spans="1:5" x14ac:dyDescent="0.3">
      <c r="A34" t="s">
        <v>1476</v>
      </c>
      <c r="B34">
        <v>49836</v>
      </c>
      <c r="C34">
        <v>105204</v>
      </c>
      <c r="D34">
        <v>1445</v>
      </c>
      <c r="E34" s="118">
        <f t="shared" si="0"/>
        <v>2.1110040934264389</v>
      </c>
    </row>
    <row r="35" spans="1:5" x14ac:dyDescent="0.3">
      <c r="A35" t="s">
        <v>1477</v>
      </c>
      <c r="B35">
        <v>127400</v>
      </c>
      <c r="C35">
        <v>280196</v>
      </c>
      <c r="D35">
        <v>3997</v>
      </c>
      <c r="E35" s="118">
        <f t="shared" si="0"/>
        <v>2.1993406593406593</v>
      </c>
    </row>
    <row r="36" spans="1:5" x14ac:dyDescent="0.3">
      <c r="A36" t="s">
        <v>1478</v>
      </c>
      <c r="B36">
        <v>290139</v>
      </c>
      <c r="C36">
        <v>637031</v>
      </c>
      <c r="D36">
        <v>9074</v>
      </c>
      <c r="E36" s="118">
        <f t="shared" si="0"/>
        <v>2.195606243903784</v>
      </c>
    </row>
    <row r="37" spans="1:5" x14ac:dyDescent="0.3">
      <c r="A37" t="s">
        <v>1479</v>
      </c>
      <c r="B37">
        <v>225353</v>
      </c>
      <c r="C37">
        <v>493004</v>
      </c>
      <c r="D37">
        <v>8530</v>
      </c>
      <c r="E37" s="118">
        <f t="shared" si="0"/>
        <v>2.187696635944496</v>
      </c>
    </row>
    <row r="38" spans="1:5" x14ac:dyDescent="0.3">
      <c r="A38" t="s">
        <v>1480</v>
      </c>
      <c r="B38">
        <v>290359</v>
      </c>
      <c r="C38">
        <v>659524</v>
      </c>
      <c r="D38">
        <v>10340</v>
      </c>
      <c r="E38" s="118">
        <f t="shared" si="0"/>
        <v>2.271408842157467</v>
      </c>
    </row>
    <row r="39" spans="1:5" x14ac:dyDescent="0.3">
      <c r="A39" t="s">
        <v>1481</v>
      </c>
      <c r="B39">
        <v>360044</v>
      </c>
      <c r="C39">
        <v>784390</v>
      </c>
      <c r="D39">
        <v>9042</v>
      </c>
      <c r="E39" s="118">
        <f t="shared" si="0"/>
        <v>2.1785948384086389</v>
      </c>
    </row>
    <row r="40" spans="1:5" x14ac:dyDescent="0.3">
      <c r="A40" t="s">
        <v>1482</v>
      </c>
      <c r="B40">
        <v>126834</v>
      </c>
      <c r="C40">
        <v>283350</v>
      </c>
      <c r="D40">
        <v>4423</v>
      </c>
      <c r="E40" s="118">
        <f t="shared" si="0"/>
        <v>2.2340224230096033</v>
      </c>
    </row>
    <row r="41" spans="1:5" x14ac:dyDescent="0.3">
      <c r="A41" t="s">
        <v>1483</v>
      </c>
      <c r="B41">
        <v>108814</v>
      </c>
      <c r="C41">
        <v>238268</v>
      </c>
      <c r="D41">
        <v>5032</v>
      </c>
      <c r="E41" s="118">
        <f t="shared" si="0"/>
        <v>2.1896814748102265</v>
      </c>
    </row>
    <row r="42" spans="1:5" x14ac:dyDescent="0.3">
      <c r="A42" t="s">
        <v>1484</v>
      </c>
      <c r="B42">
        <v>297894</v>
      </c>
      <c r="C42">
        <v>594254</v>
      </c>
      <c r="D42">
        <v>10526</v>
      </c>
      <c r="E42" s="118">
        <f t="shared" si="0"/>
        <v>1.9948505172980993</v>
      </c>
    </row>
    <row r="43" spans="1:5" x14ac:dyDescent="0.3">
      <c r="A43" t="s">
        <v>1485</v>
      </c>
      <c r="B43">
        <v>178960</v>
      </c>
      <c r="C43">
        <v>428226</v>
      </c>
      <c r="D43">
        <v>6087</v>
      </c>
      <c r="E43" s="118">
        <f t="shared" si="0"/>
        <v>2.3928587393831022</v>
      </c>
    </row>
    <row r="44" spans="1:5" x14ac:dyDescent="0.3">
      <c r="A44" t="s">
        <v>1486</v>
      </c>
      <c r="E44" s="11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64E85-8ADF-495C-9C5B-44A9FDC384CA}">
  <dimension ref="A1:G314"/>
  <sheetViews>
    <sheetView workbookViewId="0">
      <selection activeCell="I8" sqref="I8"/>
    </sheetView>
  </sheetViews>
  <sheetFormatPr defaultRowHeight="14.4" x14ac:dyDescent="0.3"/>
  <cols>
    <col min="1" max="1" width="11.5546875" bestFit="1" customWidth="1"/>
    <col min="2" max="2" width="24" bestFit="1" customWidth="1"/>
    <col min="3" max="3" width="18.88671875" bestFit="1" customWidth="1"/>
    <col min="4" max="4" width="34.44140625" bestFit="1" customWidth="1"/>
    <col min="5" max="5" width="11.109375" bestFit="1" customWidth="1"/>
    <col min="6" max="6" width="10.44140625" bestFit="1" customWidth="1"/>
  </cols>
  <sheetData>
    <row r="1" spans="1:7" x14ac:dyDescent="0.3">
      <c r="A1" s="147" t="s">
        <v>1499</v>
      </c>
      <c r="B1" s="147" t="s">
        <v>1500</v>
      </c>
      <c r="C1" s="147" t="s">
        <v>1501</v>
      </c>
      <c r="D1" s="148" t="s">
        <v>1502</v>
      </c>
      <c r="E1" s="147" t="s">
        <v>1503</v>
      </c>
      <c r="F1" s="149" t="s">
        <v>191</v>
      </c>
    </row>
    <row r="2" spans="1:7" x14ac:dyDescent="0.3">
      <c r="A2" s="150" t="s">
        <v>1504</v>
      </c>
      <c r="B2" s="150" t="s">
        <v>1505</v>
      </c>
      <c r="C2" s="150" t="s">
        <v>1506</v>
      </c>
      <c r="D2" s="151" t="s">
        <v>1507</v>
      </c>
      <c r="E2" s="152">
        <v>44249</v>
      </c>
      <c r="F2" s="153">
        <v>93663</v>
      </c>
      <c r="G2" s="118">
        <f>F2/E2</f>
        <v>2.116725801713033</v>
      </c>
    </row>
    <row r="3" spans="1:7" x14ac:dyDescent="0.3">
      <c r="A3" s="150" t="s">
        <v>1504</v>
      </c>
      <c r="B3" s="150" t="s">
        <v>1505</v>
      </c>
      <c r="C3" s="150" t="s">
        <v>1508</v>
      </c>
      <c r="D3" s="151" t="s">
        <v>1509</v>
      </c>
      <c r="E3" s="152">
        <v>60149</v>
      </c>
      <c r="F3" s="153">
        <v>140980</v>
      </c>
      <c r="G3" s="118">
        <f t="shared" ref="G3:G66" si="0">F3/E3</f>
        <v>2.3438461154798915</v>
      </c>
    </row>
    <row r="4" spans="1:7" x14ac:dyDescent="0.3">
      <c r="A4" s="150" t="s">
        <v>1504</v>
      </c>
      <c r="B4" s="150" t="s">
        <v>1505</v>
      </c>
      <c r="C4" s="150" t="s">
        <v>1510</v>
      </c>
      <c r="D4" s="151" t="s">
        <v>1511</v>
      </c>
      <c r="E4" s="152">
        <v>62921</v>
      </c>
      <c r="F4" s="153">
        <v>137150</v>
      </c>
      <c r="G4" s="118">
        <f t="shared" si="0"/>
        <v>2.1797174234357368</v>
      </c>
    </row>
    <row r="5" spans="1:7" x14ac:dyDescent="0.3">
      <c r="A5" s="150" t="s">
        <v>1504</v>
      </c>
      <c r="B5" s="150" t="s">
        <v>1505</v>
      </c>
      <c r="C5" s="150" t="s">
        <v>1512</v>
      </c>
      <c r="D5" s="151" t="s">
        <v>1513</v>
      </c>
      <c r="E5" s="152">
        <v>86188</v>
      </c>
      <c r="F5" s="153">
        <v>197348</v>
      </c>
      <c r="G5" s="118">
        <f t="shared" si="0"/>
        <v>2.2897387107253908</v>
      </c>
    </row>
    <row r="6" spans="1:7" x14ac:dyDescent="0.3">
      <c r="A6" s="150" t="s">
        <v>1504</v>
      </c>
      <c r="B6" s="150" t="s">
        <v>1505</v>
      </c>
      <c r="C6" s="150" t="s">
        <v>1514</v>
      </c>
      <c r="D6" s="151" t="s">
        <v>1515</v>
      </c>
      <c r="E6" s="152">
        <v>47265</v>
      </c>
      <c r="F6" s="153">
        <v>106803</v>
      </c>
      <c r="G6" s="118">
        <f t="shared" si="0"/>
        <v>2.2596635988575056</v>
      </c>
    </row>
    <row r="7" spans="1:7" x14ac:dyDescent="0.3">
      <c r="A7" s="150" t="s">
        <v>1516</v>
      </c>
      <c r="B7" s="150" t="s">
        <v>1517</v>
      </c>
      <c r="C7" s="150" t="s">
        <v>1518</v>
      </c>
      <c r="D7" s="151" t="s">
        <v>1519</v>
      </c>
      <c r="E7" s="152">
        <v>56623</v>
      </c>
      <c r="F7" s="153">
        <v>129410</v>
      </c>
      <c r="G7" s="118">
        <f t="shared" si="0"/>
        <v>2.2854670363633152</v>
      </c>
    </row>
    <row r="8" spans="1:7" x14ac:dyDescent="0.3">
      <c r="A8" s="150" t="s">
        <v>1516</v>
      </c>
      <c r="B8" s="150" t="s">
        <v>1517</v>
      </c>
      <c r="C8" s="150" t="s">
        <v>1520</v>
      </c>
      <c r="D8" s="151" t="s">
        <v>1521</v>
      </c>
      <c r="E8" s="152">
        <v>86365</v>
      </c>
      <c r="F8" s="153">
        <v>210014</v>
      </c>
      <c r="G8" s="118">
        <f t="shared" si="0"/>
        <v>2.4317026573264631</v>
      </c>
    </row>
    <row r="9" spans="1:7" x14ac:dyDescent="0.3">
      <c r="A9" s="150" t="s">
        <v>1516</v>
      </c>
      <c r="B9" s="150" t="s">
        <v>1517</v>
      </c>
      <c r="C9" s="150" t="s">
        <v>1522</v>
      </c>
      <c r="D9" s="151" t="s">
        <v>1523</v>
      </c>
      <c r="E9" s="152">
        <v>56814</v>
      </c>
      <c r="F9" s="153">
        <v>149696</v>
      </c>
      <c r="G9" s="118">
        <f t="shared" si="0"/>
        <v>2.6348435244834021</v>
      </c>
    </row>
    <row r="10" spans="1:7" x14ac:dyDescent="0.3">
      <c r="A10" s="150" t="s">
        <v>1516</v>
      </c>
      <c r="B10" s="150" t="s">
        <v>1517</v>
      </c>
      <c r="C10" s="150" t="s">
        <v>1524</v>
      </c>
      <c r="D10" s="151" t="s">
        <v>1525</v>
      </c>
      <c r="E10" s="152">
        <v>59965</v>
      </c>
      <c r="F10" s="153">
        <v>139446</v>
      </c>
      <c r="G10" s="118">
        <f t="shared" si="0"/>
        <v>2.3254565163011756</v>
      </c>
    </row>
    <row r="11" spans="1:7" x14ac:dyDescent="0.3">
      <c r="A11" s="150" t="s">
        <v>1526</v>
      </c>
      <c r="B11" s="150" t="s">
        <v>1527</v>
      </c>
      <c r="C11" s="150" t="s">
        <v>1528</v>
      </c>
      <c r="D11" s="151" t="s">
        <v>1529</v>
      </c>
      <c r="E11" s="152">
        <v>117553</v>
      </c>
      <c r="F11" s="153">
        <v>259778</v>
      </c>
      <c r="G11" s="118">
        <f t="shared" si="0"/>
        <v>2.20987979889922</v>
      </c>
    </row>
    <row r="12" spans="1:7" x14ac:dyDescent="0.3">
      <c r="A12" s="150" t="s">
        <v>1526</v>
      </c>
      <c r="B12" s="150" t="s">
        <v>1527</v>
      </c>
      <c r="C12" s="150" t="s">
        <v>1530</v>
      </c>
      <c r="D12" s="151" t="s">
        <v>1531</v>
      </c>
      <c r="E12" s="152">
        <v>150647</v>
      </c>
      <c r="F12" s="153">
        <v>341173</v>
      </c>
      <c r="G12" s="118">
        <f t="shared" si="0"/>
        <v>2.2647181822406024</v>
      </c>
    </row>
    <row r="13" spans="1:7" x14ac:dyDescent="0.3">
      <c r="A13" s="150" t="s">
        <v>1526</v>
      </c>
      <c r="B13" s="150" t="s">
        <v>1527</v>
      </c>
      <c r="C13" s="150" t="s">
        <v>1532</v>
      </c>
      <c r="D13" s="151" t="s">
        <v>1533</v>
      </c>
      <c r="E13" s="152">
        <v>71001</v>
      </c>
      <c r="F13" s="153">
        <v>159563</v>
      </c>
      <c r="G13" s="118">
        <f t="shared" si="0"/>
        <v>2.2473345445838793</v>
      </c>
    </row>
    <row r="14" spans="1:7" x14ac:dyDescent="0.3">
      <c r="A14" s="150" t="s">
        <v>1526</v>
      </c>
      <c r="B14" s="150" t="s">
        <v>1527</v>
      </c>
      <c r="C14" s="150" t="s">
        <v>1534</v>
      </c>
      <c r="D14" s="151" t="s">
        <v>1535</v>
      </c>
      <c r="E14" s="152">
        <v>80442</v>
      </c>
      <c r="F14" s="153">
        <v>172292</v>
      </c>
      <c r="G14" s="118">
        <f t="shared" si="0"/>
        <v>2.1418164640362001</v>
      </c>
    </row>
    <row r="15" spans="1:7" x14ac:dyDescent="0.3">
      <c r="A15" s="150" t="s">
        <v>1526</v>
      </c>
      <c r="B15" s="150" t="s">
        <v>1527</v>
      </c>
      <c r="C15" s="150" t="s">
        <v>1536</v>
      </c>
      <c r="D15" s="151" t="s">
        <v>1537</v>
      </c>
      <c r="E15" s="152">
        <v>91081</v>
      </c>
      <c r="F15" s="153">
        <v>210618</v>
      </c>
      <c r="G15" s="118">
        <f t="shared" si="0"/>
        <v>2.3124252039393505</v>
      </c>
    </row>
    <row r="16" spans="1:7" x14ac:dyDescent="0.3">
      <c r="A16" s="150" t="s">
        <v>1538</v>
      </c>
      <c r="B16" s="150" t="s">
        <v>1539</v>
      </c>
      <c r="C16" s="150" t="s">
        <v>1540</v>
      </c>
      <c r="D16" s="151" t="s">
        <v>1541</v>
      </c>
      <c r="E16" s="152">
        <v>106680</v>
      </c>
      <c r="F16" s="153">
        <v>257302</v>
      </c>
      <c r="G16" s="118">
        <f t="shared" si="0"/>
        <v>2.4119047619047618</v>
      </c>
    </row>
    <row r="17" spans="1:7" x14ac:dyDescent="0.3">
      <c r="A17" s="150" t="s">
        <v>1538</v>
      </c>
      <c r="B17" s="150" t="s">
        <v>1539</v>
      </c>
      <c r="C17" s="150" t="s">
        <v>1542</v>
      </c>
      <c r="D17" s="151" t="s">
        <v>1543</v>
      </c>
      <c r="E17" s="152">
        <v>132565</v>
      </c>
      <c r="F17" s="153">
        <v>354224</v>
      </c>
      <c r="G17" s="118">
        <f t="shared" si="0"/>
        <v>2.6720778486025725</v>
      </c>
    </row>
    <row r="18" spans="1:7" x14ac:dyDescent="0.3">
      <c r="A18" s="150" t="s">
        <v>1538</v>
      </c>
      <c r="B18" s="150" t="s">
        <v>1539</v>
      </c>
      <c r="C18" s="150" t="s">
        <v>1544</v>
      </c>
      <c r="D18" s="151" t="s">
        <v>1545</v>
      </c>
      <c r="E18" s="152">
        <v>16655</v>
      </c>
      <c r="F18" s="153">
        <v>39927</v>
      </c>
      <c r="G18" s="118">
        <f t="shared" si="0"/>
        <v>2.3972981086760732</v>
      </c>
    </row>
    <row r="19" spans="1:7" x14ac:dyDescent="0.3">
      <c r="A19" s="150" t="s">
        <v>1538</v>
      </c>
      <c r="B19" s="150" t="s">
        <v>1539</v>
      </c>
      <c r="C19" s="150" t="s">
        <v>1546</v>
      </c>
      <c r="D19" s="151" t="s">
        <v>1547</v>
      </c>
      <c r="E19" s="152">
        <v>139419</v>
      </c>
      <c r="F19" s="153">
        <v>332900</v>
      </c>
      <c r="G19" s="118">
        <f t="shared" si="0"/>
        <v>2.3877663733063641</v>
      </c>
    </row>
    <row r="20" spans="1:7" x14ac:dyDescent="0.3">
      <c r="A20" s="150" t="s">
        <v>1548</v>
      </c>
      <c r="B20" s="150" t="s">
        <v>1549</v>
      </c>
      <c r="C20" s="150" t="s">
        <v>1550</v>
      </c>
      <c r="D20" s="151" t="s">
        <v>1551</v>
      </c>
      <c r="E20" s="152">
        <v>86220</v>
      </c>
      <c r="F20" s="153">
        <v>192801</v>
      </c>
      <c r="G20" s="118">
        <f t="shared" si="0"/>
        <v>2.2361517049408488</v>
      </c>
    </row>
    <row r="21" spans="1:7" x14ac:dyDescent="0.3">
      <c r="A21" s="150" t="s">
        <v>1548</v>
      </c>
      <c r="B21" s="150" t="s">
        <v>1549</v>
      </c>
      <c r="C21" s="150" t="s">
        <v>1552</v>
      </c>
      <c r="D21" s="151" t="s">
        <v>1553</v>
      </c>
      <c r="E21" s="152">
        <v>76723</v>
      </c>
      <c r="F21" s="153">
        <v>179854</v>
      </c>
      <c r="G21" s="118">
        <f t="shared" si="0"/>
        <v>2.3441992622811934</v>
      </c>
    </row>
    <row r="22" spans="1:7" x14ac:dyDescent="0.3">
      <c r="A22" s="150" t="s">
        <v>1548</v>
      </c>
      <c r="B22" s="150" t="s">
        <v>1549</v>
      </c>
      <c r="C22" s="150" t="s">
        <v>1554</v>
      </c>
      <c r="D22" s="151" t="s">
        <v>1555</v>
      </c>
      <c r="E22" s="152">
        <v>110219</v>
      </c>
      <c r="F22" s="153">
        <v>256375</v>
      </c>
      <c r="G22" s="118">
        <f t="shared" si="0"/>
        <v>2.326050862374001</v>
      </c>
    </row>
    <row r="23" spans="1:7" x14ac:dyDescent="0.3">
      <c r="A23" s="150" t="s">
        <v>1556</v>
      </c>
      <c r="B23" s="150" t="s">
        <v>1557</v>
      </c>
      <c r="C23" s="150" t="s">
        <v>1558</v>
      </c>
      <c r="D23" s="151" t="s">
        <v>1559</v>
      </c>
      <c r="E23" s="152">
        <v>78846</v>
      </c>
      <c r="F23" s="153">
        <v>193282</v>
      </c>
      <c r="G23" s="118">
        <f t="shared" si="0"/>
        <v>2.4513862466073104</v>
      </c>
    </row>
    <row r="24" spans="1:7" x14ac:dyDescent="0.3">
      <c r="A24" s="150" t="s">
        <v>1556</v>
      </c>
      <c r="B24" s="150" t="s">
        <v>1557</v>
      </c>
      <c r="C24" s="150" t="s">
        <v>1560</v>
      </c>
      <c r="D24" s="151" t="s">
        <v>1561</v>
      </c>
      <c r="E24" s="152">
        <v>184808</v>
      </c>
      <c r="F24" s="153">
        <v>463377</v>
      </c>
      <c r="G24" s="118">
        <f t="shared" si="0"/>
        <v>2.5073427557248604</v>
      </c>
    </row>
    <row r="25" spans="1:7" x14ac:dyDescent="0.3">
      <c r="A25" s="150" t="s">
        <v>1556</v>
      </c>
      <c r="B25" s="150" t="s">
        <v>1557</v>
      </c>
      <c r="C25" s="150" t="s">
        <v>1562</v>
      </c>
      <c r="D25" s="151" t="s">
        <v>1563</v>
      </c>
      <c r="E25" s="152">
        <v>88036</v>
      </c>
      <c r="F25" s="153">
        <v>215052</v>
      </c>
      <c r="G25" s="118">
        <f t="shared" si="0"/>
        <v>2.4427734108773684</v>
      </c>
    </row>
    <row r="26" spans="1:7" x14ac:dyDescent="0.3">
      <c r="A26" s="150" t="s">
        <v>1556</v>
      </c>
      <c r="B26" s="150" t="s">
        <v>1557</v>
      </c>
      <c r="C26" s="150" t="s">
        <v>1564</v>
      </c>
      <c r="D26" s="151" t="s">
        <v>1565</v>
      </c>
      <c r="E26" s="152">
        <v>113268</v>
      </c>
      <c r="F26" s="153">
        <v>285093</v>
      </c>
      <c r="G26" s="118">
        <f t="shared" si="0"/>
        <v>2.5169774340502173</v>
      </c>
    </row>
    <row r="27" spans="1:7" x14ac:dyDescent="0.3">
      <c r="A27" s="150" t="s">
        <v>1556</v>
      </c>
      <c r="B27" s="150" t="s">
        <v>1557</v>
      </c>
      <c r="C27" s="150" t="s">
        <v>1566</v>
      </c>
      <c r="D27" s="151" t="s">
        <v>1567</v>
      </c>
      <c r="E27" s="152">
        <v>115667</v>
      </c>
      <c r="F27" s="153">
        <v>262100</v>
      </c>
      <c r="G27" s="118">
        <f t="shared" si="0"/>
        <v>2.2659877060873024</v>
      </c>
    </row>
    <row r="28" spans="1:7" x14ac:dyDescent="0.3">
      <c r="A28" s="150" t="s">
        <v>1556</v>
      </c>
      <c r="B28" s="150" t="s">
        <v>1557</v>
      </c>
      <c r="C28" s="150" t="s">
        <v>1568</v>
      </c>
      <c r="D28" s="151" t="s">
        <v>1569</v>
      </c>
      <c r="E28" s="152">
        <v>62537</v>
      </c>
      <c r="F28" s="153">
        <v>136264</v>
      </c>
      <c r="G28" s="118">
        <f t="shared" si="0"/>
        <v>2.1789340710299503</v>
      </c>
    </row>
    <row r="29" spans="1:7" x14ac:dyDescent="0.3">
      <c r="A29" s="150" t="s">
        <v>1556</v>
      </c>
      <c r="B29" s="150" t="s">
        <v>1557</v>
      </c>
      <c r="C29" s="150" t="s">
        <v>1570</v>
      </c>
      <c r="D29" s="151" t="s">
        <v>1571</v>
      </c>
      <c r="E29" s="152">
        <v>88867</v>
      </c>
      <c r="F29" s="153">
        <v>222193</v>
      </c>
      <c r="G29" s="118">
        <f t="shared" si="0"/>
        <v>2.5002869456603687</v>
      </c>
    </row>
    <row r="30" spans="1:7" x14ac:dyDescent="0.3">
      <c r="A30" s="150" t="s">
        <v>1572</v>
      </c>
      <c r="B30" s="150" t="s">
        <v>1573</v>
      </c>
      <c r="C30" s="150" t="s">
        <v>1574</v>
      </c>
      <c r="D30" s="151" t="s">
        <v>1575</v>
      </c>
      <c r="E30" s="152">
        <v>81224</v>
      </c>
      <c r="F30" s="153">
        <v>202259</v>
      </c>
      <c r="G30" s="118">
        <f t="shared" si="0"/>
        <v>2.4901383827440164</v>
      </c>
    </row>
    <row r="31" spans="1:7" x14ac:dyDescent="0.3">
      <c r="A31" s="150" t="s">
        <v>1572</v>
      </c>
      <c r="B31" s="150" t="s">
        <v>1573</v>
      </c>
      <c r="C31" s="150" t="s">
        <v>1576</v>
      </c>
      <c r="D31" s="151" t="s">
        <v>1577</v>
      </c>
      <c r="E31" s="152">
        <v>77538</v>
      </c>
      <c r="F31" s="153">
        <v>213052</v>
      </c>
      <c r="G31" s="118">
        <f t="shared" si="0"/>
        <v>2.7477107998658723</v>
      </c>
    </row>
    <row r="32" spans="1:7" x14ac:dyDescent="0.3">
      <c r="A32" s="150" t="s">
        <v>1572</v>
      </c>
      <c r="B32" s="150" t="s">
        <v>1573</v>
      </c>
      <c r="C32" s="150" t="s">
        <v>1578</v>
      </c>
      <c r="D32" s="151" t="s">
        <v>1579</v>
      </c>
      <c r="E32" s="152">
        <v>77700</v>
      </c>
      <c r="F32" s="153">
        <v>183125</v>
      </c>
      <c r="G32" s="118">
        <f t="shared" si="0"/>
        <v>2.3568211068211067</v>
      </c>
    </row>
    <row r="33" spans="1:7" x14ac:dyDescent="0.3">
      <c r="A33" s="150" t="s">
        <v>1572</v>
      </c>
      <c r="B33" s="150" t="s">
        <v>1573</v>
      </c>
      <c r="C33" s="150" t="s">
        <v>1580</v>
      </c>
      <c r="D33" s="151" t="s">
        <v>1581</v>
      </c>
      <c r="E33" s="152">
        <v>67369</v>
      </c>
      <c r="F33" s="153">
        <v>174341</v>
      </c>
      <c r="G33" s="118">
        <f t="shared" si="0"/>
        <v>2.587851979397052</v>
      </c>
    </row>
    <row r="34" spans="1:7" x14ac:dyDescent="0.3">
      <c r="A34" s="150" t="s">
        <v>1582</v>
      </c>
      <c r="B34" s="150" t="s">
        <v>1583</v>
      </c>
      <c r="C34" s="150" t="s">
        <v>1584</v>
      </c>
      <c r="D34" s="151" t="s">
        <v>1585</v>
      </c>
      <c r="E34" s="152">
        <v>118902</v>
      </c>
      <c r="F34" s="153">
        <v>278556</v>
      </c>
      <c r="G34" s="118">
        <f t="shared" si="0"/>
        <v>2.3427360347176664</v>
      </c>
    </row>
    <row r="35" spans="1:7" x14ac:dyDescent="0.3">
      <c r="A35" s="150" t="s">
        <v>1582</v>
      </c>
      <c r="B35" s="150" t="s">
        <v>1583</v>
      </c>
      <c r="C35" s="150" t="s">
        <v>1586</v>
      </c>
      <c r="D35" s="151" t="s">
        <v>1587</v>
      </c>
      <c r="E35" s="152">
        <v>49636</v>
      </c>
      <c r="F35" s="153">
        <v>122549</v>
      </c>
      <c r="G35" s="118">
        <f t="shared" si="0"/>
        <v>2.468953985010879</v>
      </c>
    </row>
    <row r="36" spans="1:7" x14ac:dyDescent="0.3">
      <c r="A36" s="150" t="s">
        <v>1582</v>
      </c>
      <c r="B36" s="150" t="s">
        <v>1583</v>
      </c>
      <c r="C36" s="150" t="s">
        <v>1588</v>
      </c>
      <c r="D36" s="151" t="s">
        <v>1589</v>
      </c>
      <c r="E36" s="152">
        <v>65232</v>
      </c>
      <c r="F36" s="153">
        <v>158450</v>
      </c>
      <c r="G36" s="118">
        <f t="shared" si="0"/>
        <v>2.4290225656119695</v>
      </c>
    </row>
    <row r="37" spans="1:7" x14ac:dyDescent="0.3">
      <c r="A37" s="150" t="s">
        <v>1582</v>
      </c>
      <c r="B37" s="150" t="s">
        <v>1583</v>
      </c>
      <c r="C37" s="150" t="s">
        <v>1590</v>
      </c>
      <c r="D37" s="151" t="s">
        <v>1591</v>
      </c>
      <c r="E37" s="152">
        <v>67000</v>
      </c>
      <c r="F37" s="153">
        <v>161780</v>
      </c>
      <c r="G37" s="118">
        <f t="shared" si="0"/>
        <v>2.4146268656716416</v>
      </c>
    </row>
    <row r="38" spans="1:7" x14ac:dyDescent="0.3">
      <c r="A38" s="150" t="s">
        <v>1582</v>
      </c>
      <c r="B38" s="150" t="s">
        <v>1583</v>
      </c>
      <c r="C38" s="150" t="s">
        <v>1592</v>
      </c>
      <c r="D38" s="151" t="s">
        <v>1593</v>
      </c>
      <c r="E38" s="152">
        <v>52393</v>
      </c>
      <c r="F38" s="153">
        <v>149539</v>
      </c>
      <c r="G38" s="118">
        <f t="shared" si="0"/>
        <v>2.8541789933769777</v>
      </c>
    </row>
    <row r="39" spans="1:7" x14ac:dyDescent="0.3">
      <c r="A39" s="150" t="s">
        <v>1582</v>
      </c>
      <c r="B39" s="150" t="s">
        <v>1583</v>
      </c>
      <c r="C39" s="150" t="s">
        <v>1594</v>
      </c>
      <c r="D39" s="151" t="s">
        <v>1595</v>
      </c>
      <c r="E39" s="152">
        <v>62012</v>
      </c>
      <c r="F39" s="153">
        <v>151422</v>
      </c>
      <c r="G39" s="118">
        <f t="shared" si="0"/>
        <v>2.4418177127007676</v>
      </c>
    </row>
    <row r="40" spans="1:7" x14ac:dyDescent="0.3">
      <c r="A40" s="150" t="s">
        <v>1582</v>
      </c>
      <c r="B40" s="150" t="s">
        <v>1583</v>
      </c>
      <c r="C40" s="150" t="s">
        <v>1596</v>
      </c>
      <c r="D40" s="151" t="s">
        <v>1597</v>
      </c>
      <c r="E40" s="152">
        <v>65614</v>
      </c>
      <c r="F40" s="153">
        <v>171119</v>
      </c>
      <c r="G40" s="118">
        <f t="shared" si="0"/>
        <v>2.6079647636175207</v>
      </c>
    </row>
    <row r="41" spans="1:7" x14ac:dyDescent="0.3">
      <c r="A41" s="150" t="s">
        <v>1582</v>
      </c>
      <c r="B41" s="150" t="s">
        <v>1583</v>
      </c>
      <c r="C41" s="150" t="s">
        <v>1598</v>
      </c>
      <c r="D41" s="151" t="s">
        <v>1599</v>
      </c>
      <c r="E41" s="152">
        <v>109807</v>
      </c>
      <c r="F41" s="153">
        <v>269457</v>
      </c>
      <c r="G41" s="118">
        <f t="shared" si="0"/>
        <v>2.453914595608659</v>
      </c>
    </row>
    <row r="42" spans="1:7" x14ac:dyDescent="0.3">
      <c r="A42" s="150" t="s">
        <v>1582</v>
      </c>
      <c r="B42" s="150" t="s">
        <v>1583</v>
      </c>
      <c r="C42" s="150" t="s">
        <v>1600</v>
      </c>
      <c r="D42" s="151" t="s">
        <v>1601</v>
      </c>
      <c r="E42" s="152">
        <v>127069</v>
      </c>
      <c r="F42" s="153">
        <v>290885</v>
      </c>
      <c r="G42" s="118">
        <f t="shared" si="0"/>
        <v>2.2891893380761634</v>
      </c>
    </row>
    <row r="43" spans="1:7" x14ac:dyDescent="0.3">
      <c r="A43" s="150" t="s">
        <v>1582</v>
      </c>
      <c r="B43" s="150" t="s">
        <v>1583</v>
      </c>
      <c r="C43" s="150" t="s">
        <v>1602</v>
      </c>
      <c r="D43" s="151" t="s">
        <v>1603</v>
      </c>
      <c r="E43" s="152">
        <v>91102</v>
      </c>
      <c r="F43" s="153">
        <v>214905</v>
      </c>
      <c r="G43" s="118">
        <f t="shared" si="0"/>
        <v>2.3589493095651028</v>
      </c>
    </row>
    <row r="44" spans="1:7" x14ac:dyDescent="0.3">
      <c r="A44" s="150" t="s">
        <v>1582</v>
      </c>
      <c r="B44" s="150" t="s">
        <v>1583</v>
      </c>
      <c r="C44" s="150" t="s">
        <v>1604</v>
      </c>
      <c r="D44" s="151" t="s">
        <v>1605</v>
      </c>
      <c r="E44" s="152">
        <v>105164</v>
      </c>
      <c r="F44" s="153">
        <v>252520</v>
      </c>
      <c r="G44" s="118">
        <f t="shared" si="0"/>
        <v>2.4012019322201512</v>
      </c>
    </row>
    <row r="45" spans="1:7" x14ac:dyDescent="0.3">
      <c r="A45" s="150" t="s">
        <v>1582</v>
      </c>
      <c r="B45" s="150" t="s">
        <v>1583</v>
      </c>
      <c r="C45" s="150" t="s">
        <v>1606</v>
      </c>
      <c r="D45" s="151" t="s">
        <v>1607</v>
      </c>
      <c r="E45" s="152">
        <v>62828</v>
      </c>
      <c r="F45" s="153">
        <v>141771</v>
      </c>
      <c r="G45" s="118">
        <f t="shared" si="0"/>
        <v>2.2564939199083209</v>
      </c>
    </row>
    <row r="46" spans="1:7" x14ac:dyDescent="0.3">
      <c r="A46" s="150" t="s">
        <v>1504</v>
      </c>
      <c r="B46" s="150" t="s">
        <v>1505</v>
      </c>
      <c r="C46" s="150" t="s">
        <v>1608</v>
      </c>
      <c r="D46" s="151" t="s">
        <v>1609</v>
      </c>
      <c r="E46" s="152">
        <v>226651</v>
      </c>
      <c r="F46" s="153">
        <v>530094</v>
      </c>
      <c r="G46" s="118">
        <f t="shared" si="0"/>
        <v>2.33881165315838</v>
      </c>
    </row>
    <row r="47" spans="1:7" x14ac:dyDescent="0.3">
      <c r="A47" s="150" t="s">
        <v>1516</v>
      </c>
      <c r="B47" s="150" t="s">
        <v>1517</v>
      </c>
      <c r="C47" s="150" t="s">
        <v>1610</v>
      </c>
      <c r="D47" s="151" t="s">
        <v>1611</v>
      </c>
      <c r="E47" s="152">
        <v>162536</v>
      </c>
      <c r="F47" s="153">
        <v>384152</v>
      </c>
      <c r="G47" s="118">
        <f t="shared" si="0"/>
        <v>2.3634887040409511</v>
      </c>
    </row>
    <row r="48" spans="1:7" x14ac:dyDescent="0.3">
      <c r="A48" s="150" t="s">
        <v>1516</v>
      </c>
      <c r="B48" s="150" t="s">
        <v>1517</v>
      </c>
      <c r="C48" s="150" t="s">
        <v>1612</v>
      </c>
      <c r="D48" s="151" t="s">
        <v>1613</v>
      </c>
      <c r="E48" s="152">
        <v>149044</v>
      </c>
      <c r="F48" s="153">
        <v>343071</v>
      </c>
      <c r="G48" s="118">
        <f t="shared" si="0"/>
        <v>2.3018102036982366</v>
      </c>
    </row>
    <row r="49" spans="1:7" x14ac:dyDescent="0.3">
      <c r="A49" s="150" t="s">
        <v>1548</v>
      </c>
      <c r="B49" s="150" t="s">
        <v>1549</v>
      </c>
      <c r="C49" s="150" t="s">
        <v>1614</v>
      </c>
      <c r="D49" s="151" t="s">
        <v>1615</v>
      </c>
      <c r="E49" s="152">
        <v>136783</v>
      </c>
      <c r="F49" s="153">
        <v>323136</v>
      </c>
      <c r="G49" s="118">
        <f t="shared" si="0"/>
        <v>2.3623988361126749</v>
      </c>
    </row>
    <row r="50" spans="1:7" x14ac:dyDescent="0.3">
      <c r="A50" s="150" t="s">
        <v>1556</v>
      </c>
      <c r="B50" s="150" t="s">
        <v>1557</v>
      </c>
      <c r="C50" s="150" t="s">
        <v>1616</v>
      </c>
      <c r="D50" s="151" t="s">
        <v>1617</v>
      </c>
      <c r="E50" s="152">
        <v>252238</v>
      </c>
      <c r="F50" s="153">
        <v>569578</v>
      </c>
      <c r="G50" s="118">
        <f t="shared" si="0"/>
        <v>2.2580975110808046</v>
      </c>
    </row>
    <row r="51" spans="1:7" x14ac:dyDescent="0.3">
      <c r="A51" s="150" t="s">
        <v>1556</v>
      </c>
      <c r="B51" s="150" t="s">
        <v>1557</v>
      </c>
      <c r="C51" s="150" t="s">
        <v>1618</v>
      </c>
      <c r="D51" s="151" t="s">
        <v>1619</v>
      </c>
      <c r="E51" s="152">
        <v>212287</v>
      </c>
      <c r="F51" s="153">
        <v>500024</v>
      </c>
      <c r="G51" s="118">
        <f t="shared" si="0"/>
        <v>2.3554150748750513</v>
      </c>
    </row>
    <row r="52" spans="1:7" x14ac:dyDescent="0.3">
      <c r="A52" s="150" t="s">
        <v>1572</v>
      </c>
      <c r="B52" s="150" t="s">
        <v>1573</v>
      </c>
      <c r="C52" s="150" t="s">
        <v>1620</v>
      </c>
      <c r="D52" s="151" t="s">
        <v>1621</v>
      </c>
      <c r="E52" s="152">
        <v>73503</v>
      </c>
      <c r="F52" s="153">
        <v>173292</v>
      </c>
      <c r="G52" s="118">
        <f t="shared" si="0"/>
        <v>2.3576180564058609</v>
      </c>
    </row>
    <row r="53" spans="1:7" x14ac:dyDescent="0.3">
      <c r="A53" s="150" t="s">
        <v>1572</v>
      </c>
      <c r="B53" s="150" t="s">
        <v>1573</v>
      </c>
      <c r="C53" s="150" t="s">
        <v>1622</v>
      </c>
      <c r="D53" s="151" t="s">
        <v>1623</v>
      </c>
      <c r="E53" s="152">
        <v>115429</v>
      </c>
      <c r="F53" s="153">
        <v>288648</v>
      </c>
      <c r="G53" s="118">
        <f t="shared" si="0"/>
        <v>2.5006540817298948</v>
      </c>
    </row>
    <row r="54" spans="1:7" x14ac:dyDescent="0.3">
      <c r="A54" s="150" t="s">
        <v>1504</v>
      </c>
      <c r="B54" s="150" t="s">
        <v>1505</v>
      </c>
      <c r="C54" s="150" t="s">
        <v>1624</v>
      </c>
      <c r="D54" s="151" t="s">
        <v>1625</v>
      </c>
      <c r="E54" s="152">
        <v>146558</v>
      </c>
      <c r="F54" s="153">
        <v>322434</v>
      </c>
      <c r="G54" s="118">
        <f t="shared" si="0"/>
        <v>2.2000436687181866</v>
      </c>
    </row>
    <row r="55" spans="1:7" x14ac:dyDescent="0.3">
      <c r="A55" s="150" t="s">
        <v>1556</v>
      </c>
      <c r="B55" s="150" t="s">
        <v>1557</v>
      </c>
      <c r="C55" s="150" t="s">
        <v>1626</v>
      </c>
      <c r="D55" s="151" t="s">
        <v>1627</v>
      </c>
      <c r="E55" s="152">
        <v>177356</v>
      </c>
      <c r="F55" s="153">
        <v>395331</v>
      </c>
      <c r="G55" s="118">
        <f t="shared" si="0"/>
        <v>2.2290252373756738</v>
      </c>
    </row>
    <row r="56" spans="1:7" x14ac:dyDescent="0.3">
      <c r="A56" s="150" t="s">
        <v>1556</v>
      </c>
      <c r="B56" s="150" t="s">
        <v>1557</v>
      </c>
      <c r="C56" s="150" t="s">
        <v>1628</v>
      </c>
      <c r="D56" s="151" t="s">
        <v>1629</v>
      </c>
      <c r="E56" s="152">
        <v>160197</v>
      </c>
      <c r="F56" s="153">
        <v>378508</v>
      </c>
      <c r="G56" s="118">
        <f t="shared" si="0"/>
        <v>2.362765844553893</v>
      </c>
    </row>
    <row r="57" spans="1:7" x14ac:dyDescent="0.3">
      <c r="A57" s="150" t="s">
        <v>1582</v>
      </c>
      <c r="B57" s="150" t="s">
        <v>1583</v>
      </c>
      <c r="C57" s="150" t="s">
        <v>1630</v>
      </c>
      <c r="D57" s="151" t="s">
        <v>1631</v>
      </c>
      <c r="E57" s="152">
        <v>211339</v>
      </c>
      <c r="F57" s="153">
        <v>543973</v>
      </c>
      <c r="G57" s="118">
        <f t="shared" si="0"/>
        <v>2.5739357146574933</v>
      </c>
    </row>
    <row r="58" spans="1:7" x14ac:dyDescent="0.3">
      <c r="A58" s="150" t="s">
        <v>1572</v>
      </c>
      <c r="B58" s="150" t="s">
        <v>1573</v>
      </c>
      <c r="C58" s="150" t="s">
        <v>1632</v>
      </c>
      <c r="D58" s="151" t="s">
        <v>1633</v>
      </c>
      <c r="E58" s="152">
        <v>54785</v>
      </c>
      <c r="F58" s="153">
        <v>124798</v>
      </c>
      <c r="G58" s="118">
        <f t="shared" si="0"/>
        <v>2.2779592954275807</v>
      </c>
    </row>
    <row r="59" spans="1:7" x14ac:dyDescent="0.3">
      <c r="A59" s="150" t="s">
        <v>1572</v>
      </c>
      <c r="B59" s="150" t="s">
        <v>1573</v>
      </c>
      <c r="C59" s="150" t="s">
        <v>1634</v>
      </c>
      <c r="D59" s="151" t="s">
        <v>1635</v>
      </c>
      <c r="E59" s="152">
        <v>36535</v>
      </c>
      <c r="F59" s="153">
        <v>89840</v>
      </c>
      <c r="G59" s="118">
        <f t="shared" si="0"/>
        <v>2.4590119063911318</v>
      </c>
    </row>
    <row r="60" spans="1:7" x14ac:dyDescent="0.3">
      <c r="A60" s="150" t="s">
        <v>1572</v>
      </c>
      <c r="B60" s="150" t="s">
        <v>1573</v>
      </c>
      <c r="C60" s="150" t="s">
        <v>1636</v>
      </c>
      <c r="D60" s="151" t="s">
        <v>1637</v>
      </c>
      <c r="E60" s="152">
        <v>47739</v>
      </c>
      <c r="F60" s="153">
        <v>101850</v>
      </c>
      <c r="G60" s="118">
        <f t="shared" si="0"/>
        <v>2.1334757745239741</v>
      </c>
    </row>
    <row r="61" spans="1:7" x14ac:dyDescent="0.3">
      <c r="A61" s="150" t="s">
        <v>1572</v>
      </c>
      <c r="B61" s="150" t="s">
        <v>1573</v>
      </c>
      <c r="C61" s="150" t="s">
        <v>1638</v>
      </c>
      <c r="D61" s="151" t="s">
        <v>1639</v>
      </c>
      <c r="E61" s="152">
        <v>71562</v>
      </c>
      <c r="F61" s="153">
        <v>177963</v>
      </c>
      <c r="G61" s="118">
        <f t="shared" si="0"/>
        <v>2.4868365892512787</v>
      </c>
    </row>
    <row r="62" spans="1:7" x14ac:dyDescent="0.3">
      <c r="A62" s="150" t="s">
        <v>1572</v>
      </c>
      <c r="B62" s="150" t="s">
        <v>1573</v>
      </c>
      <c r="C62" s="150" t="s">
        <v>1640</v>
      </c>
      <c r="D62" s="151" t="s">
        <v>1641</v>
      </c>
      <c r="E62" s="152">
        <v>64369</v>
      </c>
      <c r="F62" s="153">
        <v>159086</v>
      </c>
      <c r="G62" s="118">
        <f t="shared" si="0"/>
        <v>2.4714691854774813</v>
      </c>
    </row>
    <row r="63" spans="1:7" x14ac:dyDescent="0.3">
      <c r="A63" s="150" t="s">
        <v>1516</v>
      </c>
      <c r="B63" s="150" t="s">
        <v>1517</v>
      </c>
      <c r="C63" s="150" t="s">
        <v>1642</v>
      </c>
      <c r="D63" s="151" t="s">
        <v>1643</v>
      </c>
      <c r="E63" s="152">
        <v>42337</v>
      </c>
      <c r="F63" s="153">
        <v>97761</v>
      </c>
      <c r="G63" s="118">
        <f t="shared" si="0"/>
        <v>2.3091149585468975</v>
      </c>
    </row>
    <row r="64" spans="1:7" x14ac:dyDescent="0.3">
      <c r="A64" s="150" t="s">
        <v>1516</v>
      </c>
      <c r="B64" s="150" t="s">
        <v>1517</v>
      </c>
      <c r="C64" s="150" t="s">
        <v>1644</v>
      </c>
      <c r="D64" s="151" t="s">
        <v>1645</v>
      </c>
      <c r="E64" s="152">
        <v>29093</v>
      </c>
      <c r="F64" s="153">
        <v>67049</v>
      </c>
      <c r="G64" s="118">
        <f t="shared" si="0"/>
        <v>2.3046437287319974</v>
      </c>
    </row>
    <row r="65" spans="1:7" x14ac:dyDescent="0.3">
      <c r="A65" s="150" t="s">
        <v>1516</v>
      </c>
      <c r="B65" s="150" t="s">
        <v>1517</v>
      </c>
      <c r="C65" s="150" t="s">
        <v>1646</v>
      </c>
      <c r="D65" s="151" t="s">
        <v>1647</v>
      </c>
      <c r="E65" s="152">
        <v>49563</v>
      </c>
      <c r="F65" s="153">
        <v>108678</v>
      </c>
      <c r="G65" s="118">
        <f t="shared" si="0"/>
        <v>2.1927244113552447</v>
      </c>
    </row>
    <row r="66" spans="1:7" x14ac:dyDescent="0.3">
      <c r="A66" s="150" t="s">
        <v>1516</v>
      </c>
      <c r="B66" s="150" t="s">
        <v>1517</v>
      </c>
      <c r="C66" s="150" t="s">
        <v>1648</v>
      </c>
      <c r="D66" s="151" t="s">
        <v>1649</v>
      </c>
      <c r="E66" s="152">
        <v>28952</v>
      </c>
      <c r="F66" s="153">
        <v>68183</v>
      </c>
      <c r="G66" s="118">
        <f t="shared" si="0"/>
        <v>2.3550359215252832</v>
      </c>
    </row>
    <row r="67" spans="1:7" x14ac:dyDescent="0.3">
      <c r="A67" s="150" t="s">
        <v>1516</v>
      </c>
      <c r="B67" s="150" t="s">
        <v>1517</v>
      </c>
      <c r="C67" s="150" t="s">
        <v>1650</v>
      </c>
      <c r="D67" s="151" t="s">
        <v>1651</v>
      </c>
      <c r="E67" s="152">
        <v>23457</v>
      </c>
      <c r="F67" s="153">
        <v>53253</v>
      </c>
      <c r="G67" s="118">
        <f t="shared" ref="G67:G130" si="1">F67/E67</f>
        <v>2.2702391610180328</v>
      </c>
    </row>
    <row r="68" spans="1:7" x14ac:dyDescent="0.3">
      <c r="A68" s="150" t="s">
        <v>1516</v>
      </c>
      <c r="B68" s="150" t="s">
        <v>1517</v>
      </c>
      <c r="C68" s="150" t="s">
        <v>1652</v>
      </c>
      <c r="D68" s="151" t="s">
        <v>1653</v>
      </c>
      <c r="E68" s="152">
        <v>42192</v>
      </c>
      <c r="F68" s="153">
        <v>105088</v>
      </c>
      <c r="G68" s="118">
        <f t="shared" si="1"/>
        <v>2.4907091391733029</v>
      </c>
    </row>
    <row r="69" spans="1:7" x14ac:dyDescent="0.3">
      <c r="A69" s="150" t="s">
        <v>1538</v>
      </c>
      <c r="B69" s="150" t="s">
        <v>1539</v>
      </c>
      <c r="C69" s="150" t="s">
        <v>1654</v>
      </c>
      <c r="D69" s="151" t="s">
        <v>1655</v>
      </c>
      <c r="E69" s="152">
        <v>61602</v>
      </c>
      <c r="F69" s="153">
        <v>128147</v>
      </c>
      <c r="G69" s="118">
        <f t="shared" si="1"/>
        <v>2.0802409012694394</v>
      </c>
    </row>
    <row r="70" spans="1:7" x14ac:dyDescent="0.3">
      <c r="A70" s="150" t="s">
        <v>1538</v>
      </c>
      <c r="B70" s="150" t="s">
        <v>1539</v>
      </c>
      <c r="C70" s="150" t="s">
        <v>1656</v>
      </c>
      <c r="D70" s="151" t="s">
        <v>1657</v>
      </c>
      <c r="E70" s="152">
        <v>33366</v>
      </c>
      <c r="F70" s="153">
        <v>80562</v>
      </c>
      <c r="G70" s="118">
        <f t="shared" si="1"/>
        <v>2.4144937960798418</v>
      </c>
    </row>
    <row r="71" spans="1:7" x14ac:dyDescent="0.3">
      <c r="A71" s="150" t="s">
        <v>1538</v>
      </c>
      <c r="B71" s="150" t="s">
        <v>1539</v>
      </c>
      <c r="C71" s="150" t="s">
        <v>1658</v>
      </c>
      <c r="D71" s="151" t="s">
        <v>1659</v>
      </c>
      <c r="E71" s="152">
        <v>45280</v>
      </c>
      <c r="F71" s="153">
        <v>104900</v>
      </c>
      <c r="G71" s="118">
        <f t="shared" si="1"/>
        <v>2.316696113074205</v>
      </c>
    </row>
    <row r="72" spans="1:7" x14ac:dyDescent="0.3">
      <c r="A72" s="150" t="s">
        <v>1538</v>
      </c>
      <c r="B72" s="150" t="s">
        <v>1539</v>
      </c>
      <c r="C72" s="150" t="s">
        <v>1660</v>
      </c>
      <c r="D72" s="151" t="s">
        <v>1661</v>
      </c>
      <c r="E72" s="152">
        <v>30139</v>
      </c>
      <c r="F72" s="153">
        <v>72325</v>
      </c>
      <c r="G72" s="118">
        <f t="shared" si="1"/>
        <v>2.3997146554298419</v>
      </c>
    </row>
    <row r="73" spans="1:7" x14ac:dyDescent="0.3">
      <c r="A73" s="150" t="s">
        <v>1538</v>
      </c>
      <c r="B73" s="150" t="s">
        <v>1539</v>
      </c>
      <c r="C73" s="150" t="s">
        <v>1662</v>
      </c>
      <c r="D73" s="151" t="s">
        <v>1663</v>
      </c>
      <c r="E73" s="152">
        <v>47935</v>
      </c>
      <c r="F73" s="153">
        <v>115371</v>
      </c>
      <c r="G73" s="118">
        <f t="shared" si="1"/>
        <v>2.4068217377698966</v>
      </c>
    </row>
    <row r="74" spans="1:7" x14ac:dyDescent="0.3">
      <c r="A74" s="150" t="s">
        <v>1538</v>
      </c>
      <c r="B74" s="150" t="s">
        <v>1539</v>
      </c>
      <c r="C74" s="150" t="s">
        <v>1664</v>
      </c>
      <c r="D74" s="151" t="s">
        <v>1665</v>
      </c>
      <c r="E74" s="152">
        <v>37958</v>
      </c>
      <c r="F74" s="153">
        <v>92666</v>
      </c>
      <c r="G74" s="118">
        <f t="shared" si="1"/>
        <v>2.4412772011170243</v>
      </c>
    </row>
    <row r="75" spans="1:7" x14ac:dyDescent="0.3">
      <c r="A75" s="150" t="s">
        <v>1538</v>
      </c>
      <c r="B75" s="150" t="s">
        <v>1539</v>
      </c>
      <c r="C75" s="150" t="s">
        <v>1666</v>
      </c>
      <c r="D75" s="151" t="s">
        <v>1667</v>
      </c>
      <c r="E75" s="152">
        <v>41766</v>
      </c>
      <c r="F75" s="153">
        <v>101462</v>
      </c>
      <c r="G75" s="118">
        <f t="shared" si="1"/>
        <v>2.4292965570080929</v>
      </c>
    </row>
    <row r="76" spans="1:7" x14ac:dyDescent="0.3">
      <c r="A76" s="150" t="s">
        <v>1538</v>
      </c>
      <c r="B76" s="150" t="s">
        <v>1539</v>
      </c>
      <c r="C76" s="150" t="s">
        <v>1668</v>
      </c>
      <c r="D76" s="151" t="s">
        <v>1669</v>
      </c>
      <c r="E76" s="152">
        <v>39784</v>
      </c>
      <c r="F76" s="153">
        <v>107261</v>
      </c>
      <c r="G76" s="118">
        <f t="shared" si="1"/>
        <v>2.6960838528051476</v>
      </c>
    </row>
    <row r="77" spans="1:7" x14ac:dyDescent="0.3">
      <c r="A77" s="150" t="s">
        <v>1556</v>
      </c>
      <c r="B77" s="150" t="s">
        <v>1557</v>
      </c>
      <c r="C77" s="150" t="s">
        <v>1670</v>
      </c>
      <c r="D77" s="151" t="s">
        <v>1671</v>
      </c>
      <c r="E77" s="152">
        <v>58587</v>
      </c>
      <c r="F77" s="153">
        <v>146284</v>
      </c>
      <c r="G77" s="118">
        <f t="shared" si="1"/>
        <v>2.4968679058494203</v>
      </c>
    </row>
    <row r="78" spans="1:7" x14ac:dyDescent="0.3">
      <c r="A78" s="150" t="s">
        <v>1556</v>
      </c>
      <c r="B78" s="150" t="s">
        <v>1557</v>
      </c>
      <c r="C78" s="150" t="s">
        <v>1672</v>
      </c>
      <c r="D78" s="151" t="s">
        <v>1673</v>
      </c>
      <c r="E78" s="152">
        <v>53151</v>
      </c>
      <c r="F78" s="153">
        <v>131405</v>
      </c>
      <c r="G78" s="118">
        <f t="shared" si="1"/>
        <v>2.4722959116479464</v>
      </c>
    </row>
    <row r="79" spans="1:7" x14ac:dyDescent="0.3">
      <c r="A79" s="150" t="s">
        <v>1556</v>
      </c>
      <c r="B79" s="150" t="s">
        <v>1557</v>
      </c>
      <c r="C79" s="150" t="s">
        <v>1674</v>
      </c>
      <c r="D79" s="151" t="s">
        <v>1675</v>
      </c>
      <c r="E79" s="152">
        <v>32780</v>
      </c>
      <c r="F79" s="153">
        <v>82311</v>
      </c>
      <c r="G79" s="118">
        <f t="shared" si="1"/>
        <v>2.511012812690665</v>
      </c>
    </row>
    <row r="80" spans="1:7" x14ac:dyDescent="0.3">
      <c r="A80" s="150" t="s">
        <v>1556</v>
      </c>
      <c r="B80" s="150" t="s">
        <v>1557</v>
      </c>
      <c r="C80" s="150" t="s">
        <v>1676</v>
      </c>
      <c r="D80" s="151" t="s">
        <v>1677</v>
      </c>
      <c r="E80" s="152">
        <v>43020</v>
      </c>
      <c r="F80" s="153">
        <v>97145</v>
      </c>
      <c r="G80" s="118">
        <f t="shared" si="1"/>
        <v>2.2581357508135751</v>
      </c>
    </row>
    <row r="81" spans="1:7" x14ac:dyDescent="0.3">
      <c r="A81" s="150" t="s">
        <v>1556</v>
      </c>
      <c r="B81" s="150" t="s">
        <v>1557</v>
      </c>
      <c r="C81" s="150" t="s">
        <v>1678</v>
      </c>
      <c r="D81" s="151" t="s">
        <v>1679</v>
      </c>
      <c r="E81" s="152">
        <v>36309</v>
      </c>
      <c r="F81" s="153">
        <v>87004</v>
      </c>
      <c r="G81" s="118">
        <f t="shared" si="1"/>
        <v>2.3962103059847419</v>
      </c>
    </row>
    <row r="82" spans="1:7" x14ac:dyDescent="0.3">
      <c r="A82" s="150" t="s">
        <v>1556</v>
      </c>
      <c r="B82" s="150" t="s">
        <v>1557</v>
      </c>
      <c r="C82" s="150" t="s">
        <v>1680</v>
      </c>
      <c r="D82" s="151" t="s">
        <v>1681</v>
      </c>
      <c r="E82" s="152">
        <v>49672</v>
      </c>
      <c r="F82" s="153">
        <v>134163</v>
      </c>
      <c r="G82" s="118">
        <f t="shared" si="1"/>
        <v>2.7009784184248673</v>
      </c>
    </row>
    <row r="83" spans="1:7" x14ac:dyDescent="0.3">
      <c r="A83" s="150" t="s">
        <v>1556</v>
      </c>
      <c r="B83" s="150" t="s">
        <v>1557</v>
      </c>
      <c r="C83" s="150" t="s">
        <v>1682</v>
      </c>
      <c r="D83" s="151" t="s">
        <v>1683</v>
      </c>
      <c r="E83" s="152">
        <v>29533</v>
      </c>
      <c r="F83" s="153">
        <v>68267</v>
      </c>
      <c r="G83" s="118">
        <f t="shared" si="1"/>
        <v>2.3115497917583721</v>
      </c>
    </row>
    <row r="84" spans="1:7" x14ac:dyDescent="0.3">
      <c r="A84" s="150" t="s">
        <v>1556</v>
      </c>
      <c r="B84" s="150" t="s">
        <v>1557</v>
      </c>
      <c r="C84" s="150" t="s">
        <v>1684</v>
      </c>
      <c r="D84" s="151" t="s">
        <v>1685</v>
      </c>
      <c r="E84" s="152">
        <v>21774</v>
      </c>
      <c r="F84" s="153">
        <v>55796</v>
      </c>
      <c r="G84" s="118">
        <f t="shared" si="1"/>
        <v>2.56250574079177</v>
      </c>
    </row>
    <row r="85" spans="1:7" x14ac:dyDescent="0.3">
      <c r="A85" s="150" t="s">
        <v>1582</v>
      </c>
      <c r="B85" s="150" t="s">
        <v>1583</v>
      </c>
      <c r="C85" s="150" t="s">
        <v>1686</v>
      </c>
      <c r="D85" s="151" t="s">
        <v>1687</v>
      </c>
      <c r="E85" s="152">
        <v>44451</v>
      </c>
      <c r="F85" s="153">
        <v>103745</v>
      </c>
      <c r="G85" s="118">
        <f t="shared" si="1"/>
        <v>2.3339182470585587</v>
      </c>
    </row>
    <row r="86" spans="1:7" x14ac:dyDescent="0.3">
      <c r="A86" s="150" t="s">
        <v>1582</v>
      </c>
      <c r="B86" s="150" t="s">
        <v>1583</v>
      </c>
      <c r="C86" s="150" t="s">
        <v>1688</v>
      </c>
      <c r="D86" s="151" t="s">
        <v>1689</v>
      </c>
      <c r="E86" s="152">
        <v>41490</v>
      </c>
      <c r="F86" s="153">
        <v>92661</v>
      </c>
      <c r="G86" s="118">
        <f t="shared" si="1"/>
        <v>2.2333333333333334</v>
      </c>
    </row>
    <row r="87" spans="1:7" x14ac:dyDescent="0.3">
      <c r="A87" s="150" t="s">
        <v>1582</v>
      </c>
      <c r="B87" s="150" t="s">
        <v>1583</v>
      </c>
      <c r="C87" s="150" t="s">
        <v>1690</v>
      </c>
      <c r="D87" s="151" t="s">
        <v>1691</v>
      </c>
      <c r="E87" s="152">
        <v>45158</v>
      </c>
      <c r="F87" s="153">
        <v>103268</v>
      </c>
      <c r="G87" s="118">
        <f t="shared" si="1"/>
        <v>2.2868151822489926</v>
      </c>
    </row>
    <row r="88" spans="1:7" x14ac:dyDescent="0.3">
      <c r="A88" s="150" t="s">
        <v>1582</v>
      </c>
      <c r="B88" s="150" t="s">
        <v>1583</v>
      </c>
      <c r="C88" s="150" t="s">
        <v>1692</v>
      </c>
      <c r="D88" s="151" t="s">
        <v>1693</v>
      </c>
      <c r="E88" s="152">
        <v>43268</v>
      </c>
      <c r="F88" s="153">
        <v>96080</v>
      </c>
      <c r="G88" s="118">
        <f t="shared" si="1"/>
        <v>2.2205787186835537</v>
      </c>
    </row>
    <row r="89" spans="1:7" x14ac:dyDescent="0.3">
      <c r="A89" s="150" t="s">
        <v>1582</v>
      </c>
      <c r="B89" s="150" t="s">
        <v>1583</v>
      </c>
      <c r="C89" s="150" t="s">
        <v>1694</v>
      </c>
      <c r="D89" s="151" t="s">
        <v>1695</v>
      </c>
      <c r="E89" s="152">
        <v>64140</v>
      </c>
      <c r="F89" s="153">
        <v>161475</v>
      </c>
      <c r="G89" s="118">
        <f t="shared" si="1"/>
        <v>2.5175397567820395</v>
      </c>
    </row>
    <row r="90" spans="1:7" x14ac:dyDescent="0.3">
      <c r="A90" s="150" t="s">
        <v>1572</v>
      </c>
      <c r="B90" s="150" t="s">
        <v>1573</v>
      </c>
      <c r="C90" s="150" t="s">
        <v>1696</v>
      </c>
      <c r="D90" s="151" t="s">
        <v>1697</v>
      </c>
      <c r="E90" s="152">
        <v>76364</v>
      </c>
      <c r="F90" s="153">
        <v>187199</v>
      </c>
      <c r="G90" s="118">
        <f t="shared" si="1"/>
        <v>2.4514038028390339</v>
      </c>
    </row>
    <row r="91" spans="1:7" x14ac:dyDescent="0.3">
      <c r="A91" s="150" t="s">
        <v>1572</v>
      </c>
      <c r="B91" s="150" t="s">
        <v>1573</v>
      </c>
      <c r="C91" s="150" t="s">
        <v>1698</v>
      </c>
      <c r="D91" s="151" t="s">
        <v>1699</v>
      </c>
      <c r="E91" s="152">
        <v>64778</v>
      </c>
      <c r="F91" s="153">
        <v>152604</v>
      </c>
      <c r="G91" s="118">
        <f t="shared" si="1"/>
        <v>2.355799808576986</v>
      </c>
    </row>
    <row r="92" spans="1:7" x14ac:dyDescent="0.3">
      <c r="A92" s="150" t="s">
        <v>1572</v>
      </c>
      <c r="B92" s="150" t="s">
        <v>1573</v>
      </c>
      <c r="C92" s="150" t="s">
        <v>1700</v>
      </c>
      <c r="D92" s="151" t="s">
        <v>1701</v>
      </c>
      <c r="E92" s="152">
        <v>33764</v>
      </c>
      <c r="F92" s="153">
        <v>77021</v>
      </c>
      <c r="G92" s="118">
        <f t="shared" si="1"/>
        <v>2.2811574458002606</v>
      </c>
    </row>
    <row r="93" spans="1:7" x14ac:dyDescent="0.3">
      <c r="A93" s="150" t="s">
        <v>1572</v>
      </c>
      <c r="B93" s="150" t="s">
        <v>1573</v>
      </c>
      <c r="C93" s="150" t="s">
        <v>1702</v>
      </c>
      <c r="D93" s="151" t="s">
        <v>1703</v>
      </c>
      <c r="E93" s="152">
        <v>35761</v>
      </c>
      <c r="F93" s="153">
        <v>90376</v>
      </c>
      <c r="G93" s="118">
        <f t="shared" si="1"/>
        <v>2.5272223931098123</v>
      </c>
    </row>
    <row r="94" spans="1:7" x14ac:dyDescent="0.3">
      <c r="A94" s="150" t="s">
        <v>1572</v>
      </c>
      <c r="B94" s="150" t="s">
        <v>1573</v>
      </c>
      <c r="C94" s="150" t="s">
        <v>1704</v>
      </c>
      <c r="D94" s="151" t="s">
        <v>1705</v>
      </c>
      <c r="E94" s="152">
        <v>79776</v>
      </c>
      <c r="F94" s="153">
        <v>178388</v>
      </c>
      <c r="G94" s="118">
        <f t="shared" si="1"/>
        <v>2.2361111111111112</v>
      </c>
    </row>
    <row r="95" spans="1:7" x14ac:dyDescent="0.3">
      <c r="A95" s="150" t="s">
        <v>1572</v>
      </c>
      <c r="B95" s="150" t="s">
        <v>1573</v>
      </c>
      <c r="C95" s="150" t="s">
        <v>1706</v>
      </c>
      <c r="D95" s="151" t="s">
        <v>1707</v>
      </c>
      <c r="E95" s="152">
        <v>75987</v>
      </c>
      <c r="F95" s="153">
        <v>194706</v>
      </c>
      <c r="G95" s="118">
        <f t="shared" si="1"/>
        <v>2.5623593509416085</v>
      </c>
    </row>
    <row r="96" spans="1:7" x14ac:dyDescent="0.3">
      <c r="A96" s="150" t="s">
        <v>1572</v>
      </c>
      <c r="B96" s="150" t="s">
        <v>1573</v>
      </c>
      <c r="C96" s="150" t="s">
        <v>1708</v>
      </c>
      <c r="D96" s="151" t="s">
        <v>1709</v>
      </c>
      <c r="E96" s="152">
        <v>53973</v>
      </c>
      <c r="F96" s="153">
        <v>131689</v>
      </c>
      <c r="G96" s="118">
        <f t="shared" si="1"/>
        <v>2.4399051377540624</v>
      </c>
    </row>
    <row r="97" spans="1:7" x14ac:dyDescent="0.3">
      <c r="A97" s="150" t="s">
        <v>1572</v>
      </c>
      <c r="B97" s="150" t="s">
        <v>1573</v>
      </c>
      <c r="C97" s="150" t="s">
        <v>1710</v>
      </c>
      <c r="D97" s="151" t="s">
        <v>1711</v>
      </c>
      <c r="E97" s="152">
        <v>35457</v>
      </c>
      <c r="F97" s="153">
        <v>87067</v>
      </c>
      <c r="G97" s="118">
        <f t="shared" si="1"/>
        <v>2.4555658967199707</v>
      </c>
    </row>
    <row r="98" spans="1:7" x14ac:dyDescent="0.3">
      <c r="A98" s="150" t="s">
        <v>1572</v>
      </c>
      <c r="B98" s="150" t="s">
        <v>1573</v>
      </c>
      <c r="C98" s="150" t="s">
        <v>1712</v>
      </c>
      <c r="D98" s="151" t="s">
        <v>1713</v>
      </c>
      <c r="E98" s="152">
        <v>23883</v>
      </c>
      <c r="F98" s="153">
        <v>64926</v>
      </c>
      <c r="G98" s="118">
        <f t="shared" si="1"/>
        <v>2.7185027006657454</v>
      </c>
    </row>
    <row r="99" spans="1:7" x14ac:dyDescent="0.3">
      <c r="A99" s="150" t="s">
        <v>1572</v>
      </c>
      <c r="B99" s="150" t="s">
        <v>1573</v>
      </c>
      <c r="C99" s="150" t="s">
        <v>1714</v>
      </c>
      <c r="D99" s="151" t="s">
        <v>1715</v>
      </c>
      <c r="E99" s="152">
        <v>34771</v>
      </c>
      <c r="F99" s="153">
        <v>87368</v>
      </c>
      <c r="G99" s="118">
        <f t="shared" si="1"/>
        <v>2.5126686031463001</v>
      </c>
    </row>
    <row r="100" spans="1:7" x14ac:dyDescent="0.3">
      <c r="A100" s="150" t="s">
        <v>1572</v>
      </c>
      <c r="B100" s="150" t="s">
        <v>1573</v>
      </c>
      <c r="C100" s="150" t="s">
        <v>1716</v>
      </c>
      <c r="D100" s="151" t="s">
        <v>1717</v>
      </c>
      <c r="E100" s="152">
        <v>63520</v>
      </c>
      <c r="F100" s="153">
        <v>146561</v>
      </c>
      <c r="G100" s="118">
        <f t="shared" si="1"/>
        <v>2.3073205289672543</v>
      </c>
    </row>
    <row r="101" spans="1:7" x14ac:dyDescent="0.3">
      <c r="A101" s="150" t="s">
        <v>1572</v>
      </c>
      <c r="B101" s="150" t="s">
        <v>1573</v>
      </c>
      <c r="C101" s="150" t="s">
        <v>1718</v>
      </c>
      <c r="D101" s="151" t="s">
        <v>1719</v>
      </c>
      <c r="E101" s="152">
        <v>36587</v>
      </c>
      <c r="F101" s="153">
        <v>91284</v>
      </c>
      <c r="G101" s="118">
        <f t="shared" si="1"/>
        <v>2.494984557356438</v>
      </c>
    </row>
    <row r="102" spans="1:7" x14ac:dyDescent="0.3">
      <c r="A102" s="150" t="s">
        <v>1556</v>
      </c>
      <c r="B102" s="150" t="s">
        <v>1557</v>
      </c>
      <c r="C102" s="150" t="s">
        <v>1720</v>
      </c>
      <c r="D102" s="151" t="s">
        <v>1721</v>
      </c>
      <c r="E102" s="152">
        <v>51429</v>
      </c>
      <c r="F102" s="153">
        <v>116306</v>
      </c>
      <c r="G102" s="118">
        <f t="shared" si="1"/>
        <v>2.2614867098329734</v>
      </c>
    </row>
    <row r="103" spans="1:7" x14ac:dyDescent="0.3">
      <c r="A103" s="150" t="s">
        <v>1556</v>
      </c>
      <c r="B103" s="150" t="s">
        <v>1557</v>
      </c>
      <c r="C103" s="150" t="s">
        <v>1722</v>
      </c>
      <c r="D103" s="151" t="s">
        <v>1723</v>
      </c>
      <c r="E103" s="152">
        <v>39358</v>
      </c>
      <c r="F103" s="153">
        <v>89862</v>
      </c>
      <c r="G103" s="118">
        <f t="shared" si="1"/>
        <v>2.2831952843132273</v>
      </c>
    </row>
    <row r="104" spans="1:7" x14ac:dyDescent="0.3">
      <c r="A104" s="150" t="s">
        <v>1556</v>
      </c>
      <c r="B104" s="150" t="s">
        <v>1557</v>
      </c>
      <c r="C104" s="150" t="s">
        <v>1724</v>
      </c>
      <c r="D104" s="151" t="s">
        <v>1725</v>
      </c>
      <c r="E104" s="152">
        <v>37255</v>
      </c>
      <c r="F104" s="153">
        <v>86791</v>
      </c>
      <c r="G104" s="118">
        <f t="shared" si="1"/>
        <v>2.3296470272446652</v>
      </c>
    </row>
    <row r="105" spans="1:7" x14ac:dyDescent="0.3">
      <c r="A105" s="150" t="s">
        <v>1556</v>
      </c>
      <c r="B105" s="150" t="s">
        <v>1557</v>
      </c>
      <c r="C105" s="150" t="s">
        <v>1726</v>
      </c>
      <c r="D105" s="151" t="s">
        <v>1727</v>
      </c>
      <c r="E105" s="152">
        <v>53755</v>
      </c>
      <c r="F105" s="153">
        <v>129128</v>
      </c>
      <c r="G105" s="118">
        <f t="shared" si="1"/>
        <v>2.4021579387963912</v>
      </c>
    </row>
    <row r="106" spans="1:7" x14ac:dyDescent="0.3">
      <c r="A106" s="150" t="s">
        <v>1556</v>
      </c>
      <c r="B106" s="150" t="s">
        <v>1557</v>
      </c>
      <c r="C106" s="150" t="s">
        <v>1728</v>
      </c>
      <c r="D106" s="151" t="s">
        <v>1729</v>
      </c>
      <c r="E106" s="152">
        <v>53981</v>
      </c>
      <c r="F106" s="153">
        <v>119964</v>
      </c>
      <c r="G106" s="118">
        <f t="shared" si="1"/>
        <v>2.2223374891165411</v>
      </c>
    </row>
    <row r="107" spans="1:7" x14ac:dyDescent="0.3">
      <c r="A107" s="150" t="s">
        <v>1556</v>
      </c>
      <c r="B107" s="150" t="s">
        <v>1557</v>
      </c>
      <c r="C107" s="150" t="s">
        <v>1730</v>
      </c>
      <c r="D107" s="151" t="s">
        <v>1731</v>
      </c>
      <c r="E107" s="152">
        <v>37688</v>
      </c>
      <c r="F107" s="153">
        <v>95019</v>
      </c>
      <c r="G107" s="118">
        <f t="shared" si="1"/>
        <v>2.521200382084483</v>
      </c>
    </row>
    <row r="108" spans="1:7" x14ac:dyDescent="0.3">
      <c r="A108" s="150" t="s">
        <v>1582</v>
      </c>
      <c r="B108" s="150" t="s">
        <v>1583</v>
      </c>
      <c r="C108" s="150" t="s">
        <v>1732</v>
      </c>
      <c r="D108" s="151" t="s">
        <v>1733</v>
      </c>
      <c r="E108" s="152">
        <v>71024</v>
      </c>
      <c r="F108" s="153">
        <v>176582</v>
      </c>
      <c r="G108" s="118">
        <f t="shared" si="1"/>
        <v>2.4862300067582788</v>
      </c>
    </row>
    <row r="109" spans="1:7" x14ac:dyDescent="0.3">
      <c r="A109" s="150" t="s">
        <v>1582</v>
      </c>
      <c r="B109" s="150" t="s">
        <v>1583</v>
      </c>
      <c r="C109" s="150" t="s">
        <v>1734</v>
      </c>
      <c r="D109" s="151" t="s">
        <v>1735</v>
      </c>
      <c r="E109" s="152">
        <v>48017</v>
      </c>
      <c r="F109" s="153">
        <v>122308</v>
      </c>
      <c r="G109" s="118">
        <f t="shared" si="1"/>
        <v>2.547181206655976</v>
      </c>
    </row>
    <row r="110" spans="1:7" x14ac:dyDescent="0.3">
      <c r="A110" s="150" t="s">
        <v>1582</v>
      </c>
      <c r="B110" s="150" t="s">
        <v>1583</v>
      </c>
      <c r="C110" s="150" t="s">
        <v>1736</v>
      </c>
      <c r="D110" s="151" t="s">
        <v>1737</v>
      </c>
      <c r="E110" s="152">
        <v>52512</v>
      </c>
      <c r="F110" s="153">
        <v>133584</v>
      </c>
      <c r="G110" s="118">
        <f t="shared" si="1"/>
        <v>2.543875685557587</v>
      </c>
    </row>
    <row r="111" spans="1:7" x14ac:dyDescent="0.3">
      <c r="A111" s="150" t="s">
        <v>1582</v>
      </c>
      <c r="B111" s="150" t="s">
        <v>1583</v>
      </c>
      <c r="C111" s="150" t="s">
        <v>1738</v>
      </c>
      <c r="D111" s="151" t="s">
        <v>1739</v>
      </c>
      <c r="E111" s="152">
        <v>45521</v>
      </c>
      <c r="F111" s="153">
        <v>116233</v>
      </c>
      <c r="G111" s="118">
        <f t="shared" si="1"/>
        <v>2.5533929395224182</v>
      </c>
    </row>
    <row r="112" spans="1:7" x14ac:dyDescent="0.3">
      <c r="A112" s="150" t="s">
        <v>1582</v>
      </c>
      <c r="B112" s="150" t="s">
        <v>1583</v>
      </c>
      <c r="C112" s="150" t="s">
        <v>1740</v>
      </c>
      <c r="D112" s="151" t="s">
        <v>1741</v>
      </c>
      <c r="E112" s="152">
        <v>38498</v>
      </c>
      <c r="F112" s="153">
        <v>84838</v>
      </c>
      <c r="G112" s="118">
        <f t="shared" si="1"/>
        <v>2.2036988934490105</v>
      </c>
    </row>
    <row r="113" spans="1:7" x14ac:dyDescent="0.3">
      <c r="A113" s="150" t="s">
        <v>1582</v>
      </c>
      <c r="B113" s="150" t="s">
        <v>1583</v>
      </c>
      <c r="C113" s="150" t="s">
        <v>1742</v>
      </c>
      <c r="D113" s="151" t="s">
        <v>1743</v>
      </c>
      <c r="E113" s="152">
        <v>33453</v>
      </c>
      <c r="F113" s="153">
        <v>97073</v>
      </c>
      <c r="G113" s="118">
        <f t="shared" si="1"/>
        <v>2.9017726362359131</v>
      </c>
    </row>
    <row r="114" spans="1:7" x14ac:dyDescent="0.3">
      <c r="A114" s="150" t="s">
        <v>1582</v>
      </c>
      <c r="B114" s="150" t="s">
        <v>1583</v>
      </c>
      <c r="C114" s="150" t="s">
        <v>1744</v>
      </c>
      <c r="D114" s="151" t="s">
        <v>1745</v>
      </c>
      <c r="E114" s="152">
        <v>51689</v>
      </c>
      <c r="F114" s="153">
        <v>126220</v>
      </c>
      <c r="G114" s="118">
        <f t="shared" si="1"/>
        <v>2.4419122056917333</v>
      </c>
    </row>
    <row r="115" spans="1:7" x14ac:dyDescent="0.3">
      <c r="A115" s="150" t="s">
        <v>1582</v>
      </c>
      <c r="B115" s="150" t="s">
        <v>1583</v>
      </c>
      <c r="C115" s="150" t="s">
        <v>1746</v>
      </c>
      <c r="D115" s="151" t="s">
        <v>1747</v>
      </c>
      <c r="E115" s="152">
        <v>73566</v>
      </c>
      <c r="F115" s="153">
        <v>180086</v>
      </c>
      <c r="G115" s="118">
        <f t="shared" si="1"/>
        <v>2.4479514993339313</v>
      </c>
    </row>
    <row r="116" spans="1:7" x14ac:dyDescent="0.3">
      <c r="A116" s="150" t="s">
        <v>1582</v>
      </c>
      <c r="B116" s="150" t="s">
        <v>1583</v>
      </c>
      <c r="C116" s="150" t="s">
        <v>1748</v>
      </c>
      <c r="D116" s="151" t="s">
        <v>1749</v>
      </c>
      <c r="E116" s="152">
        <v>36452</v>
      </c>
      <c r="F116" s="153">
        <v>94599</v>
      </c>
      <c r="G116" s="118">
        <f t="shared" si="1"/>
        <v>2.5951662460221661</v>
      </c>
    </row>
    <row r="117" spans="1:7" x14ac:dyDescent="0.3">
      <c r="A117" s="150" t="s">
        <v>1582</v>
      </c>
      <c r="B117" s="150" t="s">
        <v>1583</v>
      </c>
      <c r="C117" s="150" t="s">
        <v>1750</v>
      </c>
      <c r="D117" s="151" t="s">
        <v>1751</v>
      </c>
      <c r="E117" s="152">
        <v>51661</v>
      </c>
      <c r="F117" s="153">
        <v>126160</v>
      </c>
      <c r="G117" s="118">
        <f t="shared" si="1"/>
        <v>2.4420742920191247</v>
      </c>
    </row>
    <row r="118" spans="1:7" x14ac:dyDescent="0.3">
      <c r="A118" s="150" t="s">
        <v>1582</v>
      </c>
      <c r="B118" s="150" t="s">
        <v>1583</v>
      </c>
      <c r="C118" s="150" t="s">
        <v>1752</v>
      </c>
      <c r="D118" s="151" t="s">
        <v>1753</v>
      </c>
      <c r="E118" s="152">
        <v>48265</v>
      </c>
      <c r="F118" s="153">
        <v>124859</v>
      </c>
      <c r="G118" s="118">
        <f t="shared" si="1"/>
        <v>2.5869470630891951</v>
      </c>
    </row>
    <row r="119" spans="1:7" x14ac:dyDescent="0.3">
      <c r="A119" s="150" t="s">
        <v>1572</v>
      </c>
      <c r="B119" s="150" t="s">
        <v>1573</v>
      </c>
      <c r="C119" s="150" t="s">
        <v>1754</v>
      </c>
      <c r="D119" s="151" t="s">
        <v>1755</v>
      </c>
      <c r="E119" s="152">
        <v>38897</v>
      </c>
      <c r="F119" s="153">
        <v>97279</v>
      </c>
      <c r="G119" s="118">
        <f t="shared" si="1"/>
        <v>2.5009383757102088</v>
      </c>
    </row>
    <row r="120" spans="1:7" x14ac:dyDescent="0.3">
      <c r="A120" s="150" t="s">
        <v>1572</v>
      </c>
      <c r="B120" s="150" t="s">
        <v>1573</v>
      </c>
      <c r="C120" s="150" t="s">
        <v>1756</v>
      </c>
      <c r="D120" s="151" t="s">
        <v>1757</v>
      </c>
      <c r="E120" s="152">
        <v>60705</v>
      </c>
      <c r="F120" s="153">
        <v>154763</v>
      </c>
      <c r="G120" s="118">
        <f t="shared" si="1"/>
        <v>2.5494275595091014</v>
      </c>
    </row>
    <row r="121" spans="1:7" x14ac:dyDescent="0.3">
      <c r="A121" s="150" t="s">
        <v>1572</v>
      </c>
      <c r="B121" s="150" t="s">
        <v>1573</v>
      </c>
      <c r="C121" s="150" t="s">
        <v>1758</v>
      </c>
      <c r="D121" s="151" t="s">
        <v>1759</v>
      </c>
      <c r="E121" s="152">
        <v>45169</v>
      </c>
      <c r="F121" s="153">
        <v>104919</v>
      </c>
      <c r="G121" s="118">
        <f t="shared" si="1"/>
        <v>2.3228098917399103</v>
      </c>
    </row>
    <row r="122" spans="1:7" x14ac:dyDescent="0.3">
      <c r="A122" s="150" t="s">
        <v>1572</v>
      </c>
      <c r="B122" s="150" t="s">
        <v>1573</v>
      </c>
      <c r="C122" s="150" t="s">
        <v>1760</v>
      </c>
      <c r="D122" s="151" t="s">
        <v>1761</v>
      </c>
      <c r="E122" s="152">
        <v>52641</v>
      </c>
      <c r="F122" s="153">
        <v>133570</v>
      </c>
      <c r="G122" s="118">
        <f t="shared" si="1"/>
        <v>2.5373758097300585</v>
      </c>
    </row>
    <row r="123" spans="1:7" x14ac:dyDescent="0.3">
      <c r="A123" s="150" t="s">
        <v>1572</v>
      </c>
      <c r="B123" s="150" t="s">
        <v>1573</v>
      </c>
      <c r="C123" s="150" t="s">
        <v>1762</v>
      </c>
      <c r="D123" s="151" t="s">
        <v>1763</v>
      </c>
      <c r="E123" s="152">
        <v>40495</v>
      </c>
      <c r="F123" s="153">
        <v>93323</v>
      </c>
      <c r="G123" s="118">
        <f t="shared" si="1"/>
        <v>2.304556118039264</v>
      </c>
    </row>
    <row r="124" spans="1:7" x14ac:dyDescent="0.3">
      <c r="A124" s="150" t="s">
        <v>1572</v>
      </c>
      <c r="B124" s="150" t="s">
        <v>1573</v>
      </c>
      <c r="C124" s="150" t="s">
        <v>1764</v>
      </c>
      <c r="D124" s="151" t="s">
        <v>1765</v>
      </c>
      <c r="E124" s="152">
        <v>41293</v>
      </c>
      <c r="F124" s="153">
        <v>96577</v>
      </c>
      <c r="G124" s="118">
        <f t="shared" si="1"/>
        <v>2.3388225607245778</v>
      </c>
    </row>
    <row r="125" spans="1:7" x14ac:dyDescent="0.3">
      <c r="A125" s="150" t="s">
        <v>1582</v>
      </c>
      <c r="B125" s="150" t="s">
        <v>1583</v>
      </c>
      <c r="C125" s="150" t="s">
        <v>1766</v>
      </c>
      <c r="D125" s="151" t="s">
        <v>1767</v>
      </c>
      <c r="E125" s="152">
        <v>56079</v>
      </c>
      <c r="F125" s="153">
        <v>130032</v>
      </c>
      <c r="G125" s="118">
        <f t="shared" si="1"/>
        <v>2.3187289359653347</v>
      </c>
    </row>
    <row r="126" spans="1:7" x14ac:dyDescent="0.3">
      <c r="A126" s="150" t="s">
        <v>1582</v>
      </c>
      <c r="B126" s="150" t="s">
        <v>1583</v>
      </c>
      <c r="C126" s="150" t="s">
        <v>1768</v>
      </c>
      <c r="D126" s="151" t="s">
        <v>1769</v>
      </c>
      <c r="E126" s="152">
        <v>63036</v>
      </c>
      <c r="F126" s="153">
        <v>165394</v>
      </c>
      <c r="G126" s="118">
        <f t="shared" si="1"/>
        <v>2.6238022717177487</v>
      </c>
    </row>
    <row r="127" spans="1:7" x14ac:dyDescent="0.3">
      <c r="A127" s="150" t="s">
        <v>1582</v>
      </c>
      <c r="B127" s="150" t="s">
        <v>1583</v>
      </c>
      <c r="C127" s="150" t="s">
        <v>1770</v>
      </c>
      <c r="D127" s="151" t="s">
        <v>1771</v>
      </c>
      <c r="E127" s="152">
        <v>42128</v>
      </c>
      <c r="F127" s="153">
        <v>112606</v>
      </c>
      <c r="G127" s="118">
        <f t="shared" si="1"/>
        <v>2.6729491074819598</v>
      </c>
    </row>
    <row r="128" spans="1:7" x14ac:dyDescent="0.3">
      <c r="A128" s="150" t="s">
        <v>1582</v>
      </c>
      <c r="B128" s="150" t="s">
        <v>1583</v>
      </c>
      <c r="C128" s="150" t="s">
        <v>1772</v>
      </c>
      <c r="D128" s="151" t="s">
        <v>1773</v>
      </c>
      <c r="E128" s="152">
        <v>45513</v>
      </c>
      <c r="F128" s="153">
        <v>118131</v>
      </c>
      <c r="G128" s="118">
        <f t="shared" si="1"/>
        <v>2.5955441302485003</v>
      </c>
    </row>
    <row r="129" spans="1:7" x14ac:dyDescent="0.3">
      <c r="A129" s="150" t="s">
        <v>1582</v>
      </c>
      <c r="B129" s="150" t="s">
        <v>1583</v>
      </c>
      <c r="C129" s="150" t="s">
        <v>1774</v>
      </c>
      <c r="D129" s="151" t="s">
        <v>1775</v>
      </c>
      <c r="E129" s="152">
        <v>42545</v>
      </c>
      <c r="F129" s="153">
        <v>106939</v>
      </c>
      <c r="G129" s="118">
        <f t="shared" si="1"/>
        <v>2.5135503584440007</v>
      </c>
    </row>
    <row r="130" spans="1:7" x14ac:dyDescent="0.3">
      <c r="A130" s="150" t="s">
        <v>1582</v>
      </c>
      <c r="B130" s="150" t="s">
        <v>1583</v>
      </c>
      <c r="C130" s="150" t="s">
        <v>1776</v>
      </c>
      <c r="D130" s="151" t="s">
        <v>1777</v>
      </c>
      <c r="E130" s="152">
        <v>69396</v>
      </c>
      <c r="F130" s="153">
        <v>171826</v>
      </c>
      <c r="G130" s="118">
        <f t="shared" si="1"/>
        <v>2.4760216727188888</v>
      </c>
    </row>
    <row r="131" spans="1:7" x14ac:dyDescent="0.3">
      <c r="A131" s="150" t="s">
        <v>1582</v>
      </c>
      <c r="B131" s="150" t="s">
        <v>1583</v>
      </c>
      <c r="C131" s="150" t="s">
        <v>1778</v>
      </c>
      <c r="D131" s="151" t="s">
        <v>1779</v>
      </c>
      <c r="E131" s="152">
        <v>46430</v>
      </c>
      <c r="F131" s="153">
        <v>120750</v>
      </c>
      <c r="G131" s="118">
        <f t="shared" ref="G131:G194" si="2">F131/E131</f>
        <v>2.6006892095627827</v>
      </c>
    </row>
    <row r="132" spans="1:7" x14ac:dyDescent="0.3">
      <c r="A132" s="150" t="s">
        <v>1582</v>
      </c>
      <c r="B132" s="150" t="s">
        <v>1583</v>
      </c>
      <c r="C132" s="150" t="s">
        <v>1780</v>
      </c>
      <c r="D132" s="151" t="s">
        <v>1781</v>
      </c>
      <c r="E132" s="152">
        <v>50749</v>
      </c>
      <c r="F132" s="153">
        <v>112996</v>
      </c>
      <c r="G132" s="118">
        <f t="shared" si="2"/>
        <v>2.226566040710162</v>
      </c>
    </row>
    <row r="133" spans="1:7" x14ac:dyDescent="0.3">
      <c r="A133" s="150" t="s">
        <v>1582</v>
      </c>
      <c r="B133" s="150" t="s">
        <v>1583</v>
      </c>
      <c r="C133" s="150" t="s">
        <v>1782</v>
      </c>
      <c r="D133" s="151" t="s">
        <v>1783</v>
      </c>
      <c r="E133" s="152">
        <v>50629</v>
      </c>
      <c r="F133" s="153">
        <v>150082</v>
      </c>
      <c r="G133" s="118">
        <f t="shared" si="2"/>
        <v>2.96434849592131</v>
      </c>
    </row>
    <row r="134" spans="1:7" x14ac:dyDescent="0.3">
      <c r="A134" s="150" t="s">
        <v>1582</v>
      </c>
      <c r="B134" s="150" t="s">
        <v>1583</v>
      </c>
      <c r="C134" s="150" t="s">
        <v>1784</v>
      </c>
      <c r="D134" s="151" t="s">
        <v>1785</v>
      </c>
      <c r="E134" s="152">
        <v>60991</v>
      </c>
      <c r="F134" s="153">
        <v>141922</v>
      </c>
      <c r="G134" s="118">
        <f t="shared" si="2"/>
        <v>2.3269334819891458</v>
      </c>
    </row>
    <row r="135" spans="1:7" x14ac:dyDescent="0.3">
      <c r="A135" s="150" t="s">
        <v>1582</v>
      </c>
      <c r="B135" s="150" t="s">
        <v>1583</v>
      </c>
      <c r="C135" s="150" t="s">
        <v>1786</v>
      </c>
      <c r="D135" s="151" t="s">
        <v>1787</v>
      </c>
      <c r="E135" s="152">
        <v>49327</v>
      </c>
      <c r="F135" s="153">
        <v>132153</v>
      </c>
      <c r="G135" s="118">
        <f t="shared" si="2"/>
        <v>2.6791209682324082</v>
      </c>
    </row>
    <row r="136" spans="1:7" x14ac:dyDescent="0.3">
      <c r="A136" s="150" t="s">
        <v>1582</v>
      </c>
      <c r="B136" s="150" t="s">
        <v>1583</v>
      </c>
      <c r="C136" s="150" t="s">
        <v>1788</v>
      </c>
      <c r="D136" s="151" t="s">
        <v>1789</v>
      </c>
      <c r="E136" s="152">
        <v>44140</v>
      </c>
      <c r="F136" s="153">
        <v>118724</v>
      </c>
      <c r="G136" s="118">
        <f t="shared" si="2"/>
        <v>2.6897145446307205</v>
      </c>
    </row>
    <row r="137" spans="1:7" x14ac:dyDescent="0.3">
      <c r="A137" s="150" t="s">
        <v>1516</v>
      </c>
      <c r="B137" s="150" t="s">
        <v>1517</v>
      </c>
      <c r="C137" s="150" t="s">
        <v>1790</v>
      </c>
      <c r="D137" s="151" t="s">
        <v>1791</v>
      </c>
      <c r="E137" s="152">
        <v>37085</v>
      </c>
      <c r="F137" s="153">
        <v>88920</v>
      </c>
      <c r="G137" s="118">
        <f t="shared" si="2"/>
        <v>2.3977349332614266</v>
      </c>
    </row>
    <row r="138" spans="1:7" x14ac:dyDescent="0.3">
      <c r="A138" s="150" t="s">
        <v>1516</v>
      </c>
      <c r="B138" s="150" t="s">
        <v>1517</v>
      </c>
      <c r="C138" s="150" t="s">
        <v>1792</v>
      </c>
      <c r="D138" s="151" t="s">
        <v>1793</v>
      </c>
      <c r="E138" s="152">
        <v>42850</v>
      </c>
      <c r="F138" s="153">
        <v>118216</v>
      </c>
      <c r="G138" s="118">
        <f t="shared" si="2"/>
        <v>2.7588331388564762</v>
      </c>
    </row>
    <row r="139" spans="1:7" x14ac:dyDescent="0.3">
      <c r="A139" s="150" t="s">
        <v>1516</v>
      </c>
      <c r="B139" s="150" t="s">
        <v>1517</v>
      </c>
      <c r="C139" s="150" t="s">
        <v>1794</v>
      </c>
      <c r="D139" s="151" t="s">
        <v>1795</v>
      </c>
      <c r="E139" s="152">
        <v>34222</v>
      </c>
      <c r="F139" s="153">
        <v>80780</v>
      </c>
      <c r="G139" s="118">
        <f t="shared" si="2"/>
        <v>2.3604698731809948</v>
      </c>
    </row>
    <row r="140" spans="1:7" x14ac:dyDescent="0.3">
      <c r="A140" s="150" t="s">
        <v>1516</v>
      </c>
      <c r="B140" s="150" t="s">
        <v>1517</v>
      </c>
      <c r="C140" s="150" t="s">
        <v>1796</v>
      </c>
      <c r="D140" s="151" t="s">
        <v>1797</v>
      </c>
      <c r="E140" s="152">
        <v>33937</v>
      </c>
      <c r="F140" s="153">
        <v>81043</v>
      </c>
      <c r="G140" s="118">
        <f t="shared" si="2"/>
        <v>2.3880425494298256</v>
      </c>
    </row>
    <row r="141" spans="1:7" x14ac:dyDescent="0.3">
      <c r="A141" s="150" t="s">
        <v>1516</v>
      </c>
      <c r="B141" s="150" t="s">
        <v>1517</v>
      </c>
      <c r="C141" s="150" t="s">
        <v>1798</v>
      </c>
      <c r="D141" s="151" t="s">
        <v>1799</v>
      </c>
      <c r="E141" s="152">
        <v>60217</v>
      </c>
      <c r="F141" s="153">
        <v>146038</v>
      </c>
      <c r="G141" s="118">
        <f t="shared" si="2"/>
        <v>2.4251955427869207</v>
      </c>
    </row>
    <row r="142" spans="1:7" x14ac:dyDescent="0.3">
      <c r="A142" s="150" t="s">
        <v>1516</v>
      </c>
      <c r="B142" s="150" t="s">
        <v>1517</v>
      </c>
      <c r="C142" s="150" t="s">
        <v>1800</v>
      </c>
      <c r="D142" s="151" t="s">
        <v>1801</v>
      </c>
      <c r="E142" s="152">
        <v>31918</v>
      </c>
      <c r="F142" s="153">
        <v>92112</v>
      </c>
      <c r="G142" s="118">
        <f t="shared" si="2"/>
        <v>2.8858951062096621</v>
      </c>
    </row>
    <row r="143" spans="1:7" x14ac:dyDescent="0.3">
      <c r="A143" s="150" t="s">
        <v>1516</v>
      </c>
      <c r="B143" s="150" t="s">
        <v>1517</v>
      </c>
      <c r="C143" s="150" t="s">
        <v>1802</v>
      </c>
      <c r="D143" s="151" t="s">
        <v>1803</v>
      </c>
      <c r="E143" s="152">
        <v>58323</v>
      </c>
      <c r="F143" s="153">
        <v>143135</v>
      </c>
      <c r="G143" s="118">
        <f t="shared" si="2"/>
        <v>2.4541775971743567</v>
      </c>
    </row>
    <row r="144" spans="1:7" x14ac:dyDescent="0.3">
      <c r="A144" s="150" t="s">
        <v>1516</v>
      </c>
      <c r="B144" s="150" t="s">
        <v>1517</v>
      </c>
      <c r="C144" s="150" t="s">
        <v>1804</v>
      </c>
      <c r="D144" s="151" t="s">
        <v>1805</v>
      </c>
      <c r="E144" s="152">
        <v>25339</v>
      </c>
      <c r="F144" s="153">
        <v>60888</v>
      </c>
      <c r="G144" s="118">
        <f t="shared" si="2"/>
        <v>2.4029361853269662</v>
      </c>
    </row>
    <row r="145" spans="1:7" x14ac:dyDescent="0.3">
      <c r="A145" s="150" t="s">
        <v>1516</v>
      </c>
      <c r="B145" s="150" t="s">
        <v>1517</v>
      </c>
      <c r="C145" s="150" t="s">
        <v>1806</v>
      </c>
      <c r="D145" s="151" t="s">
        <v>1807</v>
      </c>
      <c r="E145" s="152">
        <v>29623</v>
      </c>
      <c r="F145" s="153">
        <v>71482</v>
      </c>
      <c r="G145" s="118">
        <f t="shared" si="2"/>
        <v>2.4130574215980825</v>
      </c>
    </row>
    <row r="146" spans="1:7" x14ac:dyDescent="0.3">
      <c r="A146" s="150" t="s">
        <v>1516</v>
      </c>
      <c r="B146" s="150" t="s">
        <v>1517</v>
      </c>
      <c r="C146" s="150" t="s">
        <v>1808</v>
      </c>
      <c r="D146" s="151" t="s">
        <v>1809</v>
      </c>
      <c r="E146" s="152">
        <v>46216</v>
      </c>
      <c r="F146" s="153">
        <v>110788</v>
      </c>
      <c r="G146" s="118">
        <f t="shared" si="2"/>
        <v>2.3971784663320062</v>
      </c>
    </row>
    <row r="147" spans="1:7" x14ac:dyDescent="0.3">
      <c r="A147" s="150" t="s">
        <v>1516</v>
      </c>
      <c r="B147" s="150" t="s">
        <v>1517</v>
      </c>
      <c r="C147" s="150" t="s">
        <v>1810</v>
      </c>
      <c r="D147" s="151" t="s">
        <v>1811</v>
      </c>
      <c r="E147" s="152">
        <v>44189</v>
      </c>
      <c r="F147" s="153">
        <v>114306</v>
      </c>
      <c r="G147" s="118">
        <f t="shared" si="2"/>
        <v>2.5867523591844126</v>
      </c>
    </row>
    <row r="148" spans="1:7" x14ac:dyDescent="0.3">
      <c r="A148" s="150" t="s">
        <v>1516</v>
      </c>
      <c r="B148" s="150" t="s">
        <v>1517</v>
      </c>
      <c r="C148" s="150" t="s">
        <v>1812</v>
      </c>
      <c r="D148" s="151" t="s">
        <v>1813</v>
      </c>
      <c r="E148" s="152">
        <v>46278</v>
      </c>
      <c r="F148" s="153">
        <v>112091</v>
      </c>
      <c r="G148" s="118">
        <f t="shared" si="2"/>
        <v>2.4221228229396257</v>
      </c>
    </row>
    <row r="149" spans="1:7" x14ac:dyDescent="0.3">
      <c r="A149" s="150" t="s">
        <v>1538</v>
      </c>
      <c r="B149" s="150" t="s">
        <v>1539</v>
      </c>
      <c r="C149" s="150" t="s">
        <v>1814</v>
      </c>
      <c r="D149" s="151" t="s">
        <v>1815</v>
      </c>
      <c r="E149" s="152">
        <v>39766</v>
      </c>
      <c r="F149" s="153">
        <v>101526</v>
      </c>
      <c r="G149" s="118">
        <f t="shared" si="2"/>
        <v>2.553085550470251</v>
      </c>
    </row>
    <row r="150" spans="1:7" x14ac:dyDescent="0.3">
      <c r="A150" s="150" t="s">
        <v>1538</v>
      </c>
      <c r="B150" s="150" t="s">
        <v>1539</v>
      </c>
      <c r="C150" s="150" t="s">
        <v>1816</v>
      </c>
      <c r="D150" s="151" t="s">
        <v>1817</v>
      </c>
      <c r="E150" s="152">
        <v>77179</v>
      </c>
      <c r="F150" s="153">
        <v>185851</v>
      </c>
      <c r="G150" s="118">
        <f t="shared" si="2"/>
        <v>2.4080514129491184</v>
      </c>
    </row>
    <row r="151" spans="1:7" x14ac:dyDescent="0.3">
      <c r="A151" s="150" t="s">
        <v>1538</v>
      </c>
      <c r="B151" s="150" t="s">
        <v>1539</v>
      </c>
      <c r="C151" s="150" t="s">
        <v>1818</v>
      </c>
      <c r="D151" s="151" t="s">
        <v>1819</v>
      </c>
      <c r="E151" s="152">
        <v>36353</v>
      </c>
      <c r="F151" s="153">
        <v>93807</v>
      </c>
      <c r="G151" s="118">
        <f t="shared" si="2"/>
        <v>2.5804472808296426</v>
      </c>
    </row>
    <row r="152" spans="1:7" x14ac:dyDescent="0.3">
      <c r="A152" s="150" t="s">
        <v>1538</v>
      </c>
      <c r="B152" s="150" t="s">
        <v>1539</v>
      </c>
      <c r="C152" s="150" t="s">
        <v>1820</v>
      </c>
      <c r="D152" s="151" t="s">
        <v>1821</v>
      </c>
      <c r="E152" s="152">
        <v>49071</v>
      </c>
      <c r="F152" s="153">
        <v>113136</v>
      </c>
      <c r="G152" s="118">
        <f t="shared" si="2"/>
        <v>2.3055572537751421</v>
      </c>
    </row>
    <row r="153" spans="1:7" x14ac:dyDescent="0.3">
      <c r="A153" s="150" t="s">
        <v>1538</v>
      </c>
      <c r="B153" s="150" t="s">
        <v>1539</v>
      </c>
      <c r="C153" s="150" t="s">
        <v>1822</v>
      </c>
      <c r="D153" s="151" t="s">
        <v>1823</v>
      </c>
      <c r="E153" s="152">
        <v>21839</v>
      </c>
      <c r="F153" s="153">
        <v>51209</v>
      </c>
      <c r="G153" s="118">
        <f t="shared" si="2"/>
        <v>2.344841796785567</v>
      </c>
    </row>
    <row r="154" spans="1:7" x14ac:dyDescent="0.3">
      <c r="A154" s="150" t="s">
        <v>1538</v>
      </c>
      <c r="B154" s="150" t="s">
        <v>1539</v>
      </c>
      <c r="C154" s="150" t="s">
        <v>1824</v>
      </c>
      <c r="D154" s="151" t="s">
        <v>1825</v>
      </c>
      <c r="E154" s="152">
        <v>42135</v>
      </c>
      <c r="F154" s="153">
        <v>103611</v>
      </c>
      <c r="G154" s="118">
        <f t="shared" si="2"/>
        <v>2.4590245639017443</v>
      </c>
    </row>
    <row r="155" spans="1:7" x14ac:dyDescent="0.3">
      <c r="A155" s="150" t="s">
        <v>1538</v>
      </c>
      <c r="B155" s="150" t="s">
        <v>1539</v>
      </c>
      <c r="C155" s="150" t="s">
        <v>1826</v>
      </c>
      <c r="D155" s="151" t="s">
        <v>1827</v>
      </c>
      <c r="E155" s="152">
        <v>19526</v>
      </c>
      <c r="F155" s="153">
        <v>57015</v>
      </c>
      <c r="G155" s="118">
        <f t="shared" si="2"/>
        <v>2.9199528833350405</v>
      </c>
    </row>
    <row r="156" spans="1:7" x14ac:dyDescent="0.3">
      <c r="A156" s="150" t="s">
        <v>1538</v>
      </c>
      <c r="B156" s="150" t="s">
        <v>1539</v>
      </c>
      <c r="C156" s="150" t="s">
        <v>1828</v>
      </c>
      <c r="D156" s="151" t="s">
        <v>1829</v>
      </c>
      <c r="E156" s="152">
        <v>27110</v>
      </c>
      <c r="F156" s="153">
        <v>70173</v>
      </c>
      <c r="G156" s="118">
        <f t="shared" si="2"/>
        <v>2.5884544448542974</v>
      </c>
    </row>
    <row r="157" spans="1:7" x14ac:dyDescent="0.3">
      <c r="A157" s="150" t="s">
        <v>1538</v>
      </c>
      <c r="B157" s="150" t="s">
        <v>1539</v>
      </c>
      <c r="C157" s="150" t="s">
        <v>1830</v>
      </c>
      <c r="D157" s="151" t="s">
        <v>1831</v>
      </c>
      <c r="E157" s="152">
        <v>64110</v>
      </c>
      <c r="F157" s="153">
        <v>141727</v>
      </c>
      <c r="G157" s="118">
        <f t="shared" si="2"/>
        <v>2.2106847605677742</v>
      </c>
    </row>
    <row r="158" spans="1:7" x14ac:dyDescent="0.3">
      <c r="A158" s="150" t="s">
        <v>1538</v>
      </c>
      <c r="B158" s="150" t="s">
        <v>1539</v>
      </c>
      <c r="C158" s="150" t="s">
        <v>1832</v>
      </c>
      <c r="D158" s="151" t="s">
        <v>1833</v>
      </c>
      <c r="E158" s="152">
        <v>39017</v>
      </c>
      <c r="F158" s="153">
        <v>99299</v>
      </c>
      <c r="G158" s="118">
        <f t="shared" si="2"/>
        <v>2.5450188379424352</v>
      </c>
    </row>
    <row r="159" spans="1:7" x14ac:dyDescent="0.3">
      <c r="A159" s="150" t="s">
        <v>1538</v>
      </c>
      <c r="B159" s="150" t="s">
        <v>1539</v>
      </c>
      <c r="C159" s="150" t="s">
        <v>1834</v>
      </c>
      <c r="D159" s="151" t="s">
        <v>1835</v>
      </c>
      <c r="E159" s="152">
        <v>47651</v>
      </c>
      <c r="F159" s="153">
        <v>116915</v>
      </c>
      <c r="G159" s="118">
        <f t="shared" si="2"/>
        <v>2.4535686554322051</v>
      </c>
    </row>
    <row r="160" spans="1:7" x14ac:dyDescent="0.3">
      <c r="A160" s="150" t="s">
        <v>1538</v>
      </c>
      <c r="B160" s="150" t="s">
        <v>1539</v>
      </c>
      <c r="C160" s="150" t="s">
        <v>1836</v>
      </c>
      <c r="D160" s="151" t="s">
        <v>1837</v>
      </c>
      <c r="E160" s="152">
        <v>40924</v>
      </c>
      <c r="F160" s="153">
        <v>95019</v>
      </c>
      <c r="G160" s="118">
        <f t="shared" si="2"/>
        <v>2.3218404848010947</v>
      </c>
    </row>
    <row r="161" spans="1:7" x14ac:dyDescent="0.3">
      <c r="A161" s="150" t="s">
        <v>1538</v>
      </c>
      <c r="B161" s="150" t="s">
        <v>1539</v>
      </c>
      <c r="C161" s="150" t="s">
        <v>1838</v>
      </c>
      <c r="D161" s="151" t="s">
        <v>1839</v>
      </c>
      <c r="E161" s="152">
        <v>58973</v>
      </c>
      <c r="F161" s="153">
        <v>142424</v>
      </c>
      <c r="G161" s="118">
        <f t="shared" si="2"/>
        <v>2.4150713038170011</v>
      </c>
    </row>
    <row r="162" spans="1:7" x14ac:dyDescent="0.3">
      <c r="A162" s="150" t="s">
        <v>1538</v>
      </c>
      <c r="B162" s="150" t="s">
        <v>1539</v>
      </c>
      <c r="C162" s="150" t="s">
        <v>1840</v>
      </c>
      <c r="D162" s="151" t="s">
        <v>1841</v>
      </c>
      <c r="E162" s="152">
        <v>39453</v>
      </c>
      <c r="F162" s="153">
        <v>95667</v>
      </c>
      <c r="G162" s="118">
        <f t="shared" si="2"/>
        <v>2.4248346133373886</v>
      </c>
    </row>
    <row r="163" spans="1:7" x14ac:dyDescent="0.3">
      <c r="A163" s="150" t="s">
        <v>1572</v>
      </c>
      <c r="B163" s="150" t="s">
        <v>1573</v>
      </c>
      <c r="C163" s="150" t="s">
        <v>1842</v>
      </c>
      <c r="D163" s="151" t="s">
        <v>1843</v>
      </c>
      <c r="E163" s="152">
        <v>58964</v>
      </c>
      <c r="F163" s="153">
        <v>139968</v>
      </c>
      <c r="G163" s="118">
        <f t="shared" si="2"/>
        <v>2.3737873956990705</v>
      </c>
    </row>
    <row r="164" spans="1:7" x14ac:dyDescent="0.3">
      <c r="A164" s="150" t="s">
        <v>1572</v>
      </c>
      <c r="B164" s="150" t="s">
        <v>1573</v>
      </c>
      <c r="C164" s="150" t="s">
        <v>1844</v>
      </c>
      <c r="D164" s="151" t="s">
        <v>1845</v>
      </c>
      <c r="E164" s="152">
        <v>54087</v>
      </c>
      <c r="F164" s="153">
        <v>130783</v>
      </c>
      <c r="G164" s="118">
        <f t="shared" si="2"/>
        <v>2.418011721855529</v>
      </c>
    </row>
    <row r="165" spans="1:7" x14ac:dyDescent="0.3">
      <c r="A165" s="150" t="s">
        <v>1572</v>
      </c>
      <c r="B165" s="150" t="s">
        <v>1573</v>
      </c>
      <c r="C165" s="150" t="s">
        <v>1846</v>
      </c>
      <c r="D165" s="151" t="s">
        <v>1847</v>
      </c>
      <c r="E165" s="152">
        <v>37967</v>
      </c>
      <c r="F165" s="153">
        <v>99336</v>
      </c>
      <c r="G165" s="118">
        <f t="shared" si="2"/>
        <v>2.6163773803566257</v>
      </c>
    </row>
    <row r="166" spans="1:7" x14ac:dyDescent="0.3">
      <c r="A166" s="150" t="s">
        <v>1572</v>
      </c>
      <c r="B166" s="150" t="s">
        <v>1573</v>
      </c>
      <c r="C166" s="150" t="s">
        <v>1848</v>
      </c>
      <c r="D166" s="151" t="s">
        <v>1849</v>
      </c>
      <c r="E166" s="152">
        <v>61473</v>
      </c>
      <c r="F166" s="153">
        <v>151383</v>
      </c>
      <c r="G166" s="118">
        <f t="shared" si="2"/>
        <v>2.4625933336586794</v>
      </c>
    </row>
    <row r="167" spans="1:7" x14ac:dyDescent="0.3">
      <c r="A167" s="150" t="s">
        <v>1572</v>
      </c>
      <c r="B167" s="150" t="s">
        <v>1573</v>
      </c>
      <c r="C167" s="150" t="s">
        <v>1850</v>
      </c>
      <c r="D167" s="151" t="s">
        <v>1851</v>
      </c>
      <c r="E167" s="152">
        <v>45099</v>
      </c>
      <c r="F167" s="153">
        <v>104837</v>
      </c>
      <c r="G167" s="118">
        <f t="shared" si="2"/>
        <v>2.3245969977161356</v>
      </c>
    </row>
    <row r="168" spans="1:7" x14ac:dyDescent="0.3">
      <c r="A168" s="150" t="s">
        <v>1572</v>
      </c>
      <c r="B168" s="150" t="s">
        <v>1573</v>
      </c>
      <c r="C168" s="150" t="s">
        <v>1852</v>
      </c>
      <c r="D168" s="151" t="s">
        <v>1853</v>
      </c>
      <c r="E168" s="152">
        <v>60105</v>
      </c>
      <c r="F168" s="153">
        <v>140573</v>
      </c>
      <c r="G168" s="118">
        <f t="shared" si="2"/>
        <v>2.3387904500457535</v>
      </c>
    </row>
    <row r="169" spans="1:7" x14ac:dyDescent="0.3">
      <c r="A169" s="150" t="s">
        <v>1572</v>
      </c>
      <c r="B169" s="150" t="s">
        <v>1573</v>
      </c>
      <c r="C169" s="150" t="s">
        <v>1854</v>
      </c>
      <c r="D169" s="151" t="s">
        <v>1855</v>
      </c>
      <c r="E169" s="152">
        <v>60979</v>
      </c>
      <c r="F169" s="153">
        <v>140880</v>
      </c>
      <c r="G169" s="118">
        <f t="shared" si="2"/>
        <v>2.3103035471227802</v>
      </c>
    </row>
    <row r="170" spans="1:7" x14ac:dyDescent="0.3">
      <c r="A170" s="150" t="s">
        <v>1538</v>
      </c>
      <c r="B170" s="150" t="s">
        <v>1539</v>
      </c>
      <c r="C170" s="150" t="s">
        <v>1856</v>
      </c>
      <c r="D170" s="151" t="s">
        <v>1857</v>
      </c>
      <c r="E170" s="152">
        <v>29492</v>
      </c>
      <c r="F170" s="153">
        <v>72218</v>
      </c>
      <c r="G170" s="118">
        <f t="shared" si="2"/>
        <v>2.4487318594873186</v>
      </c>
    </row>
    <row r="171" spans="1:7" x14ac:dyDescent="0.3">
      <c r="A171" s="150" t="s">
        <v>1538</v>
      </c>
      <c r="B171" s="150" t="s">
        <v>1539</v>
      </c>
      <c r="C171" s="150" t="s">
        <v>1858</v>
      </c>
      <c r="D171" s="151" t="s">
        <v>1859</v>
      </c>
      <c r="E171" s="152">
        <v>33374</v>
      </c>
      <c r="F171" s="153">
        <v>85950</v>
      </c>
      <c r="G171" s="118">
        <f t="shared" si="2"/>
        <v>2.5753580631629411</v>
      </c>
    </row>
    <row r="172" spans="1:7" x14ac:dyDescent="0.3">
      <c r="A172" s="150" t="s">
        <v>1538</v>
      </c>
      <c r="B172" s="150" t="s">
        <v>1539</v>
      </c>
      <c r="C172" s="150" t="s">
        <v>1860</v>
      </c>
      <c r="D172" s="151" t="s">
        <v>1861</v>
      </c>
      <c r="E172" s="152">
        <v>41851</v>
      </c>
      <c r="F172" s="153">
        <v>94527</v>
      </c>
      <c r="G172" s="118">
        <f t="shared" si="2"/>
        <v>2.2586557071515614</v>
      </c>
    </row>
    <row r="173" spans="1:7" x14ac:dyDescent="0.3">
      <c r="A173" s="150" t="s">
        <v>1538</v>
      </c>
      <c r="B173" s="150" t="s">
        <v>1539</v>
      </c>
      <c r="C173" s="150" t="s">
        <v>1862</v>
      </c>
      <c r="D173" s="151" t="s">
        <v>1863</v>
      </c>
      <c r="E173" s="152">
        <v>40290</v>
      </c>
      <c r="F173" s="153">
        <v>101776</v>
      </c>
      <c r="G173" s="118">
        <f t="shared" si="2"/>
        <v>2.5260858773889301</v>
      </c>
    </row>
    <row r="174" spans="1:7" x14ac:dyDescent="0.3">
      <c r="A174" s="150" t="s">
        <v>1538</v>
      </c>
      <c r="B174" s="150" t="s">
        <v>1539</v>
      </c>
      <c r="C174" s="150" t="s">
        <v>1864</v>
      </c>
      <c r="D174" s="151" t="s">
        <v>1865</v>
      </c>
      <c r="E174" s="152">
        <v>94470</v>
      </c>
      <c r="F174" s="153">
        <v>224610</v>
      </c>
      <c r="G174" s="118">
        <f t="shared" si="2"/>
        <v>2.3775801841854558</v>
      </c>
    </row>
    <row r="175" spans="1:7" x14ac:dyDescent="0.3">
      <c r="A175" s="150" t="s">
        <v>1538</v>
      </c>
      <c r="B175" s="150" t="s">
        <v>1539</v>
      </c>
      <c r="C175" s="150" t="s">
        <v>1866</v>
      </c>
      <c r="D175" s="151" t="s">
        <v>1867</v>
      </c>
      <c r="E175" s="152">
        <v>34858</v>
      </c>
      <c r="F175" s="153">
        <v>94490</v>
      </c>
      <c r="G175" s="118">
        <f t="shared" si="2"/>
        <v>2.7107120316713522</v>
      </c>
    </row>
    <row r="176" spans="1:7" x14ac:dyDescent="0.3">
      <c r="A176" s="150" t="s">
        <v>1538</v>
      </c>
      <c r="B176" s="150" t="s">
        <v>1539</v>
      </c>
      <c r="C176" s="150" t="s">
        <v>1868</v>
      </c>
      <c r="D176" s="151" t="s">
        <v>1869</v>
      </c>
      <c r="E176" s="152">
        <v>35362</v>
      </c>
      <c r="F176" s="153">
        <v>79707</v>
      </c>
      <c r="G176" s="118">
        <f t="shared" si="2"/>
        <v>2.2540297494485606</v>
      </c>
    </row>
    <row r="177" spans="1:7" x14ac:dyDescent="0.3">
      <c r="A177" s="150" t="s">
        <v>1526</v>
      </c>
      <c r="B177" s="150" t="s">
        <v>1527</v>
      </c>
      <c r="C177" s="150" t="s">
        <v>1870</v>
      </c>
      <c r="D177" s="151" t="s">
        <v>1871</v>
      </c>
      <c r="E177" s="152">
        <v>21268</v>
      </c>
      <c r="F177" s="153">
        <v>57142</v>
      </c>
      <c r="G177" s="118">
        <f t="shared" si="2"/>
        <v>2.6867594508181307</v>
      </c>
    </row>
    <row r="178" spans="1:7" x14ac:dyDescent="0.3">
      <c r="A178" s="150" t="s">
        <v>1526</v>
      </c>
      <c r="B178" s="150" t="s">
        <v>1527</v>
      </c>
      <c r="C178" s="150" t="s">
        <v>1872</v>
      </c>
      <c r="D178" s="151" t="s">
        <v>1873</v>
      </c>
      <c r="E178" s="152">
        <v>35608</v>
      </c>
      <c r="F178" s="153">
        <v>91594</v>
      </c>
      <c r="G178" s="118">
        <f t="shared" si="2"/>
        <v>2.5722871264884297</v>
      </c>
    </row>
    <row r="179" spans="1:7" x14ac:dyDescent="0.3">
      <c r="A179" s="150" t="s">
        <v>1526</v>
      </c>
      <c r="B179" s="150" t="s">
        <v>1527</v>
      </c>
      <c r="C179" s="150" t="s">
        <v>1874</v>
      </c>
      <c r="D179" s="151" t="s">
        <v>1875</v>
      </c>
      <c r="E179" s="152">
        <v>68699</v>
      </c>
      <c r="F179" s="153">
        <v>160831</v>
      </c>
      <c r="G179" s="118">
        <f t="shared" si="2"/>
        <v>2.3410966680737713</v>
      </c>
    </row>
    <row r="180" spans="1:7" x14ac:dyDescent="0.3">
      <c r="A180" s="150" t="s">
        <v>1526</v>
      </c>
      <c r="B180" s="150" t="s">
        <v>1527</v>
      </c>
      <c r="C180" s="150" t="s">
        <v>1876</v>
      </c>
      <c r="D180" s="151" t="s">
        <v>1877</v>
      </c>
      <c r="E180" s="152">
        <v>22627</v>
      </c>
      <c r="F180" s="153">
        <v>53730</v>
      </c>
      <c r="G180" s="118">
        <f t="shared" si="2"/>
        <v>2.3745967207318692</v>
      </c>
    </row>
    <row r="181" spans="1:7" x14ac:dyDescent="0.3">
      <c r="A181" s="150" t="s">
        <v>1526</v>
      </c>
      <c r="B181" s="150" t="s">
        <v>1527</v>
      </c>
      <c r="C181" s="150" t="s">
        <v>1878</v>
      </c>
      <c r="D181" s="151" t="s">
        <v>1879</v>
      </c>
      <c r="E181" s="152">
        <v>22622</v>
      </c>
      <c r="F181" s="153">
        <v>55380</v>
      </c>
      <c r="G181" s="118">
        <f t="shared" si="2"/>
        <v>2.4480594111926441</v>
      </c>
    </row>
    <row r="182" spans="1:7" x14ac:dyDescent="0.3">
      <c r="A182" s="150" t="s">
        <v>1526</v>
      </c>
      <c r="B182" s="150" t="s">
        <v>1527</v>
      </c>
      <c r="C182" s="150" t="s">
        <v>1880</v>
      </c>
      <c r="D182" s="151" t="s">
        <v>1881</v>
      </c>
      <c r="E182" s="152">
        <v>46890</v>
      </c>
      <c r="F182" s="153">
        <v>108757</v>
      </c>
      <c r="G182" s="118">
        <f t="shared" si="2"/>
        <v>2.3194071230539559</v>
      </c>
    </row>
    <row r="183" spans="1:7" x14ac:dyDescent="0.3">
      <c r="A183" s="150" t="s">
        <v>1526</v>
      </c>
      <c r="B183" s="150" t="s">
        <v>1527</v>
      </c>
      <c r="C183" s="150" t="s">
        <v>1882</v>
      </c>
      <c r="D183" s="151" t="s">
        <v>1883</v>
      </c>
      <c r="E183" s="152">
        <v>35060</v>
      </c>
      <c r="F183" s="153">
        <v>90620</v>
      </c>
      <c r="G183" s="118">
        <f t="shared" si="2"/>
        <v>2.5847119224187107</v>
      </c>
    </row>
    <row r="184" spans="1:7" x14ac:dyDescent="0.3">
      <c r="A184" s="150" t="s">
        <v>1538</v>
      </c>
      <c r="B184" s="150" t="s">
        <v>1539</v>
      </c>
      <c r="C184" s="150" t="s">
        <v>1884</v>
      </c>
      <c r="D184" s="151" t="s">
        <v>1885</v>
      </c>
      <c r="E184" s="152">
        <v>49446</v>
      </c>
      <c r="F184" s="153">
        <v>127918</v>
      </c>
      <c r="G184" s="118">
        <f t="shared" si="2"/>
        <v>2.5870242284512397</v>
      </c>
    </row>
    <row r="185" spans="1:7" x14ac:dyDescent="0.3">
      <c r="A185" s="150" t="s">
        <v>1538</v>
      </c>
      <c r="B185" s="150" t="s">
        <v>1539</v>
      </c>
      <c r="C185" s="150" t="s">
        <v>1886</v>
      </c>
      <c r="D185" s="151" t="s">
        <v>1887</v>
      </c>
      <c r="E185" s="152">
        <v>49319</v>
      </c>
      <c r="F185" s="153">
        <v>117459</v>
      </c>
      <c r="G185" s="118">
        <f t="shared" si="2"/>
        <v>2.3816176321498812</v>
      </c>
    </row>
    <row r="186" spans="1:7" x14ac:dyDescent="0.3">
      <c r="A186" s="150" t="s">
        <v>1538</v>
      </c>
      <c r="B186" s="150" t="s">
        <v>1539</v>
      </c>
      <c r="C186" s="150" t="s">
        <v>1888</v>
      </c>
      <c r="D186" s="151" t="s">
        <v>1889</v>
      </c>
      <c r="E186" s="152">
        <v>45803</v>
      </c>
      <c r="F186" s="153">
        <v>114033</v>
      </c>
      <c r="G186" s="118">
        <f t="shared" si="2"/>
        <v>2.4896404165666004</v>
      </c>
    </row>
    <row r="187" spans="1:7" x14ac:dyDescent="0.3">
      <c r="A187" s="150" t="s">
        <v>1538</v>
      </c>
      <c r="B187" s="150" t="s">
        <v>1539</v>
      </c>
      <c r="C187" s="150" t="s">
        <v>1890</v>
      </c>
      <c r="D187" s="151" t="s">
        <v>1891</v>
      </c>
      <c r="E187" s="152">
        <v>51045</v>
      </c>
      <c r="F187" s="153">
        <v>117896</v>
      </c>
      <c r="G187" s="118">
        <f t="shared" si="2"/>
        <v>2.3096483494955433</v>
      </c>
    </row>
    <row r="188" spans="1:7" x14ac:dyDescent="0.3">
      <c r="A188" s="150" t="s">
        <v>1538</v>
      </c>
      <c r="B188" s="150" t="s">
        <v>1539</v>
      </c>
      <c r="C188" s="150" t="s">
        <v>1892</v>
      </c>
      <c r="D188" s="151" t="s">
        <v>1893</v>
      </c>
      <c r="E188" s="152">
        <v>47900</v>
      </c>
      <c r="F188" s="153">
        <v>109313</v>
      </c>
      <c r="G188" s="118">
        <f t="shared" si="2"/>
        <v>2.2821085594989561</v>
      </c>
    </row>
    <row r="189" spans="1:7" x14ac:dyDescent="0.3">
      <c r="A189" s="150" t="s">
        <v>1538</v>
      </c>
      <c r="B189" s="150" t="s">
        <v>1539</v>
      </c>
      <c r="C189" s="150" t="s">
        <v>1894</v>
      </c>
      <c r="D189" s="151" t="s">
        <v>1895</v>
      </c>
      <c r="E189" s="152">
        <v>48912</v>
      </c>
      <c r="F189" s="153">
        <v>122421</v>
      </c>
      <c r="G189" s="118">
        <f t="shared" si="2"/>
        <v>2.5028827281648676</v>
      </c>
    </row>
    <row r="190" spans="1:7" x14ac:dyDescent="0.3">
      <c r="A190" s="150" t="s">
        <v>1538</v>
      </c>
      <c r="B190" s="150" t="s">
        <v>1539</v>
      </c>
      <c r="C190" s="150" t="s">
        <v>1896</v>
      </c>
      <c r="D190" s="151" t="s">
        <v>1897</v>
      </c>
      <c r="E190" s="152">
        <v>48869</v>
      </c>
      <c r="F190" s="153">
        <v>119184</v>
      </c>
      <c r="G190" s="118">
        <f t="shared" si="2"/>
        <v>2.4388467126399149</v>
      </c>
    </row>
    <row r="191" spans="1:7" x14ac:dyDescent="0.3">
      <c r="A191" s="150" t="s">
        <v>1582</v>
      </c>
      <c r="B191" s="150" t="s">
        <v>1583</v>
      </c>
      <c r="C191" s="150" t="s">
        <v>1898</v>
      </c>
      <c r="D191" s="151" t="s">
        <v>1899</v>
      </c>
      <c r="E191" s="152">
        <v>59783</v>
      </c>
      <c r="F191" s="153">
        <v>150503</v>
      </c>
      <c r="G191" s="118">
        <f t="shared" si="2"/>
        <v>2.5174882491678234</v>
      </c>
    </row>
    <row r="192" spans="1:7" x14ac:dyDescent="0.3">
      <c r="A192" s="150" t="s">
        <v>1582</v>
      </c>
      <c r="B192" s="150" t="s">
        <v>1583</v>
      </c>
      <c r="C192" s="150" t="s">
        <v>1900</v>
      </c>
      <c r="D192" s="151" t="s">
        <v>1901</v>
      </c>
      <c r="E192" s="152">
        <v>61394</v>
      </c>
      <c r="F192" s="153">
        <v>152457</v>
      </c>
      <c r="G192" s="118">
        <f t="shared" si="2"/>
        <v>2.4832556927387039</v>
      </c>
    </row>
    <row r="193" spans="1:7" x14ac:dyDescent="0.3">
      <c r="A193" s="150" t="s">
        <v>1582</v>
      </c>
      <c r="B193" s="150" t="s">
        <v>1583</v>
      </c>
      <c r="C193" s="150" t="s">
        <v>1902</v>
      </c>
      <c r="D193" s="151" t="s">
        <v>1903</v>
      </c>
      <c r="E193" s="152">
        <v>57479</v>
      </c>
      <c r="F193" s="153">
        <v>142057</v>
      </c>
      <c r="G193" s="118">
        <f t="shared" si="2"/>
        <v>2.4714591415995408</v>
      </c>
    </row>
    <row r="194" spans="1:7" x14ac:dyDescent="0.3">
      <c r="A194" s="150" t="s">
        <v>1582</v>
      </c>
      <c r="B194" s="150" t="s">
        <v>1583</v>
      </c>
      <c r="C194" s="150" t="s">
        <v>1904</v>
      </c>
      <c r="D194" s="151" t="s">
        <v>1905</v>
      </c>
      <c r="E194" s="152">
        <v>46849</v>
      </c>
      <c r="F194" s="153">
        <v>136007</v>
      </c>
      <c r="G194" s="118">
        <f t="shared" si="2"/>
        <v>2.9030929155371514</v>
      </c>
    </row>
    <row r="195" spans="1:7" x14ac:dyDescent="0.3">
      <c r="A195" s="150" t="s">
        <v>1582</v>
      </c>
      <c r="B195" s="150" t="s">
        <v>1583</v>
      </c>
      <c r="C195" s="150" t="s">
        <v>1906</v>
      </c>
      <c r="D195" s="151" t="s">
        <v>1907</v>
      </c>
      <c r="E195" s="152">
        <v>44244</v>
      </c>
      <c r="F195" s="153">
        <v>110643</v>
      </c>
      <c r="G195" s="118">
        <f t="shared" ref="G195:G258" si="3">F195/E195</f>
        <v>2.5007458638459452</v>
      </c>
    </row>
    <row r="196" spans="1:7" x14ac:dyDescent="0.3">
      <c r="A196" s="150" t="s">
        <v>1556</v>
      </c>
      <c r="B196" s="150" t="s">
        <v>1557</v>
      </c>
      <c r="C196" s="150" t="s">
        <v>1908</v>
      </c>
      <c r="D196" s="151" t="s">
        <v>1909</v>
      </c>
      <c r="E196" s="152">
        <v>49342</v>
      </c>
      <c r="F196" s="153">
        <v>115587</v>
      </c>
      <c r="G196" s="118">
        <f t="shared" si="3"/>
        <v>2.3425681974788213</v>
      </c>
    </row>
    <row r="197" spans="1:7" x14ac:dyDescent="0.3">
      <c r="A197" s="150" t="s">
        <v>1556</v>
      </c>
      <c r="B197" s="150" t="s">
        <v>1557</v>
      </c>
      <c r="C197" s="150" t="s">
        <v>1910</v>
      </c>
      <c r="D197" s="151" t="s">
        <v>1911</v>
      </c>
      <c r="E197" s="152">
        <v>54312</v>
      </c>
      <c r="F197" s="153">
        <v>123178</v>
      </c>
      <c r="G197" s="118">
        <f t="shared" si="3"/>
        <v>2.2679702459861542</v>
      </c>
    </row>
    <row r="198" spans="1:7" x14ac:dyDescent="0.3">
      <c r="A198" s="150" t="s">
        <v>1556</v>
      </c>
      <c r="B198" s="150" t="s">
        <v>1557</v>
      </c>
      <c r="C198" s="150" t="s">
        <v>1912</v>
      </c>
      <c r="D198" s="151" t="s">
        <v>1913</v>
      </c>
      <c r="E198" s="152">
        <v>68780</v>
      </c>
      <c r="F198" s="153">
        <v>168345</v>
      </c>
      <c r="G198" s="118">
        <f t="shared" si="3"/>
        <v>2.4475865077057284</v>
      </c>
    </row>
    <row r="199" spans="1:7" x14ac:dyDescent="0.3">
      <c r="A199" s="150" t="s">
        <v>1548</v>
      </c>
      <c r="B199" s="150" t="s">
        <v>1549</v>
      </c>
      <c r="C199" s="150" t="s">
        <v>1914</v>
      </c>
      <c r="D199" s="151" t="s">
        <v>1915</v>
      </c>
      <c r="E199" s="152">
        <v>42101</v>
      </c>
      <c r="F199" s="153">
        <v>100762</v>
      </c>
      <c r="G199" s="118">
        <f t="shared" si="3"/>
        <v>2.3933398256573479</v>
      </c>
    </row>
    <row r="200" spans="1:7" x14ac:dyDescent="0.3">
      <c r="A200" s="150" t="s">
        <v>1548</v>
      </c>
      <c r="B200" s="150" t="s">
        <v>1549</v>
      </c>
      <c r="C200" s="150" t="s">
        <v>1916</v>
      </c>
      <c r="D200" s="151" t="s">
        <v>1917</v>
      </c>
      <c r="E200" s="152">
        <v>48166</v>
      </c>
      <c r="F200" s="153">
        <v>119754</v>
      </c>
      <c r="G200" s="118">
        <f t="shared" si="3"/>
        <v>2.4862766266661129</v>
      </c>
    </row>
    <row r="201" spans="1:7" x14ac:dyDescent="0.3">
      <c r="A201" s="150" t="s">
        <v>1548</v>
      </c>
      <c r="B201" s="150" t="s">
        <v>1549</v>
      </c>
      <c r="C201" s="150" t="s">
        <v>1918</v>
      </c>
      <c r="D201" s="151" t="s">
        <v>1919</v>
      </c>
      <c r="E201" s="152">
        <v>46110</v>
      </c>
      <c r="F201" s="153">
        <v>104756</v>
      </c>
      <c r="G201" s="118">
        <f t="shared" si="3"/>
        <v>2.2718716113641291</v>
      </c>
    </row>
    <row r="202" spans="1:7" x14ac:dyDescent="0.3">
      <c r="A202" s="150" t="s">
        <v>1548</v>
      </c>
      <c r="B202" s="150" t="s">
        <v>1549</v>
      </c>
      <c r="C202" s="150" t="s">
        <v>1920</v>
      </c>
      <c r="D202" s="151" t="s">
        <v>1921</v>
      </c>
      <c r="E202" s="152">
        <v>52766</v>
      </c>
      <c r="F202" s="153">
        <v>129441</v>
      </c>
      <c r="G202" s="118">
        <f t="shared" si="3"/>
        <v>2.4531137474889135</v>
      </c>
    </row>
    <row r="203" spans="1:7" x14ac:dyDescent="0.3">
      <c r="A203" s="150" t="s">
        <v>1548</v>
      </c>
      <c r="B203" s="150" t="s">
        <v>1549</v>
      </c>
      <c r="C203" s="150" t="s">
        <v>1922</v>
      </c>
      <c r="D203" s="151" t="s">
        <v>1923</v>
      </c>
      <c r="E203" s="152">
        <v>46345</v>
      </c>
      <c r="F203" s="153">
        <v>112436</v>
      </c>
      <c r="G203" s="118">
        <f t="shared" si="3"/>
        <v>2.4260653792210594</v>
      </c>
    </row>
    <row r="204" spans="1:7" x14ac:dyDescent="0.3">
      <c r="A204" s="150" t="s">
        <v>1548</v>
      </c>
      <c r="B204" s="150" t="s">
        <v>1549</v>
      </c>
      <c r="C204" s="150" t="s">
        <v>1924</v>
      </c>
      <c r="D204" s="151" t="s">
        <v>1925</v>
      </c>
      <c r="E204" s="152">
        <v>63008</v>
      </c>
      <c r="F204" s="153">
        <v>137280</v>
      </c>
      <c r="G204" s="118">
        <f t="shared" si="3"/>
        <v>2.1787709497206702</v>
      </c>
    </row>
    <row r="205" spans="1:7" x14ac:dyDescent="0.3">
      <c r="A205" s="150" t="s">
        <v>1548</v>
      </c>
      <c r="B205" s="150" t="s">
        <v>1549</v>
      </c>
      <c r="C205" s="150" t="s">
        <v>1926</v>
      </c>
      <c r="D205" s="151" t="s">
        <v>1927</v>
      </c>
      <c r="E205" s="152">
        <v>42422</v>
      </c>
      <c r="F205" s="153">
        <v>98435</v>
      </c>
      <c r="G205" s="118">
        <f t="shared" si="3"/>
        <v>2.3203762198859081</v>
      </c>
    </row>
    <row r="206" spans="1:7" x14ac:dyDescent="0.3">
      <c r="A206" s="150" t="s">
        <v>1548</v>
      </c>
      <c r="B206" s="150" t="s">
        <v>1549</v>
      </c>
      <c r="C206" s="150" t="s">
        <v>1928</v>
      </c>
      <c r="D206" s="151" t="s">
        <v>1929</v>
      </c>
      <c r="E206" s="152">
        <v>30169</v>
      </c>
      <c r="F206" s="153">
        <v>76696</v>
      </c>
      <c r="G206" s="118">
        <f t="shared" si="3"/>
        <v>2.5422122045808613</v>
      </c>
    </row>
    <row r="207" spans="1:7" x14ac:dyDescent="0.3">
      <c r="A207" s="150" t="s">
        <v>1572</v>
      </c>
      <c r="B207" s="150" t="s">
        <v>1573</v>
      </c>
      <c r="C207" s="150" t="s">
        <v>1930</v>
      </c>
      <c r="D207" s="151" t="s">
        <v>1931</v>
      </c>
      <c r="E207" s="152">
        <v>34946</v>
      </c>
      <c r="F207" s="153">
        <v>92036</v>
      </c>
      <c r="G207" s="118">
        <f t="shared" si="3"/>
        <v>2.6336633663366338</v>
      </c>
    </row>
    <row r="208" spans="1:7" x14ac:dyDescent="0.3">
      <c r="A208" s="150" t="s">
        <v>1572</v>
      </c>
      <c r="B208" s="150" t="s">
        <v>1573</v>
      </c>
      <c r="C208" s="150" t="s">
        <v>1932</v>
      </c>
      <c r="D208" s="151" t="s">
        <v>1933</v>
      </c>
      <c r="E208" s="152">
        <v>56825</v>
      </c>
      <c r="F208" s="153">
        <v>136913</v>
      </c>
      <c r="G208" s="118">
        <f t="shared" si="3"/>
        <v>2.4093796744390672</v>
      </c>
    </row>
    <row r="209" spans="1:7" x14ac:dyDescent="0.3">
      <c r="A209" s="150" t="s">
        <v>1572</v>
      </c>
      <c r="B209" s="150" t="s">
        <v>1573</v>
      </c>
      <c r="C209" s="150" t="s">
        <v>1934</v>
      </c>
      <c r="D209" s="151" t="s">
        <v>1935</v>
      </c>
      <c r="E209" s="152">
        <v>40170</v>
      </c>
      <c r="F209" s="153">
        <v>103895</v>
      </c>
      <c r="G209" s="118">
        <f t="shared" si="3"/>
        <v>2.5863828727906397</v>
      </c>
    </row>
    <row r="210" spans="1:7" x14ac:dyDescent="0.3">
      <c r="A210" s="150" t="s">
        <v>1582</v>
      </c>
      <c r="B210" s="150" t="s">
        <v>1583</v>
      </c>
      <c r="C210" s="150" t="s">
        <v>1936</v>
      </c>
      <c r="D210" s="151" t="s">
        <v>1937</v>
      </c>
      <c r="E210" s="152">
        <v>50921</v>
      </c>
      <c r="F210" s="153">
        <v>136795</v>
      </c>
      <c r="G210" s="118">
        <f t="shared" si="3"/>
        <v>2.6864162133500913</v>
      </c>
    </row>
    <row r="211" spans="1:7" x14ac:dyDescent="0.3">
      <c r="A211" s="150" t="s">
        <v>1582</v>
      </c>
      <c r="B211" s="150" t="s">
        <v>1583</v>
      </c>
      <c r="C211" s="150" t="s">
        <v>1938</v>
      </c>
      <c r="D211" s="151" t="s">
        <v>1939</v>
      </c>
      <c r="E211" s="152">
        <v>28189</v>
      </c>
      <c r="F211" s="153">
        <v>80627</v>
      </c>
      <c r="G211" s="118">
        <f t="shared" si="3"/>
        <v>2.8602291674057256</v>
      </c>
    </row>
    <row r="212" spans="1:7" x14ac:dyDescent="0.3">
      <c r="A212" s="150" t="s">
        <v>1582</v>
      </c>
      <c r="B212" s="150" t="s">
        <v>1583</v>
      </c>
      <c r="C212" s="150" t="s">
        <v>1940</v>
      </c>
      <c r="D212" s="151" t="s">
        <v>1941</v>
      </c>
      <c r="E212" s="152">
        <v>62587</v>
      </c>
      <c r="F212" s="153">
        <v>148998</v>
      </c>
      <c r="G212" s="118">
        <f t="shared" si="3"/>
        <v>2.3806541294518029</v>
      </c>
    </row>
    <row r="213" spans="1:7" x14ac:dyDescent="0.3">
      <c r="A213" s="150" t="s">
        <v>1582</v>
      </c>
      <c r="B213" s="150" t="s">
        <v>1583</v>
      </c>
      <c r="C213" s="150" t="s">
        <v>1942</v>
      </c>
      <c r="D213" s="151" t="s">
        <v>1943</v>
      </c>
      <c r="E213" s="152">
        <v>35160</v>
      </c>
      <c r="F213" s="153">
        <v>87245</v>
      </c>
      <c r="G213" s="118">
        <f t="shared" si="3"/>
        <v>2.4813708759954496</v>
      </c>
    </row>
    <row r="214" spans="1:7" x14ac:dyDescent="0.3">
      <c r="A214" s="150" t="s">
        <v>1582</v>
      </c>
      <c r="B214" s="150" t="s">
        <v>1583</v>
      </c>
      <c r="C214" s="150" t="s">
        <v>1944</v>
      </c>
      <c r="D214" s="151" t="s">
        <v>1945</v>
      </c>
      <c r="E214" s="152">
        <v>56515</v>
      </c>
      <c r="F214" s="153">
        <v>148748</v>
      </c>
      <c r="G214" s="118">
        <f t="shared" si="3"/>
        <v>2.6320092010970537</v>
      </c>
    </row>
    <row r="215" spans="1:7" x14ac:dyDescent="0.3">
      <c r="A215" s="150" t="s">
        <v>1582</v>
      </c>
      <c r="B215" s="150" t="s">
        <v>1583</v>
      </c>
      <c r="C215" s="150" t="s">
        <v>1946</v>
      </c>
      <c r="D215" s="151" t="s">
        <v>1947</v>
      </c>
      <c r="E215" s="152">
        <v>34832</v>
      </c>
      <c r="F215" s="153">
        <v>89424</v>
      </c>
      <c r="G215" s="118">
        <f t="shared" si="3"/>
        <v>2.5672944418925128</v>
      </c>
    </row>
    <row r="216" spans="1:7" x14ac:dyDescent="0.3">
      <c r="A216" s="150" t="s">
        <v>1582</v>
      </c>
      <c r="B216" s="150" t="s">
        <v>1583</v>
      </c>
      <c r="C216" s="150" t="s">
        <v>1948</v>
      </c>
      <c r="D216" s="151" t="s">
        <v>1949</v>
      </c>
      <c r="E216" s="152">
        <v>37435</v>
      </c>
      <c r="F216" s="153">
        <v>99844</v>
      </c>
      <c r="G216" s="118">
        <f t="shared" si="3"/>
        <v>2.6671296914652065</v>
      </c>
    </row>
    <row r="217" spans="1:7" x14ac:dyDescent="0.3">
      <c r="A217" s="150" t="s">
        <v>1582</v>
      </c>
      <c r="B217" s="150" t="s">
        <v>1583</v>
      </c>
      <c r="C217" s="150" t="s">
        <v>1950</v>
      </c>
      <c r="D217" s="151" t="s">
        <v>1951</v>
      </c>
      <c r="E217" s="152">
        <v>34399</v>
      </c>
      <c r="F217" s="153">
        <v>89305</v>
      </c>
      <c r="G217" s="118">
        <f t="shared" si="3"/>
        <v>2.5961510509026424</v>
      </c>
    </row>
    <row r="218" spans="1:7" x14ac:dyDescent="0.3">
      <c r="A218" s="150" t="s">
        <v>1582</v>
      </c>
      <c r="B218" s="150" t="s">
        <v>1583</v>
      </c>
      <c r="C218" s="150" t="s">
        <v>1952</v>
      </c>
      <c r="D218" s="151" t="s">
        <v>1953</v>
      </c>
      <c r="E218" s="152">
        <v>34643</v>
      </c>
      <c r="F218" s="153">
        <v>88129</v>
      </c>
      <c r="G218" s="118">
        <f t="shared" si="3"/>
        <v>2.5439194065179112</v>
      </c>
    </row>
    <row r="219" spans="1:7" x14ac:dyDescent="0.3">
      <c r="A219" s="150" t="s">
        <v>1582</v>
      </c>
      <c r="B219" s="150" t="s">
        <v>1583</v>
      </c>
      <c r="C219" s="150" t="s">
        <v>1954</v>
      </c>
      <c r="D219" s="151" t="s">
        <v>1955</v>
      </c>
      <c r="E219" s="152">
        <v>45336</v>
      </c>
      <c r="F219" s="153">
        <v>126328</v>
      </c>
      <c r="G219" s="118">
        <f t="shared" si="3"/>
        <v>2.7864831480501149</v>
      </c>
    </row>
    <row r="220" spans="1:7" x14ac:dyDescent="0.3">
      <c r="A220" s="150" t="s">
        <v>1582</v>
      </c>
      <c r="B220" s="150" t="s">
        <v>1583</v>
      </c>
      <c r="C220" s="150" t="s">
        <v>1956</v>
      </c>
      <c r="D220" s="151" t="s">
        <v>1957</v>
      </c>
      <c r="E220" s="152">
        <v>40279</v>
      </c>
      <c r="F220" s="153">
        <v>100793</v>
      </c>
      <c r="G220" s="118">
        <f t="shared" si="3"/>
        <v>2.5023709625363093</v>
      </c>
    </row>
    <row r="221" spans="1:7" x14ac:dyDescent="0.3">
      <c r="A221" s="150" t="s">
        <v>1548</v>
      </c>
      <c r="B221" s="150" t="s">
        <v>1549</v>
      </c>
      <c r="C221" s="150" t="s">
        <v>1958</v>
      </c>
      <c r="D221" s="151" t="s">
        <v>1959</v>
      </c>
      <c r="E221" s="152">
        <v>27386</v>
      </c>
      <c r="F221" s="153">
        <v>65264</v>
      </c>
      <c r="G221" s="118">
        <f t="shared" si="3"/>
        <v>2.3831154604542468</v>
      </c>
    </row>
    <row r="222" spans="1:7" x14ac:dyDescent="0.3">
      <c r="A222" s="150" t="s">
        <v>1548</v>
      </c>
      <c r="B222" s="150" t="s">
        <v>1549</v>
      </c>
      <c r="C222" s="150" t="s">
        <v>1960</v>
      </c>
      <c r="D222" s="151" t="s">
        <v>1961</v>
      </c>
      <c r="E222" s="152">
        <v>49759</v>
      </c>
      <c r="F222" s="153">
        <v>129883</v>
      </c>
      <c r="G222" s="118">
        <f t="shared" si="3"/>
        <v>2.6102413633714505</v>
      </c>
    </row>
    <row r="223" spans="1:7" x14ac:dyDescent="0.3">
      <c r="A223" s="150" t="s">
        <v>1548</v>
      </c>
      <c r="B223" s="150" t="s">
        <v>1549</v>
      </c>
      <c r="C223" s="150" t="s">
        <v>1962</v>
      </c>
      <c r="D223" s="151" t="s">
        <v>1963</v>
      </c>
      <c r="E223" s="152">
        <v>42522</v>
      </c>
      <c r="F223" s="153">
        <v>108935</v>
      </c>
      <c r="G223" s="118">
        <f t="shared" si="3"/>
        <v>2.5618503362965055</v>
      </c>
    </row>
    <row r="224" spans="1:7" x14ac:dyDescent="0.3">
      <c r="A224" s="150" t="s">
        <v>1548</v>
      </c>
      <c r="B224" s="150" t="s">
        <v>1549</v>
      </c>
      <c r="C224" s="150" t="s">
        <v>1964</v>
      </c>
      <c r="D224" s="151" t="s">
        <v>1965</v>
      </c>
      <c r="E224" s="152">
        <v>53839</v>
      </c>
      <c r="F224" s="153">
        <v>130098</v>
      </c>
      <c r="G224" s="118">
        <f t="shared" si="3"/>
        <v>2.4164267538401529</v>
      </c>
    </row>
    <row r="225" spans="1:7" x14ac:dyDescent="0.3">
      <c r="A225" s="150" t="s">
        <v>1548</v>
      </c>
      <c r="B225" s="150" t="s">
        <v>1549</v>
      </c>
      <c r="C225" s="150" t="s">
        <v>1966</v>
      </c>
      <c r="D225" s="151" t="s">
        <v>1967</v>
      </c>
      <c r="E225" s="152">
        <v>57761</v>
      </c>
      <c r="F225" s="153">
        <v>143753</v>
      </c>
      <c r="G225" s="118">
        <f t="shared" si="3"/>
        <v>2.4887553885839928</v>
      </c>
    </row>
    <row r="226" spans="1:7" x14ac:dyDescent="0.3">
      <c r="A226" s="150" t="s">
        <v>1582</v>
      </c>
      <c r="B226" s="150" t="s">
        <v>1583</v>
      </c>
      <c r="C226" s="150" t="s">
        <v>1968</v>
      </c>
      <c r="D226" s="151" t="s">
        <v>1969</v>
      </c>
      <c r="E226" s="152">
        <v>25529</v>
      </c>
      <c r="F226" s="153">
        <v>64301</v>
      </c>
      <c r="G226" s="118">
        <f t="shared" si="3"/>
        <v>2.5187433898703437</v>
      </c>
    </row>
    <row r="227" spans="1:7" x14ac:dyDescent="0.3">
      <c r="A227" s="150" t="s">
        <v>1582</v>
      </c>
      <c r="B227" s="150" t="s">
        <v>1583</v>
      </c>
      <c r="C227" s="150" t="s">
        <v>1970</v>
      </c>
      <c r="D227" s="151" t="s">
        <v>1971</v>
      </c>
      <c r="E227" s="152">
        <v>71517</v>
      </c>
      <c r="F227" s="153">
        <v>160758</v>
      </c>
      <c r="G227" s="118">
        <f t="shared" si="3"/>
        <v>2.2478291874659173</v>
      </c>
    </row>
    <row r="228" spans="1:7" x14ac:dyDescent="0.3">
      <c r="A228" s="150" t="s">
        <v>1582</v>
      </c>
      <c r="B228" s="150" t="s">
        <v>1583</v>
      </c>
      <c r="C228" s="150" t="s">
        <v>1972</v>
      </c>
      <c r="D228" s="151" t="s">
        <v>1973</v>
      </c>
      <c r="E228" s="152">
        <v>49330</v>
      </c>
      <c r="F228" s="153">
        <v>121129</v>
      </c>
      <c r="G228" s="118">
        <f t="shared" si="3"/>
        <v>2.4554834786134196</v>
      </c>
    </row>
    <row r="229" spans="1:7" x14ac:dyDescent="0.3">
      <c r="A229" s="150" t="s">
        <v>1582</v>
      </c>
      <c r="B229" s="150" t="s">
        <v>1583</v>
      </c>
      <c r="C229" s="150" t="s">
        <v>1974</v>
      </c>
      <c r="D229" s="151" t="s">
        <v>1975</v>
      </c>
      <c r="E229" s="152">
        <v>45002</v>
      </c>
      <c r="F229" s="153">
        <v>112409</v>
      </c>
      <c r="G229" s="118">
        <f t="shared" si="3"/>
        <v>2.4978667614772676</v>
      </c>
    </row>
    <row r="230" spans="1:7" x14ac:dyDescent="0.3">
      <c r="A230" s="150" t="s">
        <v>1582</v>
      </c>
      <c r="B230" s="150" t="s">
        <v>1583</v>
      </c>
      <c r="C230" s="150" t="s">
        <v>1976</v>
      </c>
      <c r="D230" s="151" t="s">
        <v>1977</v>
      </c>
      <c r="E230" s="152">
        <v>58191</v>
      </c>
      <c r="F230" s="153">
        <v>143791</v>
      </c>
      <c r="G230" s="118">
        <f t="shared" si="3"/>
        <v>2.4710178549947588</v>
      </c>
    </row>
    <row r="231" spans="1:7" x14ac:dyDescent="0.3">
      <c r="A231" s="150" t="s">
        <v>1582</v>
      </c>
      <c r="B231" s="150" t="s">
        <v>1583</v>
      </c>
      <c r="C231" s="150" t="s">
        <v>1978</v>
      </c>
      <c r="D231" s="151" t="s">
        <v>1979</v>
      </c>
      <c r="E231" s="152">
        <v>63120</v>
      </c>
      <c r="F231" s="153">
        <v>151022</v>
      </c>
      <c r="G231" s="118">
        <f t="shared" si="3"/>
        <v>2.3926172370088721</v>
      </c>
    </row>
    <row r="232" spans="1:7" x14ac:dyDescent="0.3">
      <c r="A232" s="150" t="s">
        <v>1582</v>
      </c>
      <c r="B232" s="150" t="s">
        <v>1583</v>
      </c>
      <c r="C232" s="150" t="s">
        <v>1980</v>
      </c>
      <c r="D232" s="151" t="s">
        <v>1981</v>
      </c>
      <c r="E232" s="152">
        <v>44966</v>
      </c>
      <c r="F232" s="153">
        <v>110570</v>
      </c>
      <c r="G232" s="118">
        <f t="shared" si="3"/>
        <v>2.4589689987990928</v>
      </c>
    </row>
    <row r="233" spans="1:7" x14ac:dyDescent="0.3">
      <c r="A233" s="150" t="s">
        <v>1548</v>
      </c>
      <c r="B233" s="150" t="s">
        <v>1549</v>
      </c>
      <c r="C233" s="150" t="s">
        <v>1982</v>
      </c>
      <c r="D233" s="151" t="s">
        <v>1983</v>
      </c>
      <c r="E233" s="152">
        <v>39538</v>
      </c>
      <c r="F233" s="153">
        <v>99881</v>
      </c>
      <c r="G233" s="118">
        <f t="shared" si="3"/>
        <v>2.5262026404977491</v>
      </c>
    </row>
    <row r="234" spans="1:7" x14ac:dyDescent="0.3">
      <c r="A234" s="150" t="s">
        <v>1548</v>
      </c>
      <c r="B234" s="150" t="s">
        <v>1549</v>
      </c>
      <c r="C234" s="150" t="s">
        <v>1984</v>
      </c>
      <c r="D234" s="151" t="s">
        <v>1985</v>
      </c>
      <c r="E234" s="152">
        <v>36589</v>
      </c>
      <c r="F234" s="153">
        <v>78698</v>
      </c>
      <c r="G234" s="118">
        <f t="shared" si="3"/>
        <v>2.1508650140752685</v>
      </c>
    </row>
    <row r="235" spans="1:7" x14ac:dyDescent="0.3">
      <c r="A235" s="150" t="s">
        <v>1548</v>
      </c>
      <c r="B235" s="150" t="s">
        <v>1549</v>
      </c>
      <c r="C235" s="150" t="s">
        <v>1986</v>
      </c>
      <c r="D235" s="151" t="s">
        <v>1987</v>
      </c>
      <c r="E235" s="152">
        <v>30512</v>
      </c>
      <c r="F235" s="153">
        <v>85261</v>
      </c>
      <c r="G235" s="118">
        <f t="shared" si="3"/>
        <v>2.7943432092291558</v>
      </c>
    </row>
    <row r="236" spans="1:7" x14ac:dyDescent="0.3">
      <c r="A236" s="150" t="s">
        <v>1548</v>
      </c>
      <c r="B236" s="150" t="s">
        <v>1549</v>
      </c>
      <c r="C236" s="150" t="s">
        <v>1988</v>
      </c>
      <c r="D236" s="151" t="s">
        <v>1989</v>
      </c>
      <c r="E236" s="152">
        <v>39649</v>
      </c>
      <c r="F236" s="153">
        <v>101222</v>
      </c>
      <c r="G236" s="118">
        <f t="shared" si="3"/>
        <v>2.5529521551615426</v>
      </c>
    </row>
    <row r="237" spans="1:7" x14ac:dyDescent="0.3">
      <c r="A237" s="150" t="s">
        <v>1548</v>
      </c>
      <c r="B237" s="150" t="s">
        <v>1549</v>
      </c>
      <c r="C237" s="150" t="s">
        <v>1990</v>
      </c>
      <c r="D237" s="151" t="s">
        <v>1991</v>
      </c>
      <c r="E237" s="152">
        <v>53228</v>
      </c>
      <c r="F237" s="153">
        <v>129433</v>
      </c>
      <c r="G237" s="118">
        <f t="shared" si="3"/>
        <v>2.4316713008191178</v>
      </c>
    </row>
    <row r="238" spans="1:7" x14ac:dyDescent="0.3">
      <c r="A238" s="150" t="s">
        <v>1548</v>
      </c>
      <c r="B238" s="150" t="s">
        <v>1549</v>
      </c>
      <c r="C238" s="150" t="s">
        <v>1992</v>
      </c>
      <c r="D238" s="151" t="s">
        <v>1993</v>
      </c>
      <c r="E238" s="152">
        <v>44333</v>
      </c>
      <c r="F238" s="153">
        <v>101291</v>
      </c>
      <c r="G238" s="118">
        <f t="shared" si="3"/>
        <v>2.2847765772674982</v>
      </c>
    </row>
    <row r="239" spans="1:7" x14ac:dyDescent="0.3">
      <c r="A239" s="150" t="s">
        <v>1572</v>
      </c>
      <c r="B239" s="150" t="s">
        <v>1573</v>
      </c>
      <c r="C239" s="150" t="s">
        <v>1994</v>
      </c>
      <c r="D239" s="151" t="s">
        <v>1995</v>
      </c>
      <c r="E239" s="152">
        <v>61967</v>
      </c>
      <c r="F239" s="153">
        <v>148452</v>
      </c>
      <c r="G239" s="118">
        <f t="shared" si="3"/>
        <v>2.3956622073038876</v>
      </c>
    </row>
    <row r="240" spans="1:7" x14ac:dyDescent="0.3">
      <c r="A240" s="150" t="s">
        <v>1572</v>
      </c>
      <c r="B240" s="150" t="s">
        <v>1573</v>
      </c>
      <c r="C240" s="150" t="s">
        <v>1996</v>
      </c>
      <c r="D240" s="151" t="s">
        <v>1997</v>
      </c>
      <c r="E240" s="152">
        <v>48833</v>
      </c>
      <c r="F240" s="153">
        <v>123043</v>
      </c>
      <c r="G240" s="118">
        <f t="shared" si="3"/>
        <v>2.519669076239428</v>
      </c>
    </row>
    <row r="241" spans="1:7" x14ac:dyDescent="0.3">
      <c r="A241" s="150" t="s">
        <v>1572</v>
      </c>
      <c r="B241" s="150" t="s">
        <v>1573</v>
      </c>
      <c r="C241" s="150" t="s">
        <v>1998</v>
      </c>
      <c r="D241" s="151" t="s">
        <v>1999</v>
      </c>
      <c r="E241" s="152">
        <v>57853</v>
      </c>
      <c r="F241" s="153">
        <v>149748</v>
      </c>
      <c r="G241" s="118">
        <f t="shared" si="3"/>
        <v>2.5884223808618394</v>
      </c>
    </row>
    <row r="242" spans="1:7" x14ac:dyDescent="0.3">
      <c r="A242" s="150" t="s">
        <v>1572</v>
      </c>
      <c r="B242" s="150" t="s">
        <v>1573</v>
      </c>
      <c r="C242" s="150" t="s">
        <v>2000</v>
      </c>
      <c r="D242" s="151" t="s">
        <v>2001</v>
      </c>
      <c r="E242" s="152">
        <v>32719</v>
      </c>
      <c r="F242" s="153">
        <v>87845</v>
      </c>
      <c r="G242" s="118">
        <f t="shared" si="3"/>
        <v>2.6848314435037746</v>
      </c>
    </row>
    <row r="243" spans="1:7" x14ac:dyDescent="0.3">
      <c r="A243" s="150" t="s">
        <v>1572</v>
      </c>
      <c r="B243" s="150" t="s">
        <v>1573</v>
      </c>
      <c r="C243" s="150" t="s">
        <v>2002</v>
      </c>
      <c r="D243" s="151" t="s">
        <v>2003</v>
      </c>
      <c r="E243" s="152">
        <v>102782</v>
      </c>
      <c r="F243" s="153">
        <v>249461</v>
      </c>
      <c r="G243" s="118">
        <f t="shared" si="3"/>
        <v>2.4270884006927282</v>
      </c>
    </row>
    <row r="244" spans="1:7" x14ac:dyDescent="0.3">
      <c r="A244" s="150" t="s">
        <v>1572</v>
      </c>
      <c r="B244" s="150" t="s">
        <v>1573</v>
      </c>
      <c r="C244" s="150" t="s">
        <v>2004</v>
      </c>
      <c r="D244" s="151" t="s">
        <v>2005</v>
      </c>
      <c r="E244" s="152">
        <v>78398</v>
      </c>
      <c r="F244" s="153">
        <v>179045</v>
      </c>
      <c r="G244" s="118">
        <f t="shared" si="3"/>
        <v>2.2837955049873719</v>
      </c>
    </row>
    <row r="245" spans="1:7" x14ac:dyDescent="0.3">
      <c r="A245" s="150" t="s">
        <v>1556</v>
      </c>
      <c r="B245" s="150" t="s">
        <v>1557</v>
      </c>
      <c r="C245" s="150" t="s">
        <v>2006</v>
      </c>
      <c r="D245" s="151" t="s">
        <v>2007</v>
      </c>
      <c r="E245" s="152">
        <v>64247</v>
      </c>
      <c r="F245" s="153">
        <v>155115</v>
      </c>
      <c r="G245" s="118">
        <f t="shared" si="3"/>
        <v>2.4143539776176319</v>
      </c>
    </row>
    <row r="246" spans="1:7" x14ac:dyDescent="0.3">
      <c r="A246" s="150" t="s">
        <v>1516</v>
      </c>
      <c r="B246" s="150" t="s">
        <v>1517</v>
      </c>
      <c r="C246" s="150" t="s">
        <v>2008</v>
      </c>
      <c r="D246" s="151" t="s">
        <v>2009</v>
      </c>
      <c r="E246" s="152">
        <v>116746</v>
      </c>
      <c r="F246" s="153">
        <v>287550</v>
      </c>
      <c r="G246" s="118">
        <f t="shared" si="3"/>
        <v>2.4630394189094273</v>
      </c>
    </row>
    <row r="247" spans="1:7" x14ac:dyDescent="0.3">
      <c r="A247" s="150" t="s">
        <v>1516</v>
      </c>
      <c r="B247" s="150" t="s">
        <v>1517</v>
      </c>
      <c r="C247" s="150" t="s">
        <v>2010</v>
      </c>
      <c r="D247" s="151" t="s">
        <v>2011</v>
      </c>
      <c r="E247" s="152">
        <v>78553</v>
      </c>
      <c r="F247" s="153">
        <v>190990</v>
      </c>
      <c r="G247" s="118">
        <f t="shared" si="3"/>
        <v>2.4313520807607603</v>
      </c>
    </row>
    <row r="248" spans="1:7" x14ac:dyDescent="0.3">
      <c r="A248" s="150" t="s">
        <v>1516</v>
      </c>
      <c r="B248" s="150" t="s">
        <v>1517</v>
      </c>
      <c r="C248" s="150" t="s">
        <v>2012</v>
      </c>
      <c r="D248" s="151" t="s">
        <v>2013</v>
      </c>
      <c r="E248" s="152">
        <v>221110</v>
      </c>
      <c r="F248" s="153">
        <v>552858</v>
      </c>
      <c r="G248" s="118">
        <f t="shared" si="3"/>
        <v>2.5003753787707477</v>
      </c>
    </row>
    <row r="249" spans="1:7" x14ac:dyDescent="0.3">
      <c r="A249" s="150" t="s">
        <v>1516</v>
      </c>
      <c r="B249" s="150" t="s">
        <v>1517</v>
      </c>
      <c r="C249" s="150" t="s">
        <v>2014</v>
      </c>
      <c r="D249" s="151" t="s">
        <v>2015</v>
      </c>
      <c r="E249" s="152">
        <v>94530</v>
      </c>
      <c r="F249" s="153">
        <v>237110</v>
      </c>
      <c r="G249" s="118">
        <f t="shared" si="3"/>
        <v>2.5083042420395643</v>
      </c>
    </row>
    <row r="250" spans="1:7" x14ac:dyDescent="0.3">
      <c r="A250" s="150" t="s">
        <v>1516</v>
      </c>
      <c r="B250" s="150" t="s">
        <v>1517</v>
      </c>
      <c r="C250" s="150" t="s">
        <v>2016</v>
      </c>
      <c r="D250" s="151" t="s">
        <v>2017</v>
      </c>
      <c r="E250" s="152">
        <v>85679</v>
      </c>
      <c r="F250" s="153">
        <v>222412</v>
      </c>
      <c r="G250" s="118">
        <f t="shared" si="3"/>
        <v>2.5958753019993233</v>
      </c>
    </row>
    <row r="251" spans="1:7" x14ac:dyDescent="0.3">
      <c r="A251" s="150" t="s">
        <v>1516</v>
      </c>
      <c r="B251" s="150" t="s">
        <v>1517</v>
      </c>
      <c r="C251" s="150" t="s">
        <v>2018</v>
      </c>
      <c r="D251" s="151" t="s">
        <v>2019</v>
      </c>
      <c r="E251" s="152">
        <v>108773</v>
      </c>
      <c r="F251" s="153">
        <v>258834</v>
      </c>
      <c r="G251" s="118">
        <f t="shared" si="3"/>
        <v>2.379579491234038</v>
      </c>
    </row>
    <row r="252" spans="1:7" x14ac:dyDescent="0.3">
      <c r="A252" s="150" t="s">
        <v>1516</v>
      </c>
      <c r="B252" s="150" t="s">
        <v>1517</v>
      </c>
      <c r="C252" s="150" t="s">
        <v>2020</v>
      </c>
      <c r="D252" s="151" t="s">
        <v>2021</v>
      </c>
      <c r="E252" s="152">
        <v>126282</v>
      </c>
      <c r="F252" s="153">
        <v>293423</v>
      </c>
      <c r="G252" s="118">
        <f t="shared" si="3"/>
        <v>2.3235536339304099</v>
      </c>
    </row>
    <row r="253" spans="1:7" x14ac:dyDescent="0.3">
      <c r="A253" s="150" t="s">
        <v>1516</v>
      </c>
      <c r="B253" s="150" t="s">
        <v>1517</v>
      </c>
      <c r="C253" s="150" t="s">
        <v>2022</v>
      </c>
      <c r="D253" s="151" t="s">
        <v>2023</v>
      </c>
      <c r="E253" s="152">
        <v>101299</v>
      </c>
      <c r="F253" s="153">
        <v>226493</v>
      </c>
      <c r="G253" s="118">
        <f t="shared" si="3"/>
        <v>2.2358858429007196</v>
      </c>
    </row>
    <row r="254" spans="1:7" x14ac:dyDescent="0.3">
      <c r="A254" s="150" t="s">
        <v>1516</v>
      </c>
      <c r="B254" s="150" t="s">
        <v>1517</v>
      </c>
      <c r="C254" s="150" t="s">
        <v>2024</v>
      </c>
      <c r="D254" s="151" t="s">
        <v>2025</v>
      </c>
      <c r="E254" s="152">
        <v>99516</v>
      </c>
      <c r="F254" s="153">
        <v>237354</v>
      </c>
      <c r="G254" s="118">
        <f t="shared" si="3"/>
        <v>2.385083805619197</v>
      </c>
    </row>
    <row r="255" spans="1:7" x14ac:dyDescent="0.3">
      <c r="A255" s="150" t="s">
        <v>1516</v>
      </c>
      <c r="B255" s="150" t="s">
        <v>1517</v>
      </c>
      <c r="C255" s="150" t="s">
        <v>2026</v>
      </c>
      <c r="D255" s="151" t="s">
        <v>2027</v>
      </c>
      <c r="E255" s="152">
        <v>137371</v>
      </c>
      <c r="F255" s="153">
        <v>328662</v>
      </c>
      <c r="G255" s="118">
        <f t="shared" si="3"/>
        <v>2.3925137037657147</v>
      </c>
    </row>
    <row r="256" spans="1:7" x14ac:dyDescent="0.3">
      <c r="A256" s="150" t="s">
        <v>1516</v>
      </c>
      <c r="B256" s="150" t="s">
        <v>1517</v>
      </c>
      <c r="C256" s="150" t="s">
        <v>2028</v>
      </c>
      <c r="D256" s="151" t="s">
        <v>2029</v>
      </c>
      <c r="E256" s="152">
        <v>63702</v>
      </c>
      <c r="F256" s="153">
        <v>150862</v>
      </c>
      <c r="G256" s="118">
        <f t="shared" si="3"/>
        <v>2.3682458949483531</v>
      </c>
    </row>
    <row r="257" spans="1:7" x14ac:dyDescent="0.3">
      <c r="A257" s="150" t="s">
        <v>1516</v>
      </c>
      <c r="B257" s="150" t="s">
        <v>1517</v>
      </c>
      <c r="C257" s="150" t="s">
        <v>2030</v>
      </c>
      <c r="D257" s="151" t="s">
        <v>2031</v>
      </c>
      <c r="E257" s="152">
        <v>220388</v>
      </c>
      <c r="F257" s="153">
        <v>498042</v>
      </c>
      <c r="G257" s="118">
        <f t="shared" si="3"/>
        <v>2.2598417336697096</v>
      </c>
    </row>
    <row r="258" spans="1:7" x14ac:dyDescent="0.3">
      <c r="A258" s="150" t="s">
        <v>1516</v>
      </c>
      <c r="B258" s="150" t="s">
        <v>1517</v>
      </c>
      <c r="C258" s="150" t="s">
        <v>2032</v>
      </c>
      <c r="D258" s="151" t="s">
        <v>2033</v>
      </c>
      <c r="E258" s="152">
        <v>82166</v>
      </c>
      <c r="F258" s="153">
        <v>180585</v>
      </c>
      <c r="G258" s="118">
        <f t="shared" si="3"/>
        <v>2.1978068787576368</v>
      </c>
    </row>
    <row r="259" spans="1:7" x14ac:dyDescent="0.3">
      <c r="A259" s="150" t="s">
        <v>1516</v>
      </c>
      <c r="B259" s="150" t="s">
        <v>1517</v>
      </c>
      <c r="C259" s="150" t="s">
        <v>2034</v>
      </c>
      <c r="D259" s="151" t="s">
        <v>2035</v>
      </c>
      <c r="E259" s="152">
        <v>122502</v>
      </c>
      <c r="F259" s="153">
        <v>276410</v>
      </c>
      <c r="G259" s="118">
        <f t="shared" ref="G259:G314" si="4">F259/E259</f>
        <v>2.2563713245498032</v>
      </c>
    </row>
    <row r="260" spans="1:7" x14ac:dyDescent="0.3">
      <c r="A260" s="150" t="s">
        <v>1516</v>
      </c>
      <c r="B260" s="150" t="s">
        <v>1517</v>
      </c>
      <c r="C260" s="150" t="s">
        <v>2036</v>
      </c>
      <c r="D260" s="151" t="s">
        <v>2037</v>
      </c>
      <c r="E260" s="152">
        <v>138233</v>
      </c>
      <c r="F260" s="153">
        <v>324011</v>
      </c>
      <c r="G260" s="118">
        <f t="shared" si="4"/>
        <v>2.3439482612690168</v>
      </c>
    </row>
    <row r="261" spans="1:7" x14ac:dyDescent="0.3">
      <c r="A261" s="150" t="s">
        <v>1526</v>
      </c>
      <c r="B261" s="150" t="s">
        <v>1527</v>
      </c>
      <c r="C261" s="150" t="s">
        <v>2038</v>
      </c>
      <c r="D261" s="151" t="s">
        <v>2039</v>
      </c>
      <c r="E261" s="152">
        <v>105402</v>
      </c>
      <c r="F261" s="153">
        <v>246866</v>
      </c>
      <c r="G261" s="118">
        <f t="shared" si="4"/>
        <v>2.3421377203468623</v>
      </c>
    </row>
    <row r="262" spans="1:7" x14ac:dyDescent="0.3">
      <c r="A262" s="150" t="s">
        <v>1526</v>
      </c>
      <c r="B262" s="150" t="s">
        <v>1527</v>
      </c>
      <c r="C262" s="150" t="s">
        <v>2040</v>
      </c>
      <c r="D262" s="151" t="s">
        <v>2041</v>
      </c>
      <c r="E262" s="152">
        <v>134061</v>
      </c>
      <c r="F262" s="153">
        <v>311890</v>
      </c>
      <c r="G262" s="118">
        <f t="shared" si="4"/>
        <v>2.3264782449780324</v>
      </c>
    </row>
    <row r="263" spans="1:7" x14ac:dyDescent="0.3">
      <c r="A263" s="150" t="s">
        <v>1526</v>
      </c>
      <c r="B263" s="150" t="s">
        <v>1527</v>
      </c>
      <c r="C263" s="150" t="s">
        <v>2042</v>
      </c>
      <c r="D263" s="151" t="s">
        <v>2043</v>
      </c>
      <c r="E263" s="152">
        <v>115445</v>
      </c>
      <c r="F263" s="153">
        <v>265411</v>
      </c>
      <c r="G263" s="118">
        <f t="shared" si="4"/>
        <v>2.299025509983109</v>
      </c>
    </row>
    <row r="264" spans="1:7" x14ac:dyDescent="0.3">
      <c r="A264" s="150" t="s">
        <v>1526</v>
      </c>
      <c r="B264" s="150" t="s">
        <v>1527</v>
      </c>
      <c r="C264" s="150" t="s">
        <v>2044</v>
      </c>
      <c r="D264" s="151" t="s">
        <v>2045</v>
      </c>
      <c r="E264" s="152">
        <v>246400</v>
      </c>
      <c r="F264" s="153">
        <v>584853</v>
      </c>
      <c r="G264" s="118">
        <f t="shared" si="4"/>
        <v>2.373591720779221</v>
      </c>
    </row>
    <row r="265" spans="1:7" x14ac:dyDescent="0.3">
      <c r="A265" s="150" t="s">
        <v>1504</v>
      </c>
      <c r="B265" s="150" t="s">
        <v>1505</v>
      </c>
      <c r="C265" s="150" t="s">
        <v>2046</v>
      </c>
      <c r="D265" s="151" t="s">
        <v>2047</v>
      </c>
      <c r="E265" s="152">
        <v>130580</v>
      </c>
      <c r="F265" s="153">
        <v>302820</v>
      </c>
      <c r="G265" s="118">
        <f t="shared" si="4"/>
        <v>2.3190381375402054</v>
      </c>
    </row>
    <row r="266" spans="1:7" x14ac:dyDescent="0.3">
      <c r="A266" s="150" t="s">
        <v>1504</v>
      </c>
      <c r="B266" s="150" t="s">
        <v>1505</v>
      </c>
      <c r="C266" s="150" t="s">
        <v>2048</v>
      </c>
      <c r="D266" s="151" t="s">
        <v>2049</v>
      </c>
      <c r="E266" s="152">
        <v>95700</v>
      </c>
      <c r="F266" s="153">
        <v>207913</v>
      </c>
      <c r="G266" s="118">
        <f t="shared" si="4"/>
        <v>2.1725496342737722</v>
      </c>
    </row>
    <row r="267" spans="1:7" x14ac:dyDescent="0.3">
      <c r="A267" s="150" t="s">
        <v>1504</v>
      </c>
      <c r="B267" s="150" t="s">
        <v>1505</v>
      </c>
      <c r="C267" s="150" t="s">
        <v>2050</v>
      </c>
      <c r="D267" s="151" t="s">
        <v>2051</v>
      </c>
      <c r="E267" s="152">
        <v>68624</v>
      </c>
      <c r="F267" s="153">
        <v>150976</v>
      </c>
      <c r="G267" s="118">
        <f t="shared" si="4"/>
        <v>2.2000466309162974</v>
      </c>
    </row>
    <row r="268" spans="1:7" x14ac:dyDescent="0.3">
      <c r="A268" s="150" t="s">
        <v>1504</v>
      </c>
      <c r="B268" s="150" t="s">
        <v>1505</v>
      </c>
      <c r="C268" s="150" t="s">
        <v>2052</v>
      </c>
      <c r="D268" s="151" t="s">
        <v>2053</v>
      </c>
      <c r="E268" s="152">
        <v>125149</v>
      </c>
      <c r="F268" s="153">
        <v>277705</v>
      </c>
      <c r="G268" s="118">
        <f t="shared" si="4"/>
        <v>2.2189949580100521</v>
      </c>
    </row>
    <row r="269" spans="1:7" x14ac:dyDescent="0.3">
      <c r="A269" s="150" t="s">
        <v>1548</v>
      </c>
      <c r="B269" s="150" t="s">
        <v>1549</v>
      </c>
      <c r="C269" s="150" t="s">
        <v>2054</v>
      </c>
      <c r="D269" s="151" t="s">
        <v>2055</v>
      </c>
      <c r="E269" s="152">
        <v>422421</v>
      </c>
      <c r="F269" s="153">
        <v>1141816</v>
      </c>
      <c r="G269" s="118">
        <f t="shared" si="4"/>
        <v>2.7030284952689381</v>
      </c>
    </row>
    <row r="270" spans="1:7" x14ac:dyDescent="0.3">
      <c r="A270" s="150" t="s">
        <v>1548</v>
      </c>
      <c r="B270" s="150" t="s">
        <v>1549</v>
      </c>
      <c r="C270" s="150" t="s">
        <v>2056</v>
      </c>
      <c r="D270" s="151" t="s">
        <v>2057</v>
      </c>
      <c r="E270" s="152">
        <v>149542</v>
      </c>
      <c r="F270" s="153">
        <v>371521</v>
      </c>
      <c r="G270" s="118">
        <f t="shared" si="4"/>
        <v>2.48439234462559</v>
      </c>
    </row>
    <row r="271" spans="1:7" x14ac:dyDescent="0.3">
      <c r="A271" s="150" t="s">
        <v>1548</v>
      </c>
      <c r="B271" s="150" t="s">
        <v>1549</v>
      </c>
      <c r="C271" s="150" t="s">
        <v>2058</v>
      </c>
      <c r="D271" s="151" t="s">
        <v>2059</v>
      </c>
      <c r="E271" s="152">
        <v>135191</v>
      </c>
      <c r="F271" s="153">
        <v>321596</v>
      </c>
      <c r="G271" s="118">
        <f t="shared" si="4"/>
        <v>2.3788269929211263</v>
      </c>
    </row>
    <row r="272" spans="1:7" x14ac:dyDescent="0.3">
      <c r="A272" s="150" t="s">
        <v>1548</v>
      </c>
      <c r="B272" s="150" t="s">
        <v>1549</v>
      </c>
      <c r="C272" s="150" t="s">
        <v>2060</v>
      </c>
      <c r="D272" s="151" t="s">
        <v>2061</v>
      </c>
      <c r="E272" s="152">
        <v>127356</v>
      </c>
      <c r="F272" s="153">
        <v>328450</v>
      </c>
      <c r="G272" s="118">
        <f t="shared" si="4"/>
        <v>2.5789911743459277</v>
      </c>
    </row>
    <row r="273" spans="1:7" x14ac:dyDescent="0.3">
      <c r="A273" s="150" t="s">
        <v>1548</v>
      </c>
      <c r="B273" s="150" t="s">
        <v>1549</v>
      </c>
      <c r="C273" s="150" t="s">
        <v>2062</v>
      </c>
      <c r="D273" s="151" t="s">
        <v>2063</v>
      </c>
      <c r="E273" s="152">
        <v>88990</v>
      </c>
      <c r="F273" s="153">
        <v>216374</v>
      </c>
      <c r="G273" s="118">
        <f t="shared" si="4"/>
        <v>2.4314417350264073</v>
      </c>
    </row>
    <row r="274" spans="1:7" x14ac:dyDescent="0.3">
      <c r="A274" s="150" t="s">
        <v>1548</v>
      </c>
      <c r="B274" s="150" t="s">
        <v>1549</v>
      </c>
      <c r="C274" s="150" t="s">
        <v>2064</v>
      </c>
      <c r="D274" s="151" t="s">
        <v>2065</v>
      </c>
      <c r="E274" s="152">
        <v>113593</v>
      </c>
      <c r="F274" s="153">
        <v>285478</v>
      </c>
      <c r="G274" s="118">
        <f t="shared" si="4"/>
        <v>2.5131654239257699</v>
      </c>
    </row>
    <row r="275" spans="1:7" x14ac:dyDescent="0.3">
      <c r="A275" s="150" t="s">
        <v>1548</v>
      </c>
      <c r="B275" s="150" t="s">
        <v>1549</v>
      </c>
      <c r="C275" s="150" t="s">
        <v>2066</v>
      </c>
      <c r="D275" s="151" t="s">
        <v>2067</v>
      </c>
      <c r="E275" s="152">
        <v>114307</v>
      </c>
      <c r="F275" s="153">
        <v>263357</v>
      </c>
      <c r="G275" s="118">
        <f t="shared" si="4"/>
        <v>2.3039446403107422</v>
      </c>
    </row>
    <row r="276" spans="1:7" x14ac:dyDescent="0.3">
      <c r="A276" s="150" t="s">
        <v>1526</v>
      </c>
      <c r="B276" s="150" t="s">
        <v>1527</v>
      </c>
      <c r="C276" s="150" t="s">
        <v>2068</v>
      </c>
      <c r="D276" s="151" t="s">
        <v>2069</v>
      </c>
      <c r="E276" s="152">
        <v>196257</v>
      </c>
      <c r="F276" s="153">
        <v>539776</v>
      </c>
      <c r="G276" s="118">
        <f t="shared" si="4"/>
        <v>2.7503528536561754</v>
      </c>
    </row>
    <row r="277" spans="1:7" x14ac:dyDescent="0.3">
      <c r="A277" s="150" t="s">
        <v>1526</v>
      </c>
      <c r="B277" s="150" t="s">
        <v>1527</v>
      </c>
      <c r="C277" s="150" t="s">
        <v>2070</v>
      </c>
      <c r="D277" s="151" t="s">
        <v>2071</v>
      </c>
      <c r="E277" s="152">
        <v>93625</v>
      </c>
      <c r="F277" s="153">
        <v>211455</v>
      </c>
      <c r="G277" s="118">
        <f t="shared" si="4"/>
        <v>2.2585313751668892</v>
      </c>
    </row>
    <row r="278" spans="1:7" x14ac:dyDescent="0.3">
      <c r="A278" s="150" t="s">
        <v>1526</v>
      </c>
      <c r="B278" s="150" t="s">
        <v>1527</v>
      </c>
      <c r="C278" s="150" t="s">
        <v>2072</v>
      </c>
      <c r="D278" s="151" t="s">
        <v>2073</v>
      </c>
      <c r="E278" s="152">
        <v>177752</v>
      </c>
      <c r="F278" s="153">
        <v>439787</v>
      </c>
      <c r="G278" s="118">
        <f t="shared" si="4"/>
        <v>2.4741606282911022</v>
      </c>
    </row>
    <row r="279" spans="1:7" x14ac:dyDescent="0.3">
      <c r="A279" s="150" t="s">
        <v>1526</v>
      </c>
      <c r="B279" s="150" t="s">
        <v>1527</v>
      </c>
      <c r="C279" s="150" t="s">
        <v>2074</v>
      </c>
      <c r="D279" s="151" t="s">
        <v>2075</v>
      </c>
      <c r="E279" s="152">
        <v>329270</v>
      </c>
      <c r="F279" s="153">
        <v>793139</v>
      </c>
      <c r="G279" s="118">
        <f t="shared" si="4"/>
        <v>2.4087800285480001</v>
      </c>
    </row>
    <row r="280" spans="1:7" x14ac:dyDescent="0.3">
      <c r="A280" s="150" t="s">
        <v>1526</v>
      </c>
      <c r="B280" s="150" t="s">
        <v>1527</v>
      </c>
      <c r="C280" s="150" t="s">
        <v>2076</v>
      </c>
      <c r="D280" s="151" t="s">
        <v>2077</v>
      </c>
      <c r="E280" s="152">
        <v>149222</v>
      </c>
      <c r="F280" s="153">
        <v>348312</v>
      </c>
      <c r="G280" s="118">
        <f t="shared" si="4"/>
        <v>2.3341866480813822</v>
      </c>
    </row>
    <row r="281" spans="1:7" x14ac:dyDescent="0.3">
      <c r="A281" s="150" t="s">
        <v>1504</v>
      </c>
      <c r="B281" s="150" t="s">
        <v>1505</v>
      </c>
      <c r="C281" s="150" t="s">
        <v>2078</v>
      </c>
      <c r="D281" s="151" t="s">
        <v>2079</v>
      </c>
      <c r="E281" s="152">
        <v>91213</v>
      </c>
      <c r="F281" s="153">
        <v>202055</v>
      </c>
      <c r="G281" s="118">
        <f t="shared" si="4"/>
        <v>2.2151995877780579</v>
      </c>
    </row>
    <row r="282" spans="1:7" x14ac:dyDescent="0.3">
      <c r="A282" s="150" t="s">
        <v>2080</v>
      </c>
      <c r="B282" s="150" t="s">
        <v>2081</v>
      </c>
      <c r="C282" s="150" t="s">
        <v>2082</v>
      </c>
      <c r="D282" s="151" t="s">
        <v>2083</v>
      </c>
      <c r="E282" s="152">
        <v>6411</v>
      </c>
      <c r="F282" s="153">
        <v>9721</v>
      </c>
      <c r="G282" s="118">
        <f t="shared" si="4"/>
        <v>1.5163001091873343</v>
      </c>
    </row>
    <row r="283" spans="1:7" x14ac:dyDescent="0.3">
      <c r="A283" s="150" t="s">
        <v>2080</v>
      </c>
      <c r="B283" s="150" t="s">
        <v>2081</v>
      </c>
      <c r="C283" s="150" t="s">
        <v>2084</v>
      </c>
      <c r="D283" s="151" t="s">
        <v>2085</v>
      </c>
      <c r="E283" s="152">
        <v>76116</v>
      </c>
      <c r="F283" s="153">
        <v>212906</v>
      </c>
      <c r="G283" s="118">
        <f t="shared" si="4"/>
        <v>2.797125440117715</v>
      </c>
    </row>
    <row r="284" spans="1:7" x14ac:dyDescent="0.3">
      <c r="A284" s="150" t="s">
        <v>2080</v>
      </c>
      <c r="B284" s="150" t="s">
        <v>2081</v>
      </c>
      <c r="C284" s="150" t="s">
        <v>2086</v>
      </c>
      <c r="D284" s="151" t="s">
        <v>2087</v>
      </c>
      <c r="E284" s="152">
        <v>147664</v>
      </c>
      <c r="F284" s="153">
        <v>395869</v>
      </c>
      <c r="G284" s="118">
        <f t="shared" si="4"/>
        <v>2.6808768555639833</v>
      </c>
    </row>
    <row r="285" spans="1:7" x14ac:dyDescent="0.3">
      <c r="A285" s="150" t="s">
        <v>2080</v>
      </c>
      <c r="B285" s="150" t="s">
        <v>2081</v>
      </c>
      <c r="C285" s="150" t="s">
        <v>2088</v>
      </c>
      <c r="D285" s="151" t="s">
        <v>2089</v>
      </c>
      <c r="E285" s="152">
        <v>98378</v>
      </c>
      <c r="F285" s="153">
        <v>248287</v>
      </c>
      <c r="G285" s="118">
        <f t="shared" si="4"/>
        <v>2.5238061355181038</v>
      </c>
    </row>
    <row r="286" spans="1:7" x14ac:dyDescent="0.3">
      <c r="A286" s="150" t="s">
        <v>2080</v>
      </c>
      <c r="B286" s="150" t="s">
        <v>2081</v>
      </c>
      <c r="C286" s="150" t="s">
        <v>2090</v>
      </c>
      <c r="D286" s="151" t="s">
        <v>2091</v>
      </c>
      <c r="E286" s="152">
        <v>122163</v>
      </c>
      <c r="F286" s="153">
        <v>329771</v>
      </c>
      <c r="G286" s="118">
        <f t="shared" si="4"/>
        <v>2.6994343622864534</v>
      </c>
    </row>
    <row r="287" spans="1:7" x14ac:dyDescent="0.3">
      <c r="A287" s="150" t="s">
        <v>2080</v>
      </c>
      <c r="B287" s="150" t="s">
        <v>2081</v>
      </c>
      <c r="C287" s="150" t="s">
        <v>2092</v>
      </c>
      <c r="D287" s="151" t="s">
        <v>2093</v>
      </c>
      <c r="E287" s="152">
        <v>129825</v>
      </c>
      <c r="F287" s="153">
        <v>332336</v>
      </c>
      <c r="G287" s="118">
        <f t="shared" si="4"/>
        <v>2.5598767571731176</v>
      </c>
    </row>
    <row r="288" spans="1:7" x14ac:dyDescent="0.3">
      <c r="A288" s="150" t="s">
        <v>2080</v>
      </c>
      <c r="B288" s="150" t="s">
        <v>2081</v>
      </c>
      <c r="C288" s="150" t="s">
        <v>2094</v>
      </c>
      <c r="D288" s="151" t="s">
        <v>2095</v>
      </c>
      <c r="E288" s="152">
        <v>116300</v>
      </c>
      <c r="F288" s="153">
        <v>270029</v>
      </c>
      <c r="G288" s="118">
        <f t="shared" si="4"/>
        <v>2.3218314703353395</v>
      </c>
    </row>
    <row r="289" spans="1:7" x14ac:dyDescent="0.3">
      <c r="A289" s="150" t="s">
        <v>2080</v>
      </c>
      <c r="B289" s="150" t="s">
        <v>2081</v>
      </c>
      <c r="C289" s="150" t="s">
        <v>2096</v>
      </c>
      <c r="D289" s="151" t="s">
        <v>2097</v>
      </c>
      <c r="E289" s="152">
        <v>147630</v>
      </c>
      <c r="F289" s="153">
        <v>386710</v>
      </c>
      <c r="G289" s="118">
        <f t="shared" si="4"/>
        <v>2.619454040506672</v>
      </c>
    </row>
    <row r="290" spans="1:7" x14ac:dyDescent="0.3">
      <c r="A290" s="150" t="s">
        <v>2080</v>
      </c>
      <c r="B290" s="150" t="s">
        <v>2081</v>
      </c>
      <c r="C290" s="150" t="s">
        <v>2098</v>
      </c>
      <c r="D290" s="151" t="s">
        <v>2099</v>
      </c>
      <c r="E290" s="152">
        <v>121833</v>
      </c>
      <c r="F290" s="153">
        <v>341806</v>
      </c>
      <c r="G290" s="118">
        <f t="shared" si="4"/>
        <v>2.8055288796959772</v>
      </c>
    </row>
    <row r="291" spans="1:7" x14ac:dyDescent="0.3">
      <c r="A291" s="150" t="s">
        <v>2080</v>
      </c>
      <c r="B291" s="150" t="s">
        <v>2081</v>
      </c>
      <c r="C291" s="150" t="s">
        <v>2100</v>
      </c>
      <c r="D291" s="151" t="s">
        <v>2101</v>
      </c>
      <c r="E291" s="152">
        <v>125964</v>
      </c>
      <c r="F291" s="153">
        <v>333794</v>
      </c>
      <c r="G291" s="118">
        <f t="shared" si="4"/>
        <v>2.6499158489727224</v>
      </c>
    </row>
    <row r="292" spans="1:7" x14ac:dyDescent="0.3">
      <c r="A292" s="150" t="s">
        <v>2080</v>
      </c>
      <c r="B292" s="150" t="s">
        <v>2081</v>
      </c>
      <c r="C292" s="150" t="s">
        <v>2102</v>
      </c>
      <c r="D292" s="151" t="s">
        <v>2103</v>
      </c>
      <c r="E292" s="152">
        <v>105580</v>
      </c>
      <c r="F292" s="153">
        <v>287942</v>
      </c>
      <c r="G292" s="118">
        <f t="shared" si="4"/>
        <v>2.7272400075771928</v>
      </c>
    </row>
    <row r="293" spans="1:7" x14ac:dyDescent="0.3">
      <c r="A293" s="150" t="s">
        <v>2080</v>
      </c>
      <c r="B293" s="150" t="s">
        <v>2081</v>
      </c>
      <c r="C293" s="150" t="s">
        <v>2104</v>
      </c>
      <c r="D293" s="151" t="s">
        <v>2105</v>
      </c>
      <c r="E293" s="152">
        <v>108680</v>
      </c>
      <c r="F293" s="153">
        <v>281120</v>
      </c>
      <c r="G293" s="118">
        <f t="shared" si="4"/>
        <v>2.5866764814133236</v>
      </c>
    </row>
    <row r="294" spans="1:7" x14ac:dyDescent="0.3">
      <c r="A294" s="150" t="s">
        <v>2080</v>
      </c>
      <c r="B294" s="150" t="s">
        <v>2081</v>
      </c>
      <c r="C294" s="150" t="s">
        <v>2106</v>
      </c>
      <c r="D294" s="151" t="s">
        <v>2107</v>
      </c>
      <c r="E294" s="152">
        <v>77159</v>
      </c>
      <c r="F294" s="153">
        <v>185143</v>
      </c>
      <c r="G294" s="118">
        <f t="shared" si="4"/>
        <v>2.3994997343148565</v>
      </c>
    </row>
    <row r="295" spans="1:7" x14ac:dyDescent="0.3">
      <c r="A295" s="150" t="s">
        <v>2080</v>
      </c>
      <c r="B295" s="150" t="s">
        <v>2081</v>
      </c>
      <c r="C295" s="150" t="s">
        <v>2108</v>
      </c>
      <c r="D295" s="151" t="s">
        <v>2109</v>
      </c>
      <c r="E295" s="152">
        <v>112356</v>
      </c>
      <c r="F295" s="153">
        <v>268647</v>
      </c>
      <c r="G295" s="118">
        <f t="shared" si="4"/>
        <v>2.3910338566698708</v>
      </c>
    </row>
    <row r="296" spans="1:7" x14ac:dyDescent="0.3">
      <c r="A296" s="150" t="s">
        <v>2080</v>
      </c>
      <c r="B296" s="150" t="s">
        <v>2081</v>
      </c>
      <c r="C296" s="150" t="s">
        <v>2110</v>
      </c>
      <c r="D296" s="151" t="s">
        <v>2111</v>
      </c>
      <c r="E296" s="152">
        <v>89849</v>
      </c>
      <c r="F296" s="153">
        <v>251160</v>
      </c>
      <c r="G296" s="118">
        <f t="shared" si="4"/>
        <v>2.7953566539416133</v>
      </c>
    </row>
    <row r="297" spans="1:7" x14ac:dyDescent="0.3">
      <c r="A297" s="150" t="s">
        <v>2080</v>
      </c>
      <c r="B297" s="150" t="s">
        <v>2081</v>
      </c>
      <c r="C297" s="150" t="s">
        <v>2112</v>
      </c>
      <c r="D297" s="151" t="s">
        <v>2113</v>
      </c>
      <c r="E297" s="152">
        <v>103494</v>
      </c>
      <c r="F297" s="153">
        <v>259552</v>
      </c>
      <c r="G297" s="118">
        <f t="shared" si="4"/>
        <v>2.5078941774402379</v>
      </c>
    </row>
    <row r="298" spans="1:7" x14ac:dyDescent="0.3">
      <c r="A298" s="150" t="s">
        <v>2080</v>
      </c>
      <c r="B298" s="150" t="s">
        <v>2081</v>
      </c>
      <c r="C298" s="150" t="s">
        <v>2114</v>
      </c>
      <c r="D298" s="151" t="s">
        <v>2115</v>
      </c>
      <c r="E298" s="152">
        <v>114432</v>
      </c>
      <c r="F298" s="153">
        <v>306870</v>
      </c>
      <c r="G298" s="118">
        <f t="shared" si="4"/>
        <v>2.6816799496644297</v>
      </c>
    </row>
    <row r="299" spans="1:7" x14ac:dyDescent="0.3">
      <c r="A299" s="150" t="s">
        <v>2080</v>
      </c>
      <c r="B299" s="150" t="s">
        <v>2081</v>
      </c>
      <c r="C299" s="150" t="s">
        <v>2116</v>
      </c>
      <c r="D299" s="151" t="s">
        <v>2117</v>
      </c>
      <c r="E299" s="152">
        <v>105916</v>
      </c>
      <c r="F299" s="153">
        <v>271523</v>
      </c>
      <c r="G299" s="118">
        <f t="shared" si="4"/>
        <v>2.5635692435514938</v>
      </c>
    </row>
    <row r="300" spans="1:7" x14ac:dyDescent="0.3">
      <c r="A300" s="150" t="s">
        <v>2080</v>
      </c>
      <c r="B300" s="150" t="s">
        <v>2081</v>
      </c>
      <c r="C300" s="150" t="s">
        <v>2118</v>
      </c>
      <c r="D300" s="151" t="s">
        <v>2119</v>
      </c>
      <c r="E300" s="152">
        <v>107252</v>
      </c>
      <c r="F300" s="153">
        <v>242467</v>
      </c>
      <c r="G300" s="118">
        <f t="shared" si="4"/>
        <v>2.2607224107708945</v>
      </c>
    </row>
    <row r="301" spans="1:7" x14ac:dyDescent="0.3">
      <c r="A301" s="150" t="s">
        <v>2080</v>
      </c>
      <c r="B301" s="150" t="s">
        <v>2081</v>
      </c>
      <c r="C301" s="150" t="s">
        <v>2120</v>
      </c>
      <c r="D301" s="151" t="s">
        <v>2121</v>
      </c>
      <c r="E301" s="152">
        <v>74783</v>
      </c>
      <c r="F301" s="153">
        <v>156129</v>
      </c>
      <c r="G301" s="118">
        <f t="shared" si="4"/>
        <v>2.0877605872992526</v>
      </c>
    </row>
    <row r="302" spans="1:7" x14ac:dyDescent="0.3">
      <c r="A302" s="150" t="s">
        <v>2080</v>
      </c>
      <c r="B302" s="150" t="s">
        <v>2081</v>
      </c>
      <c r="C302" s="150" t="s">
        <v>2122</v>
      </c>
      <c r="D302" s="151" t="s">
        <v>2123</v>
      </c>
      <c r="E302" s="152">
        <v>69892</v>
      </c>
      <c r="F302" s="153">
        <v>177507</v>
      </c>
      <c r="G302" s="118">
        <f t="shared" si="4"/>
        <v>2.5397327304984834</v>
      </c>
    </row>
    <row r="303" spans="1:7" x14ac:dyDescent="0.3">
      <c r="A303" s="150" t="s">
        <v>2080</v>
      </c>
      <c r="B303" s="150" t="s">
        <v>2081</v>
      </c>
      <c r="C303" s="150" t="s">
        <v>2124</v>
      </c>
      <c r="D303" s="151" t="s">
        <v>2125</v>
      </c>
      <c r="E303" s="152">
        <v>128702</v>
      </c>
      <c r="F303" s="153">
        <v>326034</v>
      </c>
      <c r="G303" s="118">
        <f t="shared" si="4"/>
        <v>2.5332473465835808</v>
      </c>
    </row>
    <row r="304" spans="1:7" x14ac:dyDescent="0.3">
      <c r="A304" s="150" t="s">
        <v>2080</v>
      </c>
      <c r="B304" s="150" t="s">
        <v>2081</v>
      </c>
      <c r="C304" s="150" t="s">
        <v>2126</v>
      </c>
      <c r="D304" s="151" t="s">
        <v>2127</v>
      </c>
      <c r="E304" s="152">
        <v>124863</v>
      </c>
      <c r="F304" s="153">
        <v>305842</v>
      </c>
      <c r="G304" s="118">
        <f t="shared" si="4"/>
        <v>2.4494205649391732</v>
      </c>
    </row>
    <row r="305" spans="1:7" x14ac:dyDescent="0.3">
      <c r="A305" s="150" t="s">
        <v>2080</v>
      </c>
      <c r="B305" s="150" t="s">
        <v>2081</v>
      </c>
      <c r="C305" s="150" t="s">
        <v>2128</v>
      </c>
      <c r="D305" s="151" t="s">
        <v>2129</v>
      </c>
      <c r="E305" s="152">
        <v>78495</v>
      </c>
      <c r="F305" s="153">
        <v>206548</v>
      </c>
      <c r="G305" s="118">
        <f t="shared" si="4"/>
        <v>2.6313523154341039</v>
      </c>
    </row>
    <row r="306" spans="1:7" x14ac:dyDescent="0.3">
      <c r="A306" s="150" t="s">
        <v>2080</v>
      </c>
      <c r="B306" s="150" t="s">
        <v>2081</v>
      </c>
      <c r="C306" s="150" t="s">
        <v>2130</v>
      </c>
      <c r="D306" s="151" t="s">
        <v>2131</v>
      </c>
      <c r="E306" s="152">
        <v>129267</v>
      </c>
      <c r="F306" s="153">
        <v>353134</v>
      </c>
      <c r="G306" s="118">
        <f t="shared" si="4"/>
        <v>2.7318186389411063</v>
      </c>
    </row>
    <row r="307" spans="1:7" x14ac:dyDescent="0.3">
      <c r="A307" s="150" t="s">
        <v>2080</v>
      </c>
      <c r="B307" s="150" t="s">
        <v>2081</v>
      </c>
      <c r="C307" s="150" t="s">
        <v>2132</v>
      </c>
      <c r="D307" s="151" t="s">
        <v>2133</v>
      </c>
      <c r="E307" s="152">
        <v>106330</v>
      </c>
      <c r="F307" s="153">
        <v>305222</v>
      </c>
      <c r="G307" s="118">
        <f t="shared" si="4"/>
        <v>2.8705163171259289</v>
      </c>
    </row>
    <row r="308" spans="1:7" x14ac:dyDescent="0.3">
      <c r="A308" s="150" t="s">
        <v>2080</v>
      </c>
      <c r="B308" s="150" t="s">
        <v>2081</v>
      </c>
      <c r="C308" s="150" t="s">
        <v>2134</v>
      </c>
      <c r="D308" s="151" t="s">
        <v>2135</v>
      </c>
      <c r="E308" s="152">
        <v>77661</v>
      </c>
      <c r="F308" s="153">
        <v>198019</v>
      </c>
      <c r="G308" s="118">
        <f t="shared" si="4"/>
        <v>2.5497868943227617</v>
      </c>
    </row>
    <row r="309" spans="1:7" x14ac:dyDescent="0.3">
      <c r="A309" s="150" t="s">
        <v>2080</v>
      </c>
      <c r="B309" s="150" t="s">
        <v>2081</v>
      </c>
      <c r="C309" s="150" t="s">
        <v>2136</v>
      </c>
      <c r="D309" s="151" t="s">
        <v>2137</v>
      </c>
      <c r="E309" s="152">
        <v>130417</v>
      </c>
      <c r="F309" s="153">
        <v>318830</v>
      </c>
      <c r="G309" s="118">
        <f t="shared" si="4"/>
        <v>2.4446966269734776</v>
      </c>
    </row>
    <row r="310" spans="1:7" x14ac:dyDescent="0.3">
      <c r="A310" s="150" t="s">
        <v>2080</v>
      </c>
      <c r="B310" s="150" t="s">
        <v>2081</v>
      </c>
      <c r="C310" s="150" t="s">
        <v>2138</v>
      </c>
      <c r="D310" s="151" t="s">
        <v>2139</v>
      </c>
      <c r="E310" s="152">
        <v>79216</v>
      </c>
      <c r="F310" s="153">
        <v>206349</v>
      </c>
      <c r="G310" s="118">
        <f t="shared" si="4"/>
        <v>2.6048904261765302</v>
      </c>
    </row>
    <row r="311" spans="1:7" x14ac:dyDescent="0.3">
      <c r="A311" s="150" t="s">
        <v>2080</v>
      </c>
      <c r="B311" s="150" t="s">
        <v>2081</v>
      </c>
      <c r="C311" s="150" t="s">
        <v>2140</v>
      </c>
      <c r="D311" s="151" t="s">
        <v>2141</v>
      </c>
      <c r="E311" s="152">
        <v>126082</v>
      </c>
      <c r="F311" s="153">
        <v>324745</v>
      </c>
      <c r="G311" s="118">
        <f t="shared" si="4"/>
        <v>2.5756650433844639</v>
      </c>
    </row>
    <row r="312" spans="1:7" x14ac:dyDescent="0.3">
      <c r="A312" s="150" t="s">
        <v>2080</v>
      </c>
      <c r="B312" s="150" t="s">
        <v>2081</v>
      </c>
      <c r="C312" s="150" t="s">
        <v>2142</v>
      </c>
      <c r="D312" s="151" t="s">
        <v>2143</v>
      </c>
      <c r="E312" s="152">
        <v>108826</v>
      </c>
      <c r="F312" s="153">
        <v>276983</v>
      </c>
      <c r="G312" s="118">
        <f t="shared" si="4"/>
        <v>2.5451914064653667</v>
      </c>
    </row>
    <row r="313" spans="1:7" x14ac:dyDescent="0.3">
      <c r="A313" s="150" t="s">
        <v>2080</v>
      </c>
      <c r="B313" s="150" t="s">
        <v>2081</v>
      </c>
      <c r="C313" s="150" t="s">
        <v>2144</v>
      </c>
      <c r="D313" s="151" t="s">
        <v>2145</v>
      </c>
      <c r="E313" s="152">
        <v>133564</v>
      </c>
      <c r="F313" s="153">
        <v>329677</v>
      </c>
      <c r="G313" s="118">
        <f t="shared" si="4"/>
        <v>2.4683073283220027</v>
      </c>
    </row>
    <row r="314" spans="1:7" ht="15" thickBot="1" x14ac:dyDescent="0.35">
      <c r="A314" s="154" t="s">
        <v>2080</v>
      </c>
      <c r="B314" s="154" t="s">
        <v>2081</v>
      </c>
      <c r="C314" s="154" t="s">
        <v>2146</v>
      </c>
      <c r="D314" s="155" t="s">
        <v>2147</v>
      </c>
      <c r="E314" s="152">
        <v>117196</v>
      </c>
      <c r="F314" s="153">
        <v>261317</v>
      </c>
      <c r="G314" s="118">
        <f t="shared" si="4"/>
        <v>2.2297433359500323</v>
      </c>
    </row>
  </sheetData>
  <conditionalFormatting sqref="E2:E314">
    <cfRule type="cellIs" dxfId="0" priority="1" stopIfTrue="1" operator="lessThan">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0480E-0741-4BC3-94FC-8622B021BAE2}">
  <dimension ref="A1:D13"/>
  <sheetViews>
    <sheetView workbookViewId="0">
      <selection activeCell="F16" sqref="F16"/>
    </sheetView>
  </sheetViews>
  <sheetFormatPr defaultRowHeight="14.4" x14ac:dyDescent="0.3"/>
  <cols>
    <col min="2" max="2" width="27.33203125" bestFit="1" customWidth="1"/>
    <col min="3" max="3" width="17.77734375" bestFit="1" customWidth="1"/>
  </cols>
  <sheetData>
    <row r="1" spans="1:4" x14ac:dyDescent="0.3">
      <c r="A1" s="156"/>
      <c r="B1" s="157" t="s">
        <v>2148</v>
      </c>
      <c r="C1" s="157" t="s">
        <v>2149</v>
      </c>
    </row>
    <row r="2" spans="1:4" x14ac:dyDescent="0.3">
      <c r="A2" s="156"/>
      <c r="B2" s="157" t="s">
        <v>84</v>
      </c>
      <c r="C2" s="157" t="s">
        <v>84</v>
      </c>
    </row>
    <row r="3" spans="1:4" x14ac:dyDescent="0.3">
      <c r="A3" s="157" t="s">
        <v>2150</v>
      </c>
      <c r="B3" s="158">
        <v>1229361</v>
      </c>
      <c r="C3" s="158">
        <v>555025</v>
      </c>
      <c r="D3" s="118">
        <f>B3/C3</f>
        <v>2.2149650916625379</v>
      </c>
    </row>
    <row r="4" spans="1:4" x14ac:dyDescent="0.3">
      <c r="A4" s="157" t="s">
        <v>2151</v>
      </c>
      <c r="B4" s="158">
        <v>700310</v>
      </c>
      <c r="C4" s="158">
        <v>358376</v>
      </c>
      <c r="D4" s="118">
        <f t="shared" ref="D4:D13" si="0">B4/C4</f>
        <v>1.9541208116614952</v>
      </c>
    </row>
    <row r="5" spans="1:4" x14ac:dyDescent="0.3">
      <c r="A5" s="157" t="s">
        <v>2152</v>
      </c>
      <c r="B5" s="158">
        <v>366897</v>
      </c>
      <c r="C5" s="158">
        <v>179001</v>
      </c>
      <c r="D5" s="118">
        <f t="shared" si="0"/>
        <v>2.0496924598186603</v>
      </c>
    </row>
    <row r="6" spans="1:4" x14ac:dyDescent="0.3">
      <c r="A6" s="157" t="s">
        <v>2153</v>
      </c>
      <c r="B6" s="158">
        <v>414896</v>
      </c>
      <c r="C6" s="158">
        <v>197538</v>
      </c>
      <c r="D6" s="118">
        <f t="shared" si="0"/>
        <v>2.1003351253935953</v>
      </c>
    </row>
    <row r="7" spans="1:4" x14ac:dyDescent="0.3">
      <c r="A7" s="157" t="s">
        <v>2154</v>
      </c>
      <c r="B7" s="158">
        <v>305344</v>
      </c>
      <c r="C7" s="158">
        <v>140642</v>
      </c>
      <c r="D7" s="118">
        <f t="shared" si="0"/>
        <v>2.1710726525504471</v>
      </c>
    </row>
    <row r="8" spans="1:4" x14ac:dyDescent="0.3">
      <c r="A8" s="157" t="s">
        <v>2155</v>
      </c>
      <c r="B8" s="158">
        <v>473929</v>
      </c>
      <c r="C8" s="158">
        <v>208898</v>
      </c>
      <c r="D8" s="118">
        <f t="shared" si="0"/>
        <v>2.2687100881770053</v>
      </c>
    </row>
    <row r="9" spans="1:4" x14ac:dyDescent="0.3">
      <c r="A9" s="157" t="s">
        <v>2156</v>
      </c>
      <c r="B9" s="158">
        <v>639709</v>
      </c>
      <c r="C9" s="158">
        <v>294761</v>
      </c>
      <c r="D9" s="118">
        <f t="shared" si="0"/>
        <v>2.1702633659134012</v>
      </c>
    </row>
    <row r="10" spans="1:4" x14ac:dyDescent="0.3">
      <c r="A10" s="157" t="s">
        <v>2157</v>
      </c>
      <c r="B10" s="158">
        <v>260377</v>
      </c>
      <c r="C10" s="158">
        <v>119697</v>
      </c>
      <c r="D10" s="118">
        <f t="shared" si="0"/>
        <v>2.1753009682782358</v>
      </c>
    </row>
    <row r="11" spans="1:4" x14ac:dyDescent="0.3">
      <c r="A11" s="157" t="s">
        <v>2158</v>
      </c>
      <c r="B11" s="158">
        <v>478616</v>
      </c>
      <c r="C11" s="158">
        <v>228700</v>
      </c>
      <c r="D11" s="118">
        <f t="shared" si="0"/>
        <v>2.0927678181023173</v>
      </c>
    </row>
    <row r="12" spans="1:4" x14ac:dyDescent="0.3">
      <c r="A12" s="157" t="s">
        <v>2159</v>
      </c>
      <c r="B12" s="158">
        <v>236464</v>
      </c>
      <c r="C12" s="158">
        <v>113403</v>
      </c>
      <c r="D12" s="118">
        <f t="shared" si="0"/>
        <v>2.0851652954507376</v>
      </c>
    </row>
    <row r="13" spans="1:4" x14ac:dyDescent="0.3">
      <c r="A13" s="157" t="s">
        <v>2160</v>
      </c>
      <c r="B13" s="158">
        <v>241496</v>
      </c>
      <c r="C13" s="158">
        <v>116276</v>
      </c>
      <c r="D13" s="118">
        <f t="shared" si="0"/>
        <v>2.0769204306993703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44893-6FA7-48FF-B28C-5B8870ED4A74}">
  <dimension ref="A1:N8"/>
  <sheetViews>
    <sheetView workbookViewId="0">
      <selection activeCell="C3" sqref="C3:C8"/>
    </sheetView>
  </sheetViews>
  <sheetFormatPr defaultRowHeight="14.4" x14ac:dyDescent="0.3"/>
  <cols>
    <col min="1" max="1" width="22.88671875" bestFit="1" customWidth="1"/>
    <col min="2" max="2" width="22.21875" bestFit="1" customWidth="1"/>
    <col min="3" max="3" width="12.77734375" bestFit="1" customWidth="1"/>
    <col min="7" max="7" width="11.21875" bestFit="1" customWidth="1"/>
    <col min="14" max="14" width="12.21875" bestFit="1" customWidth="1"/>
  </cols>
  <sheetData>
    <row r="1" spans="1:14" x14ac:dyDescent="0.3">
      <c r="A1" s="159"/>
      <c r="B1" s="159"/>
      <c r="C1" s="160" t="s">
        <v>30</v>
      </c>
      <c r="D1" s="160" t="s">
        <v>2161</v>
      </c>
      <c r="E1" s="160" t="s">
        <v>2162</v>
      </c>
      <c r="F1" s="160" t="s">
        <v>2163</v>
      </c>
      <c r="G1" s="160" t="s">
        <v>2164</v>
      </c>
      <c r="H1" s="160" t="s">
        <v>2165</v>
      </c>
      <c r="I1" s="160" t="s">
        <v>2166</v>
      </c>
      <c r="J1" s="160" t="s">
        <v>2167</v>
      </c>
      <c r="K1" s="160" t="s">
        <v>2168</v>
      </c>
      <c r="L1" s="160" t="s">
        <v>2169</v>
      </c>
      <c r="M1" s="160" t="s">
        <v>2170</v>
      </c>
      <c r="N1" s="160" t="s">
        <v>2171</v>
      </c>
    </row>
    <row r="2" spans="1:14" x14ac:dyDescent="0.3">
      <c r="A2" s="160" t="s">
        <v>2172</v>
      </c>
      <c r="B2" s="160" t="s">
        <v>2173</v>
      </c>
      <c r="C2" s="161">
        <v>16506</v>
      </c>
      <c r="D2" s="161">
        <v>2718</v>
      </c>
      <c r="E2" s="161">
        <v>2270</v>
      </c>
      <c r="F2" s="161">
        <v>1943</v>
      </c>
      <c r="G2" s="161">
        <v>1170</v>
      </c>
      <c r="H2" s="161">
        <v>2667</v>
      </c>
      <c r="I2" s="161">
        <v>180</v>
      </c>
      <c r="J2" s="161">
        <v>1841</v>
      </c>
      <c r="K2" s="161">
        <v>1777</v>
      </c>
      <c r="L2" s="161">
        <v>683</v>
      </c>
      <c r="M2" s="161">
        <v>850</v>
      </c>
      <c r="N2" s="161">
        <v>407</v>
      </c>
    </row>
    <row r="3" spans="1:14" x14ac:dyDescent="0.3">
      <c r="A3" s="159"/>
      <c r="B3" s="160" t="s">
        <v>76</v>
      </c>
      <c r="C3" s="161">
        <v>5799</v>
      </c>
      <c r="D3" s="161">
        <v>1222</v>
      </c>
      <c r="E3" s="161">
        <v>840</v>
      </c>
      <c r="F3" s="161">
        <v>618</v>
      </c>
      <c r="G3" s="161">
        <v>403</v>
      </c>
      <c r="H3" s="161">
        <v>950</v>
      </c>
      <c r="I3" s="161">
        <v>49</v>
      </c>
      <c r="J3" s="161">
        <v>619</v>
      </c>
      <c r="K3" s="161">
        <v>550</v>
      </c>
      <c r="L3" s="161">
        <v>208</v>
      </c>
      <c r="M3" s="161">
        <v>225</v>
      </c>
      <c r="N3" s="161">
        <v>115</v>
      </c>
    </row>
    <row r="4" spans="1:14" x14ac:dyDescent="0.3">
      <c r="A4" s="159"/>
      <c r="B4" s="160" t="s">
        <v>77</v>
      </c>
      <c r="C4" s="161">
        <v>5097</v>
      </c>
      <c r="D4" s="161">
        <v>802</v>
      </c>
      <c r="E4" s="161">
        <v>692</v>
      </c>
      <c r="F4" s="161">
        <v>605</v>
      </c>
      <c r="G4" s="161">
        <v>392</v>
      </c>
      <c r="H4" s="161">
        <v>876</v>
      </c>
      <c r="I4" s="161">
        <v>61</v>
      </c>
      <c r="J4" s="161">
        <v>523</v>
      </c>
      <c r="K4" s="161">
        <v>557</v>
      </c>
      <c r="L4" s="161">
        <v>204</v>
      </c>
      <c r="M4" s="161">
        <v>260</v>
      </c>
      <c r="N4" s="161">
        <v>125</v>
      </c>
    </row>
    <row r="5" spans="1:14" x14ac:dyDescent="0.3">
      <c r="A5" s="159"/>
      <c r="B5" s="160" t="s">
        <v>78</v>
      </c>
      <c r="C5" s="161">
        <v>2381</v>
      </c>
      <c r="D5" s="161">
        <v>335</v>
      </c>
      <c r="E5" s="161">
        <v>330</v>
      </c>
      <c r="F5" s="161">
        <v>293</v>
      </c>
      <c r="G5" s="161">
        <v>171</v>
      </c>
      <c r="H5" s="161">
        <v>345</v>
      </c>
      <c r="I5" s="161">
        <v>23</v>
      </c>
      <c r="J5" s="161">
        <v>280</v>
      </c>
      <c r="K5" s="161">
        <v>287</v>
      </c>
      <c r="L5" s="161">
        <v>114</v>
      </c>
      <c r="M5" s="161">
        <v>142</v>
      </c>
      <c r="N5" s="161">
        <v>61</v>
      </c>
    </row>
    <row r="6" spans="1:14" x14ac:dyDescent="0.3">
      <c r="A6" s="159"/>
      <c r="B6" s="160" t="s">
        <v>79</v>
      </c>
      <c r="C6" s="161">
        <v>2272</v>
      </c>
      <c r="D6" s="161">
        <v>263</v>
      </c>
      <c r="E6" s="161">
        <v>297</v>
      </c>
      <c r="F6" s="161">
        <v>302</v>
      </c>
      <c r="G6" s="161">
        <v>142</v>
      </c>
      <c r="H6" s="161">
        <v>349</v>
      </c>
      <c r="I6" s="161">
        <v>33</v>
      </c>
      <c r="J6" s="161">
        <v>286</v>
      </c>
      <c r="K6" s="161">
        <v>279</v>
      </c>
      <c r="L6" s="161">
        <v>105</v>
      </c>
      <c r="M6" s="161">
        <v>153</v>
      </c>
      <c r="N6" s="161">
        <v>63</v>
      </c>
    </row>
    <row r="7" spans="1:14" x14ac:dyDescent="0.3">
      <c r="A7" s="159"/>
      <c r="B7" s="160" t="s">
        <v>80</v>
      </c>
      <c r="C7" s="161">
        <v>740</v>
      </c>
      <c r="D7" s="161">
        <v>74</v>
      </c>
      <c r="E7" s="161">
        <v>87</v>
      </c>
      <c r="F7" s="161">
        <v>102</v>
      </c>
      <c r="G7" s="161">
        <v>50</v>
      </c>
      <c r="H7" s="161">
        <v>113</v>
      </c>
      <c r="I7" s="161">
        <v>11</v>
      </c>
      <c r="J7" s="161">
        <v>99</v>
      </c>
      <c r="K7" s="161">
        <v>84</v>
      </c>
      <c r="L7" s="161">
        <v>37</v>
      </c>
      <c r="M7" s="161">
        <v>50</v>
      </c>
      <c r="N7" s="161">
        <v>33</v>
      </c>
    </row>
    <row r="8" spans="1:14" x14ac:dyDescent="0.3">
      <c r="A8" s="159"/>
      <c r="B8" s="160" t="s">
        <v>2174</v>
      </c>
      <c r="C8" s="161">
        <v>217</v>
      </c>
      <c r="D8" s="161">
        <v>22</v>
      </c>
      <c r="E8" s="161">
        <v>24</v>
      </c>
      <c r="F8" s="161">
        <v>23</v>
      </c>
      <c r="G8" s="161">
        <v>12</v>
      </c>
      <c r="H8" s="161">
        <v>34</v>
      </c>
      <c r="I8" s="161">
        <v>3</v>
      </c>
      <c r="J8" s="161">
        <v>34</v>
      </c>
      <c r="K8" s="161">
        <v>20</v>
      </c>
      <c r="L8" s="161">
        <v>15</v>
      </c>
      <c r="M8" s="161">
        <v>20</v>
      </c>
      <c r="N8" s="161">
        <v>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EFD15-3201-4EF2-A29F-07767ED7D700}">
  <dimension ref="A1:D54"/>
  <sheetViews>
    <sheetView workbookViewId="0">
      <selection activeCell="D1" sqref="D1:D54"/>
    </sheetView>
  </sheetViews>
  <sheetFormatPr defaultRowHeight="14.4" x14ac:dyDescent="0.3"/>
  <cols>
    <col min="2" max="2" width="21.33203125" bestFit="1" customWidth="1"/>
    <col min="3" max="3" width="10.44140625" bestFit="1" customWidth="1"/>
    <col min="4" max="4" width="9.88671875" bestFit="1" customWidth="1"/>
  </cols>
  <sheetData>
    <row r="1" spans="1:4" x14ac:dyDescent="0.3">
      <c r="B1" t="s">
        <v>2175</v>
      </c>
      <c r="C1" t="s">
        <v>191</v>
      </c>
      <c r="D1" s="169" t="s">
        <v>235</v>
      </c>
    </row>
    <row r="2" spans="1:4" x14ac:dyDescent="0.3">
      <c r="A2" t="s">
        <v>2176</v>
      </c>
      <c r="B2">
        <v>18689.8</v>
      </c>
      <c r="C2" s="162">
        <v>47353706</v>
      </c>
      <c r="D2" s="118">
        <f>C2/(B2*1000)</f>
        <v>2.533665742811587</v>
      </c>
    </row>
    <row r="3" spans="1:4" x14ac:dyDescent="0.3">
      <c r="A3" t="s">
        <v>2177</v>
      </c>
      <c r="B3">
        <v>152</v>
      </c>
      <c r="C3" s="162">
        <v>389032</v>
      </c>
      <c r="D3" s="118">
        <f t="shared" ref="D3:D54" si="0">C3/(B3*1000)</f>
        <v>2.559421052631579</v>
      </c>
    </row>
    <row r="4" spans="1:4" x14ac:dyDescent="0.3">
      <c r="A4" t="s">
        <v>2178</v>
      </c>
      <c r="B4">
        <v>755.9</v>
      </c>
      <c r="C4" s="162">
        <v>1889707</v>
      </c>
      <c r="D4" s="118">
        <f t="shared" si="0"/>
        <v>2.4999431141685409</v>
      </c>
    </row>
    <row r="5" spans="1:4" x14ac:dyDescent="0.3">
      <c r="A5" t="s">
        <v>2179</v>
      </c>
      <c r="B5">
        <v>264</v>
      </c>
      <c r="C5" s="162">
        <v>717088</v>
      </c>
      <c r="D5" s="118">
        <f t="shared" si="0"/>
        <v>2.7162424242424241</v>
      </c>
    </row>
    <row r="6" spans="1:4" x14ac:dyDescent="0.3">
      <c r="A6" t="s">
        <v>2180</v>
      </c>
      <c r="B6">
        <v>140.80000000000001</v>
      </c>
      <c r="C6" s="162">
        <v>330146</v>
      </c>
      <c r="D6" s="118">
        <f t="shared" si="0"/>
        <v>2.3447869318181818</v>
      </c>
    </row>
    <row r="7" spans="1:4" x14ac:dyDescent="0.3">
      <c r="A7" t="s">
        <v>2181</v>
      </c>
      <c r="B7">
        <v>455.2</v>
      </c>
      <c r="C7" s="162">
        <v>1015423</v>
      </c>
      <c r="D7" s="118">
        <f t="shared" si="0"/>
        <v>2.2307183655536029</v>
      </c>
    </row>
    <row r="8" spans="1:4" x14ac:dyDescent="0.3">
      <c r="A8" t="s">
        <v>2182</v>
      </c>
      <c r="B8">
        <v>66.3</v>
      </c>
      <c r="C8" s="162">
        <v>158085</v>
      </c>
      <c r="D8" s="118">
        <f t="shared" si="0"/>
        <v>2.3843891402714932</v>
      </c>
    </row>
    <row r="9" spans="1:4" x14ac:dyDescent="0.3">
      <c r="A9" t="s">
        <v>2183</v>
      </c>
      <c r="B9">
        <v>266.8</v>
      </c>
      <c r="C9" s="162">
        <v>670098</v>
      </c>
      <c r="D9" s="118">
        <f t="shared" si="0"/>
        <v>2.5116116941529234</v>
      </c>
    </row>
    <row r="10" spans="1:4" x14ac:dyDescent="0.3">
      <c r="A10" t="s">
        <v>2184</v>
      </c>
      <c r="B10">
        <v>458.4</v>
      </c>
      <c r="C10" s="162">
        <v>1215018</v>
      </c>
      <c r="D10" s="118">
        <f t="shared" si="0"/>
        <v>2.6505628272251309</v>
      </c>
    </row>
    <row r="11" spans="1:4" x14ac:dyDescent="0.3">
      <c r="A11" t="s">
        <v>2185</v>
      </c>
      <c r="B11">
        <v>2237.9</v>
      </c>
      <c r="C11" s="162">
        <v>5634270</v>
      </c>
      <c r="D11" s="118">
        <f t="shared" si="0"/>
        <v>2.5176594128423968</v>
      </c>
    </row>
    <row r="12" spans="1:4" x14ac:dyDescent="0.3">
      <c r="A12" t="s">
        <v>2186</v>
      </c>
      <c r="B12">
        <v>481.5</v>
      </c>
      <c r="C12" s="162">
        <v>1142273</v>
      </c>
      <c r="D12" s="118">
        <f t="shared" si="0"/>
        <v>2.3723219106957423</v>
      </c>
    </row>
    <row r="13" spans="1:4" x14ac:dyDescent="0.3">
      <c r="A13" t="s">
        <v>2187</v>
      </c>
      <c r="B13">
        <v>150.19999999999999</v>
      </c>
      <c r="C13" s="162">
        <v>355016</v>
      </c>
      <c r="D13" s="118">
        <f t="shared" si="0"/>
        <v>2.3636218375499336</v>
      </c>
    </row>
    <row r="14" spans="1:4" x14ac:dyDescent="0.3">
      <c r="A14" t="s">
        <v>2188</v>
      </c>
      <c r="B14">
        <v>164.7</v>
      </c>
      <c r="C14" s="162">
        <v>389180</v>
      </c>
      <c r="D14" s="118">
        <f t="shared" si="0"/>
        <v>2.3629629629629632</v>
      </c>
    </row>
    <row r="15" spans="1:4" x14ac:dyDescent="0.3">
      <c r="A15" t="s">
        <v>2189</v>
      </c>
      <c r="B15">
        <v>472.1</v>
      </c>
      <c r="C15" s="162">
        <v>1255302</v>
      </c>
      <c r="D15" s="118">
        <f t="shared" si="0"/>
        <v>2.6589747934759584</v>
      </c>
    </row>
    <row r="16" spans="1:4" x14ac:dyDescent="0.3">
      <c r="A16" t="s">
        <v>2190</v>
      </c>
      <c r="B16">
        <v>242.4</v>
      </c>
      <c r="C16" s="162">
        <v>582319</v>
      </c>
      <c r="D16" s="118">
        <f t="shared" si="0"/>
        <v>2.402306105610561</v>
      </c>
    </row>
    <row r="17" spans="1:4" x14ac:dyDescent="0.3">
      <c r="A17" t="s">
        <v>2191</v>
      </c>
      <c r="B17">
        <v>231.6</v>
      </c>
      <c r="C17" s="162">
        <v>575458</v>
      </c>
      <c r="D17" s="118">
        <f t="shared" si="0"/>
        <v>2.4847063903281521</v>
      </c>
    </row>
    <row r="18" spans="1:4" x14ac:dyDescent="0.3">
      <c r="A18" t="s">
        <v>2192</v>
      </c>
      <c r="B18">
        <v>193.7</v>
      </c>
      <c r="C18" s="162">
        <v>491682</v>
      </c>
      <c r="D18" s="118">
        <f t="shared" si="0"/>
        <v>2.5383686112545174</v>
      </c>
    </row>
    <row r="19" spans="1:4" x14ac:dyDescent="0.3">
      <c r="A19" t="s">
        <v>2193</v>
      </c>
      <c r="B19">
        <v>308.3</v>
      </c>
      <c r="C19" s="162">
        <v>783008</v>
      </c>
      <c r="D19" s="118">
        <f t="shared" si="0"/>
        <v>2.5397599740512486</v>
      </c>
    </row>
    <row r="20" spans="1:4" x14ac:dyDescent="0.3">
      <c r="A20" t="s">
        <v>2194</v>
      </c>
      <c r="B20">
        <v>452.5</v>
      </c>
      <c r="C20" s="162">
        <v>1122867</v>
      </c>
      <c r="D20" s="118">
        <f t="shared" si="0"/>
        <v>2.4814740331491714</v>
      </c>
    </row>
    <row r="21" spans="1:4" x14ac:dyDescent="0.3">
      <c r="A21" t="s">
        <v>2195</v>
      </c>
      <c r="B21">
        <v>79.599999999999994</v>
      </c>
      <c r="C21" s="162">
        <v>198702</v>
      </c>
      <c r="D21" s="118">
        <f t="shared" si="0"/>
        <v>2.4962562814070353</v>
      </c>
    </row>
    <row r="22" spans="1:4" x14ac:dyDescent="0.3">
      <c r="A22" t="s">
        <v>2196</v>
      </c>
      <c r="B22">
        <v>287.2</v>
      </c>
      <c r="C22" s="162">
        <v>716910</v>
      </c>
      <c r="D22" s="118">
        <f t="shared" si="0"/>
        <v>2.4962047353760446</v>
      </c>
    </row>
    <row r="23" spans="1:4" x14ac:dyDescent="0.3">
      <c r="A23" t="s">
        <v>2197</v>
      </c>
      <c r="B23">
        <v>294.5</v>
      </c>
      <c r="C23" s="162">
        <v>769601</v>
      </c>
      <c r="D23" s="118">
        <f t="shared" si="0"/>
        <v>2.613246179966044</v>
      </c>
    </row>
    <row r="24" spans="1:4" x14ac:dyDescent="0.3">
      <c r="A24" t="s">
        <v>2198</v>
      </c>
      <c r="B24">
        <v>370</v>
      </c>
      <c r="C24" s="162">
        <v>925848</v>
      </c>
      <c r="D24" s="118">
        <f t="shared" si="0"/>
        <v>2.5022918918918919</v>
      </c>
    </row>
    <row r="25" spans="1:4" x14ac:dyDescent="0.3">
      <c r="A25" t="s">
        <v>2199</v>
      </c>
      <c r="B25">
        <v>100.3</v>
      </c>
      <c r="C25" s="162">
        <v>262996</v>
      </c>
      <c r="D25" s="118">
        <f t="shared" si="0"/>
        <v>2.6220937188434696</v>
      </c>
    </row>
    <row r="26" spans="1:4" x14ac:dyDescent="0.3">
      <c r="A26" t="s">
        <v>2200</v>
      </c>
      <c r="B26">
        <v>198.1</v>
      </c>
      <c r="C26" s="162">
        <v>528532</v>
      </c>
      <c r="D26" s="118">
        <f t="shared" si="0"/>
        <v>2.6680060575466937</v>
      </c>
    </row>
    <row r="27" spans="1:4" x14ac:dyDescent="0.3">
      <c r="A27" t="s">
        <v>2201</v>
      </c>
      <c r="B27">
        <v>88.7</v>
      </c>
      <c r="C27" s="162">
        <v>220709</v>
      </c>
      <c r="D27" s="118">
        <f t="shared" si="0"/>
        <v>2.4882638105975197</v>
      </c>
    </row>
    <row r="28" spans="1:4" x14ac:dyDescent="0.3">
      <c r="A28" t="s">
        <v>2202</v>
      </c>
      <c r="B28">
        <v>245.6</v>
      </c>
      <c r="C28" s="162">
        <v>627404</v>
      </c>
      <c r="D28" s="118">
        <f t="shared" si="0"/>
        <v>2.5545765472312705</v>
      </c>
    </row>
    <row r="29" spans="1:4" x14ac:dyDescent="0.3">
      <c r="A29" t="s">
        <v>2203</v>
      </c>
      <c r="B29">
        <v>200.1</v>
      </c>
      <c r="C29" s="162">
        <v>456737</v>
      </c>
      <c r="D29" s="118">
        <f t="shared" si="0"/>
        <v>2.282543728135932</v>
      </c>
    </row>
    <row r="30" spans="1:4" x14ac:dyDescent="0.3">
      <c r="A30" t="s">
        <v>2204</v>
      </c>
      <c r="B30">
        <v>175.5</v>
      </c>
      <c r="C30" s="162">
        <v>435988</v>
      </c>
      <c r="D30" s="118">
        <f t="shared" si="0"/>
        <v>2.4842621082621084</v>
      </c>
    </row>
    <row r="31" spans="1:4" x14ac:dyDescent="0.3">
      <c r="A31" t="s">
        <v>2205</v>
      </c>
      <c r="B31">
        <v>136.6</v>
      </c>
      <c r="C31" s="162">
        <v>327147</v>
      </c>
      <c r="D31" s="118">
        <f t="shared" si="0"/>
        <v>2.3949267935578331</v>
      </c>
    </row>
    <row r="32" spans="1:4" x14ac:dyDescent="0.3">
      <c r="A32" t="s">
        <v>2206</v>
      </c>
      <c r="B32">
        <v>2621.3000000000002</v>
      </c>
      <c r="C32" s="162">
        <v>6756291</v>
      </c>
      <c r="D32" s="118">
        <f t="shared" si="0"/>
        <v>2.5774581314614884</v>
      </c>
    </row>
    <row r="33" spans="1:4" x14ac:dyDescent="0.3">
      <c r="A33" t="s">
        <v>2207</v>
      </c>
      <c r="B33">
        <v>649</v>
      </c>
      <c r="C33" s="162">
        <v>1686016</v>
      </c>
      <c r="D33" s="118">
        <f t="shared" si="0"/>
        <v>2.5978674884437596</v>
      </c>
    </row>
    <row r="34" spans="1:4" x14ac:dyDescent="0.3">
      <c r="A34" t="s">
        <v>2208</v>
      </c>
      <c r="B34">
        <v>546.79999999999995</v>
      </c>
      <c r="C34" s="162">
        <v>1509229</v>
      </c>
      <c r="D34" s="118">
        <f t="shared" si="0"/>
        <v>2.760111558156547</v>
      </c>
    </row>
    <row r="35" spans="1:4" x14ac:dyDescent="0.3">
      <c r="A35" t="s">
        <v>2209</v>
      </c>
      <c r="B35">
        <v>257.89999999999998</v>
      </c>
      <c r="C35" s="162">
        <v>657189</v>
      </c>
      <c r="D35" s="118">
        <f t="shared" si="0"/>
        <v>2.5482318728189224</v>
      </c>
    </row>
    <row r="36" spans="1:4" x14ac:dyDescent="0.3">
      <c r="A36" t="s">
        <v>2210</v>
      </c>
      <c r="B36">
        <v>132.9</v>
      </c>
      <c r="C36" s="162">
        <v>305642</v>
      </c>
      <c r="D36" s="118">
        <f t="shared" si="0"/>
        <v>2.2997893152746425</v>
      </c>
    </row>
    <row r="37" spans="1:4" x14ac:dyDescent="0.3">
      <c r="A37" t="s">
        <v>2211</v>
      </c>
      <c r="B37">
        <v>66.599999999999994</v>
      </c>
      <c r="C37" s="162">
        <v>159327</v>
      </c>
      <c r="D37" s="118">
        <f t="shared" si="0"/>
        <v>2.3922972972972971</v>
      </c>
    </row>
    <row r="38" spans="1:4" x14ac:dyDescent="0.3">
      <c r="A38" t="s">
        <v>2212</v>
      </c>
      <c r="B38">
        <v>438.1</v>
      </c>
      <c r="C38" s="162">
        <v>1154939</v>
      </c>
      <c r="D38" s="118">
        <f t="shared" si="0"/>
        <v>2.6362451495092443</v>
      </c>
    </row>
    <row r="39" spans="1:4" x14ac:dyDescent="0.3">
      <c r="A39" t="s">
        <v>2213</v>
      </c>
      <c r="B39">
        <v>370.2</v>
      </c>
      <c r="C39" s="162">
        <v>942820</v>
      </c>
      <c r="D39" s="118">
        <f t="shared" si="0"/>
        <v>2.5467855213398165</v>
      </c>
    </row>
    <row r="40" spans="1:4" x14ac:dyDescent="0.3">
      <c r="A40" t="s">
        <v>2214</v>
      </c>
      <c r="B40">
        <v>130</v>
      </c>
      <c r="C40" s="162">
        <v>316129</v>
      </c>
      <c r="D40" s="118">
        <f t="shared" si="0"/>
        <v>2.4317615384615383</v>
      </c>
    </row>
    <row r="41" spans="1:4" x14ac:dyDescent="0.3">
      <c r="A41" t="s">
        <v>2215</v>
      </c>
      <c r="B41">
        <v>142</v>
      </c>
      <c r="C41" s="162">
        <v>328839</v>
      </c>
      <c r="D41" s="118">
        <f t="shared" si="0"/>
        <v>2.3157676056338028</v>
      </c>
    </row>
    <row r="42" spans="1:4" x14ac:dyDescent="0.3">
      <c r="A42" t="s">
        <v>2216</v>
      </c>
      <c r="B42">
        <v>414.5</v>
      </c>
      <c r="C42" s="162">
        <v>1089534</v>
      </c>
      <c r="D42" s="118">
        <f t="shared" si="0"/>
        <v>2.6285500603136307</v>
      </c>
    </row>
    <row r="43" spans="1:4" x14ac:dyDescent="0.3">
      <c r="A43" t="s">
        <v>2217</v>
      </c>
      <c r="B43">
        <v>62.3</v>
      </c>
      <c r="C43" s="162">
        <v>153627</v>
      </c>
      <c r="D43" s="118">
        <f t="shared" si="0"/>
        <v>2.4659229534510434</v>
      </c>
    </row>
    <row r="44" spans="1:4" x14ac:dyDescent="0.3">
      <c r="A44" t="s">
        <v>2218</v>
      </c>
      <c r="B44">
        <v>736.2</v>
      </c>
      <c r="C44" s="162">
        <v>1960543</v>
      </c>
      <c r="D44" s="118">
        <f t="shared" si="0"/>
        <v>2.6630575930453682</v>
      </c>
    </row>
    <row r="45" spans="1:4" x14ac:dyDescent="0.3">
      <c r="A45" t="s">
        <v>2219</v>
      </c>
      <c r="B45">
        <v>37.6</v>
      </c>
      <c r="C45" s="162">
        <v>89396</v>
      </c>
      <c r="D45" s="118">
        <f t="shared" si="0"/>
        <v>2.3775531914893615</v>
      </c>
    </row>
    <row r="46" spans="1:4" x14ac:dyDescent="0.3">
      <c r="A46" t="s">
        <v>2220</v>
      </c>
      <c r="B46">
        <v>321.39999999999998</v>
      </c>
      <c r="C46" s="162">
        <v>816326</v>
      </c>
      <c r="D46" s="118">
        <f t="shared" si="0"/>
        <v>2.5399066583696328</v>
      </c>
    </row>
    <row r="47" spans="1:4" x14ac:dyDescent="0.3">
      <c r="A47" t="s">
        <v>2221</v>
      </c>
      <c r="B47">
        <v>54.1</v>
      </c>
      <c r="C47" s="162">
        <v>133092</v>
      </c>
      <c r="D47" s="118">
        <f t="shared" si="0"/>
        <v>2.4601109057301294</v>
      </c>
    </row>
    <row r="48" spans="1:4" x14ac:dyDescent="0.3">
      <c r="A48" t="s">
        <v>2222</v>
      </c>
      <c r="B48">
        <v>261.3</v>
      </c>
      <c r="C48" s="162">
        <v>700661</v>
      </c>
      <c r="D48" s="118">
        <f t="shared" si="0"/>
        <v>2.6814427860696517</v>
      </c>
    </row>
    <row r="49" spans="1:4" x14ac:dyDescent="0.3">
      <c r="A49" t="s">
        <v>2223</v>
      </c>
      <c r="B49">
        <v>1029.5</v>
      </c>
      <c r="C49" s="162">
        <v>2571631</v>
      </c>
      <c r="D49" s="118">
        <f t="shared" si="0"/>
        <v>2.4979417192812043</v>
      </c>
    </row>
    <row r="50" spans="1:4" x14ac:dyDescent="0.3">
      <c r="A50" t="s">
        <v>2224</v>
      </c>
      <c r="B50">
        <v>220.2</v>
      </c>
      <c r="C50" s="162">
        <v>519824</v>
      </c>
      <c r="D50" s="118">
        <f t="shared" si="0"/>
        <v>2.3606902815622162</v>
      </c>
    </row>
    <row r="51" spans="1:4" x14ac:dyDescent="0.3">
      <c r="A51" t="s">
        <v>2225</v>
      </c>
      <c r="B51">
        <v>75.400000000000006</v>
      </c>
      <c r="C51" s="162">
        <v>170568</v>
      </c>
      <c r="D51" s="118">
        <f t="shared" si="0"/>
        <v>2.2621750663129974</v>
      </c>
    </row>
    <row r="52" spans="1:4" x14ac:dyDescent="0.3">
      <c r="A52" t="s">
        <v>2226</v>
      </c>
      <c r="B52">
        <v>398.4</v>
      </c>
      <c r="C52" s="162">
        <v>977301</v>
      </c>
      <c r="D52" s="118">
        <f t="shared" si="0"/>
        <v>2.4530647590361445</v>
      </c>
    </row>
    <row r="53" spans="1:4" x14ac:dyDescent="0.3">
      <c r="A53" t="s">
        <v>2227</v>
      </c>
      <c r="B53">
        <v>27.3</v>
      </c>
      <c r="C53" s="162">
        <v>83958</v>
      </c>
      <c r="D53" s="118">
        <f t="shared" si="0"/>
        <v>3.0753846153846154</v>
      </c>
    </row>
    <row r="54" spans="1:4" x14ac:dyDescent="0.3">
      <c r="A54" t="s">
        <v>2228</v>
      </c>
      <c r="B54">
        <v>26.4</v>
      </c>
      <c r="C54" s="162">
        <v>84277</v>
      </c>
      <c r="D54" s="118">
        <f t="shared" si="0"/>
        <v>3.1923106060606061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16A1C-1A0B-42BB-BD42-A8A4E24FFF00}">
  <dimension ref="A1:C6294"/>
  <sheetViews>
    <sheetView workbookViewId="0">
      <selection activeCell="C6270" sqref="C6270"/>
    </sheetView>
  </sheetViews>
  <sheetFormatPr defaultRowHeight="14.4" x14ac:dyDescent="0.3"/>
  <cols>
    <col min="1" max="1" width="40.6640625" style="17" customWidth="1"/>
    <col min="2" max="2" width="20.44140625" style="17" customWidth="1"/>
    <col min="3" max="3" width="24" style="17" customWidth="1"/>
    <col min="4" max="16384" width="8.88671875" style="17"/>
  </cols>
  <sheetData>
    <row r="1" spans="1:3" ht="18" x14ac:dyDescent="0.35">
      <c r="A1" s="84" t="s">
        <v>2631</v>
      </c>
    </row>
    <row r="3" spans="1:3" x14ac:dyDescent="0.3">
      <c r="B3" s="85" t="s">
        <v>84</v>
      </c>
    </row>
    <row r="4" spans="1:3" x14ac:dyDescent="0.3">
      <c r="B4" s="85" t="s">
        <v>2632</v>
      </c>
      <c r="C4" s="85" t="s">
        <v>192</v>
      </c>
    </row>
    <row r="5" spans="1:3" x14ac:dyDescent="0.3">
      <c r="A5" s="85" t="s">
        <v>2633</v>
      </c>
      <c r="B5" s="86">
        <v>859782</v>
      </c>
      <c r="C5" s="27">
        <v>2.4</v>
      </c>
    </row>
    <row r="6" spans="1:3" x14ac:dyDescent="0.3">
      <c r="A6" s="85" t="s">
        <v>2634</v>
      </c>
      <c r="B6" s="86">
        <v>7379</v>
      </c>
      <c r="C6" s="27">
        <v>2.6</v>
      </c>
    </row>
    <row r="7" spans="1:3" x14ac:dyDescent="0.3">
      <c r="A7" s="85" t="s">
        <v>2635</v>
      </c>
      <c r="B7" s="86">
        <v>2817</v>
      </c>
      <c r="C7" s="27">
        <v>2.4</v>
      </c>
    </row>
    <row r="8" spans="1:3" x14ac:dyDescent="0.3">
      <c r="A8" s="85" t="s">
        <v>2636</v>
      </c>
      <c r="B8" s="86">
        <v>147</v>
      </c>
      <c r="C8" s="27">
        <v>2.5</v>
      </c>
    </row>
    <row r="9" spans="1:3" x14ac:dyDescent="0.3">
      <c r="A9" s="85" t="s">
        <v>2637</v>
      </c>
      <c r="B9" s="86">
        <v>8</v>
      </c>
      <c r="C9" s="20" t="s">
        <v>2638</v>
      </c>
    </row>
    <row r="10" spans="1:3" x14ac:dyDescent="0.3">
      <c r="A10" s="85" t="s">
        <v>2639</v>
      </c>
      <c r="B10" s="86">
        <v>166</v>
      </c>
      <c r="C10" s="27">
        <v>2.6</v>
      </c>
    </row>
    <row r="11" spans="1:3" x14ac:dyDescent="0.3">
      <c r="A11" s="85" t="s">
        <v>2640</v>
      </c>
      <c r="B11" s="86">
        <v>263</v>
      </c>
      <c r="C11" s="27">
        <v>3.3</v>
      </c>
    </row>
    <row r="12" spans="1:3" x14ac:dyDescent="0.3">
      <c r="A12" s="85" t="s">
        <v>2641</v>
      </c>
      <c r="B12" s="86">
        <v>200</v>
      </c>
      <c r="C12" s="27">
        <v>2.7</v>
      </c>
    </row>
    <row r="13" spans="1:3" x14ac:dyDescent="0.3">
      <c r="A13" s="85" t="s">
        <v>2642</v>
      </c>
      <c r="B13" s="86">
        <v>171</v>
      </c>
      <c r="C13" s="27">
        <v>3</v>
      </c>
    </row>
    <row r="14" spans="1:3" x14ac:dyDescent="0.3">
      <c r="A14" s="85" t="s">
        <v>2643</v>
      </c>
      <c r="B14" s="86">
        <v>167</v>
      </c>
      <c r="C14" s="27">
        <v>2.5</v>
      </c>
    </row>
    <row r="15" spans="1:3" x14ac:dyDescent="0.3">
      <c r="A15" s="85" t="s">
        <v>2644</v>
      </c>
      <c r="B15" s="86">
        <v>172</v>
      </c>
      <c r="C15" s="27">
        <v>2.7</v>
      </c>
    </row>
    <row r="16" spans="1:3" x14ac:dyDescent="0.3">
      <c r="A16" s="85" t="s">
        <v>2645</v>
      </c>
      <c r="B16" s="86">
        <v>37</v>
      </c>
      <c r="C16" s="27">
        <v>2.6</v>
      </c>
    </row>
    <row r="17" spans="1:3" x14ac:dyDescent="0.3">
      <c r="A17" s="85" t="s">
        <v>2646</v>
      </c>
      <c r="B17" s="86">
        <v>130</v>
      </c>
      <c r="C17" s="27">
        <v>3</v>
      </c>
    </row>
    <row r="18" spans="1:3" x14ac:dyDescent="0.3">
      <c r="A18" s="85" t="s">
        <v>2647</v>
      </c>
      <c r="B18" s="86">
        <v>59</v>
      </c>
      <c r="C18" s="27">
        <v>3</v>
      </c>
    </row>
    <row r="19" spans="1:3" x14ac:dyDescent="0.3">
      <c r="A19" s="85" t="s">
        <v>2648</v>
      </c>
      <c r="B19" s="86">
        <v>71</v>
      </c>
      <c r="C19" s="27">
        <v>2.8</v>
      </c>
    </row>
    <row r="20" spans="1:3" x14ac:dyDescent="0.3">
      <c r="A20" s="85" t="s">
        <v>2649</v>
      </c>
      <c r="B20" s="86">
        <v>44</v>
      </c>
      <c r="C20" s="27">
        <v>3</v>
      </c>
    </row>
    <row r="21" spans="1:3" x14ac:dyDescent="0.3">
      <c r="A21" s="85" t="s">
        <v>2650</v>
      </c>
      <c r="B21" s="86">
        <v>27</v>
      </c>
      <c r="C21" s="27">
        <v>3</v>
      </c>
    </row>
    <row r="22" spans="1:3" x14ac:dyDescent="0.3">
      <c r="A22" s="85" t="s">
        <v>2651</v>
      </c>
      <c r="B22" s="86">
        <v>76</v>
      </c>
      <c r="C22" s="27">
        <v>2.8</v>
      </c>
    </row>
    <row r="23" spans="1:3" x14ac:dyDescent="0.3">
      <c r="A23" s="85" t="s">
        <v>2652</v>
      </c>
      <c r="B23" s="86">
        <v>43</v>
      </c>
      <c r="C23" s="27">
        <v>3.1</v>
      </c>
    </row>
    <row r="24" spans="1:3" x14ac:dyDescent="0.3">
      <c r="A24" s="85" t="s">
        <v>2653</v>
      </c>
      <c r="B24" s="86">
        <v>39</v>
      </c>
      <c r="C24" s="27">
        <v>2.9</v>
      </c>
    </row>
    <row r="25" spans="1:3" x14ac:dyDescent="0.3">
      <c r="A25" s="85" t="s">
        <v>2654</v>
      </c>
      <c r="B25" s="86">
        <v>4</v>
      </c>
      <c r="C25" s="20" t="s">
        <v>2638</v>
      </c>
    </row>
    <row r="26" spans="1:3" x14ac:dyDescent="0.3">
      <c r="A26" s="85" t="s">
        <v>2655</v>
      </c>
      <c r="B26" s="86">
        <v>481</v>
      </c>
      <c r="C26" s="27">
        <v>2.6</v>
      </c>
    </row>
    <row r="27" spans="1:3" x14ac:dyDescent="0.3">
      <c r="A27" s="85" t="s">
        <v>2656</v>
      </c>
      <c r="B27" s="86">
        <v>133</v>
      </c>
      <c r="C27" s="27">
        <v>2.6</v>
      </c>
    </row>
    <row r="28" spans="1:3" x14ac:dyDescent="0.3">
      <c r="A28" s="85" t="s">
        <v>2657</v>
      </c>
      <c r="B28" s="86">
        <v>21</v>
      </c>
      <c r="C28" s="27">
        <v>3.2</v>
      </c>
    </row>
    <row r="29" spans="1:3" x14ac:dyDescent="0.3">
      <c r="A29" s="85" t="s">
        <v>2658</v>
      </c>
      <c r="B29" s="86">
        <v>47</v>
      </c>
      <c r="C29" s="27">
        <v>2.5</v>
      </c>
    </row>
    <row r="30" spans="1:3" x14ac:dyDescent="0.3">
      <c r="A30" s="85" t="s">
        <v>2659</v>
      </c>
      <c r="B30" s="86">
        <v>106</v>
      </c>
      <c r="C30" s="27">
        <v>2.7</v>
      </c>
    </row>
    <row r="31" spans="1:3" x14ac:dyDescent="0.3">
      <c r="A31" s="85" t="s">
        <v>2660</v>
      </c>
      <c r="B31" s="86">
        <v>89</v>
      </c>
      <c r="C31" s="27">
        <v>2.9</v>
      </c>
    </row>
    <row r="32" spans="1:3" x14ac:dyDescent="0.3">
      <c r="A32" s="85" t="s">
        <v>2661</v>
      </c>
      <c r="B32" s="86">
        <v>167</v>
      </c>
      <c r="C32" s="27">
        <v>3</v>
      </c>
    </row>
    <row r="33" spans="1:3" x14ac:dyDescent="0.3">
      <c r="A33" s="85" t="s">
        <v>2662</v>
      </c>
      <c r="B33" s="86">
        <v>136</v>
      </c>
      <c r="C33" s="27">
        <v>3.1</v>
      </c>
    </row>
    <row r="34" spans="1:3" x14ac:dyDescent="0.3">
      <c r="A34" s="85" t="s">
        <v>2663</v>
      </c>
      <c r="B34" s="86">
        <v>84</v>
      </c>
      <c r="C34" s="27">
        <v>2.9</v>
      </c>
    </row>
    <row r="35" spans="1:3" x14ac:dyDescent="0.3">
      <c r="A35" s="85" t="s">
        <v>2664</v>
      </c>
      <c r="B35" s="86">
        <v>145</v>
      </c>
      <c r="C35" s="27">
        <v>2.6</v>
      </c>
    </row>
    <row r="36" spans="1:3" x14ac:dyDescent="0.3">
      <c r="A36" s="85" t="s">
        <v>2665</v>
      </c>
      <c r="B36" s="86">
        <v>48</v>
      </c>
      <c r="C36" s="27">
        <v>3</v>
      </c>
    </row>
    <row r="37" spans="1:3" x14ac:dyDescent="0.3">
      <c r="A37" s="85" t="s">
        <v>2666</v>
      </c>
      <c r="B37" s="86">
        <v>168</v>
      </c>
      <c r="C37" s="27">
        <v>2.9</v>
      </c>
    </row>
    <row r="38" spans="1:3" x14ac:dyDescent="0.3">
      <c r="A38" s="85" t="s">
        <v>2667</v>
      </c>
      <c r="B38" s="86">
        <v>117</v>
      </c>
      <c r="C38" s="27">
        <v>2.8</v>
      </c>
    </row>
    <row r="39" spans="1:3" x14ac:dyDescent="0.3">
      <c r="A39" s="85" t="s">
        <v>2668</v>
      </c>
      <c r="B39" s="86">
        <v>92</v>
      </c>
      <c r="C39" s="27">
        <v>3.2</v>
      </c>
    </row>
    <row r="40" spans="1:3" x14ac:dyDescent="0.3">
      <c r="A40" s="85" t="s">
        <v>2669</v>
      </c>
      <c r="B40" s="86">
        <v>73</v>
      </c>
      <c r="C40" s="27">
        <v>2.7</v>
      </c>
    </row>
    <row r="41" spans="1:3" x14ac:dyDescent="0.3">
      <c r="A41" s="85" t="s">
        <v>2670</v>
      </c>
      <c r="B41" s="86">
        <v>31</v>
      </c>
      <c r="C41" s="27">
        <v>3.2</v>
      </c>
    </row>
    <row r="42" spans="1:3" x14ac:dyDescent="0.3">
      <c r="A42" s="85" t="s">
        <v>2671</v>
      </c>
      <c r="B42" s="86">
        <v>122</v>
      </c>
      <c r="C42" s="27">
        <v>2.7</v>
      </c>
    </row>
    <row r="43" spans="1:3" x14ac:dyDescent="0.3">
      <c r="A43" s="85" t="s">
        <v>2672</v>
      </c>
      <c r="B43" s="86">
        <v>117</v>
      </c>
      <c r="C43" s="27">
        <v>2.9</v>
      </c>
    </row>
    <row r="44" spans="1:3" x14ac:dyDescent="0.3">
      <c r="A44" s="85" t="s">
        <v>2673</v>
      </c>
      <c r="B44" s="86">
        <v>63</v>
      </c>
      <c r="C44" s="27">
        <v>2.5</v>
      </c>
    </row>
    <row r="45" spans="1:3" x14ac:dyDescent="0.3">
      <c r="A45" s="85" t="s">
        <v>2674</v>
      </c>
      <c r="B45" s="86">
        <v>58</v>
      </c>
      <c r="C45" s="27">
        <v>3.2</v>
      </c>
    </row>
    <row r="46" spans="1:3" x14ac:dyDescent="0.3">
      <c r="A46" s="85" t="s">
        <v>2675</v>
      </c>
      <c r="B46" s="86">
        <v>20</v>
      </c>
      <c r="C46" s="27">
        <v>3.2</v>
      </c>
    </row>
    <row r="47" spans="1:3" x14ac:dyDescent="0.3">
      <c r="A47" s="85" t="s">
        <v>2676</v>
      </c>
      <c r="B47" s="86">
        <v>41</v>
      </c>
      <c r="C47" s="27">
        <v>3</v>
      </c>
    </row>
    <row r="48" spans="1:3" x14ac:dyDescent="0.3">
      <c r="A48" s="85" t="s">
        <v>2677</v>
      </c>
      <c r="B48" s="86">
        <v>180</v>
      </c>
      <c r="C48" s="27">
        <v>2.6</v>
      </c>
    </row>
    <row r="49" spans="1:3" x14ac:dyDescent="0.3">
      <c r="A49" s="85" t="s">
        <v>2678</v>
      </c>
      <c r="B49" s="86">
        <v>31</v>
      </c>
      <c r="C49" s="27">
        <v>2.5</v>
      </c>
    </row>
    <row r="50" spans="1:3" x14ac:dyDescent="0.3">
      <c r="A50" s="85" t="s">
        <v>2679</v>
      </c>
      <c r="B50" s="86">
        <v>44</v>
      </c>
      <c r="C50" s="27">
        <v>3.7</v>
      </c>
    </row>
    <row r="51" spans="1:3" x14ac:dyDescent="0.3">
      <c r="A51" s="85" t="s">
        <v>2680</v>
      </c>
      <c r="B51" s="86">
        <v>124</v>
      </c>
      <c r="C51" s="27">
        <v>2.6</v>
      </c>
    </row>
    <row r="52" spans="1:3" x14ac:dyDescent="0.3">
      <c r="A52" s="85" t="s">
        <v>2681</v>
      </c>
      <c r="B52" s="86">
        <v>3007</v>
      </c>
      <c r="C52" s="27">
        <v>2.7</v>
      </c>
    </row>
    <row r="53" spans="1:3" x14ac:dyDescent="0.3">
      <c r="A53" s="85" t="s">
        <v>2682</v>
      </c>
      <c r="B53" s="86">
        <v>913</v>
      </c>
      <c r="C53" s="27">
        <v>2.6</v>
      </c>
    </row>
    <row r="54" spans="1:3" x14ac:dyDescent="0.3">
      <c r="A54" s="85" t="s">
        <v>2683</v>
      </c>
      <c r="B54" s="86">
        <v>249</v>
      </c>
      <c r="C54" s="27">
        <v>2.7</v>
      </c>
    </row>
    <row r="55" spans="1:3" x14ac:dyDescent="0.3">
      <c r="A55" s="85" t="s">
        <v>2684</v>
      </c>
      <c r="B55" s="86">
        <v>330</v>
      </c>
      <c r="C55" s="27">
        <v>2.6</v>
      </c>
    </row>
    <row r="56" spans="1:3" x14ac:dyDescent="0.3">
      <c r="A56" s="85" t="s">
        <v>2685</v>
      </c>
      <c r="B56" s="86">
        <v>373</v>
      </c>
      <c r="C56" s="27">
        <v>2.7</v>
      </c>
    </row>
    <row r="57" spans="1:3" x14ac:dyDescent="0.3">
      <c r="A57" s="85" t="s">
        <v>2686</v>
      </c>
      <c r="B57" s="86">
        <v>272</v>
      </c>
      <c r="C57" s="27">
        <v>2.8</v>
      </c>
    </row>
    <row r="58" spans="1:3" x14ac:dyDescent="0.3">
      <c r="A58" s="85" t="s">
        <v>2687</v>
      </c>
      <c r="B58" s="86">
        <v>208</v>
      </c>
      <c r="C58" s="27">
        <v>2.9</v>
      </c>
    </row>
    <row r="59" spans="1:3" x14ac:dyDescent="0.3">
      <c r="A59" s="85" t="s">
        <v>2688</v>
      </c>
      <c r="B59" s="86">
        <v>395</v>
      </c>
      <c r="C59" s="27">
        <v>2.6</v>
      </c>
    </row>
    <row r="60" spans="1:3" x14ac:dyDescent="0.3">
      <c r="A60" s="85" t="s">
        <v>2689</v>
      </c>
      <c r="B60" s="86">
        <v>267</v>
      </c>
      <c r="C60" s="27">
        <v>2.8</v>
      </c>
    </row>
    <row r="61" spans="1:3" x14ac:dyDescent="0.3">
      <c r="A61" s="85" t="s">
        <v>2690</v>
      </c>
      <c r="B61" s="86">
        <v>3395</v>
      </c>
      <c r="C61" s="27">
        <v>2.4</v>
      </c>
    </row>
    <row r="62" spans="1:3" x14ac:dyDescent="0.3">
      <c r="A62" s="85" t="s">
        <v>2691</v>
      </c>
      <c r="B62" s="86">
        <v>2252</v>
      </c>
      <c r="C62" s="27">
        <v>2.2999999999999998</v>
      </c>
    </row>
    <row r="63" spans="1:3" x14ac:dyDescent="0.3">
      <c r="A63" s="85" t="s">
        <v>2692</v>
      </c>
      <c r="B63" s="86">
        <v>72</v>
      </c>
      <c r="C63" s="27">
        <v>2.5</v>
      </c>
    </row>
    <row r="64" spans="1:3" x14ac:dyDescent="0.3">
      <c r="A64" s="85" t="s">
        <v>2693</v>
      </c>
      <c r="B64" s="86">
        <v>197</v>
      </c>
      <c r="C64" s="27">
        <v>2.8</v>
      </c>
    </row>
    <row r="65" spans="1:3" x14ac:dyDescent="0.3">
      <c r="A65" s="85" t="s">
        <v>2694</v>
      </c>
      <c r="B65" s="86">
        <v>93</v>
      </c>
      <c r="C65" s="27">
        <v>2.4</v>
      </c>
    </row>
    <row r="66" spans="1:3" x14ac:dyDescent="0.3">
      <c r="A66" s="85" t="s">
        <v>2695</v>
      </c>
      <c r="B66" s="86">
        <v>20</v>
      </c>
      <c r="C66" s="27">
        <v>2.9</v>
      </c>
    </row>
    <row r="67" spans="1:3" x14ac:dyDescent="0.3">
      <c r="A67" s="85" t="s">
        <v>2696</v>
      </c>
      <c r="B67" s="86">
        <v>29</v>
      </c>
      <c r="C67" s="27">
        <v>2.2000000000000002</v>
      </c>
    </row>
    <row r="68" spans="1:3" x14ac:dyDescent="0.3">
      <c r="A68" s="85" t="s">
        <v>2697</v>
      </c>
      <c r="B68" s="86">
        <v>267</v>
      </c>
      <c r="C68" s="27">
        <v>2.5</v>
      </c>
    </row>
    <row r="69" spans="1:3" x14ac:dyDescent="0.3">
      <c r="A69" s="85" t="s">
        <v>2698</v>
      </c>
      <c r="B69" s="86">
        <v>78</v>
      </c>
      <c r="C69" s="27">
        <v>2.7</v>
      </c>
    </row>
    <row r="70" spans="1:3" x14ac:dyDescent="0.3">
      <c r="A70" s="85" t="s">
        <v>2699</v>
      </c>
      <c r="B70" s="86">
        <v>6</v>
      </c>
      <c r="C70" s="27">
        <v>3</v>
      </c>
    </row>
    <row r="71" spans="1:3" x14ac:dyDescent="0.3">
      <c r="A71" s="85" t="s">
        <v>2700</v>
      </c>
      <c r="B71" s="86">
        <v>381</v>
      </c>
      <c r="C71" s="27">
        <v>2.8</v>
      </c>
    </row>
    <row r="72" spans="1:3" x14ac:dyDescent="0.3">
      <c r="A72" s="85" t="s">
        <v>2701</v>
      </c>
      <c r="B72" s="86">
        <v>2257</v>
      </c>
      <c r="C72" s="27">
        <v>2.5</v>
      </c>
    </row>
    <row r="73" spans="1:3" x14ac:dyDescent="0.3">
      <c r="A73" s="85" t="s">
        <v>2702</v>
      </c>
      <c r="B73" s="86">
        <v>24</v>
      </c>
      <c r="C73" s="27">
        <v>2.7</v>
      </c>
    </row>
    <row r="74" spans="1:3" x14ac:dyDescent="0.3">
      <c r="A74" s="85" t="s">
        <v>2703</v>
      </c>
      <c r="B74" s="86">
        <v>783</v>
      </c>
      <c r="C74" s="27">
        <v>2.4</v>
      </c>
    </row>
    <row r="75" spans="1:3" x14ac:dyDescent="0.3">
      <c r="A75" s="85" t="s">
        <v>2704</v>
      </c>
      <c r="B75" s="86">
        <v>127</v>
      </c>
      <c r="C75" s="27">
        <v>2.6</v>
      </c>
    </row>
    <row r="76" spans="1:3" x14ac:dyDescent="0.3">
      <c r="A76" s="85" t="s">
        <v>2705</v>
      </c>
      <c r="B76" s="86">
        <v>30</v>
      </c>
      <c r="C76" s="27">
        <v>3</v>
      </c>
    </row>
    <row r="77" spans="1:3" x14ac:dyDescent="0.3">
      <c r="A77" s="85" t="s">
        <v>2706</v>
      </c>
      <c r="B77" s="86">
        <v>22</v>
      </c>
      <c r="C77" s="27">
        <v>2</v>
      </c>
    </row>
    <row r="78" spans="1:3" x14ac:dyDescent="0.3">
      <c r="A78" s="85" t="s">
        <v>2707</v>
      </c>
      <c r="B78" s="86">
        <v>61</v>
      </c>
      <c r="C78" s="27">
        <v>2.6</v>
      </c>
    </row>
    <row r="79" spans="1:3" x14ac:dyDescent="0.3">
      <c r="A79" s="85" t="s">
        <v>2708</v>
      </c>
      <c r="B79" s="86">
        <v>66</v>
      </c>
      <c r="C79" s="27">
        <v>2.8</v>
      </c>
    </row>
    <row r="80" spans="1:3" x14ac:dyDescent="0.3">
      <c r="A80" s="85" t="s">
        <v>2709</v>
      </c>
      <c r="B80" s="86">
        <v>84</v>
      </c>
      <c r="C80" s="27">
        <v>2.6</v>
      </c>
    </row>
    <row r="81" spans="1:3" x14ac:dyDescent="0.3">
      <c r="A81" s="85" t="s">
        <v>2710</v>
      </c>
      <c r="B81" s="86">
        <v>88</v>
      </c>
      <c r="C81" s="27">
        <v>2.9</v>
      </c>
    </row>
    <row r="82" spans="1:3" x14ac:dyDescent="0.3">
      <c r="A82" s="85" t="s">
        <v>2711</v>
      </c>
      <c r="B82" s="86">
        <v>17</v>
      </c>
      <c r="C82" s="27">
        <v>2.5</v>
      </c>
    </row>
    <row r="83" spans="1:3" x14ac:dyDescent="0.3">
      <c r="A83" s="85" t="s">
        <v>2712</v>
      </c>
      <c r="B83" s="86">
        <v>11</v>
      </c>
      <c r="C83" s="27">
        <v>3</v>
      </c>
    </row>
    <row r="84" spans="1:3" x14ac:dyDescent="0.3">
      <c r="A84" s="85" t="s">
        <v>2713</v>
      </c>
      <c r="B84" s="86">
        <v>44</v>
      </c>
      <c r="C84" s="27">
        <v>2.9</v>
      </c>
    </row>
    <row r="85" spans="1:3" x14ac:dyDescent="0.3">
      <c r="A85" s="85" t="s">
        <v>2714</v>
      </c>
      <c r="B85" s="86">
        <v>75</v>
      </c>
      <c r="C85" s="27">
        <v>2.2999999999999998</v>
      </c>
    </row>
    <row r="86" spans="1:3" x14ac:dyDescent="0.3">
      <c r="A86" s="85" t="s">
        <v>2715</v>
      </c>
      <c r="B86" s="86">
        <v>29</v>
      </c>
      <c r="C86" s="27">
        <v>2.8</v>
      </c>
    </row>
    <row r="87" spans="1:3" x14ac:dyDescent="0.3">
      <c r="A87" s="85" t="s">
        <v>2716</v>
      </c>
      <c r="B87" s="86">
        <v>104</v>
      </c>
      <c r="C87" s="27">
        <v>2.1</v>
      </c>
    </row>
    <row r="88" spans="1:3" x14ac:dyDescent="0.3">
      <c r="A88" s="85" t="s">
        <v>2717</v>
      </c>
      <c r="B88" s="86">
        <v>22</v>
      </c>
      <c r="C88" s="27">
        <v>2.2999999999999998</v>
      </c>
    </row>
    <row r="89" spans="1:3" x14ac:dyDescent="0.3">
      <c r="A89" s="85" t="s">
        <v>2718</v>
      </c>
      <c r="B89" s="86">
        <v>112</v>
      </c>
      <c r="C89" s="27">
        <v>2.4</v>
      </c>
    </row>
    <row r="90" spans="1:3" x14ac:dyDescent="0.3">
      <c r="A90" s="85" t="s">
        <v>2719</v>
      </c>
      <c r="B90" s="86">
        <v>24</v>
      </c>
      <c r="C90" s="27">
        <v>2.1</v>
      </c>
    </row>
    <row r="91" spans="1:3" x14ac:dyDescent="0.3">
      <c r="A91" s="85" t="s">
        <v>2720</v>
      </c>
      <c r="B91" s="86">
        <v>178</v>
      </c>
      <c r="C91" s="27">
        <v>2.5</v>
      </c>
    </row>
    <row r="92" spans="1:3" x14ac:dyDescent="0.3">
      <c r="A92" s="85" t="s">
        <v>2721</v>
      </c>
      <c r="B92" s="86">
        <v>250</v>
      </c>
      <c r="C92" s="27">
        <v>2.5</v>
      </c>
    </row>
    <row r="93" spans="1:3" x14ac:dyDescent="0.3">
      <c r="A93" s="85" t="s">
        <v>2722</v>
      </c>
      <c r="B93" s="86">
        <v>47</v>
      </c>
      <c r="C93" s="27">
        <v>2.6</v>
      </c>
    </row>
    <row r="94" spans="1:3" x14ac:dyDescent="0.3">
      <c r="A94" s="85" t="s">
        <v>2723</v>
      </c>
      <c r="B94" s="86">
        <v>49</v>
      </c>
      <c r="C94" s="27">
        <v>1.9</v>
      </c>
    </row>
    <row r="95" spans="1:3" x14ac:dyDescent="0.3">
      <c r="A95" s="85" t="s">
        <v>2724</v>
      </c>
      <c r="B95" s="86">
        <v>5</v>
      </c>
      <c r="C95" s="27">
        <v>2.2000000000000002</v>
      </c>
    </row>
    <row r="96" spans="1:3" x14ac:dyDescent="0.3">
      <c r="A96" s="85" t="s">
        <v>2725</v>
      </c>
      <c r="B96" s="86">
        <v>5</v>
      </c>
      <c r="C96" s="27">
        <v>2.8</v>
      </c>
    </row>
    <row r="97" spans="1:3" x14ac:dyDescent="0.3">
      <c r="A97" s="85" t="s">
        <v>2726</v>
      </c>
      <c r="B97" s="86">
        <v>1692</v>
      </c>
      <c r="C97" s="27">
        <v>2.8</v>
      </c>
    </row>
    <row r="98" spans="1:3" x14ac:dyDescent="0.3">
      <c r="A98" s="85" t="s">
        <v>2727</v>
      </c>
      <c r="B98" s="86">
        <v>992</v>
      </c>
      <c r="C98" s="27">
        <v>2.7</v>
      </c>
    </row>
    <row r="99" spans="1:3" x14ac:dyDescent="0.3">
      <c r="A99" s="85" t="s">
        <v>2728</v>
      </c>
      <c r="B99" s="86">
        <v>136</v>
      </c>
      <c r="C99" s="27">
        <v>2.8</v>
      </c>
    </row>
    <row r="100" spans="1:3" x14ac:dyDescent="0.3">
      <c r="A100" s="85" t="s">
        <v>2729</v>
      </c>
      <c r="B100" s="86">
        <v>79</v>
      </c>
      <c r="C100" s="27">
        <v>2.8</v>
      </c>
    </row>
    <row r="101" spans="1:3" x14ac:dyDescent="0.3">
      <c r="A101" s="85" t="s">
        <v>2730</v>
      </c>
      <c r="B101" s="86">
        <v>221</v>
      </c>
      <c r="C101" s="27">
        <v>2.5</v>
      </c>
    </row>
    <row r="102" spans="1:3" x14ac:dyDescent="0.3">
      <c r="A102" s="85" t="s">
        <v>2731</v>
      </c>
      <c r="B102" s="86">
        <v>30</v>
      </c>
      <c r="C102" s="27">
        <v>3.3</v>
      </c>
    </row>
    <row r="103" spans="1:3" x14ac:dyDescent="0.3">
      <c r="A103" s="85" t="s">
        <v>2732</v>
      </c>
      <c r="B103" s="86">
        <v>1</v>
      </c>
      <c r="C103" s="20" t="s">
        <v>2638</v>
      </c>
    </row>
    <row r="104" spans="1:3" x14ac:dyDescent="0.3">
      <c r="A104" s="85" t="s">
        <v>2733</v>
      </c>
      <c r="B104" s="86">
        <v>91</v>
      </c>
      <c r="C104" s="27">
        <v>2.9</v>
      </c>
    </row>
    <row r="105" spans="1:3" x14ac:dyDescent="0.3">
      <c r="A105" s="85" t="s">
        <v>2734</v>
      </c>
      <c r="B105" s="86">
        <v>12</v>
      </c>
      <c r="C105" s="27">
        <v>3.3</v>
      </c>
    </row>
    <row r="106" spans="1:3" x14ac:dyDescent="0.3">
      <c r="A106" s="85" t="s">
        <v>2735</v>
      </c>
      <c r="B106" s="86">
        <v>26</v>
      </c>
      <c r="C106" s="27">
        <v>3.5</v>
      </c>
    </row>
    <row r="107" spans="1:3" x14ac:dyDescent="0.3">
      <c r="A107" s="85" t="s">
        <v>2736</v>
      </c>
      <c r="B107" s="86">
        <v>61</v>
      </c>
      <c r="C107" s="27">
        <v>2.8</v>
      </c>
    </row>
    <row r="108" spans="1:3" x14ac:dyDescent="0.3">
      <c r="A108" s="85" t="s">
        <v>2737</v>
      </c>
      <c r="B108" s="86">
        <v>4</v>
      </c>
      <c r="C108" s="20" t="s">
        <v>2638</v>
      </c>
    </row>
    <row r="109" spans="1:3" x14ac:dyDescent="0.3">
      <c r="A109" s="85" t="s">
        <v>2738</v>
      </c>
      <c r="B109" s="86">
        <v>39</v>
      </c>
      <c r="C109" s="27">
        <v>3.1</v>
      </c>
    </row>
    <row r="110" spans="1:3" x14ac:dyDescent="0.3">
      <c r="A110" s="85" t="s">
        <v>2739</v>
      </c>
      <c r="B110" s="86">
        <v>1532</v>
      </c>
      <c r="C110" s="27">
        <v>2.1</v>
      </c>
    </row>
    <row r="111" spans="1:3" x14ac:dyDescent="0.3">
      <c r="A111" s="85" t="s">
        <v>2740</v>
      </c>
      <c r="B111" s="86">
        <v>11</v>
      </c>
      <c r="C111" s="20" t="s">
        <v>2638</v>
      </c>
    </row>
    <row r="112" spans="1:3" x14ac:dyDescent="0.3">
      <c r="A112" s="85" t="s">
        <v>2741</v>
      </c>
      <c r="B112" s="86">
        <v>817</v>
      </c>
      <c r="C112" s="27">
        <v>2</v>
      </c>
    </row>
    <row r="113" spans="1:3" x14ac:dyDescent="0.3">
      <c r="A113" s="85" t="s">
        <v>2742</v>
      </c>
      <c r="B113" s="86">
        <v>140</v>
      </c>
      <c r="C113" s="27">
        <v>2.2999999999999998</v>
      </c>
    </row>
    <row r="114" spans="1:3" x14ac:dyDescent="0.3">
      <c r="A114" s="85" t="s">
        <v>2743</v>
      </c>
      <c r="B114" s="86">
        <v>60</v>
      </c>
      <c r="C114" s="27">
        <v>2.2999999999999998</v>
      </c>
    </row>
    <row r="115" spans="1:3" x14ac:dyDescent="0.3">
      <c r="A115" s="85" t="s">
        <v>2744</v>
      </c>
      <c r="B115" s="86">
        <v>23</v>
      </c>
      <c r="C115" s="27">
        <v>1.7</v>
      </c>
    </row>
    <row r="116" spans="1:3" x14ac:dyDescent="0.3">
      <c r="A116" s="85" t="s">
        <v>2745</v>
      </c>
      <c r="B116" s="86">
        <v>28</v>
      </c>
      <c r="C116" s="27">
        <v>2.5</v>
      </c>
    </row>
    <row r="117" spans="1:3" x14ac:dyDescent="0.3">
      <c r="A117" s="85" t="s">
        <v>2746</v>
      </c>
      <c r="B117" s="86">
        <v>66</v>
      </c>
      <c r="C117" s="27">
        <v>2.2000000000000002</v>
      </c>
    </row>
    <row r="118" spans="1:3" x14ac:dyDescent="0.3">
      <c r="A118" s="85" t="s">
        <v>2747</v>
      </c>
      <c r="B118" s="86">
        <v>30</v>
      </c>
      <c r="C118" s="27">
        <v>1.6</v>
      </c>
    </row>
    <row r="119" spans="1:3" x14ac:dyDescent="0.3">
      <c r="A119" s="85" t="s">
        <v>2748</v>
      </c>
      <c r="B119" s="86">
        <v>72</v>
      </c>
      <c r="C119" s="27">
        <v>1.9</v>
      </c>
    </row>
    <row r="120" spans="1:3" x14ac:dyDescent="0.3">
      <c r="A120" s="85" t="s">
        <v>2749</v>
      </c>
      <c r="B120" s="86">
        <v>71</v>
      </c>
      <c r="C120" s="27">
        <v>2.5</v>
      </c>
    </row>
    <row r="121" spans="1:3" x14ac:dyDescent="0.3">
      <c r="A121" s="85" t="s">
        <v>2750</v>
      </c>
      <c r="B121" s="86">
        <v>5</v>
      </c>
      <c r="C121" s="20" t="s">
        <v>2638</v>
      </c>
    </row>
    <row r="122" spans="1:3" x14ac:dyDescent="0.3">
      <c r="A122" s="85" t="s">
        <v>2751</v>
      </c>
      <c r="B122" s="86">
        <v>72</v>
      </c>
      <c r="C122" s="27">
        <v>2.1</v>
      </c>
    </row>
    <row r="123" spans="1:3" x14ac:dyDescent="0.3">
      <c r="A123" s="85" t="s">
        <v>2752</v>
      </c>
      <c r="B123" s="86">
        <v>137</v>
      </c>
      <c r="C123" s="27">
        <v>2.2999999999999998</v>
      </c>
    </row>
    <row r="124" spans="1:3" x14ac:dyDescent="0.3">
      <c r="A124" s="85" t="s">
        <v>2753</v>
      </c>
      <c r="B124" s="86">
        <v>2060</v>
      </c>
      <c r="C124" s="27">
        <v>2.7</v>
      </c>
    </row>
    <row r="125" spans="1:3" x14ac:dyDescent="0.3">
      <c r="A125" s="85" t="s">
        <v>2754</v>
      </c>
      <c r="B125" s="86">
        <v>21</v>
      </c>
      <c r="C125" s="27">
        <v>2.8</v>
      </c>
    </row>
    <row r="126" spans="1:3" x14ac:dyDescent="0.3">
      <c r="A126" s="85" t="s">
        <v>2755</v>
      </c>
      <c r="B126" s="86">
        <v>4</v>
      </c>
      <c r="C126" s="27">
        <v>2.8</v>
      </c>
    </row>
    <row r="127" spans="1:3" x14ac:dyDescent="0.3">
      <c r="A127" s="85" t="s">
        <v>2756</v>
      </c>
      <c r="B127" s="86">
        <v>52</v>
      </c>
      <c r="C127" s="27">
        <v>2.8</v>
      </c>
    </row>
    <row r="128" spans="1:3" x14ac:dyDescent="0.3">
      <c r="A128" s="85" t="s">
        <v>2757</v>
      </c>
      <c r="B128" s="86">
        <v>10</v>
      </c>
      <c r="C128" s="27">
        <v>2.1</v>
      </c>
    </row>
    <row r="129" spans="1:3" x14ac:dyDescent="0.3">
      <c r="A129" s="85" t="s">
        <v>2758</v>
      </c>
      <c r="B129" s="86">
        <v>18</v>
      </c>
      <c r="C129" s="27">
        <v>3</v>
      </c>
    </row>
    <row r="130" spans="1:3" x14ac:dyDescent="0.3">
      <c r="A130" s="85" t="s">
        <v>2759</v>
      </c>
      <c r="B130" s="86">
        <v>8</v>
      </c>
      <c r="C130" s="27">
        <v>3.9</v>
      </c>
    </row>
    <row r="131" spans="1:3" x14ac:dyDescent="0.3">
      <c r="A131" s="85" t="s">
        <v>2760</v>
      </c>
      <c r="B131" s="86">
        <v>17</v>
      </c>
      <c r="C131" s="27">
        <v>2.5</v>
      </c>
    </row>
    <row r="132" spans="1:3" x14ac:dyDescent="0.3">
      <c r="A132" s="85" t="s">
        <v>2761</v>
      </c>
      <c r="B132" s="86">
        <v>4</v>
      </c>
      <c r="C132" s="27">
        <v>3.8</v>
      </c>
    </row>
    <row r="133" spans="1:3" x14ac:dyDescent="0.3">
      <c r="A133" s="85" t="s">
        <v>2762</v>
      </c>
      <c r="B133" s="86">
        <v>46</v>
      </c>
      <c r="C133" s="27">
        <v>2.6</v>
      </c>
    </row>
    <row r="134" spans="1:3" x14ac:dyDescent="0.3">
      <c r="A134" s="85" t="s">
        <v>2763</v>
      </c>
      <c r="B134" s="86">
        <v>145</v>
      </c>
      <c r="C134" s="27">
        <v>2.4</v>
      </c>
    </row>
    <row r="135" spans="1:3" x14ac:dyDescent="0.3">
      <c r="A135" s="85" t="s">
        <v>2764</v>
      </c>
      <c r="B135" s="86">
        <v>47</v>
      </c>
      <c r="C135" s="27">
        <v>3</v>
      </c>
    </row>
    <row r="136" spans="1:3" x14ac:dyDescent="0.3">
      <c r="A136" s="85" t="s">
        <v>2765</v>
      </c>
      <c r="B136" s="86">
        <v>45</v>
      </c>
      <c r="C136" s="27">
        <v>2.8</v>
      </c>
    </row>
    <row r="137" spans="1:3" x14ac:dyDescent="0.3">
      <c r="A137" s="85" t="s">
        <v>2766</v>
      </c>
      <c r="B137" s="86">
        <v>51</v>
      </c>
      <c r="C137" s="27">
        <v>2.7</v>
      </c>
    </row>
    <row r="138" spans="1:3" x14ac:dyDescent="0.3">
      <c r="A138" s="85" t="s">
        <v>2767</v>
      </c>
      <c r="B138" s="86">
        <v>9</v>
      </c>
      <c r="C138" s="27">
        <v>2.8</v>
      </c>
    </row>
    <row r="139" spans="1:3" x14ac:dyDescent="0.3">
      <c r="A139" s="85" t="s">
        <v>2768</v>
      </c>
      <c r="B139" s="86">
        <v>65</v>
      </c>
      <c r="C139" s="27">
        <v>2.6</v>
      </c>
    </row>
    <row r="140" spans="1:3" x14ac:dyDescent="0.3">
      <c r="A140" s="85" t="s">
        <v>2769</v>
      </c>
      <c r="B140" s="86">
        <v>115</v>
      </c>
      <c r="C140" s="27">
        <v>2.8</v>
      </c>
    </row>
    <row r="141" spans="1:3" x14ac:dyDescent="0.3">
      <c r="A141" s="85" t="s">
        <v>2770</v>
      </c>
      <c r="B141" s="86">
        <v>14</v>
      </c>
      <c r="C141" s="27">
        <v>3</v>
      </c>
    </row>
    <row r="142" spans="1:3" x14ac:dyDescent="0.3">
      <c r="A142" s="85" t="s">
        <v>2771</v>
      </c>
      <c r="B142" s="86">
        <v>15</v>
      </c>
      <c r="C142" s="27">
        <v>2.2000000000000002</v>
      </c>
    </row>
    <row r="143" spans="1:3" x14ac:dyDescent="0.3">
      <c r="A143" s="85" t="s">
        <v>2772</v>
      </c>
      <c r="B143" s="86">
        <v>40</v>
      </c>
      <c r="C143" s="27">
        <v>3</v>
      </c>
    </row>
    <row r="144" spans="1:3" x14ac:dyDescent="0.3">
      <c r="A144" s="85" t="s">
        <v>2773</v>
      </c>
      <c r="B144" s="86">
        <v>114</v>
      </c>
      <c r="C144" s="27">
        <v>2.8</v>
      </c>
    </row>
    <row r="145" spans="1:3" x14ac:dyDescent="0.3">
      <c r="A145" s="85" t="s">
        <v>2774</v>
      </c>
      <c r="B145" s="86">
        <v>50</v>
      </c>
      <c r="C145" s="27">
        <v>2.8</v>
      </c>
    </row>
    <row r="146" spans="1:3" x14ac:dyDescent="0.3">
      <c r="A146" s="85" t="s">
        <v>2775</v>
      </c>
      <c r="B146" s="86">
        <v>107</v>
      </c>
      <c r="C146" s="27">
        <v>2.4</v>
      </c>
    </row>
    <row r="147" spans="1:3" x14ac:dyDescent="0.3">
      <c r="A147" s="85" t="s">
        <v>2776</v>
      </c>
      <c r="B147" s="86">
        <v>136</v>
      </c>
      <c r="C147" s="27">
        <v>2.7</v>
      </c>
    </row>
    <row r="148" spans="1:3" x14ac:dyDescent="0.3">
      <c r="A148" s="85" t="s">
        <v>2777</v>
      </c>
      <c r="B148" s="86">
        <v>13</v>
      </c>
      <c r="C148" s="27">
        <v>3.8</v>
      </c>
    </row>
    <row r="149" spans="1:3" x14ac:dyDescent="0.3">
      <c r="A149" s="85" t="s">
        <v>2778</v>
      </c>
      <c r="B149" s="86">
        <v>11</v>
      </c>
      <c r="C149" s="27">
        <v>3.1</v>
      </c>
    </row>
    <row r="150" spans="1:3" x14ac:dyDescent="0.3">
      <c r="A150" s="85" t="s">
        <v>2779</v>
      </c>
      <c r="B150" s="86">
        <v>32</v>
      </c>
      <c r="C150" s="27">
        <v>3.2</v>
      </c>
    </row>
    <row r="151" spans="1:3" x14ac:dyDescent="0.3">
      <c r="A151" s="85" t="s">
        <v>2780</v>
      </c>
      <c r="B151" s="86">
        <v>82</v>
      </c>
      <c r="C151" s="27">
        <v>2.5</v>
      </c>
    </row>
    <row r="152" spans="1:3" x14ac:dyDescent="0.3">
      <c r="A152" s="85" t="s">
        <v>2781</v>
      </c>
      <c r="B152" s="86">
        <v>87</v>
      </c>
      <c r="C152" s="27">
        <v>2.4</v>
      </c>
    </row>
    <row r="153" spans="1:3" x14ac:dyDescent="0.3">
      <c r="A153" s="85" t="s">
        <v>2782</v>
      </c>
      <c r="B153" s="86">
        <v>9</v>
      </c>
      <c r="C153" s="27">
        <v>2.7</v>
      </c>
    </row>
    <row r="154" spans="1:3" x14ac:dyDescent="0.3">
      <c r="A154" s="85" t="s">
        <v>2783</v>
      </c>
      <c r="B154" s="86">
        <v>73</v>
      </c>
      <c r="C154" s="27">
        <v>2.9</v>
      </c>
    </row>
    <row r="155" spans="1:3" x14ac:dyDescent="0.3">
      <c r="A155" s="85" t="s">
        <v>2784</v>
      </c>
      <c r="B155" s="86">
        <v>79</v>
      </c>
      <c r="C155" s="27">
        <v>2.8</v>
      </c>
    </row>
    <row r="156" spans="1:3" x14ac:dyDescent="0.3">
      <c r="A156" s="85" t="s">
        <v>2785</v>
      </c>
      <c r="B156" s="86">
        <v>4</v>
      </c>
      <c r="C156" s="27">
        <v>2.8</v>
      </c>
    </row>
    <row r="157" spans="1:3" x14ac:dyDescent="0.3">
      <c r="A157" s="85" t="s">
        <v>2786</v>
      </c>
      <c r="B157" s="86">
        <v>10</v>
      </c>
      <c r="C157" s="27">
        <v>2.6</v>
      </c>
    </row>
    <row r="158" spans="1:3" x14ac:dyDescent="0.3">
      <c r="A158" s="85" t="s">
        <v>2787</v>
      </c>
      <c r="B158" s="86">
        <v>0</v>
      </c>
      <c r="C158" s="20" t="s">
        <v>2788</v>
      </c>
    </row>
    <row r="159" spans="1:3" x14ac:dyDescent="0.3">
      <c r="A159" s="85" t="s">
        <v>2789</v>
      </c>
      <c r="B159" s="86">
        <v>11</v>
      </c>
      <c r="C159" s="27">
        <v>2.6</v>
      </c>
    </row>
    <row r="160" spans="1:3" x14ac:dyDescent="0.3">
      <c r="A160" s="85" t="s">
        <v>2790</v>
      </c>
      <c r="B160" s="86">
        <v>35</v>
      </c>
      <c r="C160" s="27">
        <v>2.7</v>
      </c>
    </row>
    <row r="161" spans="1:3" x14ac:dyDescent="0.3">
      <c r="A161" s="85" t="s">
        <v>2791</v>
      </c>
      <c r="B161" s="86">
        <v>18</v>
      </c>
      <c r="C161" s="27">
        <v>2.8</v>
      </c>
    </row>
    <row r="162" spans="1:3" x14ac:dyDescent="0.3">
      <c r="A162" s="85" t="s">
        <v>2792</v>
      </c>
      <c r="B162" s="86">
        <v>33</v>
      </c>
      <c r="C162" s="27">
        <v>3.1</v>
      </c>
    </row>
    <row r="163" spans="1:3" x14ac:dyDescent="0.3">
      <c r="A163" s="85" t="s">
        <v>2793</v>
      </c>
      <c r="B163" s="86">
        <v>81</v>
      </c>
      <c r="C163" s="27">
        <v>2.4</v>
      </c>
    </row>
    <row r="164" spans="1:3" x14ac:dyDescent="0.3">
      <c r="A164" s="85" t="s">
        <v>2794</v>
      </c>
      <c r="B164" s="86">
        <v>63</v>
      </c>
      <c r="C164" s="27">
        <v>2.7</v>
      </c>
    </row>
    <row r="165" spans="1:3" x14ac:dyDescent="0.3">
      <c r="A165" s="85" t="s">
        <v>2795</v>
      </c>
      <c r="B165" s="86">
        <v>157</v>
      </c>
      <c r="C165" s="27">
        <v>2.8</v>
      </c>
    </row>
    <row r="166" spans="1:3" x14ac:dyDescent="0.3">
      <c r="A166" s="85" t="s">
        <v>2796</v>
      </c>
      <c r="B166" s="86">
        <v>51</v>
      </c>
      <c r="C166" s="27">
        <v>2.9</v>
      </c>
    </row>
    <row r="167" spans="1:3" x14ac:dyDescent="0.3">
      <c r="A167" s="85" t="s">
        <v>2797</v>
      </c>
      <c r="B167" s="86">
        <v>41</v>
      </c>
      <c r="C167" s="27">
        <v>2.6</v>
      </c>
    </row>
    <row r="168" spans="1:3" x14ac:dyDescent="0.3">
      <c r="A168" s="85" t="s">
        <v>2798</v>
      </c>
      <c r="B168" s="86">
        <v>8</v>
      </c>
      <c r="C168" s="27">
        <v>2.4</v>
      </c>
    </row>
    <row r="169" spans="1:3" x14ac:dyDescent="0.3">
      <c r="A169" s="85" t="s">
        <v>2799</v>
      </c>
      <c r="B169" s="86">
        <v>29</v>
      </c>
      <c r="C169" s="27">
        <v>2.6</v>
      </c>
    </row>
    <row r="170" spans="1:3" x14ac:dyDescent="0.3">
      <c r="A170" s="85" t="s">
        <v>2800</v>
      </c>
      <c r="B170" s="86">
        <v>4471</v>
      </c>
      <c r="C170" s="27">
        <v>2.8</v>
      </c>
    </row>
    <row r="171" spans="1:3" x14ac:dyDescent="0.3">
      <c r="A171" s="85" t="s">
        <v>2801</v>
      </c>
      <c r="B171" s="86">
        <v>1155</v>
      </c>
      <c r="C171" s="27">
        <v>2.8</v>
      </c>
    </row>
    <row r="172" spans="1:3" x14ac:dyDescent="0.3">
      <c r="A172" s="85" t="s">
        <v>2802</v>
      </c>
      <c r="B172" s="86">
        <v>19</v>
      </c>
      <c r="C172" s="20" t="s">
        <v>2638</v>
      </c>
    </row>
    <row r="173" spans="1:3" x14ac:dyDescent="0.3">
      <c r="A173" s="85" t="s">
        <v>2803</v>
      </c>
      <c r="B173" s="86">
        <v>15</v>
      </c>
      <c r="C173" s="27">
        <v>3.5</v>
      </c>
    </row>
    <row r="174" spans="1:3" x14ac:dyDescent="0.3">
      <c r="A174" s="85" t="s">
        <v>2804</v>
      </c>
      <c r="B174" s="86">
        <v>62</v>
      </c>
      <c r="C174" s="27">
        <v>2.8</v>
      </c>
    </row>
    <row r="175" spans="1:3" x14ac:dyDescent="0.3">
      <c r="A175" s="85" t="s">
        <v>2805</v>
      </c>
      <c r="B175" s="86">
        <v>286</v>
      </c>
      <c r="C175" s="27">
        <v>2.9</v>
      </c>
    </row>
    <row r="176" spans="1:3" x14ac:dyDescent="0.3">
      <c r="A176" s="85" t="s">
        <v>2806</v>
      </c>
      <c r="B176" s="86">
        <v>341</v>
      </c>
      <c r="C176" s="27">
        <v>2.9</v>
      </c>
    </row>
    <row r="177" spans="1:3" x14ac:dyDescent="0.3">
      <c r="A177" s="85" t="s">
        <v>2807</v>
      </c>
      <c r="B177" s="86">
        <v>623</v>
      </c>
      <c r="C177" s="27">
        <v>2.8</v>
      </c>
    </row>
    <row r="178" spans="1:3" x14ac:dyDescent="0.3">
      <c r="A178" s="85" t="s">
        <v>2808</v>
      </c>
      <c r="B178" s="86">
        <v>2</v>
      </c>
      <c r="C178" s="20" t="s">
        <v>2638</v>
      </c>
    </row>
    <row r="179" spans="1:3" x14ac:dyDescent="0.3">
      <c r="A179" s="85" t="s">
        <v>2809</v>
      </c>
      <c r="B179" s="86">
        <v>70</v>
      </c>
      <c r="C179" s="27">
        <v>2.8</v>
      </c>
    </row>
    <row r="180" spans="1:3" x14ac:dyDescent="0.3">
      <c r="A180" s="85" t="s">
        <v>2810</v>
      </c>
      <c r="B180" s="86">
        <v>219</v>
      </c>
      <c r="C180" s="27">
        <v>2.8</v>
      </c>
    </row>
    <row r="181" spans="1:3" x14ac:dyDescent="0.3">
      <c r="A181" s="85" t="s">
        <v>2811</v>
      </c>
      <c r="B181" s="86">
        <v>109</v>
      </c>
      <c r="C181" s="27">
        <v>2.7</v>
      </c>
    </row>
    <row r="182" spans="1:3" x14ac:dyDescent="0.3">
      <c r="A182" s="85" t="s">
        <v>2812</v>
      </c>
      <c r="B182" s="86">
        <v>136</v>
      </c>
      <c r="C182" s="27">
        <v>2.9</v>
      </c>
    </row>
    <row r="183" spans="1:3" x14ac:dyDescent="0.3">
      <c r="A183" s="85" t="s">
        <v>2813</v>
      </c>
      <c r="B183" s="86">
        <v>71</v>
      </c>
      <c r="C183" s="27">
        <v>2.7</v>
      </c>
    </row>
    <row r="184" spans="1:3" x14ac:dyDescent="0.3">
      <c r="A184" s="85" t="s">
        <v>2814</v>
      </c>
      <c r="B184" s="86">
        <v>326</v>
      </c>
      <c r="C184" s="27">
        <v>2.4</v>
      </c>
    </row>
    <row r="185" spans="1:3" x14ac:dyDescent="0.3">
      <c r="A185" s="85" t="s">
        <v>2815</v>
      </c>
      <c r="B185" s="86">
        <v>884</v>
      </c>
      <c r="C185" s="27">
        <v>3</v>
      </c>
    </row>
    <row r="186" spans="1:3" x14ac:dyDescent="0.3">
      <c r="A186" s="85" t="s">
        <v>2816</v>
      </c>
      <c r="B186" s="86">
        <v>153</v>
      </c>
      <c r="C186" s="27">
        <v>2.8</v>
      </c>
    </row>
    <row r="187" spans="1:3" x14ac:dyDescent="0.3">
      <c r="A187" s="85" t="s">
        <v>2817</v>
      </c>
      <c r="B187" s="86">
        <v>10202</v>
      </c>
      <c r="C187" s="27">
        <v>2.4</v>
      </c>
    </row>
    <row r="188" spans="1:3" x14ac:dyDescent="0.3">
      <c r="A188" s="85" t="s">
        <v>2818</v>
      </c>
      <c r="B188" s="86">
        <v>123</v>
      </c>
      <c r="C188" s="27">
        <v>2.4</v>
      </c>
    </row>
    <row r="189" spans="1:3" x14ac:dyDescent="0.3">
      <c r="A189" s="85" t="s">
        <v>2819</v>
      </c>
      <c r="B189" s="86">
        <v>126</v>
      </c>
      <c r="C189" s="27">
        <v>2.6</v>
      </c>
    </row>
    <row r="190" spans="1:3" x14ac:dyDescent="0.3">
      <c r="A190" s="85" t="s">
        <v>2820</v>
      </c>
      <c r="B190" s="86">
        <v>19</v>
      </c>
      <c r="C190" s="27">
        <v>2.4</v>
      </c>
    </row>
    <row r="191" spans="1:3" x14ac:dyDescent="0.3">
      <c r="A191" s="85" t="s">
        <v>2821</v>
      </c>
      <c r="B191" s="86">
        <v>275</v>
      </c>
      <c r="C191" s="27">
        <v>2.5</v>
      </c>
    </row>
    <row r="192" spans="1:3" x14ac:dyDescent="0.3">
      <c r="A192" s="85" t="s">
        <v>2822</v>
      </c>
      <c r="B192" s="86">
        <v>57</v>
      </c>
      <c r="C192" s="27">
        <v>2.2999999999999998</v>
      </c>
    </row>
    <row r="193" spans="1:3" x14ac:dyDescent="0.3">
      <c r="A193" s="85" t="s">
        <v>2823</v>
      </c>
      <c r="B193" s="86">
        <v>84</v>
      </c>
      <c r="C193" s="27">
        <v>2.5</v>
      </c>
    </row>
    <row r="194" spans="1:3" x14ac:dyDescent="0.3">
      <c r="A194" s="85" t="s">
        <v>2824</v>
      </c>
      <c r="B194" s="86">
        <v>61</v>
      </c>
      <c r="C194" s="27">
        <v>2.1</v>
      </c>
    </row>
    <row r="195" spans="1:3" x14ac:dyDescent="0.3">
      <c r="A195" s="85" t="s">
        <v>2825</v>
      </c>
      <c r="B195" s="86">
        <v>21</v>
      </c>
      <c r="C195" s="27">
        <v>2.5</v>
      </c>
    </row>
    <row r="196" spans="1:3" x14ac:dyDescent="0.3">
      <c r="A196" s="85" t="s">
        <v>2826</v>
      </c>
      <c r="B196" s="86">
        <v>34</v>
      </c>
      <c r="C196" s="27">
        <v>1.9</v>
      </c>
    </row>
    <row r="197" spans="1:3" x14ac:dyDescent="0.3">
      <c r="A197" s="85" t="s">
        <v>2827</v>
      </c>
      <c r="B197" s="86">
        <v>40</v>
      </c>
      <c r="C197" s="27">
        <v>2.5</v>
      </c>
    </row>
    <row r="198" spans="1:3" x14ac:dyDescent="0.3">
      <c r="A198" s="85" t="s">
        <v>2828</v>
      </c>
      <c r="B198" s="86">
        <v>42</v>
      </c>
      <c r="C198" s="27">
        <v>2.6</v>
      </c>
    </row>
    <row r="199" spans="1:3" x14ac:dyDescent="0.3">
      <c r="A199" s="85" t="s">
        <v>2829</v>
      </c>
      <c r="B199" s="86">
        <v>3097</v>
      </c>
      <c r="C199" s="27">
        <v>2.2000000000000002</v>
      </c>
    </row>
    <row r="200" spans="1:3" x14ac:dyDescent="0.3">
      <c r="A200" s="85" t="s">
        <v>2830</v>
      </c>
      <c r="B200" s="86">
        <v>15</v>
      </c>
      <c r="C200" s="27">
        <v>3</v>
      </c>
    </row>
    <row r="201" spans="1:3" x14ac:dyDescent="0.3">
      <c r="A201" s="85" t="s">
        <v>2831</v>
      </c>
      <c r="B201" s="86">
        <v>112</v>
      </c>
      <c r="C201" s="27">
        <v>2.7</v>
      </c>
    </row>
    <row r="202" spans="1:3" x14ac:dyDescent="0.3">
      <c r="A202" s="85" t="s">
        <v>2832</v>
      </c>
      <c r="B202" s="86">
        <v>25</v>
      </c>
      <c r="C202" s="27">
        <v>2.6</v>
      </c>
    </row>
    <row r="203" spans="1:3" x14ac:dyDescent="0.3">
      <c r="A203" s="85" t="s">
        <v>2833</v>
      </c>
      <c r="B203" s="86">
        <v>62</v>
      </c>
      <c r="C203" s="27">
        <v>2.4</v>
      </c>
    </row>
    <row r="204" spans="1:3" x14ac:dyDescent="0.3">
      <c r="A204" s="85" t="s">
        <v>2834</v>
      </c>
      <c r="B204" s="86">
        <v>67</v>
      </c>
      <c r="C204" s="27">
        <v>2.4</v>
      </c>
    </row>
    <row r="205" spans="1:3" x14ac:dyDescent="0.3">
      <c r="A205" s="85" t="s">
        <v>2835</v>
      </c>
      <c r="B205" s="86">
        <v>97</v>
      </c>
      <c r="C205" s="27">
        <v>2.4</v>
      </c>
    </row>
    <row r="206" spans="1:3" x14ac:dyDescent="0.3">
      <c r="A206" s="85" t="s">
        <v>2836</v>
      </c>
      <c r="B206" s="86">
        <v>45</v>
      </c>
      <c r="C206" s="27">
        <v>2.6</v>
      </c>
    </row>
    <row r="207" spans="1:3" x14ac:dyDescent="0.3">
      <c r="A207" s="85" t="s">
        <v>2837</v>
      </c>
      <c r="B207" s="86">
        <v>49</v>
      </c>
      <c r="C207" s="27">
        <v>2.6</v>
      </c>
    </row>
    <row r="208" spans="1:3" x14ac:dyDescent="0.3">
      <c r="A208" s="85" t="s">
        <v>2838</v>
      </c>
      <c r="B208" s="86">
        <v>58</v>
      </c>
      <c r="C208" s="27">
        <v>2.6</v>
      </c>
    </row>
    <row r="209" spans="1:3" x14ac:dyDescent="0.3">
      <c r="A209" s="85" t="s">
        <v>2839</v>
      </c>
      <c r="B209" s="86">
        <v>150</v>
      </c>
      <c r="C209" s="27">
        <v>2.2000000000000002</v>
      </c>
    </row>
    <row r="210" spans="1:3" x14ac:dyDescent="0.3">
      <c r="A210" s="85" t="s">
        <v>2840</v>
      </c>
      <c r="B210" s="86">
        <v>4</v>
      </c>
      <c r="C210" s="27">
        <v>2.8</v>
      </c>
    </row>
    <row r="211" spans="1:3" x14ac:dyDescent="0.3">
      <c r="A211" s="85" t="s">
        <v>2841</v>
      </c>
      <c r="B211" s="86">
        <v>94</v>
      </c>
      <c r="C211" s="27">
        <v>2.5</v>
      </c>
    </row>
    <row r="212" spans="1:3" x14ac:dyDescent="0.3">
      <c r="A212" s="85" t="s">
        <v>2842</v>
      </c>
      <c r="B212" s="86">
        <v>115</v>
      </c>
      <c r="C212" s="27">
        <v>2.5</v>
      </c>
    </row>
    <row r="213" spans="1:3" x14ac:dyDescent="0.3">
      <c r="A213" s="85" t="s">
        <v>2843</v>
      </c>
      <c r="B213" s="86">
        <v>72</v>
      </c>
      <c r="C213" s="27">
        <v>2.4</v>
      </c>
    </row>
    <row r="214" spans="1:3" x14ac:dyDescent="0.3">
      <c r="A214" s="85" t="s">
        <v>2844</v>
      </c>
      <c r="B214" s="86">
        <v>25</v>
      </c>
      <c r="C214" s="27">
        <v>2.6</v>
      </c>
    </row>
    <row r="215" spans="1:3" x14ac:dyDescent="0.3">
      <c r="A215" s="85" t="s">
        <v>2845</v>
      </c>
      <c r="B215" s="86">
        <v>300</v>
      </c>
      <c r="C215" s="27">
        <v>2.5</v>
      </c>
    </row>
    <row r="216" spans="1:3" x14ac:dyDescent="0.3">
      <c r="A216" s="85" t="s">
        <v>2846</v>
      </c>
      <c r="B216" s="86">
        <v>37</v>
      </c>
      <c r="C216" s="27">
        <v>2.4</v>
      </c>
    </row>
    <row r="217" spans="1:3" x14ac:dyDescent="0.3">
      <c r="A217" s="85" t="s">
        <v>2847</v>
      </c>
      <c r="B217" s="86">
        <v>41</v>
      </c>
      <c r="C217" s="27">
        <v>2.4</v>
      </c>
    </row>
    <row r="218" spans="1:3" x14ac:dyDescent="0.3">
      <c r="A218" s="85" t="s">
        <v>2848</v>
      </c>
      <c r="B218" s="86">
        <v>82</v>
      </c>
      <c r="C218" s="27">
        <v>2.5</v>
      </c>
    </row>
    <row r="219" spans="1:3" x14ac:dyDescent="0.3">
      <c r="A219" s="85" t="s">
        <v>2849</v>
      </c>
      <c r="B219" s="86">
        <v>26</v>
      </c>
      <c r="C219" s="27">
        <v>2.5</v>
      </c>
    </row>
    <row r="220" spans="1:3" x14ac:dyDescent="0.3">
      <c r="A220" s="85" t="s">
        <v>2850</v>
      </c>
      <c r="B220" s="86">
        <v>61</v>
      </c>
      <c r="C220" s="27">
        <v>2.2999999999999998</v>
      </c>
    </row>
    <row r="221" spans="1:3" x14ac:dyDescent="0.3">
      <c r="A221" s="85" t="s">
        <v>2851</v>
      </c>
      <c r="B221" s="86">
        <v>45</v>
      </c>
      <c r="C221" s="27">
        <v>2.5</v>
      </c>
    </row>
    <row r="222" spans="1:3" x14ac:dyDescent="0.3">
      <c r="A222" s="85" t="s">
        <v>2852</v>
      </c>
      <c r="B222" s="86">
        <v>80</v>
      </c>
      <c r="C222" s="27">
        <v>2.7</v>
      </c>
    </row>
    <row r="223" spans="1:3" x14ac:dyDescent="0.3">
      <c r="A223" s="85" t="s">
        <v>2853</v>
      </c>
      <c r="B223" s="86">
        <v>11</v>
      </c>
      <c r="C223" s="27">
        <v>3.1</v>
      </c>
    </row>
    <row r="224" spans="1:3" x14ac:dyDescent="0.3">
      <c r="A224" s="85" t="s">
        <v>2854</v>
      </c>
      <c r="B224" s="86">
        <v>45</v>
      </c>
      <c r="C224" s="27">
        <v>3.5</v>
      </c>
    </row>
    <row r="225" spans="1:3" x14ac:dyDescent="0.3">
      <c r="A225" s="85" t="s">
        <v>2855</v>
      </c>
      <c r="B225" s="86">
        <v>30</v>
      </c>
      <c r="C225" s="27">
        <v>2.6</v>
      </c>
    </row>
    <row r="226" spans="1:3" x14ac:dyDescent="0.3">
      <c r="A226" s="85" t="s">
        <v>2856</v>
      </c>
      <c r="B226" s="86">
        <v>132</v>
      </c>
      <c r="C226" s="27">
        <v>2.4</v>
      </c>
    </row>
    <row r="227" spans="1:3" x14ac:dyDescent="0.3">
      <c r="A227" s="85" t="s">
        <v>2857</v>
      </c>
      <c r="B227" s="86">
        <v>44</v>
      </c>
      <c r="C227" s="27">
        <v>2.6</v>
      </c>
    </row>
    <row r="228" spans="1:3" x14ac:dyDescent="0.3">
      <c r="A228" s="85" t="s">
        <v>2858</v>
      </c>
      <c r="B228" s="86">
        <v>56</v>
      </c>
      <c r="C228" s="27">
        <v>2.2999999999999998</v>
      </c>
    </row>
    <row r="229" spans="1:3" x14ac:dyDescent="0.3">
      <c r="A229" s="85" t="s">
        <v>2859</v>
      </c>
      <c r="B229" s="86">
        <v>70</v>
      </c>
      <c r="C229" s="27">
        <v>2.7</v>
      </c>
    </row>
    <row r="230" spans="1:3" x14ac:dyDescent="0.3">
      <c r="A230" s="85" t="s">
        <v>2860</v>
      </c>
      <c r="B230" s="86">
        <v>103</v>
      </c>
      <c r="C230" s="27">
        <v>2.2999999999999998</v>
      </c>
    </row>
    <row r="231" spans="1:3" x14ac:dyDescent="0.3">
      <c r="A231" s="85" t="s">
        <v>2861</v>
      </c>
      <c r="B231" s="86">
        <v>22</v>
      </c>
      <c r="C231" s="27">
        <v>2.4</v>
      </c>
    </row>
    <row r="232" spans="1:3" x14ac:dyDescent="0.3">
      <c r="A232" s="85" t="s">
        <v>2862</v>
      </c>
      <c r="B232" s="86">
        <v>45</v>
      </c>
      <c r="C232" s="27">
        <v>2.9</v>
      </c>
    </row>
    <row r="233" spans="1:3" x14ac:dyDescent="0.3">
      <c r="A233" s="85" t="s">
        <v>2863</v>
      </c>
      <c r="B233" s="86">
        <v>8</v>
      </c>
      <c r="C233" s="27">
        <v>2</v>
      </c>
    </row>
    <row r="234" spans="1:3" x14ac:dyDescent="0.3">
      <c r="A234" s="85" t="s">
        <v>2864</v>
      </c>
      <c r="B234" s="86">
        <v>55</v>
      </c>
      <c r="C234" s="27">
        <v>2.6</v>
      </c>
    </row>
    <row r="235" spans="1:3" x14ac:dyDescent="0.3">
      <c r="A235" s="85" t="s">
        <v>2865</v>
      </c>
      <c r="B235" s="86">
        <v>81</v>
      </c>
      <c r="C235" s="27">
        <v>2.7</v>
      </c>
    </row>
    <row r="236" spans="1:3" x14ac:dyDescent="0.3">
      <c r="A236" s="85" t="s">
        <v>2866</v>
      </c>
      <c r="B236" s="86">
        <v>4</v>
      </c>
      <c r="C236" s="20" t="s">
        <v>2638</v>
      </c>
    </row>
    <row r="237" spans="1:3" x14ac:dyDescent="0.3">
      <c r="A237" s="85" t="s">
        <v>2867</v>
      </c>
      <c r="B237" s="86">
        <v>90</v>
      </c>
      <c r="C237" s="27">
        <v>2.4</v>
      </c>
    </row>
    <row r="238" spans="1:3" x14ac:dyDescent="0.3">
      <c r="A238" s="85" t="s">
        <v>2868</v>
      </c>
      <c r="B238" s="86">
        <v>35</v>
      </c>
      <c r="C238" s="27">
        <v>3</v>
      </c>
    </row>
    <row r="239" spans="1:3" x14ac:dyDescent="0.3">
      <c r="A239" s="85" t="s">
        <v>2869</v>
      </c>
      <c r="B239" s="86">
        <v>11</v>
      </c>
      <c r="C239" s="27">
        <v>2.5</v>
      </c>
    </row>
    <row r="240" spans="1:3" x14ac:dyDescent="0.3">
      <c r="A240" s="85" t="s">
        <v>2870</v>
      </c>
      <c r="B240" s="86">
        <v>45</v>
      </c>
      <c r="C240" s="27">
        <v>2.9</v>
      </c>
    </row>
    <row r="241" spans="1:3" x14ac:dyDescent="0.3">
      <c r="A241" s="85" t="s">
        <v>2871</v>
      </c>
      <c r="B241" s="86">
        <v>206</v>
      </c>
      <c r="C241" s="27">
        <v>2.2999999999999998</v>
      </c>
    </row>
    <row r="242" spans="1:3" x14ac:dyDescent="0.3">
      <c r="A242" s="85" t="s">
        <v>2872</v>
      </c>
      <c r="B242" s="86">
        <v>17</v>
      </c>
      <c r="C242" s="27">
        <v>2.8</v>
      </c>
    </row>
    <row r="243" spans="1:3" x14ac:dyDescent="0.3">
      <c r="A243" s="85" t="s">
        <v>2873</v>
      </c>
      <c r="B243" s="86">
        <v>74</v>
      </c>
      <c r="C243" s="27">
        <v>2.5</v>
      </c>
    </row>
    <row r="244" spans="1:3" x14ac:dyDescent="0.3">
      <c r="A244" s="85" t="s">
        <v>2874</v>
      </c>
      <c r="B244" s="86">
        <v>35</v>
      </c>
      <c r="C244" s="27">
        <v>2.7</v>
      </c>
    </row>
    <row r="245" spans="1:3" x14ac:dyDescent="0.3">
      <c r="A245" s="85" t="s">
        <v>2875</v>
      </c>
      <c r="B245" s="86">
        <v>0</v>
      </c>
      <c r="C245" s="20" t="s">
        <v>2788</v>
      </c>
    </row>
    <row r="246" spans="1:3" x14ac:dyDescent="0.3">
      <c r="A246" s="85" t="s">
        <v>2876</v>
      </c>
      <c r="B246" s="86">
        <v>47</v>
      </c>
      <c r="C246" s="27">
        <v>2.6</v>
      </c>
    </row>
    <row r="247" spans="1:3" x14ac:dyDescent="0.3">
      <c r="A247" s="85" t="s">
        <v>2877</v>
      </c>
      <c r="B247" s="86">
        <v>112</v>
      </c>
      <c r="C247" s="27">
        <v>2.6</v>
      </c>
    </row>
    <row r="248" spans="1:3" x14ac:dyDescent="0.3">
      <c r="A248" s="85" t="s">
        <v>2878</v>
      </c>
      <c r="B248" s="86">
        <v>129</v>
      </c>
      <c r="C248" s="27">
        <v>2.2999999999999998</v>
      </c>
    </row>
    <row r="249" spans="1:3" x14ac:dyDescent="0.3">
      <c r="A249" s="85" t="s">
        <v>2879</v>
      </c>
      <c r="B249" s="86">
        <v>85</v>
      </c>
      <c r="C249" s="27">
        <v>2.6</v>
      </c>
    </row>
    <row r="250" spans="1:3" x14ac:dyDescent="0.3">
      <c r="A250" s="85" t="s">
        <v>2880</v>
      </c>
      <c r="B250" s="86">
        <v>71</v>
      </c>
      <c r="C250" s="27">
        <v>2.6</v>
      </c>
    </row>
    <row r="251" spans="1:3" x14ac:dyDescent="0.3">
      <c r="A251" s="85" t="s">
        <v>2881</v>
      </c>
      <c r="B251" s="86">
        <v>23</v>
      </c>
      <c r="C251" s="27">
        <v>2.7</v>
      </c>
    </row>
    <row r="252" spans="1:3" x14ac:dyDescent="0.3">
      <c r="A252" s="85" t="s">
        <v>2882</v>
      </c>
      <c r="B252" s="86">
        <v>85</v>
      </c>
      <c r="C252" s="27">
        <v>2.5</v>
      </c>
    </row>
    <row r="253" spans="1:3" x14ac:dyDescent="0.3">
      <c r="A253" s="85" t="s">
        <v>2883</v>
      </c>
      <c r="B253" s="86">
        <v>158</v>
      </c>
      <c r="C253" s="27">
        <v>2.2999999999999998</v>
      </c>
    </row>
    <row r="254" spans="1:3" x14ac:dyDescent="0.3">
      <c r="A254" s="85" t="s">
        <v>2884</v>
      </c>
      <c r="B254" s="86">
        <v>29</v>
      </c>
      <c r="C254" s="27">
        <v>2.2999999999999998</v>
      </c>
    </row>
    <row r="255" spans="1:3" x14ac:dyDescent="0.3">
      <c r="A255" s="85" t="s">
        <v>2885</v>
      </c>
      <c r="B255" s="86">
        <v>80</v>
      </c>
      <c r="C255" s="27">
        <v>2.6</v>
      </c>
    </row>
    <row r="256" spans="1:3" x14ac:dyDescent="0.3">
      <c r="A256" s="85" t="s">
        <v>2886</v>
      </c>
      <c r="B256" s="86">
        <v>84</v>
      </c>
      <c r="C256" s="27">
        <v>2.5</v>
      </c>
    </row>
    <row r="257" spans="1:3" x14ac:dyDescent="0.3">
      <c r="A257" s="85" t="s">
        <v>2887</v>
      </c>
      <c r="B257" s="86">
        <v>39</v>
      </c>
      <c r="C257" s="27">
        <v>2.2999999999999998</v>
      </c>
    </row>
    <row r="258" spans="1:3" x14ac:dyDescent="0.3">
      <c r="A258" s="85" t="s">
        <v>2888</v>
      </c>
      <c r="B258" s="86">
        <v>12</v>
      </c>
      <c r="C258" s="27">
        <v>1.9</v>
      </c>
    </row>
    <row r="259" spans="1:3" x14ac:dyDescent="0.3">
      <c r="A259" s="85" t="s">
        <v>2889</v>
      </c>
      <c r="B259" s="86">
        <v>101</v>
      </c>
      <c r="C259" s="27">
        <v>2.6</v>
      </c>
    </row>
    <row r="260" spans="1:3" x14ac:dyDescent="0.3">
      <c r="A260" s="85" t="s">
        <v>2890</v>
      </c>
      <c r="B260" s="86">
        <v>156</v>
      </c>
      <c r="C260" s="27">
        <v>2.2000000000000002</v>
      </c>
    </row>
    <row r="261" spans="1:3" x14ac:dyDescent="0.3">
      <c r="A261" s="85" t="s">
        <v>2891</v>
      </c>
      <c r="B261" s="86">
        <v>84</v>
      </c>
      <c r="C261" s="27">
        <v>2.2999999999999998</v>
      </c>
    </row>
    <row r="262" spans="1:3" x14ac:dyDescent="0.3">
      <c r="A262" s="85" t="s">
        <v>2892</v>
      </c>
      <c r="B262" s="86">
        <v>10</v>
      </c>
      <c r="C262" s="27">
        <v>2.7</v>
      </c>
    </row>
    <row r="263" spans="1:3" x14ac:dyDescent="0.3">
      <c r="A263" s="85" t="s">
        <v>2893</v>
      </c>
      <c r="B263" s="86">
        <v>48</v>
      </c>
      <c r="C263" s="27">
        <v>2.2999999999999998</v>
      </c>
    </row>
    <row r="264" spans="1:3" x14ac:dyDescent="0.3">
      <c r="A264" s="85" t="s">
        <v>2894</v>
      </c>
      <c r="B264" s="86">
        <v>47</v>
      </c>
      <c r="C264" s="27">
        <v>2.5</v>
      </c>
    </row>
    <row r="265" spans="1:3" x14ac:dyDescent="0.3">
      <c r="A265" s="85" t="s">
        <v>2895</v>
      </c>
      <c r="B265" s="86">
        <v>16</v>
      </c>
      <c r="C265" s="27">
        <v>2.9</v>
      </c>
    </row>
    <row r="266" spans="1:3" x14ac:dyDescent="0.3">
      <c r="A266" s="85" t="s">
        <v>2896</v>
      </c>
      <c r="B266" s="86">
        <v>37</v>
      </c>
      <c r="C266" s="27">
        <v>2.5</v>
      </c>
    </row>
    <row r="267" spans="1:3" x14ac:dyDescent="0.3">
      <c r="A267" s="85" t="s">
        <v>2897</v>
      </c>
      <c r="B267" s="86">
        <v>39</v>
      </c>
      <c r="C267" s="27">
        <v>3.1</v>
      </c>
    </row>
    <row r="268" spans="1:3" x14ac:dyDescent="0.3">
      <c r="A268" s="85" t="s">
        <v>2898</v>
      </c>
      <c r="B268" s="86">
        <v>36</v>
      </c>
      <c r="C268" s="27">
        <v>2.1</v>
      </c>
    </row>
    <row r="269" spans="1:3" x14ac:dyDescent="0.3">
      <c r="A269" s="85" t="s">
        <v>2899</v>
      </c>
      <c r="B269" s="86">
        <v>19</v>
      </c>
      <c r="C269" s="27">
        <v>2.6</v>
      </c>
    </row>
    <row r="270" spans="1:3" x14ac:dyDescent="0.3">
      <c r="A270" s="85" t="s">
        <v>2900</v>
      </c>
      <c r="B270" s="86">
        <v>53</v>
      </c>
      <c r="C270" s="27">
        <v>2.2000000000000002</v>
      </c>
    </row>
    <row r="271" spans="1:3" x14ac:dyDescent="0.3">
      <c r="A271" s="85" t="s">
        <v>2901</v>
      </c>
      <c r="B271" s="86">
        <v>60</v>
      </c>
      <c r="C271" s="27">
        <v>2.7</v>
      </c>
    </row>
    <row r="272" spans="1:3" x14ac:dyDescent="0.3">
      <c r="A272" s="85" t="s">
        <v>2902</v>
      </c>
      <c r="B272" s="86">
        <v>217</v>
      </c>
      <c r="C272" s="27">
        <v>2.5</v>
      </c>
    </row>
    <row r="273" spans="1:3" x14ac:dyDescent="0.3">
      <c r="A273" s="85" t="s">
        <v>2903</v>
      </c>
      <c r="B273" s="86">
        <v>15</v>
      </c>
      <c r="C273" s="27">
        <v>2.1</v>
      </c>
    </row>
    <row r="274" spans="1:3" x14ac:dyDescent="0.3">
      <c r="A274" s="85" t="s">
        <v>2904</v>
      </c>
      <c r="B274" s="86">
        <v>59</v>
      </c>
      <c r="C274" s="27">
        <v>2.9</v>
      </c>
    </row>
    <row r="275" spans="1:3" x14ac:dyDescent="0.3">
      <c r="A275" s="85" t="s">
        <v>2905</v>
      </c>
      <c r="B275" s="86">
        <v>102</v>
      </c>
      <c r="C275" s="27">
        <v>2.1</v>
      </c>
    </row>
    <row r="276" spans="1:3" x14ac:dyDescent="0.3">
      <c r="A276" s="85" t="s">
        <v>2906</v>
      </c>
      <c r="B276" s="86">
        <v>59</v>
      </c>
      <c r="C276" s="27">
        <v>2.4</v>
      </c>
    </row>
    <row r="277" spans="1:3" x14ac:dyDescent="0.3">
      <c r="A277" s="85" t="s">
        <v>2907</v>
      </c>
      <c r="B277" s="86">
        <v>44</v>
      </c>
      <c r="C277" s="27">
        <v>2.6</v>
      </c>
    </row>
    <row r="278" spans="1:3" x14ac:dyDescent="0.3">
      <c r="A278" s="85" t="s">
        <v>2908</v>
      </c>
      <c r="B278" s="86">
        <v>60</v>
      </c>
      <c r="C278" s="27">
        <v>2.1</v>
      </c>
    </row>
    <row r="279" spans="1:3" x14ac:dyDescent="0.3">
      <c r="A279" s="85" t="s">
        <v>2909</v>
      </c>
      <c r="B279" s="86">
        <v>3</v>
      </c>
      <c r="C279" s="20" t="s">
        <v>2638</v>
      </c>
    </row>
    <row r="280" spans="1:3" x14ac:dyDescent="0.3">
      <c r="A280" s="85" t="s">
        <v>2910</v>
      </c>
      <c r="B280" s="86">
        <v>108</v>
      </c>
      <c r="C280" s="27">
        <v>2.2999999999999998</v>
      </c>
    </row>
    <row r="281" spans="1:3" x14ac:dyDescent="0.3">
      <c r="A281" s="85" t="s">
        <v>2911</v>
      </c>
      <c r="B281" s="86">
        <v>24</v>
      </c>
      <c r="C281" s="27">
        <v>2.6</v>
      </c>
    </row>
    <row r="282" spans="1:3" x14ac:dyDescent="0.3">
      <c r="A282" s="85" t="s">
        <v>2912</v>
      </c>
      <c r="B282" s="86">
        <v>105</v>
      </c>
      <c r="C282" s="27">
        <v>2.6</v>
      </c>
    </row>
    <row r="283" spans="1:3" x14ac:dyDescent="0.3">
      <c r="A283" s="85" t="s">
        <v>2913</v>
      </c>
      <c r="B283" s="86">
        <v>56</v>
      </c>
      <c r="C283" s="27">
        <v>2.5</v>
      </c>
    </row>
    <row r="284" spans="1:3" x14ac:dyDescent="0.3">
      <c r="A284" s="85" t="s">
        <v>2914</v>
      </c>
      <c r="B284" s="86">
        <v>136</v>
      </c>
      <c r="C284" s="27">
        <v>2.5</v>
      </c>
    </row>
    <row r="285" spans="1:3" x14ac:dyDescent="0.3">
      <c r="A285" s="85" t="s">
        <v>2915</v>
      </c>
      <c r="B285" s="86">
        <v>112</v>
      </c>
      <c r="C285" s="27">
        <v>2.7</v>
      </c>
    </row>
    <row r="286" spans="1:3" x14ac:dyDescent="0.3">
      <c r="A286" s="85" t="s">
        <v>2916</v>
      </c>
      <c r="B286" s="86">
        <v>22</v>
      </c>
      <c r="C286" s="27">
        <v>2.9</v>
      </c>
    </row>
    <row r="287" spans="1:3" x14ac:dyDescent="0.3">
      <c r="A287" s="85" t="s">
        <v>2917</v>
      </c>
      <c r="B287" s="86">
        <v>23</v>
      </c>
      <c r="C287" s="27">
        <v>2</v>
      </c>
    </row>
    <row r="288" spans="1:3" x14ac:dyDescent="0.3">
      <c r="A288" s="85" t="s">
        <v>2918</v>
      </c>
      <c r="B288" s="86">
        <v>59</v>
      </c>
      <c r="C288" s="27">
        <v>2</v>
      </c>
    </row>
    <row r="289" spans="1:3" x14ac:dyDescent="0.3">
      <c r="A289" s="85" t="s">
        <v>2919</v>
      </c>
      <c r="B289" s="86">
        <v>91</v>
      </c>
      <c r="C289" s="27">
        <v>2.5</v>
      </c>
    </row>
    <row r="290" spans="1:3" x14ac:dyDescent="0.3">
      <c r="A290" s="85" t="s">
        <v>2920</v>
      </c>
      <c r="B290" s="86">
        <v>36</v>
      </c>
      <c r="C290" s="27">
        <v>2</v>
      </c>
    </row>
    <row r="291" spans="1:3" x14ac:dyDescent="0.3">
      <c r="A291" s="85" t="s">
        <v>2921</v>
      </c>
      <c r="B291" s="86">
        <v>17</v>
      </c>
      <c r="C291" s="27">
        <v>2.7</v>
      </c>
    </row>
    <row r="292" spans="1:3" x14ac:dyDescent="0.3">
      <c r="A292" s="85" t="s">
        <v>2922</v>
      </c>
      <c r="B292" s="86">
        <v>41</v>
      </c>
      <c r="C292" s="27">
        <v>2.2999999999999998</v>
      </c>
    </row>
    <row r="293" spans="1:3" x14ac:dyDescent="0.3">
      <c r="A293" s="85" t="s">
        <v>2923</v>
      </c>
      <c r="B293" s="86">
        <v>79</v>
      </c>
      <c r="C293" s="27">
        <v>2.2999999999999998</v>
      </c>
    </row>
    <row r="294" spans="1:3" x14ac:dyDescent="0.3">
      <c r="A294" s="85" t="s">
        <v>2924</v>
      </c>
      <c r="B294" s="86">
        <v>45</v>
      </c>
      <c r="C294" s="27">
        <v>2.8</v>
      </c>
    </row>
    <row r="295" spans="1:3" x14ac:dyDescent="0.3">
      <c r="A295" s="85" t="s">
        <v>2925</v>
      </c>
      <c r="B295" s="86">
        <v>81</v>
      </c>
      <c r="C295" s="27">
        <v>2.4</v>
      </c>
    </row>
    <row r="296" spans="1:3" x14ac:dyDescent="0.3">
      <c r="A296" s="85" t="s">
        <v>2926</v>
      </c>
      <c r="B296" s="86">
        <v>88</v>
      </c>
      <c r="C296" s="27">
        <v>2.4</v>
      </c>
    </row>
    <row r="297" spans="1:3" x14ac:dyDescent="0.3">
      <c r="A297" s="85" t="s">
        <v>2927</v>
      </c>
      <c r="B297" s="86">
        <v>1507</v>
      </c>
      <c r="C297" s="27">
        <v>2.6</v>
      </c>
    </row>
    <row r="298" spans="1:3" x14ac:dyDescent="0.3">
      <c r="A298" s="85" t="s">
        <v>2928</v>
      </c>
      <c r="B298" s="86">
        <v>88</v>
      </c>
      <c r="C298" s="27">
        <v>2.6</v>
      </c>
    </row>
    <row r="299" spans="1:3" x14ac:dyDescent="0.3">
      <c r="A299" s="85" t="s">
        <v>2929</v>
      </c>
      <c r="B299" s="86">
        <v>63</v>
      </c>
      <c r="C299" s="27">
        <v>2.8</v>
      </c>
    </row>
    <row r="300" spans="1:3" x14ac:dyDescent="0.3">
      <c r="A300" s="85" t="s">
        <v>2930</v>
      </c>
      <c r="B300" s="86">
        <v>108</v>
      </c>
      <c r="C300" s="27">
        <v>2.8</v>
      </c>
    </row>
    <row r="301" spans="1:3" x14ac:dyDescent="0.3">
      <c r="A301" s="85" t="s">
        <v>2931</v>
      </c>
      <c r="B301" s="86">
        <v>97</v>
      </c>
      <c r="C301" s="27">
        <v>2.7</v>
      </c>
    </row>
    <row r="302" spans="1:3" x14ac:dyDescent="0.3">
      <c r="A302" s="85" t="s">
        <v>2932</v>
      </c>
      <c r="B302" s="86">
        <v>164</v>
      </c>
      <c r="C302" s="27">
        <v>2.7</v>
      </c>
    </row>
    <row r="303" spans="1:3" x14ac:dyDescent="0.3">
      <c r="A303" s="85" t="s">
        <v>2933</v>
      </c>
      <c r="B303" s="86">
        <v>42</v>
      </c>
      <c r="C303" s="27">
        <v>2.7</v>
      </c>
    </row>
    <row r="304" spans="1:3" x14ac:dyDescent="0.3">
      <c r="A304" s="85" t="s">
        <v>2934</v>
      </c>
      <c r="B304" s="86">
        <v>246</v>
      </c>
      <c r="C304" s="27">
        <v>2.5</v>
      </c>
    </row>
    <row r="305" spans="1:3" x14ac:dyDescent="0.3">
      <c r="A305" s="85" t="s">
        <v>2935</v>
      </c>
      <c r="B305" s="86">
        <v>94</v>
      </c>
      <c r="C305" s="27">
        <v>2.7</v>
      </c>
    </row>
    <row r="306" spans="1:3" x14ac:dyDescent="0.3">
      <c r="A306" s="85" t="s">
        <v>2936</v>
      </c>
      <c r="B306" s="86">
        <v>85</v>
      </c>
      <c r="C306" s="27">
        <v>2.5</v>
      </c>
    </row>
    <row r="307" spans="1:3" x14ac:dyDescent="0.3">
      <c r="A307" s="85" t="s">
        <v>2937</v>
      </c>
      <c r="B307" s="86">
        <v>157</v>
      </c>
      <c r="C307" s="27">
        <v>2.6</v>
      </c>
    </row>
    <row r="308" spans="1:3" x14ac:dyDescent="0.3">
      <c r="A308" s="85" t="s">
        <v>2938</v>
      </c>
      <c r="B308" s="86">
        <v>172</v>
      </c>
      <c r="C308" s="27">
        <v>2.8</v>
      </c>
    </row>
    <row r="309" spans="1:3" x14ac:dyDescent="0.3">
      <c r="A309" s="85" t="s">
        <v>2939</v>
      </c>
      <c r="B309" s="86">
        <v>191</v>
      </c>
      <c r="C309" s="27">
        <v>2.6</v>
      </c>
    </row>
    <row r="310" spans="1:3" x14ac:dyDescent="0.3">
      <c r="A310" s="85" t="s">
        <v>2940</v>
      </c>
      <c r="B310" s="86">
        <v>22893</v>
      </c>
      <c r="C310" s="27">
        <v>2.1</v>
      </c>
    </row>
    <row r="311" spans="1:3" x14ac:dyDescent="0.3">
      <c r="A311" s="85" t="s">
        <v>2941</v>
      </c>
      <c r="B311" s="86">
        <v>100</v>
      </c>
      <c r="C311" s="27">
        <v>2.6</v>
      </c>
    </row>
    <row r="312" spans="1:3" x14ac:dyDescent="0.3">
      <c r="A312" s="85" t="s">
        <v>2942</v>
      </c>
      <c r="B312" s="86">
        <v>181</v>
      </c>
      <c r="C312" s="27">
        <v>2.2000000000000002</v>
      </c>
    </row>
    <row r="313" spans="1:3" x14ac:dyDescent="0.3">
      <c r="A313" s="85" t="s">
        <v>2943</v>
      </c>
      <c r="B313" s="86">
        <v>17941</v>
      </c>
      <c r="C313" s="27">
        <v>2.1</v>
      </c>
    </row>
    <row r="314" spans="1:3" x14ac:dyDescent="0.3">
      <c r="A314" s="85" t="s">
        <v>2944</v>
      </c>
      <c r="B314" s="86">
        <v>87</v>
      </c>
      <c r="C314" s="27">
        <v>2.4</v>
      </c>
    </row>
    <row r="315" spans="1:3" x14ac:dyDescent="0.3">
      <c r="A315" s="85" t="s">
        <v>2945</v>
      </c>
      <c r="B315" s="86">
        <v>18</v>
      </c>
      <c r="C315" s="27">
        <v>2.2999999999999998</v>
      </c>
    </row>
    <row r="316" spans="1:3" x14ac:dyDescent="0.3">
      <c r="A316" s="85" t="s">
        <v>2946</v>
      </c>
      <c r="B316" s="86">
        <v>212</v>
      </c>
      <c r="C316" s="27">
        <v>2.5</v>
      </c>
    </row>
    <row r="317" spans="1:3" x14ac:dyDescent="0.3">
      <c r="A317" s="85" t="s">
        <v>2947</v>
      </c>
      <c r="B317" s="86">
        <v>26</v>
      </c>
      <c r="C317" s="27">
        <v>2.8</v>
      </c>
    </row>
    <row r="318" spans="1:3" x14ac:dyDescent="0.3">
      <c r="A318" s="85" t="s">
        <v>2948</v>
      </c>
      <c r="B318" s="86">
        <v>228</v>
      </c>
      <c r="C318" s="27">
        <v>2.4</v>
      </c>
    </row>
    <row r="319" spans="1:3" x14ac:dyDescent="0.3">
      <c r="A319" s="85" t="s">
        <v>2949</v>
      </c>
      <c r="B319" s="86">
        <v>50</v>
      </c>
      <c r="C319" s="27">
        <v>2.6</v>
      </c>
    </row>
    <row r="320" spans="1:3" x14ac:dyDescent="0.3">
      <c r="A320" s="85" t="s">
        <v>2950</v>
      </c>
      <c r="B320" s="86">
        <v>81</v>
      </c>
      <c r="C320" s="27">
        <v>2.6</v>
      </c>
    </row>
    <row r="321" spans="1:3" x14ac:dyDescent="0.3">
      <c r="A321" s="85" t="s">
        <v>2951</v>
      </c>
      <c r="B321" s="86">
        <v>16</v>
      </c>
      <c r="C321" s="27">
        <v>2.4</v>
      </c>
    </row>
    <row r="322" spans="1:3" x14ac:dyDescent="0.3">
      <c r="A322" s="85" t="s">
        <v>2952</v>
      </c>
      <c r="B322" s="86">
        <v>445</v>
      </c>
      <c r="C322" s="27">
        <v>2.4</v>
      </c>
    </row>
    <row r="323" spans="1:3" x14ac:dyDescent="0.3">
      <c r="A323" s="85" t="s">
        <v>2953</v>
      </c>
      <c r="B323" s="86">
        <v>40</v>
      </c>
      <c r="C323" s="27">
        <v>3</v>
      </c>
    </row>
    <row r="324" spans="1:3" x14ac:dyDescent="0.3">
      <c r="A324" s="85" t="s">
        <v>2954</v>
      </c>
      <c r="B324" s="86">
        <v>118</v>
      </c>
      <c r="C324" s="27">
        <v>2.8</v>
      </c>
    </row>
    <row r="325" spans="1:3" x14ac:dyDescent="0.3">
      <c r="A325" s="85" t="s">
        <v>2955</v>
      </c>
      <c r="B325" s="86">
        <v>356</v>
      </c>
      <c r="C325" s="27">
        <v>1.9</v>
      </c>
    </row>
    <row r="326" spans="1:3" x14ac:dyDescent="0.3">
      <c r="A326" s="85" t="s">
        <v>2956</v>
      </c>
      <c r="B326" s="86">
        <v>137</v>
      </c>
      <c r="C326" s="27">
        <v>2.5</v>
      </c>
    </row>
    <row r="327" spans="1:3" x14ac:dyDescent="0.3">
      <c r="A327" s="85" t="s">
        <v>2957</v>
      </c>
      <c r="B327" s="86">
        <v>40</v>
      </c>
      <c r="C327" s="27">
        <v>2.4</v>
      </c>
    </row>
    <row r="328" spans="1:3" x14ac:dyDescent="0.3">
      <c r="A328" s="85" t="s">
        <v>2958</v>
      </c>
      <c r="B328" s="86">
        <v>46</v>
      </c>
      <c r="C328" s="27">
        <v>2.6</v>
      </c>
    </row>
    <row r="329" spans="1:3" x14ac:dyDescent="0.3">
      <c r="A329" s="85" t="s">
        <v>2959</v>
      </c>
      <c r="B329" s="86">
        <v>121</v>
      </c>
      <c r="C329" s="27">
        <v>2.2999999999999998</v>
      </c>
    </row>
    <row r="330" spans="1:3" x14ac:dyDescent="0.3">
      <c r="A330" s="85" t="s">
        <v>2960</v>
      </c>
      <c r="B330" s="86">
        <v>42</v>
      </c>
      <c r="C330" s="27">
        <v>2.2999999999999998</v>
      </c>
    </row>
    <row r="331" spans="1:3" x14ac:dyDescent="0.3">
      <c r="A331" s="85" t="s">
        <v>2961</v>
      </c>
      <c r="B331" s="86">
        <v>171</v>
      </c>
      <c r="C331" s="27">
        <v>2.2999999999999998</v>
      </c>
    </row>
    <row r="332" spans="1:3" x14ac:dyDescent="0.3">
      <c r="A332" s="85" t="s">
        <v>2962</v>
      </c>
      <c r="B332" s="86">
        <v>59</v>
      </c>
      <c r="C332" s="27">
        <v>2.6</v>
      </c>
    </row>
    <row r="333" spans="1:3" x14ac:dyDescent="0.3">
      <c r="A333" s="85" t="s">
        <v>2963</v>
      </c>
      <c r="B333" s="86">
        <v>15</v>
      </c>
      <c r="C333" s="27">
        <v>2.9</v>
      </c>
    </row>
    <row r="334" spans="1:3" x14ac:dyDescent="0.3">
      <c r="A334" s="85" t="s">
        <v>2964</v>
      </c>
      <c r="B334" s="86">
        <v>40</v>
      </c>
      <c r="C334" s="27">
        <v>2.4</v>
      </c>
    </row>
    <row r="335" spans="1:3" x14ac:dyDescent="0.3">
      <c r="A335" s="85" t="s">
        <v>2965</v>
      </c>
      <c r="B335" s="86">
        <v>34</v>
      </c>
      <c r="C335" s="27">
        <v>2.2000000000000002</v>
      </c>
    </row>
    <row r="336" spans="1:3" x14ac:dyDescent="0.3">
      <c r="A336" s="85" t="s">
        <v>2966</v>
      </c>
      <c r="B336" s="86">
        <v>93</v>
      </c>
      <c r="C336" s="27">
        <v>2.7</v>
      </c>
    </row>
    <row r="337" spans="1:3" x14ac:dyDescent="0.3">
      <c r="A337" s="85" t="s">
        <v>2967</v>
      </c>
      <c r="B337" s="86">
        <v>69</v>
      </c>
      <c r="C337" s="27">
        <v>2.2999999999999998</v>
      </c>
    </row>
    <row r="338" spans="1:3" x14ac:dyDescent="0.3">
      <c r="A338" s="85" t="s">
        <v>2968</v>
      </c>
      <c r="B338" s="86">
        <v>306</v>
      </c>
      <c r="C338" s="27">
        <v>1.8</v>
      </c>
    </row>
    <row r="339" spans="1:3" x14ac:dyDescent="0.3">
      <c r="A339" s="85" t="s">
        <v>2969</v>
      </c>
      <c r="B339" s="86">
        <v>84</v>
      </c>
      <c r="C339" s="27">
        <v>2.7</v>
      </c>
    </row>
    <row r="340" spans="1:3" x14ac:dyDescent="0.3">
      <c r="A340" s="85" t="s">
        <v>2970</v>
      </c>
      <c r="B340" s="86">
        <v>100</v>
      </c>
      <c r="C340" s="27">
        <v>2.5</v>
      </c>
    </row>
    <row r="341" spans="1:3" x14ac:dyDescent="0.3">
      <c r="A341" s="85" t="s">
        <v>2971</v>
      </c>
      <c r="B341" s="86">
        <v>89</v>
      </c>
      <c r="C341" s="27">
        <v>2.4</v>
      </c>
    </row>
    <row r="342" spans="1:3" x14ac:dyDescent="0.3">
      <c r="A342" s="85" t="s">
        <v>2972</v>
      </c>
      <c r="B342" s="86">
        <v>178</v>
      </c>
      <c r="C342" s="27">
        <v>1.9</v>
      </c>
    </row>
    <row r="343" spans="1:3" x14ac:dyDescent="0.3">
      <c r="A343" s="85" t="s">
        <v>2973</v>
      </c>
      <c r="B343" s="86">
        <v>30</v>
      </c>
      <c r="C343" s="27">
        <v>2.2999999999999998</v>
      </c>
    </row>
    <row r="344" spans="1:3" x14ac:dyDescent="0.3">
      <c r="A344" s="85" t="s">
        <v>2974</v>
      </c>
      <c r="B344" s="86">
        <v>592</v>
      </c>
      <c r="C344" s="27">
        <v>2.2999999999999998</v>
      </c>
    </row>
    <row r="345" spans="1:3" x14ac:dyDescent="0.3">
      <c r="A345" s="85" t="s">
        <v>2975</v>
      </c>
      <c r="B345" s="86">
        <v>88</v>
      </c>
      <c r="C345" s="27">
        <v>2.6</v>
      </c>
    </row>
    <row r="346" spans="1:3" x14ac:dyDescent="0.3">
      <c r="A346" s="85" t="s">
        <v>2976</v>
      </c>
      <c r="B346" s="86">
        <v>133</v>
      </c>
      <c r="C346" s="27">
        <v>2.7</v>
      </c>
    </row>
    <row r="347" spans="1:3" x14ac:dyDescent="0.3">
      <c r="A347" s="85" t="s">
        <v>2977</v>
      </c>
      <c r="B347" s="86">
        <v>363</v>
      </c>
      <c r="C347" s="27">
        <v>2.5</v>
      </c>
    </row>
    <row r="348" spans="1:3" x14ac:dyDescent="0.3">
      <c r="A348" s="85" t="s">
        <v>2978</v>
      </c>
      <c r="B348" s="86">
        <v>123</v>
      </c>
      <c r="C348" s="27">
        <v>2.2999999999999998</v>
      </c>
    </row>
    <row r="349" spans="1:3" x14ac:dyDescent="0.3">
      <c r="A349" s="85" t="s">
        <v>2979</v>
      </c>
      <c r="B349" s="86">
        <v>41</v>
      </c>
      <c r="C349" s="27">
        <v>2.6</v>
      </c>
    </row>
    <row r="350" spans="1:3" x14ac:dyDescent="0.3">
      <c r="A350" s="85" t="s">
        <v>2980</v>
      </c>
      <c r="B350" s="86">
        <v>2553</v>
      </c>
      <c r="C350" s="27">
        <v>3</v>
      </c>
    </row>
    <row r="351" spans="1:3" x14ac:dyDescent="0.3">
      <c r="A351" s="85" t="s">
        <v>2981</v>
      </c>
      <c r="B351" s="86">
        <v>82</v>
      </c>
      <c r="C351" s="27">
        <v>3.2</v>
      </c>
    </row>
    <row r="352" spans="1:3" x14ac:dyDescent="0.3">
      <c r="A352" s="85" t="s">
        <v>2982</v>
      </c>
      <c r="B352" s="86">
        <v>90</v>
      </c>
      <c r="C352" s="27">
        <v>1.9</v>
      </c>
    </row>
    <row r="353" spans="1:3" x14ac:dyDescent="0.3">
      <c r="A353" s="85" t="s">
        <v>2983</v>
      </c>
      <c r="B353" s="86">
        <v>67</v>
      </c>
      <c r="C353" s="27">
        <v>2.4</v>
      </c>
    </row>
    <row r="354" spans="1:3" x14ac:dyDescent="0.3">
      <c r="A354" s="85" t="s">
        <v>2984</v>
      </c>
      <c r="B354" s="86">
        <v>28</v>
      </c>
      <c r="C354" s="27">
        <v>3.1</v>
      </c>
    </row>
    <row r="355" spans="1:3" x14ac:dyDescent="0.3">
      <c r="A355" s="85" t="s">
        <v>2985</v>
      </c>
      <c r="B355" s="86">
        <v>591</v>
      </c>
      <c r="C355" s="27">
        <v>2.9</v>
      </c>
    </row>
    <row r="356" spans="1:3" x14ac:dyDescent="0.3">
      <c r="A356" s="85" t="s">
        <v>2986</v>
      </c>
      <c r="B356" s="86">
        <v>45</v>
      </c>
      <c r="C356" s="27">
        <v>3.7</v>
      </c>
    </row>
    <row r="357" spans="1:3" x14ac:dyDescent="0.3">
      <c r="A357" s="85" t="s">
        <v>2987</v>
      </c>
      <c r="B357" s="86">
        <v>162</v>
      </c>
      <c r="C357" s="27">
        <v>2.9</v>
      </c>
    </row>
    <row r="358" spans="1:3" x14ac:dyDescent="0.3">
      <c r="A358" s="85" t="s">
        <v>2988</v>
      </c>
      <c r="B358" s="86">
        <v>32</v>
      </c>
      <c r="C358" s="27">
        <v>3.3</v>
      </c>
    </row>
    <row r="359" spans="1:3" x14ac:dyDescent="0.3">
      <c r="A359" s="85" t="s">
        <v>2989</v>
      </c>
      <c r="B359" s="86">
        <v>81</v>
      </c>
      <c r="C359" s="27">
        <v>3.1</v>
      </c>
    </row>
    <row r="360" spans="1:3" x14ac:dyDescent="0.3">
      <c r="A360" s="85" t="s">
        <v>2990</v>
      </c>
      <c r="B360" s="86">
        <v>148</v>
      </c>
      <c r="C360" s="27">
        <v>3.1</v>
      </c>
    </row>
    <row r="361" spans="1:3" x14ac:dyDescent="0.3">
      <c r="A361" s="85" t="s">
        <v>2991</v>
      </c>
      <c r="B361" s="86">
        <v>65</v>
      </c>
      <c r="C361" s="27">
        <v>3.3</v>
      </c>
    </row>
    <row r="362" spans="1:3" x14ac:dyDescent="0.3">
      <c r="A362" s="85" t="s">
        <v>2992</v>
      </c>
      <c r="B362" s="86">
        <v>58</v>
      </c>
      <c r="C362" s="27">
        <v>3.7</v>
      </c>
    </row>
    <row r="363" spans="1:3" x14ac:dyDescent="0.3">
      <c r="A363" s="85" t="s">
        <v>2993</v>
      </c>
      <c r="B363" s="86">
        <v>46</v>
      </c>
      <c r="C363" s="27">
        <v>3</v>
      </c>
    </row>
    <row r="364" spans="1:3" x14ac:dyDescent="0.3">
      <c r="A364" s="85" t="s">
        <v>2994</v>
      </c>
      <c r="B364" s="86">
        <v>35</v>
      </c>
      <c r="C364" s="27">
        <v>3.5</v>
      </c>
    </row>
    <row r="365" spans="1:3" x14ac:dyDescent="0.3">
      <c r="A365" s="85" t="s">
        <v>2995</v>
      </c>
      <c r="B365" s="86">
        <v>15</v>
      </c>
      <c r="C365" s="27">
        <v>1.9</v>
      </c>
    </row>
    <row r="366" spans="1:3" x14ac:dyDescent="0.3">
      <c r="A366" s="85" t="s">
        <v>2996</v>
      </c>
      <c r="B366" s="86">
        <v>10</v>
      </c>
      <c r="C366" s="27">
        <v>4.3</v>
      </c>
    </row>
    <row r="367" spans="1:3" x14ac:dyDescent="0.3">
      <c r="A367" s="85" t="s">
        <v>2997</v>
      </c>
      <c r="B367" s="86">
        <v>164</v>
      </c>
      <c r="C367" s="27">
        <v>2.9</v>
      </c>
    </row>
    <row r="368" spans="1:3" x14ac:dyDescent="0.3">
      <c r="A368" s="85" t="s">
        <v>2998</v>
      </c>
      <c r="B368" s="86">
        <v>45</v>
      </c>
      <c r="C368" s="27">
        <v>2.5</v>
      </c>
    </row>
    <row r="369" spans="1:3" x14ac:dyDescent="0.3">
      <c r="A369" s="85" t="s">
        <v>2999</v>
      </c>
      <c r="B369" s="86">
        <v>11</v>
      </c>
      <c r="C369" s="27">
        <v>4</v>
      </c>
    </row>
    <row r="370" spans="1:3" x14ac:dyDescent="0.3">
      <c r="A370" s="85" t="s">
        <v>3000</v>
      </c>
      <c r="B370" s="86">
        <v>59</v>
      </c>
      <c r="C370" s="27">
        <v>3</v>
      </c>
    </row>
    <row r="371" spans="1:3" x14ac:dyDescent="0.3">
      <c r="A371" s="85" t="s">
        <v>3001</v>
      </c>
      <c r="B371" s="86">
        <v>43</v>
      </c>
      <c r="C371" s="27">
        <v>3.4</v>
      </c>
    </row>
    <row r="372" spans="1:3" x14ac:dyDescent="0.3">
      <c r="A372" s="85" t="s">
        <v>3002</v>
      </c>
      <c r="B372" s="86">
        <v>34</v>
      </c>
      <c r="C372" s="27">
        <v>3.2</v>
      </c>
    </row>
    <row r="373" spans="1:3" x14ac:dyDescent="0.3">
      <c r="A373" s="85" t="s">
        <v>3003</v>
      </c>
      <c r="B373" s="86">
        <v>38</v>
      </c>
      <c r="C373" s="27">
        <v>3.4</v>
      </c>
    </row>
    <row r="374" spans="1:3" x14ac:dyDescent="0.3">
      <c r="A374" s="85" t="s">
        <v>3004</v>
      </c>
      <c r="B374" s="86">
        <v>29</v>
      </c>
      <c r="C374" s="27">
        <v>2.9</v>
      </c>
    </row>
    <row r="375" spans="1:3" x14ac:dyDescent="0.3">
      <c r="A375" s="85" t="s">
        <v>3005</v>
      </c>
      <c r="B375" s="86">
        <v>132</v>
      </c>
      <c r="C375" s="27">
        <v>3</v>
      </c>
    </row>
    <row r="376" spans="1:3" x14ac:dyDescent="0.3">
      <c r="A376" s="85" t="s">
        <v>3006</v>
      </c>
      <c r="B376" s="86">
        <v>1</v>
      </c>
      <c r="C376" s="20" t="s">
        <v>2638</v>
      </c>
    </row>
    <row r="377" spans="1:3" x14ac:dyDescent="0.3">
      <c r="A377" s="85" t="s">
        <v>3007</v>
      </c>
      <c r="B377" s="86">
        <v>42</v>
      </c>
      <c r="C377" s="27">
        <v>3.1</v>
      </c>
    </row>
    <row r="378" spans="1:3" x14ac:dyDescent="0.3">
      <c r="A378" s="85" t="s">
        <v>3008</v>
      </c>
      <c r="B378" s="86">
        <v>2</v>
      </c>
      <c r="C378" s="20" t="s">
        <v>2638</v>
      </c>
    </row>
    <row r="379" spans="1:3" x14ac:dyDescent="0.3">
      <c r="A379" s="85" t="s">
        <v>3009</v>
      </c>
      <c r="B379" s="86">
        <v>172</v>
      </c>
      <c r="C379" s="27">
        <v>3.3</v>
      </c>
    </row>
    <row r="380" spans="1:3" x14ac:dyDescent="0.3">
      <c r="A380" s="85" t="s">
        <v>3010</v>
      </c>
      <c r="B380" s="86">
        <v>226</v>
      </c>
      <c r="C380" s="27">
        <v>3.2</v>
      </c>
    </row>
    <row r="381" spans="1:3" x14ac:dyDescent="0.3">
      <c r="A381" s="85" t="s">
        <v>3011</v>
      </c>
      <c r="B381" s="86">
        <v>4504</v>
      </c>
      <c r="C381" s="27">
        <v>2.6</v>
      </c>
    </row>
    <row r="382" spans="1:3" x14ac:dyDescent="0.3">
      <c r="A382" s="85" t="s">
        <v>3012</v>
      </c>
      <c r="B382" s="86">
        <v>3</v>
      </c>
      <c r="C382" s="20" t="s">
        <v>2638</v>
      </c>
    </row>
    <row r="383" spans="1:3" x14ac:dyDescent="0.3">
      <c r="A383" s="85" t="s">
        <v>3013</v>
      </c>
      <c r="B383" s="86">
        <v>11</v>
      </c>
      <c r="C383" s="27">
        <v>2.5</v>
      </c>
    </row>
    <row r="384" spans="1:3" x14ac:dyDescent="0.3">
      <c r="A384" s="85" t="s">
        <v>3014</v>
      </c>
      <c r="B384" s="86">
        <v>260</v>
      </c>
      <c r="C384" s="27">
        <v>2.8</v>
      </c>
    </row>
    <row r="385" spans="1:3" x14ac:dyDescent="0.3">
      <c r="A385" s="85" t="s">
        <v>3015</v>
      </c>
      <c r="B385" s="86">
        <v>40</v>
      </c>
      <c r="C385" s="27">
        <v>2.1</v>
      </c>
    </row>
    <row r="386" spans="1:3" x14ac:dyDescent="0.3">
      <c r="A386" s="85" t="s">
        <v>3016</v>
      </c>
      <c r="B386" s="86">
        <v>41</v>
      </c>
      <c r="C386" s="27">
        <v>2.6</v>
      </c>
    </row>
    <row r="387" spans="1:3" x14ac:dyDescent="0.3">
      <c r="A387" s="85" t="s">
        <v>3017</v>
      </c>
      <c r="B387" s="86">
        <v>28</v>
      </c>
      <c r="C387" s="27">
        <v>3.2</v>
      </c>
    </row>
    <row r="388" spans="1:3" x14ac:dyDescent="0.3">
      <c r="A388" s="85" t="s">
        <v>3018</v>
      </c>
      <c r="B388" s="86">
        <v>11</v>
      </c>
      <c r="C388" s="27">
        <v>2.6</v>
      </c>
    </row>
    <row r="389" spans="1:3" x14ac:dyDescent="0.3">
      <c r="A389" s="85" t="s">
        <v>3019</v>
      </c>
      <c r="B389" s="86">
        <v>9</v>
      </c>
      <c r="C389" s="27">
        <v>2.1</v>
      </c>
    </row>
    <row r="390" spans="1:3" x14ac:dyDescent="0.3">
      <c r="A390" s="85" t="s">
        <v>3020</v>
      </c>
      <c r="B390" s="86">
        <v>1588</v>
      </c>
      <c r="C390" s="27">
        <v>2.4</v>
      </c>
    </row>
    <row r="391" spans="1:3" x14ac:dyDescent="0.3">
      <c r="A391" s="85" t="s">
        <v>3021</v>
      </c>
      <c r="B391" s="86">
        <v>4</v>
      </c>
      <c r="C391" s="20" t="s">
        <v>2638</v>
      </c>
    </row>
    <row r="392" spans="1:3" x14ac:dyDescent="0.3">
      <c r="A392" s="85" t="s">
        <v>3022</v>
      </c>
      <c r="B392" s="86">
        <v>20</v>
      </c>
      <c r="C392" s="27">
        <v>3.2</v>
      </c>
    </row>
    <row r="393" spans="1:3" x14ac:dyDescent="0.3">
      <c r="A393" s="85" t="s">
        <v>3023</v>
      </c>
      <c r="B393" s="86">
        <v>186</v>
      </c>
      <c r="C393" s="27">
        <v>2.6</v>
      </c>
    </row>
    <row r="394" spans="1:3" x14ac:dyDescent="0.3">
      <c r="A394" s="85" t="s">
        <v>3024</v>
      </c>
      <c r="B394" s="86">
        <v>89</v>
      </c>
      <c r="C394" s="27">
        <v>2.6</v>
      </c>
    </row>
    <row r="395" spans="1:3" x14ac:dyDescent="0.3">
      <c r="A395" s="85" t="s">
        <v>3025</v>
      </c>
      <c r="B395" s="86">
        <v>12</v>
      </c>
      <c r="C395" s="27">
        <v>2.5</v>
      </c>
    </row>
    <row r="396" spans="1:3" x14ac:dyDescent="0.3">
      <c r="A396" s="85" t="s">
        <v>3026</v>
      </c>
      <c r="B396" s="86">
        <v>3</v>
      </c>
      <c r="C396" s="20" t="s">
        <v>2638</v>
      </c>
    </row>
    <row r="397" spans="1:3" x14ac:dyDescent="0.3">
      <c r="A397" s="85" t="s">
        <v>3027</v>
      </c>
      <c r="B397" s="86">
        <v>57</v>
      </c>
      <c r="C397" s="27">
        <v>2.5</v>
      </c>
    </row>
    <row r="398" spans="1:3" x14ac:dyDescent="0.3">
      <c r="A398" s="85" t="s">
        <v>3028</v>
      </c>
      <c r="B398" s="86">
        <v>17</v>
      </c>
      <c r="C398" s="27">
        <v>2.5</v>
      </c>
    </row>
    <row r="399" spans="1:3" x14ac:dyDescent="0.3">
      <c r="A399" s="85" t="s">
        <v>3029</v>
      </c>
      <c r="B399" s="86">
        <v>29</v>
      </c>
      <c r="C399" s="27">
        <v>2.9</v>
      </c>
    </row>
    <row r="400" spans="1:3" x14ac:dyDescent="0.3">
      <c r="A400" s="85" t="s">
        <v>3030</v>
      </c>
      <c r="B400" s="86">
        <v>184</v>
      </c>
      <c r="C400" s="27">
        <v>2.8</v>
      </c>
    </row>
    <row r="401" spans="1:3" x14ac:dyDescent="0.3">
      <c r="A401" s="85" t="s">
        <v>3031</v>
      </c>
      <c r="B401" s="86">
        <v>4</v>
      </c>
      <c r="C401" s="20" t="s">
        <v>2638</v>
      </c>
    </row>
    <row r="402" spans="1:3" x14ac:dyDescent="0.3">
      <c r="A402" s="85" t="s">
        <v>3032</v>
      </c>
      <c r="B402" s="86">
        <v>16</v>
      </c>
      <c r="C402" s="27">
        <v>2.2000000000000002</v>
      </c>
    </row>
    <row r="403" spans="1:3" x14ac:dyDescent="0.3">
      <c r="A403" s="85" t="s">
        <v>3033</v>
      </c>
      <c r="B403" s="86">
        <v>78</v>
      </c>
      <c r="C403" s="27">
        <v>2.8</v>
      </c>
    </row>
    <row r="404" spans="1:3" x14ac:dyDescent="0.3">
      <c r="A404" s="85" t="s">
        <v>3034</v>
      </c>
      <c r="B404" s="86">
        <v>5</v>
      </c>
      <c r="C404" s="27">
        <v>3.8</v>
      </c>
    </row>
    <row r="405" spans="1:3" x14ac:dyDescent="0.3">
      <c r="A405" s="85" t="s">
        <v>3035</v>
      </c>
      <c r="B405" s="86">
        <v>2</v>
      </c>
      <c r="C405" s="20" t="s">
        <v>2638</v>
      </c>
    </row>
    <row r="406" spans="1:3" x14ac:dyDescent="0.3">
      <c r="A406" s="85" t="s">
        <v>3036</v>
      </c>
      <c r="B406" s="86">
        <v>3</v>
      </c>
      <c r="C406" s="20" t="s">
        <v>2638</v>
      </c>
    </row>
    <row r="407" spans="1:3" x14ac:dyDescent="0.3">
      <c r="A407" s="85" t="s">
        <v>3037</v>
      </c>
      <c r="B407" s="86">
        <v>23</v>
      </c>
      <c r="C407" s="27">
        <v>3.1</v>
      </c>
    </row>
    <row r="408" spans="1:3" x14ac:dyDescent="0.3">
      <c r="A408" s="85" t="s">
        <v>3038</v>
      </c>
      <c r="B408" s="86">
        <v>1</v>
      </c>
      <c r="C408" s="20" t="s">
        <v>2638</v>
      </c>
    </row>
    <row r="409" spans="1:3" x14ac:dyDescent="0.3">
      <c r="A409" s="85" t="s">
        <v>3039</v>
      </c>
      <c r="B409" s="86">
        <v>21</v>
      </c>
      <c r="C409" s="27">
        <v>2.6</v>
      </c>
    </row>
    <row r="410" spans="1:3" x14ac:dyDescent="0.3">
      <c r="A410" s="85" t="s">
        <v>3040</v>
      </c>
      <c r="B410" s="86">
        <v>4</v>
      </c>
      <c r="C410" s="27">
        <v>3</v>
      </c>
    </row>
    <row r="411" spans="1:3" x14ac:dyDescent="0.3">
      <c r="A411" s="85" t="s">
        <v>3041</v>
      </c>
      <c r="B411" s="86">
        <v>3</v>
      </c>
      <c r="C411" s="20" t="s">
        <v>2638</v>
      </c>
    </row>
    <row r="412" spans="1:3" x14ac:dyDescent="0.3">
      <c r="A412" s="85" t="s">
        <v>3042</v>
      </c>
      <c r="B412" s="86">
        <v>10</v>
      </c>
      <c r="C412" s="27">
        <v>1.8</v>
      </c>
    </row>
    <row r="413" spans="1:3" x14ac:dyDescent="0.3">
      <c r="A413" s="85" t="s">
        <v>3043</v>
      </c>
      <c r="B413" s="86">
        <v>6</v>
      </c>
      <c r="C413" s="27">
        <v>2.7</v>
      </c>
    </row>
    <row r="414" spans="1:3" x14ac:dyDescent="0.3">
      <c r="A414" s="85" t="s">
        <v>3044</v>
      </c>
      <c r="B414" s="86">
        <v>43</v>
      </c>
      <c r="C414" s="27">
        <v>2.9</v>
      </c>
    </row>
    <row r="415" spans="1:3" x14ac:dyDescent="0.3">
      <c r="A415" s="85" t="s">
        <v>3045</v>
      </c>
      <c r="B415" s="86">
        <v>7</v>
      </c>
      <c r="C415" s="27">
        <v>2</v>
      </c>
    </row>
    <row r="416" spans="1:3" x14ac:dyDescent="0.3">
      <c r="A416" s="85" t="s">
        <v>3046</v>
      </c>
      <c r="B416" s="86">
        <v>105</v>
      </c>
      <c r="C416" s="27">
        <v>3</v>
      </c>
    </row>
    <row r="417" spans="1:3" x14ac:dyDescent="0.3">
      <c r="A417" s="85" t="s">
        <v>3047</v>
      </c>
      <c r="B417" s="86">
        <v>4</v>
      </c>
      <c r="C417" s="27">
        <v>2.8</v>
      </c>
    </row>
    <row r="418" spans="1:3" x14ac:dyDescent="0.3">
      <c r="A418" s="85" t="s">
        <v>3048</v>
      </c>
      <c r="B418" s="86">
        <v>20</v>
      </c>
      <c r="C418" s="27">
        <v>2.7</v>
      </c>
    </row>
    <row r="419" spans="1:3" x14ac:dyDescent="0.3">
      <c r="A419" s="85" t="s">
        <v>3049</v>
      </c>
      <c r="B419" s="86">
        <v>9</v>
      </c>
      <c r="C419" s="27">
        <v>2.2999999999999998</v>
      </c>
    </row>
    <row r="420" spans="1:3" x14ac:dyDescent="0.3">
      <c r="A420" s="85" t="s">
        <v>3050</v>
      </c>
      <c r="B420" s="86">
        <v>10</v>
      </c>
      <c r="C420" s="27">
        <v>2.8</v>
      </c>
    </row>
    <row r="421" spans="1:3" x14ac:dyDescent="0.3">
      <c r="A421" s="85" t="s">
        <v>3051</v>
      </c>
      <c r="B421" s="86">
        <v>3</v>
      </c>
      <c r="C421" s="27">
        <v>4</v>
      </c>
    </row>
    <row r="422" spans="1:3" x14ac:dyDescent="0.3">
      <c r="A422" s="85" t="s">
        <v>3052</v>
      </c>
      <c r="B422" s="86">
        <v>4</v>
      </c>
      <c r="C422" s="20" t="s">
        <v>2638</v>
      </c>
    </row>
    <row r="423" spans="1:3" x14ac:dyDescent="0.3">
      <c r="A423" s="85" t="s">
        <v>3053</v>
      </c>
      <c r="B423" s="86">
        <v>49</v>
      </c>
      <c r="C423" s="27">
        <v>2</v>
      </c>
    </row>
    <row r="424" spans="1:3" x14ac:dyDescent="0.3">
      <c r="A424" s="85" t="s">
        <v>3054</v>
      </c>
      <c r="B424" s="86">
        <v>10</v>
      </c>
      <c r="C424" s="27">
        <v>3</v>
      </c>
    </row>
    <row r="425" spans="1:3" x14ac:dyDescent="0.3">
      <c r="A425" s="85" t="s">
        <v>3055</v>
      </c>
      <c r="B425" s="86">
        <v>11</v>
      </c>
      <c r="C425" s="27">
        <v>2.5</v>
      </c>
    </row>
    <row r="426" spans="1:3" x14ac:dyDescent="0.3">
      <c r="A426" s="85" t="s">
        <v>3056</v>
      </c>
      <c r="B426" s="86">
        <v>875</v>
      </c>
      <c r="C426" s="27">
        <v>2.5</v>
      </c>
    </row>
    <row r="427" spans="1:3" x14ac:dyDescent="0.3">
      <c r="A427" s="85" t="s">
        <v>3057</v>
      </c>
      <c r="B427" s="86">
        <v>14</v>
      </c>
      <c r="C427" s="27">
        <v>1.8</v>
      </c>
    </row>
    <row r="428" spans="1:3" x14ac:dyDescent="0.3">
      <c r="A428" s="85" t="s">
        <v>3058</v>
      </c>
      <c r="B428" s="86">
        <v>14</v>
      </c>
      <c r="C428" s="27">
        <v>2.4</v>
      </c>
    </row>
    <row r="429" spans="1:3" x14ac:dyDescent="0.3">
      <c r="A429" s="85" t="s">
        <v>3059</v>
      </c>
      <c r="B429" s="86">
        <v>4</v>
      </c>
      <c r="C429" s="20" t="s">
        <v>2638</v>
      </c>
    </row>
    <row r="430" spans="1:3" x14ac:dyDescent="0.3">
      <c r="A430" s="85" t="s">
        <v>3060</v>
      </c>
      <c r="B430" s="86">
        <v>4</v>
      </c>
      <c r="C430" s="20" t="s">
        <v>2638</v>
      </c>
    </row>
    <row r="431" spans="1:3" x14ac:dyDescent="0.3">
      <c r="A431" s="85" t="s">
        <v>3061</v>
      </c>
      <c r="B431" s="86">
        <v>54</v>
      </c>
      <c r="C431" s="27">
        <v>2.8</v>
      </c>
    </row>
    <row r="432" spans="1:3" x14ac:dyDescent="0.3">
      <c r="A432" s="85" t="s">
        <v>3062</v>
      </c>
      <c r="B432" s="86">
        <v>62</v>
      </c>
      <c r="C432" s="27">
        <v>2.9</v>
      </c>
    </row>
    <row r="433" spans="1:3" x14ac:dyDescent="0.3">
      <c r="A433" s="85" t="s">
        <v>3063</v>
      </c>
      <c r="B433" s="86">
        <v>4</v>
      </c>
      <c r="C433" s="27">
        <v>4.5</v>
      </c>
    </row>
    <row r="434" spans="1:3" x14ac:dyDescent="0.3">
      <c r="A434" s="85" t="s">
        <v>3064</v>
      </c>
      <c r="B434" s="86">
        <v>13</v>
      </c>
      <c r="C434" s="27">
        <v>1.4</v>
      </c>
    </row>
    <row r="435" spans="1:3" x14ac:dyDescent="0.3">
      <c r="A435" s="85" t="s">
        <v>3065</v>
      </c>
      <c r="B435" s="86">
        <v>18</v>
      </c>
      <c r="C435" s="27">
        <v>2.6</v>
      </c>
    </row>
    <row r="436" spans="1:3" x14ac:dyDescent="0.3">
      <c r="A436" s="85" t="s">
        <v>3066</v>
      </c>
      <c r="B436" s="86">
        <v>0</v>
      </c>
      <c r="C436" s="20" t="s">
        <v>2788</v>
      </c>
    </row>
    <row r="437" spans="1:3" x14ac:dyDescent="0.3">
      <c r="A437" s="85" t="s">
        <v>3067</v>
      </c>
      <c r="B437" s="86">
        <v>13</v>
      </c>
      <c r="C437" s="27">
        <v>2.7</v>
      </c>
    </row>
    <row r="438" spans="1:3" x14ac:dyDescent="0.3">
      <c r="A438" s="85" t="s">
        <v>3068</v>
      </c>
      <c r="B438" s="86">
        <v>4</v>
      </c>
      <c r="C438" s="27">
        <v>3</v>
      </c>
    </row>
    <row r="439" spans="1:3" x14ac:dyDescent="0.3">
      <c r="A439" s="85" t="s">
        <v>3069</v>
      </c>
      <c r="B439" s="86">
        <v>26</v>
      </c>
      <c r="C439" s="27">
        <v>2.6</v>
      </c>
    </row>
    <row r="440" spans="1:3" x14ac:dyDescent="0.3">
      <c r="A440" s="85" t="s">
        <v>3070</v>
      </c>
      <c r="B440" s="86">
        <v>239</v>
      </c>
      <c r="C440" s="27">
        <v>2.5</v>
      </c>
    </row>
    <row r="441" spans="1:3" x14ac:dyDescent="0.3">
      <c r="A441" s="85" t="s">
        <v>3071</v>
      </c>
      <c r="B441" s="86">
        <v>2</v>
      </c>
      <c r="C441" s="20" t="s">
        <v>2638</v>
      </c>
    </row>
    <row r="442" spans="1:3" x14ac:dyDescent="0.3">
      <c r="A442" s="85" t="s">
        <v>3072</v>
      </c>
      <c r="B442" s="86">
        <v>6</v>
      </c>
      <c r="C442" s="27">
        <v>1.8</v>
      </c>
    </row>
    <row r="443" spans="1:3" x14ac:dyDescent="0.3">
      <c r="A443" s="85" t="s">
        <v>3073</v>
      </c>
      <c r="B443" s="86">
        <v>31</v>
      </c>
      <c r="C443" s="27">
        <v>3.2</v>
      </c>
    </row>
    <row r="444" spans="1:3" x14ac:dyDescent="0.3">
      <c r="A444" s="85" t="s">
        <v>3074</v>
      </c>
      <c r="B444" s="86">
        <v>0</v>
      </c>
      <c r="C444" s="20" t="s">
        <v>2788</v>
      </c>
    </row>
    <row r="445" spans="1:3" x14ac:dyDescent="0.3">
      <c r="A445" s="85" t="s">
        <v>3075</v>
      </c>
      <c r="B445" s="86">
        <v>70</v>
      </c>
      <c r="C445" s="27">
        <v>2.6</v>
      </c>
    </row>
    <row r="446" spans="1:3" x14ac:dyDescent="0.3">
      <c r="A446" s="85" t="s">
        <v>3076</v>
      </c>
      <c r="B446" s="86">
        <v>8</v>
      </c>
      <c r="C446" s="27">
        <v>3.8</v>
      </c>
    </row>
    <row r="447" spans="1:3" x14ac:dyDescent="0.3">
      <c r="A447" s="85" t="s">
        <v>3077</v>
      </c>
      <c r="B447" s="86">
        <v>1710</v>
      </c>
      <c r="C447" s="27">
        <v>2.7</v>
      </c>
    </row>
    <row r="448" spans="1:3" x14ac:dyDescent="0.3">
      <c r="A448" s="85" t="s">
        <v>3078</v>
      </c>
      <c r="B448" s="86">
        <v>60</v>
      </c>
      <c r="C448" s="27">
        <v>2.9</v>
      </c>
    </row>
    <row r="449" spans="1:3" x14ac:dyDescent="0.3">
      <c r="A449" s="85" t="s">
        <v>3079</v>
      </c>
      <c r="B449" s="86">
        <v>18</v>
      </c>
      <c r="C449" s="27">
        <v>2.8</v>
      </c>
    </row>
    <row r="450" spans="1:3" x14ac:dyDescent="0.3">
      <c r="A450" s="85" t="s">
        <v>3080</v>
      </c>
      <c r="B450" s="86">
        <v>589</v>
      </c>
      <c r="C450" s="27">
        <v>2.4</v>
      </c>
    </row>
    <row r="451" spans="1:3" x14ac:dyDescent="0.3">
      <c r="A451" s="85" t="s">
        <v>3081</v>
      </c>
      <c r="B451" s="86">
        <v>23</v>
      </c>
      <c r="C451" s="27">
        <v>3.2</v>
      </c>
    </row>
    <row r="452" spans="1:3" x14ac:dyDescent="0.3">
      <c r="A452" s="85" t="s">
        <v>3082</v>
      </c>
      <c r="B452" s="86">
        <v>80</v>
      </c>
      <c r="C452" s="27">
        <v>2.9</v>
      </c>
    </row>
    <row r="453" spans="1:3" x14ac:dyDescent="0.3">
      <c r="A453" s="85" t="s">
        <v>3083</v>
      </c>
      <c r="B453" s="86">
        <v>80</v>
      </c>
      <c r="C453" s="27">
        <v>2.7</v>
      </c>
    </row>
    <row r="454" spans="1:3" x14ac:dyDescent="0.3">
      <c r="A454" s="85" t="s">
        <v>3084</v>
      </c>
      <c r="B454" s="86">
        <v>30</v>
      </c>
      <c r="C454" s="27">
        <v>2.7</v>
      </c>
    </row>
    <row r="455" spans="1:3" x14ac:dyDescent="0.3">
      <c r="A455" s="85" t="s">
        <v>3085</v>
      </c>
      <c r="B455" s="86">
        <v>13</v>
      </c>
      <c r="C455" s="27">
        <v>2.2999999999999998</v>
      </c>
    </row>
    <row r="456" spans="1:3" x14ac:dyDescent="0.3">
      <c r="A456" s="85" t="s">
        <v>3086</v>
      </c>
      <c r="B456" s="86">
        <v>39</v>
      </c>
      <c r="C456" s="27">
        <v>3.1</v>
      </c>
    </row>
    <row r="457" spans="1:3" x14ac:dyDescent="0.3">
      <c r="A457" s="85" t="s">
        <v>3087</v>
      </c>
      <c r="B457" s="86">
        <v>27</v>
      </c>
      <c r="C457" s="27">
        <v>2.6</v>
      </c>
    </row>
    <row r="458" spans="1:3" x14ac:dyDescent="0.3">
      <c r="A458" s="85" t="s">
        <v>3088</v>
      </c>
      <c r="B458" s="86">
        <v>24</v>
      </c>
      <c r="C458" s="27">
        <v>3.5</v>
      </c>
    </row>
    <row r="459" spans="1:3" x14ac:dyDescent="0.3">
      <c r="A459" s="85" t="s">
        <v>3089</v>
      </c>
      <c r="B459" s="86">
        <v>44</v>
      </c>
      <c r="C459" s="27">
        <v>2.7</v>
      </c>
    </row>
    <row r="460" spans="1:3" x14ac:dyDescent="0.3">
      <c r="A460" s="85" t="s">
        <v>3090</v>
      </c>
      <c r="B460" s="86">
        <v>30</v>
      </c>
      <c r="C460" s="27">
        <v>2.2000000000000002</v>
      </c>
    </row>
    <row r="461" spans="1:3" x14ac:dyDescent="0.3">
      <c r="A461" s="85" t="s">
        <v>3091</v>
      </c>
      <c r="B461" s="86">
        <v>49</v>
      </c>
      <c r="C461" s="27">
        <v>2.6</v>
      </c>
    </row>
    <row r="462" spans="1:3" x14ac:dyDescent="0.3">
      <c r="A462" s="85" t="s">
        <v>3092</v>
      </c>
      <c r="B462" s="86">
        <v>49</v>
      </c>
      <c r="C462" s="27">
        <v>2.7</v>
      </c>
    </row>
    <row r="463" spans="1:3" x14ac:dyDescent="0.3">
      <c r="A463" s="85" t="s">
        <v>3093</v>
      </c>
      <c r="B463" s="86">
        <v>40</v>
      </c>
      <c r="C463" s="27">
        <v>2.6</v>
      </c>
    </row>
    <row r="464" spans="1:3" x14ac:dyDescent="0.3">
      <c r="A464" s="85" t="s">
        <v>3094</v>
      </c>
      <c r="B464" s="86">
        <v>32</v>
      </c>
      <c r="C464" s="27">
        <v>3</v>
      </c>
    </row>
    <row r="465" spans="1:3" x14ac:dyDescent="0.3">
      <c r="A465" s="85" t="s">
        <v>3095</v>
      </c>
      <c r="B465" s="86">
        <v>51</v>
      </c>
      <c r="C465" s="27">
        <v>3.1</v>
      </c>
    </row>
    <row r="466" spans="1:3" x14ac:dyDescent="0.3">
      <c r="A466" s="85" t="s">
        <v>3096</v>
      </c>
      <c r="B466" s="86">
        <v>8</v>
      </c>
      <c r="C466" s="27">
        <v>3.4</v>
      </c>
    </row>
    <row r="467" spans="1:3" x14ac:dyDescent="0.3">
      <c r="A467" s="85" t="s">
        <v>3097</v>
      </c>
      <c r="B467" s="86">
        <v>10</v>
      </c>
      <c r="C467" s="27">
        <v>2.1</v>
      </c>
    </row>
    <row r="468" spans="1:3" x14ac:dyDescent="0.3">
      <c r="A468" s="85" t="s">
        <v>3098</v>
      </c>
      <c r="B468" s="86">
        <v>22</v>
      </c>
      <c r="C468" s="27">
        <v>2.7</v>
      </c>
    </row>
    <row r="469" spans="1:3" x14ac:dyDescent="0.3">
      <c r="A469" s="85" t="s">
        <v>3099</v>
      </c>
      <c r="B469" s="86">
        <v>65</v>
      </c>
      <c r="C469" s="27">
        <v>2.8</v>
      </c>
    </row>
    <row r="470" spans="1:3" x14ac:dyDescent="0.3">
      <c r="A470" s="85" t="s">
        <v>3100</v>
      </c>
      <c r="B470" s="86">
        <v>26</v>
      </c>
      <c r="C470" s="27">
        <v>3.1</v>
      </c>
    </row>
    <row r="471" spans="1:3" x14ac:dyDescent="0.3">
      <c r="A471" s="85" t="s">
        <v>3101</v>
      </c>
      <c r="B471" s="86">
        <v>42</v>
      </c>
      <c r="C471" s="27">
        <v>2.8</v>
      </c>
    </row>
    <row r="472" spans="1:3" x14ac:dyDescent="0.3">
      <c r="A472" s="85" t="s">
        <v>3102</v>
      </c>
      <c r="B472" s="86">
        <v>116</v>
      </c>
      <c r="C472" s="27">
        <v>2.6</v>
      </c>
    </row>
    <row r="473" spans="1:3" x14ac:dyDescent="0.3">
      <c r="A473" s="85" t="s">
        <v>3103</v>
      </c>
      <c r="B473" s="86">
        <v>35</v>
      </c>
      <c r="C473" s="27">
        <v>2.6</v>
      </c>
    </row>
    <row r="474" spans="1:3" x14ac:dyDescent="0.3">
      <c r="A474" s="85" t="s">
        <v>3104</v>
      </c>
      <c r="B474" s="86">
        <v>17</v>
      </c>
      <c r="C474" s="27">
        <v>2.5</v>
      </c>
    </row>
    <row r="475" spans="1:3" x14ac:dyDescent="0.3">
      <c r="A475" s="85" t="s">
        <v>3105</v>
      </c>
      <c r="B475" s="86">
        <v>57</v>
      </c>
      <c r="C475" s="27">
        <v>3.2</v>
      </c>
    </row>
    <row r="476" spans="1:3" x14ac:dyDescent="0.3">
      <c r="A476" s="85" t="s">
        <v>3106</v>
      </c>
      <c r="B476" s="86">
        <v>14</v>
      </c>
      <c r="C476" s="27">
        <v>2.9</v>
      </c>
    </row>
    <row r="477" spans="1:3" x14ac:dyDescent="0.3">
      <c r="A477" s="85" t="s">
        <v>3107</v>
      </c>
      <c r="B477" s="86">
        <v>20</v>
      </c>
      <c r="C477" s="27">
        <v>3.3</v>
      </c>
    </row>
    <row r="478" spans="1:3" x14ac:dyDescent="0.3">
      <c r="A478" s="85" t="s">
        <v>3108</v>
      </c>
      <c r="B478" s="86">
        <v>1407</v>
      </c>
      <c r="C478" s="27">
        <v>2.8</v>
      </c>
    </row>
    <row r="479" spans="1:3" x14ac:dyDescent="0.3">
      <c r="A479" s="85" t="s">
        <v>3109</v>
      </c>
      <c r="B479" s="86">
        <v>403</v>
      </c>
      <c r="C479" s="27">
        <v>2.9</v>
      </c>
    </row>
    <row r="480" spans="1:3" x14ac:dyDescent="0.3">
      <c r="A480" s="85" t="s">
        <v>3110</v>
      </c>
      <c r="B480" s="86">
        <v>198</v>
      </c>
      <c r="C480" s="27">
        <v>2.7</v>
      </c>
    </row>
    <row r="481" spans="1:3" x14ac:dyDescent="0.3">
      <c r="A481" s="85" t="s">
        <v>3111</v>
      </c>
      <c r="B481" s="86">
        <v>282</v>
      </c>
      <c r="C481" s="27">
        <v>2.7</v>
      </c>
    </row>
    <row r="482" spans="1:3" x14ac:dyDescent="0.3">
      <c r="A482" s="85" t="s">
        <v>3112</v>
      </c>
      <c r="B482" s="86">
        <v>152</v>
      </c>
      <c r="C482" s="27">
        <v>2.9</v>
      </c>
    </row>
    <row r="483" spans="1:3" x14ac:dyDescent="0.3">
      <c r="A483" s="85" t="s">
        <v>3113</v>
      </c>
      <c r="B483" s="86">
        <v>192</v>
      </c>
      <c r="C483" s="27">
        <v>2.8</v>
      </c>
    </row>
    <row r="484" spans="1:3" x14ac:dyDescent="0.3">
      <c r="A484" s="85" t="s">
        <v>3114</v>
      </c>
      <c r="B484" s="86">
        <v>180</v>
      </c>
      <c r="C484" s="27">
        <v>3.1</v>
      </c>
    </row>
    <row r="485" spans="1:3" x14ac:dyDescent="0.3">
      <c r="A485" s="85" t="s">
        <v>3115</v>
      </c>
      <c r="B485" s="86">
        <v>1352</v>
      </c>
      <c r="C485" s="27">
        <v>2.2999999999999998</v>
      </c>
    </row>
    <row r="486" spans="1:3" x14ac:dyDescent="0.3">
      <c r="A486" s="85" t="s">
        <v>3116</v>
      </c>
      <c r="B486" s="86">
        <v>32</v>
      </c>
      <c r="C486" s="27">
        <v>2.4</v>
      </c>
    </row>
    <row r="487" spans="1:3" x14ac:dyDescent="0.3">
      <c r="A487" s="85" t="s">
        <v>3117</v>
      </c>
      <c r="B487" s="86">
        <v>886</v>
      </c>
      <c r="C487" s="27">
        <v>2.2000000000000002</v>
      </c>
    </row>
    <row r="488" spans="1:3" x14ac:dyDescent="0.3">
      <c r="A488" s="85" t="s">
        <v>3118</v>
      </c>
      <c r="B488" s="86">
        <v>58</v>
      </c>
      <c r="C488" s="27">
        <v>2.6</v>
      </c>
    </row>
    <row r="489" spans="1:3" x14ac:dyDescent="0.3">
      <c r="A489" s="85" t="s">
        <v>3119</v>
      </c>
      <c r="B489" s="86">
        <v>15</v>
      </c>
      <c r="C489" s="27">
        <v>2.5</v>
      </c>
    </row>
    <row r="490" spans="1:3" x14ac:dyDescent="0.3">
      <c r="A490" s="85" t="s">
        <v>3120</v>
      </c>
      <c r="B490" s="86">
        <v>52</v>
      </c>
      <c r="C490" s="27">
        <v>2.5</v>
      </c>
    </row>
    <row r="491" spans="1:3" x14ac:dyDescent="0.3">
      <c r="A491" s="85" t="s">
        <v>3121</v>
      </c>
      <c r="B491" s="86">
        <v>35</v>
      </c>
      <c r="C491" s="27">
        <v>2.6</v>
      </c>
    </row>
    <row r="492" spans="1:3" x14ac:dyDescent="0.3">
      <c r="A492" s="85" t="s">
        <v>3122</v>
      </c>
      <c r="B492" s="86">
        <v>85</v>
      </c>
      <c r="C492" s="27">
        <v>2.2000000000000002</v>
      </c>
    </row>
    <row r="493" spans="1:3" x14ac:dyDescent="0.3">
      <c r="A493" s="85" t="s">
        <v>3123</v>
      </c>
      <c r="B493" s="86">
        <v>14</v>
      </c>
      <c r="C493" s="27">
        <v>2.6</v>
      </c>
    </row>
    <row r="494" spans="1:3" x14ac:dyDescent="0.3">
      <c r="A494" s="85" t="s">
        <v>3124</v>
      </c>
      <c r="B494" s="86">
        <v>175</v>
      </c>
      <c r="C494" s="27">
        <v>2.1</v>
      </c>
    </row>
    <row r="495" spans="1:3" x14ac:dyDescent="0.3">
      <c r="A495" s="85" t="s">
        <v>3125</v>
      </c>
      <c r="B495" s="86">
        <v>5646</v>
      </c>
      <c r="C495" s="27">
        <v>2.5</v>
      </c>
    </row>
    <row r="496" spans="1:3" x14ac:dyDescent="0.3">
      <c r="A496" s="85" t="s">
        <v>3126</v>
      </c>
      <c r="B496" s="86">
        <v>48</v>
      </c>
      <c r="C496" s="27">
        <v>2.2000000000000002</v>
      </c>
    </row>
    <row r="497" spans="1:3" x14ac:dyDescent="0.3">
      <c r="A497" s="85" t="s">
        <v>3127</v>
      </c>
      <c r="B497" s="86">
        <v>13</v>
      </c>
      <c r="C497" s="27">
        <v>3.2</v>
      </c>
    </row>
    <row r="498" spans="1:3" x14ac:dyDescent="0.3">
      <c r="A498" s="85" t="s">
        <v>3128</v>
      </c>
      <c r="B498" s="86">
        <v>30</v>
      </c>
      <c r="C498" s="27">
        <v>2.2999999999999998</v>
      </c>
    </row>
    <row r="499" spans="1:3" x14ac:dyDescent="0.3">
      <c r="A499" s="85" t="s">
        <v>3129</v>
      </c>
      <c r="B499" s="86">
        <v>38</v>
      </c>
      <c r="C499" s="27">
        <v>2.7</v>
      </c>
    </row>
    <row r="500" spans="1:3" x14ac:dyDescent="0.3">
      <c r="A500" s="85" t="s">
        <v>3130</v>
      </c>
      <c r="B500" s="86">
        <v>1</v>
      </c>
      <c r="C500" s="20" t="s">
        <v>2638</v>
      </c>
    </row>
    <row r="501" spans="1:3" x14ac:dyDescent="0.3">
      <c r="A501" s="85" t="s">
        <v>3131</v>
      </c>
      <c r="B501" s="86">
        <v>52</v>
      </c>
      <c r="C501" s="27">
        <v>2.8</v>
      </c>
    </row>
    <row r="502" spans="1:3" x14ac:dyDescent="0.3">
      <c r="A502" s="85" t="s">
        <v>3132</v>
      </c>
      <c r="B502" s="86">
        <v>36</v>
      </c>
      <c r="C502" s="27">
        <v>2.4</v>
      </c>
    </row>
    <row r="503" spans="1:3" x14ac:dyDescent="0.3">
      <c r="A503" s="85" t="s">
        <v>3133</v>
      </c>
      <c r="B503" s="86">
        <v>16</v>
      </c>
      <c r="C503" s="27">
        <v>2.8</v>
      </c>
    </row>
    <row r="504" spans="1:3" x14ac:dyDescent="0.3">
      <c r="A504" s="85" t="s">
        <v>3134</v>
      </c>
      <c r="B504" s="86">
        <v>1</v>
      </c>
      <c r="C504" s="20" t="s">
        <v>2638</v>
      </c>
    </row>
    <row r="505" spans="1:3" x14ac:dyDescent="0.3">
      <c r="A505" s="85" t="s">
        <v>3135</v>
      </c>
      <c r="B505" s="86">
        <v>11</v>
      </c>
      <c r="C505" s="27">
        <v>2.1</v>
      </c>
    </row>
    <row r="506" spans="1:3" x14ac:dyDescent="0.3">
      <c r="A506" s="85" t="s">
        <v>3136</v>
      </c>
      <c r="B506" s="86">
        <v>45</v>
      </c>
      <c r="C506" s="27">
        <v>2.7</v>
      </c>
    </row>
    <row r="507" spans="1:3" x14ac:dyDescent="0.3">
      <c r="A507" s="85" t="s">
        <v>3137</v>
      </c>
      <c r="B507" s="86">
        <v>28</v>
      </c>
      <c r="C507" s="27">
        <v>2.2999999999999998</v>
      </c>
    </row>
    <row r="508" spans="1:3" x14ac:dyDescent="0.3">
      <c r="A508" s="85" t="s">
        <v>3138</v>
      </c>
      <c r="B508" s="86">
        <v>2</v>
      </c>
      <c r="C508" s="20" t="s">
        <v>2638</v>
      </c>
    </row>
    <row r="509" spans="1:3" x14ac:dyDescent="0.3">
      <c r="A509" s="85" t="s">
        <v>3139</v>
      </c>
      <c r="B509" s="86">
        <v>2212</v>
      </c>
      <c r="C509" s="27">
        <v>2.4</v>
      </c>
    </row>
    <row r="510" spans="1:3" x14ac:dyDescent="0.3">
      <c r="A510" s="85" t="s">
        <v>3140</v>
      </c>
      <c r="B510" s="86">
        <v>38</v>
      </c>
      <c r="C510" s="27">
        <v>2.7</v>
      </c>
    </row>
    <row r="511" spans="1:3" x14ac:dyDescent="0.3">
      <c r="A511" s="85" t="s">
        <v>3141</v>
      </c>
      <c r="B511" s="86">
        <v>6</v>
      </c>
      <c r="C511" s="27">
        <v>3</v>
      </c>
    </row>
    <row r="512" spans="1:3" x14ac:dyDescent="0.3">
      <c r="A512" s="85" t="s">
        <v>3142</v>
      </c>
      <c r="B512" s="86">
        <v>14</v>
      </c>
      <c r="C512" s="27">
        <v>2.6</v>
      </c>
    </row>
    <row r="513" spans="1:3" x14ac:dyDescent="0.3">
      <c r="A513" s="85" t="s">
        <v>3143</v>
      </c>
      <c r="B513" s="86">
        <v>1</v>
      </c>
      <c r="C513" s="20" t="s">
        <v>2638</v>
      </c>
    </row>
    <row r="514" spans="1:3" x14ac:dyDescent="0.3">
      <c r="A514" s="85" t="s">
        <v>3144</v>
      </c>
      <c r="B514" s="86">
        <v>19</v>
      </c>
      <c r="C514" s="27">
        <v>3.4</v>
      </c>
    </row>
    <row r="515" spans="1:3" x14ac:dyDescent="0.3">
      <c r="A515" s="85" t="s">
        <v>3145</v>
      </c>
      <c r="B515" s="86">
        <v>17</v>
      </c>
      <c r="C515" s="27">
        <v>2</v>
      </c>
    </row>
    <row r="516" spans="1:3" x14ac:dyDescent="0.3">
      <c r="A516" s="85" t="s">
        <v>3146</v>
      </c>
      <c r="B516" s="86">
        <v>65</v>
      </c>
      <c r="C516" s="27">
        <v>2.5</v>
      </c>
    </row>
    <row r="517" spans="1:3" x14ac:dyDescent="0.3">
      <c r="A517" s="85" t="s">
        <v>3147</v>
      </c>
      <c r="B517" s="86">
        <v>33</v>
      </c>
      <c r="C517" s="27">
        <v>2</v>
      </c>
    </row>
    <row r="518" spans="1:3" x14ac:dyDescent="0.3">
      <c r="A518" s="85" t="s">
        <v>3148</v>
      </c>
      <c r="B518" s="86">
        <v>5</v>
      </c>
      <c r="C518" s="20" t="s">
        <v>2638</v>
      </c>
    </row>
    <row r="519" spans="1:3" x14ac:dyDescent="0.3">
      <c r="A519" s="85" t="s">
        <v>3149</v>
      </c>
      <c r="B519" s="86">
        <v>23</v>
      </c>
      <c r="C519" s="27">
        <v>2.9</v>
      </c>
    </row>
    <row r="520" spans="1:3" x14ac:dyDescent="0.3">
      <c r="A520" s="85" t="s">
        <v>3150</v>
      </c>
      <c r="B520" s="86">
        <v>35</v>
      </c>
      <c r="C520" s="27">
        <v>2.5</v>
      </c>
    </row>
    <row r="521" spans="1:3" x14ac:dyDescent="0.3">
      <c r="A521" s="85" t="s">
        <v>3151</v>
      </c>
      <c r="B521" s="86">
        <v>11</v>
      </c>
      <c r="C521" s="27">
        <v>2.4</v>
      </c>
    </row>
    <row r="522" spans="1:3" x14ac:dyDescent="0.3">
      <c r="A522" s="85" t="s">
        <v>3152</v>
      </c>
      <c r="B522" s="86">
        <v>14</v>
      </c>
      <c r="C522" s="27">
        <v>2.6</v>
      </c>
    </row>
    <row r="523" spans="1:3" x14ac:dyDescent="0.3">
      <c r="A523" s="85" t="s">
        <v>3153</v>
      </c>
      <c r="B523" s="86">
        <v>12</v>
      </c>
      <c r="C523" s="27">
        <v>3.3</v>
      </c>
    </row>
    <row r="524" spans="1:3" x14ac:dyDescent="0.3">
      <c r="A524" s="85" t="s">
        <v>3154</v>
      </c>
      <c r="B524" s="86">
        <v>5</v>
      </c>
      <c r="C524" s="27">
        <v>3.4</v>
      </c>
    </row>
    <row r="525" spans="1:3" x14ac:dyDescent="0.3">
      <c r="A525" s="85" t="s">
        <v>3155</v>
      </c>
      <c r="B525" s="86">
        <v>87</v>
      </c>
      <c r="C525" s="27">
        <v>2.5</v>
      </c>
    </row>
    <row r="526" spans="1:3" x14ac:dyDescent="0.3">
      <c r="A526" s="85" t="s">
        <v>3156</v>
      </c>
      <c r="B526" s="86">
        <v>7</v>
      </c>
      <c r="C526" s="27">
        <v>2.6</v>
      </c>
    </row>
    <row r="527" spans="1:3" x14ac:dyDescent="0.3">
      <c r="A527" s="85" t="s">
        <v>3157</v>
      </c>
      <c r="B527" s="86">
        <v>38</v>
      </c>
      <c r="C527" s="27">
        <v>2.6</v>
      </c>
    </row>
    <row r="528" spans="1:3" x14ac:dyDescent="0.3">
      <c r="A528" s="85" t="s">
        <v>3158</v>
      </c>
      <c r="B528" s="86">
        <v>49</v>
      </c>
      <c r="C528" s="27">
        <v>2.8</v>
      </c>
    </row>
    <row r="529" spans="1:3" x14ac:dyDescent="0.3">
      <c r="A529" s="85" t="s">
        <v>3159</v>
      </c>
      <c r="B529" s="86">
        <v>15</v>
      </c>
      <c r="C529" s="27">
        <v>2.7</v>
      </c>
    </row>
    <row r="530" spans="1:3" x14ac:dyDescent="0.3">
      <c r="A530" s="85" t="s">
        <v>3160</v>
      </c>
      <c r="B530" s="86">
        <v>15</v>
      </c>
      <c r="C530" s="27">
        <v>2.9</v>
      </c>
    </row>
    <row r="531" spans="1:3" x14ac:dyDescent="0.3">
      <c r="A531" s="85" t="s">
        <v>3161</v>
      </c>
      <c r="B531" s="86">
        <v>14</v>
      </c>
      <c r="C531" s="27">
        <v>2.9</v>
      </c>
    </row>
    <row r="532" spans="1:3" x14ac:dyDescent="0.3">
      <c r="A532" s="85" t="s">
        <v>3162</v>
      </c>
      <c r="B532" s="86">
        <v>19</v>
      </c>
      <c r="C532" s="27">
        <v>2.7</v>
      </c>
    </row>
    <row r="533" spans="1:3" x14ac:dyDescent="0.3">
      <c r="A533" s="85" t="s">
        <v>3163</v>
      </c>
      <c r="B533" s="86">
        <v>14</v>
      </c>
      <c r="C533" s="27">
        <v>2.4</v>
      </c>
    </row>
    <row r="534" spans="1:3" x14ac:dyDescent="0.3">
      <c r="A534" s="85" t="s">
        <v>3164</v>
      </c>
      <c r="B534" s="86">
        <v>16</v>
      </c>
      <c r="C534" s="27">
        <v>2.8</v>
      </c>
    </row>
    <row r="535" spans="1:3" x14ac:dyDescent="0.3">
      <c r="A535" s="85" t="s">
        <v>3165</v>
      </c>
      <c r="B535" s="86">
        <v>14</v>
      </c>
      <c r="C535" s="27">
        <v>2.2000000000000002</v>
      </c>
    </row>
    <row r="536" spans="1:3" x14ac:dyDescent="0.3">
      <c r="A536" s="85" t="s">
        <v>3166</v>
      </c>
      <c r="B536" s="86">
        <v>5</v>
      </c>
      <c r="C536" s="20" t="s">
        <v>2638</v>
      </c>
    </row>
    <row r="537" spans="1:3" x14ac:dyDescent="0.3">
      <c r="A537" s="85" t="s">
        <v>3167</v>
      </c>
      <c r="B537" s="86">
        <v>14</v>
      </c>
      <c r="C537" s="27">
        <v>2</v>
      </c>
    </row>
    <row r="538" spans="1:3" x14ac:dyDescent="0.3">
      <c r="A538" s="85" t="s">
        <v>3168</v>
      </c>
      <c r="B538" s="86">
        <v>16</v>
      </c>
      <c r="C538" s="27">
        <v>2.4</v>
      </c>
    </row>
    <row r="539" spans="1:3" x14ac:dyDescent="0.3">
      <c r="A539" s="85" t="s">
        <v>3169</v>
      </c>
      <c r="B539" s="86">
        <v>127</v>
      </c>
      <c r="C539" s="27">
        <v>2.8</v>
      </c>
    </row>
    <row r="540" spans="1:3" x14ac:dyDescent="0.3">
      <c r="A540" s="85" t="s">
        <v>3170</v>
      </c>
      <c r="B540" s="86">
        <v>31</v>
      </c>
      <c r="C540" s="27">
        <v>2.7</v>
      </c>
    </row>
    <row r="541" spans="1:3" x14ac:dyDescent="0.3">
      <c r="A541" s="85" t="s">
        <v>3171</v>
      </c>
      <c r="B541" s="86">
        <v>69</v>
      </c>
      <c r="C541" s="27">
        <v>2.4</v>
      </c>
    </row>
    <row r="542" spans="1:3" x14ac:dyDescent="0.3">
      <c r="A542" s="85" t="s">
        <v>3172</v>
      </c>
      <c r="B542" s="86">
        <v>16</v>
      </c>
      <c r="C542" s="27">
        <v>2.8</v>
      </c>
    </row>
    <row r="543" spans="1:3" x14ac:dyDescent="0.3">
      <c r="A543" s="85" t="s">
        <v>3173</v>
      </c>
      <c r="B543" s="86">
        <v>43</v>
      </c>
      <c r="C543" s="27">
        <v>3</v>
      </c>
    </row>
    <row r="544" spans="1:3" x14ac:dyDescent="0.3">
      <c r="A544" s="85" t="s">
        <v>3174</v>
      </c>
      <c r="B544" s="86">
        <v>20</v>
      </c>
      <c r="C544" s="27">
        <v>3.1</v>
      </c>
    </row>
    <row r="545" spans="1:3" x14ac:dyDescent="0.3">
      <c r="A545" s="85" t="s">
        <v>3175</v>
      </c>
      <c r="B545" s="86">
        <v>232</v>
      </c>
      <c r="C545" s="27">
        <v>2.5</v>
      </c>
    </row>
    <row r="546" spans="1:3" x14ac:dyDescent="0.3">
      <c r="A546" s="85" t="s">
        <v>3176</v>
      </c>
      <c r="B546" s="86">
        <v>14</v>
      </c>
      <c r="C546" s="27">
        <v>1.9</v>
      </c>
    </row>
    <row r="547" spans="1:3" x14ac:dyDescent="0.3">
      <c r="A547" s="85" t="s">
        <v>3177</v>
      </c>
      <c r="B547" s="86">
        <v>2</v>
      </c>
      <c r="C547" s="20" t="s">
        <v>2638</v>
      </c>
    </row>
    <row r="548" spans="1:3" x14ac:dyDescent="0.3">
      <c r="A548" s="85" t="s">
        <v>3178</v>
      </c>
      <c r="B548" s="86">
        <v>6</v>
      </c>
      <c r="C548" s="27">
        <v>2.8</v>
      </c>
    </row>
    <row r="549" spans="1:3" x14ac:dyDescent="0.3">
      <c r="A549" s="85" t="s">
        <v>3179</v>
      </c>
      <c r="B549" s="86">
        <v>5</v>
      </c>
      <c r="C549" s="20" t="s">
        <v>2638</v>
      </c>
    </row>
    <row r="550" spans="1:3" x14ac:dyDescent="0.3">
      <c r="A550" s="85" t="s">
        <v>3180</v>
      </c>
      <c r="B550" s="86">
        <v>19</v>
      </c>
      <c r="C550" s="27">
        <v>2.7</v>
      </c>
    </row>
    <row r="551" spans="1:3" x14ac:dyDescent="0.3">
      <c r="A551" s="85" t="s">
        <v>3181</v>
      </c>
      <c r="B551" s="86">
        <v>179</v>
      </c>
      <c r="C551" s="27">
        <v>3.1</v>
      </c>
    </row>
    <row r="552" spans="1:3" x14ac:dyDescent="0.3">
      <c r="A552" s="85" t="s">
        <v>3182</v>
      </c>
      <c r="B552" s="86">
        <v>9</v>
      </c>
      <c r="C552" s="27">
        <v>3.2</v>
      </c>
    </row>
    <row r="553" spans="1:3" x14ac:dyDescent="0.3">
      <c r="A553" s="85" t="s">
        <v>3183</v>
      </c>
      <c r="B553" s="86">
        <v>7</v>
      </c>
      <c r="C553" s="27">
        <v>2.9</v>
      </c>
    </row>
    <row r="554" spans="1:3" x14ac:dyDescent="0.3">
      <c r="A554" s="85" t="s">
        <v>3184</v>
      </c>
      <c r="B554" s="86">
        <v>15</v>
      </c>
      <c r="C554" s="27">
        <v>2.9</v>
      </c>
    </row>
    <row r="555" spans="1:3" x14ac:dyDescent="0.3">
      <c r="A555" s="85" t="s">
        <v>3185</v>
      </c>
      <c r="B555" s="86">
        <v>37</v>
      </c>
      <c r="C555" s="27">
        <v>2.5</v>
      </c>
    </row>
    <row r="556" spans="1:3" x14ac:dyDescent="0.3">
      <c r="A556" s="85" t="s">
        <v>3186</v>
      </c>
      <c r="B556" s="86">
        <v>43</v>
      </c>
      <c r="C556" s="27">
        <v>2</v>
      </c>
    </row>
    <row r="557" spans="1:3" x14ac:dyDescent="0.3">
      <c r="A557" s="85" t="s">
        <v>3187</v>
      </c>
      <c r="B557" s="86">
        <v>15</v>
      </c>
      <c r="C557" s="27">
        <v>2.8</v>
      </c>
    </row>
    <row r="558" spans="1:3" x14ac:dyDescent="0.3">
      <c r="A558" s="85" t="s">
        <v>3188</v>
      </c>
      <c r="B558" s="86">
        <v>0</v>
      </c>
      <c r="C558" s="20" t="s">
        <v>2788</v>
      </c>
    </row>
    <row r="559" spans="1:3" x14ac:dyDescent="0.3">
      <c r="A559" s="85" t="s">
        <v>3189</v>
      </c>
      <c r="B559" s="86">
        <v>8</v>
      </c>
      <c r="C559" s="27">
        <v>2.9</v>
      </c>
    </row>
    <row r="560" spans="1:3" x14ac:dyDescent="0.3">
      <c r="A560" s="85" t="s">
        <v>3190</v>
      </c>
      <c r="B560" s="86">
        <v>7</v>
      </c>
      <c r="C560" s="27">
        <v>1.7</v>
      </c>
    </row>
    <row r="561" spans="1:3" x14ac:dyDescent="0.3">
      <c r="A561" s="85" t="s">
        <v>3191</v>
      </c>
      <c r="B561" s="86">
        <v>17</v>
      </c>
      <c r="C561" s="27">
        <v>2.6</v>
      </c>
    </row>
    <row r="562" spans="1:3" x14ac:dyDescent="0.3">
      <c r="A562" s="85" t="s">
        <v>3192</v>
      </c>
      <c r="B562" s="86">
        <v>34</v>
      </c>
      <c r="C562" s="27">
        <v>2.6</v>
      </c>
    </row>
    <row r="563" spans="1:3" x14ac:dyDescent="0.3">
      <c r="A563" s="85" t="s">
        <v>3193</v>
      </c>
      <c r="B563" s="86">
        <v>39</v>
      </c>
      <c r="C563" s="27">
        <v>2.6</v>
      </c>
    </row>
    <row r="564" spans="1:3" x14ac:dyDescent="0.3">
      <c r="A564" s="85" t="s">
        <v>3194</v>
      </c>
      <c r="B564" s="86">
        <v>15</v>
      </c>
      <c r="C564" s="27">
        <v>2.8</v>
      </c>
    </row>
    <row r="565" spans="1:3" x14ac:dyDescent="0.3">
      <c r="A565" s="85" t="s">
        <v>3195</v>
      </c>
      <c r="B565" s="86">
        <v>20</v>
      </c>
      <c r="C565" s="27">
        <v>2.6</v>
      </c>
    </row>
    <row r="566" spans="1:3" x14ac:dyDescent="0.3">
      <c r="A566" s="85" t="s">
        <v>3196</v>
      </c>
      <c r="B566" s="86">
        <v>11</v>
      </c>
      <c r="C566" s="27">
        <v>2.5</v>
      </c>
    </row>
    <row r="567" spans="1:3" x14ac:dyDescent="0.3">
      <c r="A567" s="85" t="s">
        <v>3197</v>
      </c>
      <c r="B567" s="86">
        <v>23</v>
      </c>
      <c r="C567" s="27">
        <v>2.5</v>
      </c>
    </row>
    <row r="568" spans="1:3" x14ac:dyDescent="0.3">
      <c r="A568" s="85" t="s">
        <v>3198</v>
      </c>
      <c r="B568" s="86">
        <v>38</v>
      </c>
      <c r="C568" s="27">
        <v>2.7</v>
      </c>
    </row>
    <row r="569" spans="1:3" x14ac:dyDescent="0.3">
      <c r="A569" s="85" t="s">
        <v>3199</v>
      </c>
      <c r="B569" s="86">
        <v>5</v>
      </c>
      <c r="C569" s="27">
        <v>3</v>
      </c>
    </row>
    <row r="570" spans="1:3" x14ac:dyDescent="0.3">
      <c r="A570" s="85" t="s">
        <v>3200</v>
      </c>
      <c r="B570" s="86">
        <v>33</v>
      </c>
      <c r="C570" s="27">
        <v>2.8</v>
      </c>
    </row>
    <row r="571" spans="1:3" x14ac:dyDescent="0.3">
      <c r="A571" s="85" t="s">
        <v>3201</v>
      </c>
      <c r="B571" s="86">
        <v>20</v>
      </c>
      <c r="C571" s="27">
        <v>3.2</v>
      </c>
    </row>
    <row r="572" spans="1:3" x14ac:dyDescent="0.3">
      <c r="A572" s="85" t="s">
        <v>3202</v>
      </c>
      <c r="B572" s="86">
        <v>6</v>
      </c>
      <c r="C572" s="27">
        <v>2.7</v>
      </c>
    </row>
    <row r="573" spans="1:3" x14ac:dyDescent="0.3">
      <c r="A573" s="85" t="s">
        <v>3203</v>
      </c>
      <c r="B573" s="86">
        <v>47</v>
      </c>
      <c r="C573" s="27">
        <v>2.1</v>
      </c>
    </row>
    <row r="574" spans="1:3" x14ac:dyDescent="0.3">
      <c r="A574" s="85" t="s">
        <v>3204</v>
      </c>
      <c r="B574" s="86">
        <v>23</v>
      </c>
      <c r="C574" s="27">
        <v>1.9</v>
      </c>
    </row>
    <row r="575" spans="1:3" x14ac:dyDescent="0.3">
      <c r="A575" s="85" t="s">
        <v>3205</v>
      </c>
      <c r="B575" s="86">
        <v>9</v>
      </c>
      <c r="C575" s="27">
        <v>2.7</v>
      </c>
    </row>
    <row r="576" spans="1:3" x14ac:dyDescent="0.3">
      <c r="A576" s="85" t="s">
        <v>3206</v>
      </c>
      <c r="B576" s="86">
        <v>9</v>
      </c>
      <c r="C576" s="27">
        <v>2.9</v>
      </c>
    </row>
    <row r="577" spans="1:3" x14ac:dyDescent="0.3">
      <c r="A577" s="85" t="s">
        <v>3207</v>
      </c>
      <c r="B577" s="86">
        <v>56</v>
      </c>
      <c r="C577" s="27">
        <v>2.2000000000000002</v>
      </c>
    </row>
    <row r="578" spans="1:3" x14ac:dyDescent="0.3">
      <c r="A578" s="85" t="s">
        <v>3208</v>
      </c>
      <c r="B578" s="86">
        <v>20</v>
      </c>
      <c r="C578" s="27">
        <v>2.6</v>
      </c>
    </row>
    <row r="579" spans="1:3" x14ac:dyDescent="0.3">
      <c r="A579" s="85" t="s">
        <v>3209</v>
      </c>
      <c r="B579" s="86">
        <v>19</v>
      </c>
      <c r="C579" s="27">
        <v>2.8</v>
      </c>
    </row>
    <row r="580" spans="1:3" x14ac:dyDescent="0.3">
      <c r="A580" s="85" t="s">
        <v>3210</v>
      </c>
      <c r="B580" s="86">
        <v>60</v>
      </c>
      <c r="C580" s="27">
        <v>2.5</v>
      </c>
    </row>
    <row r="581" spans="1:3" x14ac:dyDescent="0.3">
      <c r="A581" s="85" t="s">
        <v>3211</v>
      </c>
      <c r="B581" s="86">
        <v>39</v>
      </c>
      <c r="C581" s="27">
        <v>2.6</v>
      </c>
    </row>
    <row r="582" spans="1:3" x14ac:dyDescent="0.3">
      <c r="A582" s="85" t="s">
        <v>3212</v>
      </c>
      <c r="B582" s="86">
        <v>26</v>
      </c>
      <c r="C582" s="27">
        <v>3</v>
      </c>
    </row>
    <row r="583" spans="1:3" x14ac:dyDescent="0.3">
      <c r="A583" s="85" t="s">
        <v>3213</v>
      </c>
      <c r="B583" s="86">
        <v>24</v>
      </c>
      <c r="C583" s="27">
        <v>2.7</v>
      </c>
    </row>
    <row r="584" spans="1:3" x14ac:dyDescent="0.3">
      <c r="A584" s="85" t="s">
        <v>3214</v>
      </c>
      <c r="B584" s="86">
        <v>33</v>
      </c>
      <c r="C584" s="27">
        <v>2.2999999999999998</v>
      </c>
    </row>
    <row r="585" spans="1:3" x14ac:dyDescent="0.3">
      <c r="A585" s="85" t="s">
        <v>3215</v>
      </c>
      <c r="B585" s="86">
        <v>16</v>
      </c>
      <c r="C585" s="27">
        <v>2.2999999999999998</v>
      </c>
    </row>
    <row r="586" spans="1:3" x14ac:dyDescent="0.3">
      <c r="A586" s="85" t="s">
        <v>3216</v>
      </c>
      <c r="B586" s="86">
        <v>10</v>
      </c>
      <c r="C586" s="27">
        <v>2.5</v>
      </c>
    </row>
    <row r="587" spans="1:3" x14ac:dyDescent="0.3">
      <c r="A587" s="85" t="s">
        <v>3217</v>
      </c>
      <c r="B587" s="86">
        <v>32</v>
      </c>
      <c r="C587" s="27">
        <v>2.8</v>
      </c>
    </row>
    <row r="588" spans="1:3" x14ac:dyDescent="0.3">
      <c r="A588" s="85" t="s">
        <v>3218</v>
      </c>
      <c r="B588" s="86">
        <v>43</v>
      </c>
      <c r="C588" s="27">
        <v>2</v>
      </c>
    </row>
    <row r="589" spans="1:3" x14ac:dyDescent="0.3">
      <c r="A589" s="85" t="s">
        <v>3219</v>
      </c>
      <c r="B589" s="86">
        <v>77</v>
      </c>
      <c r="C589" s="27">
        <v>2.2000000000000002</v>
      </c>
    </row>
    <row r="590" spans="1:3" x14ac:dyDescent="0.3">
      <c r="A590" s="85" t="s">
        <v>3220</v>
      </c>
      <c r="B590" s="86">
        <v>40</v>
      </c>
      <c r="C590" s="27">
        <v>2.4</v>
      </c>
    </row>
    <row r="591" spans="1:3" x14ac:dyDescent="0.3">
      <c r="A591" s="85" t="s">
        <v>3221</v>
      </c>
      <c r="B591" s="86">
        <v>10</v>
      </c>
      <c r="C591" s="27">
        <v>2</v>
      </c>
    </row>
    <row r="592" spans="1:3" x14ac:dyDescent="0.3">
      <c r="A592" s="85" t="s">
        <v>3222</v>
      </c>
      <c r="B592" s="86">
        <v>7</v>
      </c>
      <c r="C592" s="27">
        <v>1.9</v>
      </c>
    </row>
    <row r="593" spans="1:3" x14ac:dyDescent="0.3">
      <c r="A593" s="85" t="s">
        <v>3223</v>
      </c>
      <c r="B593" s="86">
        <v>9</v>
      </c>
      <c r="C593" s="27">
        <v>3.4</v>
      </c>
    </row>
    <row r="594" spans="1:3" x14ac:dyDescent="0.3">
      <c r="A594" s="85" t="s">
        <v>3224</v>
      </c>
      <c r="B594" s="86">
        <v>89</v>
      </c>
      <c r="C594" s="27">
        <v>2.6</v>
      </c>
    </row>
    <row r="595" spans="1:3" x14ac:dyDescent="0.3">
      <c r="A595" s="85" t="s">
        <v>3225</v>
      </c>
      <c r="B595" s="86">
        <v>114</v>
      </c>
      <c r="C595" s="27">
        <v>2.8</v>
      </c>
    </row>
    <row r="596" spans="1:3" x14ac:dyDescent="0.3">
      <c r="A596" s="85" t="s">
        <v>3226</v>
      </c>
      <c r="B596" s="86">
        <v>30</v>
      </c>
      <c r="C596" s="27">
        <v>2.5</v>
      </c>
    </row>
    <row r="597" spans="1:3" x14ac:dyDescent="0.3">
      <c r="A597" s="85" t="s">
        <v>3227</v>
      </c>
      <c r="B597" s="86">
        <v>43</v>
      </c>
      <c r="C597" s="27">
        <v>2.8</v>
      </c>
    </row>
    <row r="598" spans="1:3" x14ac:dyDescent="0.3">
      <c r="A598" s="85" t="s">
        <v>3228</v>
      </c>
      <c r="B598" s="86">
        <v>20</v>
      </c>
      <c r="C598" s="27">
        <v>2.1</v>
      </c>
    </row>
    <row r="599" spans="1:3" x14ac:dyDescent="0.3">
      <c r="A599" s="85" t="s">
        <v>3229</v>
      </c>
      <c r="B599" s="86">
        <v>11</v>
      </c>
      <c r="C599" s="27">
        <v>2.4</v>
      </c>
    </row>
    <row r="600" spans="1:3" x14ac:dyDescent="0.3">
      <c r="A600" s="85" t="s">
        <v>3230</v>
      </c>
      <c r="B600" s="86">
        <v>21</v>
      </c>
      <c r="C600" s="27">
        <v>3.3</v>
      </c>
    </row>
    <row r="601" spans="1:3" x14ac:dyDescent="0.3">
      <c r="A601" s="85" t="s">
        <v>3231</v>
      </c>
      <c r="B601" s="86">
        <v>98</v>
      </c>
      <c r="C601" s="27">
        <v>2.6</v>
      </c>
    </row>
    <row r="602" spans="1:3" x14ac:dyDescent="0.3">
      <c r="A602" s="85" t="s">
        <v>3232</v>
      </c>
      <c r="B602" s="86">
        <v>45</v>
      </c>
      <c r="C602" s="27">
        <v>2.5</v>
      </c>
    </row>
    <row r="603" spans="1:3" x14ac:dyDescent="0.3">
      <c r="A603" s="85" t="s">
        <v>3233</v>
      </c>
      <c r="B603" s="86">
        <v>34</v>
      </c>
      <c r="C603" s="27">
        <v>2.7</v>
      </c>
    </row>
    <row r="604" spans="1:3" x14ac:dyDescent="0.3">
      <c r="A604" s="85" t="s">
        <v>3234</v>
      </c>
      <c r="B604" s="86">
        <v>24</v>
      </c>
      <c r="C604" s="27">
        <v>2.2999999999999998</v>
      </c>
    </row>
    <row r="605" spans="1:3" x14ac:dyDescent="0.3">
      <c r="A605" s="85" t="s">
        <v>3235</v>
      </c>
      <c r="B605" s="86">
        <v>17</v>
      </c>
      <c r="C605" s="27">
        <v>2.2000000000000002</v>
      </c>
    </row>
    <row r="606" spans="1:3" x14ac:dyDescent="0.3">
      <c r="A606" s="85" t="s">
        <v>3236</v>
      </c>
      <c r="B606" s="86">
        <v>9</v>
      </c>
      <c r="C606" s="27">
        <v>2.6</v>
      </c>
    </row>
    <row r="607" spans="1:3" x14ac:dyDescent="0.3">
      <c r="A607" s="85" t="s">
        <v>3237</v>
      </c>
      <c r="B607" s="86">
        <v>5</v>
      </c>
      <c r="C607" s="27">
        <v>2.4</v>
      </c>
    </row>
    <row r="608" spans="1:3" x14ac:dyDescent="0.3">
      <c r="A608" s="85" t="s">
        <v>3238</v>
      </c>
      <c r="B608" s="86">
        <v>34</v>
      </c>
      <c r="C608" s="27">
        <v>2.4</v>
      </c>
    </row>
    <row r="609" spans="1:3" x14ac:dyDescent="0.3">
      <c r="A609" s="85" t="s">
        <v>3239</v>
      </c>
      <c r="B609" s="86">
        <v>8</v>
      </c>
      <c r="C609" s="27">
        <v>2.1</v>
      </c>
    </row>
    <row r="610" spans="1:3" x14ac:dyDescent="0.3">
      <c r="A610" s="85" t="s">
        <v>3240</v>
      </c>
      <c r="B610" s="86">
        <v>52</v>
      </c>
      <c r="C610" s="27">
        <v>2.7</v>
      </c>
    </row>
    <row r="611" spans="1:3" x14ac:dyDescent="0.3">
      <c r="A611" s="85" t="s">
        <v>3241</v>
      </c>
      <c r="B611" s="86">
        <v>8</v>
      </c>
      <c r="C611" s="27">
        <v>3.3</v>
      </c>
    </row>
    <row r="612" spans="1:3" x14ac:dyDescent="0.3">
      <c r="A612" s="85" t="s">
        <v>3242</v>
      </c>
      <c r="B612" s="86">
        <v>19</v>
      </c>
      <c r="C612" s="27">
        <v>2.2999999999999998</v>
      </c>
    </row>
    <row r="613" spans="1:3" x14ac:dyDescent="0.3">
      <c r="A613" s="85" t="s">
        <v>3243</v>
      </c>
      <c r="B613" s="86">
        <v>4</v>
      </c>
      <c r="C613" s="27">
        <v>2.8</v>
      </c>
    </row>
    <row r="614" spans="1:3" x14ac:dyDescent="0.3">
      <c r="A614" s="85" t="s">
        <v>3244</v>
      </c>
      <c r="B614" s="86">
        <v>1</v>
      </c>
      <c r="C614" s="20" t="s">
        <v>2638</v>
      </c>
    </row>
    <row r="615" spans="1:3" x14ac:dyDescent="0.3">
      <c r="A615" s="85" t="s">
        <v>3245</v>
      </c>
      <c r="B615" s="86">
        <v>13</v>
      </c>
      <c r="C615" s="27">
        <v>2.2999999999999998</v>
      </c>
    </row>
    <row r="616" spans="1:3" x14ac:dyDescent="0.3">
      <c r="A616" s="85" t="s">
        <v>3246</v>
      </c>
      <c r="B616" s="86">
        <v>9</v>
      </c>
      <c r="C616" s="27">
        <v>2.2999999999999998</v>
      </c>
    </row>
    <row r="617" spans="1:3" x14ac:dyDescent="0.3">
      <c r="A617" s="85" t="s">
        <v>3247</v>
      </c>
      <c r="B617" s="86">
        <v>10</v>
      </c>
      <c r="C617" s="27">
        <v>2.4</v>
      </c>
    </row>
    <row r="618" spans="1:3" x14ac:dyDescent="0.3">
      <c r="A618" s="85" t="s">
        <v>3248</v>
      </c>
      <c r="B618" s="86">
        <v>1019</v>
      </c>
      <c r="C618" s="27">
        <v>2.6</v>
      </c>
    </row>
    <row r="619" spans="1:3" x14ac:dyDescent="0.3">
      <c r="A619" s="85" t="s">
        <v>3249</v>
      </c>
      <c r="B619" s="86">
        <v>10</v>
      </c>
      <c r="C619" s="27">
        <v>3.6</v>
      </c>
    </row>
    <row r="620" spans="1:3" x14ac:dyDescent="0.3">
      <c r="A620" s="85" t="s">
        <v>3250</v>
      </c>
      <c r="B620" s="86">
        <v>70</v>
      </c>
      <c r="C620" s="27">
        <v>2.7</v>
      </c>
    </row>
    <row r="621" spans="1:3" x14ac:dyDescent="0.3">
      <c r="A621" s="85" t="s">
        <v>3251</v>
      </c>
      <c r="B621" s="86">
        <v>63</v>
      </c>
      <c r="C621" s="27">
        <v>2.6</v>
      </c>
    </row>
    <row r="622" spans="1:3" x14ac:dyDescent="0.3">
      <c r="A622" s="85" t="s">
        <v>3252</v>
      </c>
      <c r="B622" s="86">
        <v>78</v>
      </c>
      <c r="C622" s="27">
        <v>2.8</v>
      </c>
    </row>
    <row r="623" spans="1:3" x14ac:dyDescent="0.3">
      <c r="A623" s="85" t="s">
        <v>3253</v>
      </c>
      <c r="B623" s="86">
        <v>31</v>
      </c>
      <c r="C623" s="27">
        <v>2.6</v>
      </c>
    </row>
    <row r="624" spans="1:3" x14ac:dyDescent="0.3">
      <c r="A624" s="85" t="s">
        <v>3254</v>
      </c>
      <c r="B624" s="86">
        <v>22</v>
      </c>
      <c r="C624" s="27">
        <v>2.7</v>
      </c>
    </row>
    <row r="625" spans="1:3" x14ac:dyDescent="0.3">
      <c r="A625" s="85" t="s">
        <v>3255</v>
      </c>
      <c r="B625" s="86">
        <v>41</v>
      </c>
      <c r="C625" s="27">
        <v>2.4</v>
      </c>
    </row>
    <row r="626" spans="1:3" x14ac:dyDescent="0.3">
      <c r="A626" s="85" t="s">
        <v>3256</v>
      </c>
      <c r="B626" s="86">
        <v>91</v>
      </c>
      <c r="C626" s="27">
        <v>2.8</v>
      </c>
    </row>
    <row r="627" spans="1:3" x14ac:dyDescent="0.3">
      <c r="A627" s="85" t="s">
        <v>3257</v>
      </c>
      <c r="B627" s="86">
        <v>102</v>
      </c>
      <c r="C627" s="27">
        <v>2.5</v>
      </c>
    </row>
    <row r="628" spans="1:3" x14ac:dyDescent="0.3">
      <c r="A628" s="85" t="s">
        <v>3258</v>
      </c>
      <c r="B628" s="86">
        <v>50</v>
      </c>
      <c r="C628" s="27">
        <v>2.8</v>
      </c>
    </row>
    <row r="629" spans="1:3" x14ac:dyDescent="0.3">
      <c r="A629" s="85" t="s">
        <v>3259</v>
      </c>
      <c r="B629" s="86">
        <v>57</v>
      </c>
      <c r="C629" s="27">
        <v>2.6</v>
      </c>
    </row>
    <row r="630" spans="1:3" x14ac:dyDescent="0.3">
      <c r="A630" s="85" t="s">
        <v>3260</v>
      </c>
      <c r="B630" s="86">
        <v>126</v>
      </c>
      <c r="C630" s="27">
        <v>2.2000000000000002</v>
      </c>
    </row>
    <row r="631" spans="1:3" x14ac:dyDescent="0.3">
      <c r="A631" s="85" t="s">
        <v>3261</v>
      </c>
      <c r="B631" s="86">
        <v>16</v>
      </c>
      <c r="C631" s="27">
        <v>2.8</v>
      </c>
    </row>
    <row r="632" spans="1:3" x14ac:dyDescent="0.3">
      <c r="A632" s="85" t="s">
        <v>3262</v>
      </c>
      <c r="B632" s="86">
        <v>50</v>
      </c>
      <c r="C632" s="27">
        <v>2.6</v>
      </c>
    </row>
    <row r="633" spans="1:3" x14ac:dyDescent="0.3">
      <c r="A633" s="85" t="s">
        <v>3263</v>
      </c>
      <c r="B633" s="86">
        <v>155</v>
      </c>
      <c r="C633" s="27">
        <v>2.6</v>
      </c>
    </row>
    <row r="634" spans="1:3" x14ac:dyDescent="0.3">
      <c r="A634" s="85" t="s">
        <v>3264</v>
      </c>
      <c r="B634" s="86">
        <v>20</v>
      </c>
      <c r="C634" s="27">
        <v>2.2999999999999998</v>
      </c>
    </row>
    <row r="635" spans="1:3" x14ac:dyDescent="0.3">
      <c r="A635" s="85" t="s">
        <v>3265</v>
      </c>
      <c r="B635" s="86">
        <v>37</v>
      </c>
      <c r="C635" s="27">
        <v>2.4</v>
      </c>
    </row>
    <row r="636" spans="1:3" x14ac:dyDescent="0.3">
      <c r="A636" s="85" t="s">
        <v>3266</v>
      </c>
      <c r="B636" s="86">
        <v>1837</v>
      </c>
      <c r="C636" s="27">
        <v>2.4</v>
      </c>
    </row>
    <row r="637" spans="1:3" x14ac:dyDescent="0.3">
      <c r="A637" s="85" t="s">
        <v>3267</v>
      </c>
      <c r="B637" s="86">
        <v>51</v>
      </c>
      <c r="C637" s="27">
        <v>1.9</v>
      </c>
    </row>
    <row r="638" spans="1:3" x14ac:dyDescent="0.3">
      <c r="A638" s="85" t="s">
        <v>3268</v>
      </c>
      <c r="B638" s="86">
        <v>5</v>
      </c>
      <c r="C638" s="20" t="s">
        <v>2638</v>
      </c>
    </row>
    <row r="639" spans="1:3" x14ac:dyDescent="0.3">
      <c r="A639" s="85" t="s">
        <v>3269</v>
      </c>
      <c r="B639" s="86">
        <v>9</v>
      </c>
      <c r="C639" s="27">
        <v>2.6</v>
      </c>
    </row>
    <row r="640" spans="1:3" x14ac:dyDescent="0.3">
      <c r="A640" s="85" t="s">
        <v>3270</v>
      </c>
      <c r="B640" s="86">
        <v>22</v>
      </c>
      <c r="C640" s="27">
        <v>2.9</v>
      </c>
    </row>
    <row r="641" spans="1:3" x14ac:dyDescent="0.3">
      <c r="A641" s="85" t="s">
        <v>3271</v>
      </c>
      <c r="B641" s="86">
        <v>796</v>
      </c>
      <c r="C641" s="27">
        <v>2.2999999999999998</v>
      </c>
    </row>
    <row r="642" spans="1:3" x14ac:dyDescent="0.3">
      <c r="A642" s="85" t="s">
        <v>3272</v>
      </c>
      <c r="B642" s="86">
        <v>63</v>
      </c>
      <c r="C642" s="27">
        <v>2.5</v>
      </c>
    </row>
    <row r="643" spans="1:3" x14ac:dyDescent="0.3">
      <c r="A643" s="85" t="s">
        <v>3273</v>
      </c>
      <c r="B643" s="86">
        <v>86</v>
      </c>
      <c r="C643" s="27">
        <v>2.8</v>
      </c>
    </row>
    <row r="644" spans="1:3" x14ac:dyDescent="0.3">
      <c r="A644" s="85" t="s">
        <v>3274</v>
      </c>
      <c r="B644" s="86">
        <v>58</v>
      </c>
      <c r="C644" s="27">
        <v>2.4</v>
      </c>
    </row>
    <row r="645" spans="1:3" x14ac:dyDescent="0.3">
      <c r="A645" s="85" t="s">
        <v>3275</v>
      </c>
      <c r="B645" s="86">
        <v>58</v>
      </c>
      <c r="C645" s="27">
        <v>2.5</v>
      </c>
    </row>
    <row r="646" spans="1:3" x14ac:dyDescent="0.3">
      <c r="A646" s="85" t="s">
        <v>3276</v>
      </c>
      <c r="B646" s="86">
        <v>18</v>
      </c>
      <c r="C646" s="27">
        <v>2.2000000000000002</v>
      </c>
    </row>
    <row r="647" spans="1:3" x14ac:dyDescent="0.3">
      <c r="A647" s="85" t="s">
        <v>3277</v>
      </c>
      <c r="B647" s="86">
        <v>12</v>
      </c>
      <c r="C647" s="27">
        <v>2.6</v>
      </c>
    </row>
    <row r="648" spans="1:3" x14ac:dyDescent="0.3">
      <c r="A648" s="85" t="s">
        <v>3278</v>
      </c>
      <c r="B648" s="86">
        <v>19</v>
      </c>
      <c r="C648" s="27">
        <v>2.2000000000000002</v>
      </c>
    </row>
    <row r="649" spans="1:3" x14ac:dyDescent="0.3">
      <c r="A649" s="85" t="s">
        <v>3279</v>
      </c>
      <c r="B649" s="86">
        <v>34</v>
      </c>
      <c r="C649" s="27">
        <v>2.8</v>
      </c>
    </row>
    <row r="650" spans="1:3" x14ac:dyDescent="0.3">
      <c r="A650" s="85" t="s">
        <v>3280</v>
      </c>
      <c r="B650" s="86">
        <v>7</v>
      </c>
      <c r="C650" s="27">
        <v>2.1</v>
      </c>
    </row>
    <row r="651" spans="1:3" x14ac:dyDescent="0.3">
      <c r="A651" s="85" t="s">
        <v>3281</v>
      </c>
      <c r="B651" s="86">
        <v>45</v>
      </c>
      <c r="C651" s="27">
        <v>2.6</v>
      </c>
    </row>
    <row r="652" spans="1:3" x14ac:dyDescent="0.3">
      <c r="A652" s="85" t="s">
        <v>3282</v>
      </c>
      <c r="B652" s="86">
        <v>8</v>
      </c>
      <c r="C652" s="27">
        <v>1.9</v>
      </c>
    </row>
    <row r="653" spans="1:3" x14ac:dyDescent="0.3">
      <c r="A653" s="85" t="s">
        <v>3283</v>
      </c>
      <c r="B653" s="86">
        <v>35</v>
      </c>
      <c r="C653" s="27">
        <v>2.6</v>
      </c>
    </row>
    <row r="654" spans="1:3" x14ac:dyDescent="0.3">
      <c r="A654" s="85" t="s">
        <v>3284</v>
      </c>
      <c r="B654" s="86">
        <v>20</v>
      </c>
      <c r="C654" s="27">
        <v>2.5</v>
      </c>
    </row>
    <row r="655" spans="1:3" x14ac:dyDescent="0.3">
      <c r="A655" s="85" t="s">
        <v>3285</v>
      </c>
      <c r="B655" s="86">
        <v>13</v>
      </c>
      <c r="C655" s="27">
        <v>2.4</v>
      </c>
    </row>
    <row r="656" spans="1:3" x14ac:dyDescent="0.3">
      <c r="A656" s="85" t="s">
        <v>3286</v>
      </c>
      <c r="B656" s="86">
        <v>21</v>
      </c>
      <c r="C656" s="27">
        <v>2.8</v>
      </c>
    </row>
    <row r="657" spans="1:3" x14ac:dyDescent="0.3">
      <c r="A657" s="85" t="s">
        <v>3287</v>
      </c>
      <c r="B657" s="86">
        <v>6</v>
      </c>
      <c r="C657" s="27">
        <v>3.5</v>
      </c>
    </row>
    <row r="658" spans="1:3" x14ac:dyDescent="0.3">
      <c r="A658" s="85" t="s">
        <v>3288</v>
      </c>
      <c r="B658" s="86">
        <v>10</v>
      </c>
      <c r="C658" s="27">
        <v>2</v>
      </c>
    </row>
    <row r="659" spans="1:3" x14ac:dyDescent="0.3">
      <c r="A659" s="85" t="s">
        <v>3289</v>
      </c>
      <c r="B659" s="86">
        <v>14</v>
      </c>
      <c r="C659" s="27">
        <v>3.4</v>
      </c>
    </row>
    <row r="660" spans="1:3" x14ac:dyDescent="0.3">
      <c r="A660" s="85" t="s">
        <v>3290</v>
      </c>
      <c r="B660" s="86">
        <v>30</v>
      </c>
      <c r="C660" s="27">
        <v>2.7</v>
      </c>
    </row>
    <row r="661" spans="1:3" x14ac:dyDescent="0.3">
      <c r="A661" s="85" t="s">
        <v>3291</v>
      </c>
      <c r="B661" s="86">
        <v>283</v>
      </c>
      <c r="C661" s="27">
        <v>2.2000000000000002</v>
      </c>
    </row>
    <row r="662" spans="1:3" x14ac:dyDescent="0.3">
      <c r="A662" s="85" t="s">
        <v>3292</v>
      </c>
      <c r="B662" s="86">
        <v>4</v>
      </c>
      <c r="C662" s="20" t="s">
        <v>2638</v>
      </c>
    </row>
    <row r="663" spans="1:3" x14ac:dyDescent="0.3">
      <c r="A663" s="85" t="s">
        <v>3293</v>
      </c>
      <c r="B663" s="86">
        <v>46</v>
      </c>
      <c r="C663" s="27">
        <v>2.2999999999999998</v>
      </c>
    </row>
    <row r="664" spans="1:3" x14ac:dyDescent="0.3">
      <c r="A664" s="85" t="s">
        <v>3294</v>
      </c>
      <c r="B664" s="86">
        <v>13</v>
      </c>
      <c r="C664" s="27">
        <v>2.5</v>
      </c>
    </row>
    <row r="665" spans="1:3" x14ac:dyDescent="0.3">
      <c r="A665" s="85" t="s">
        <v>3295</v>
      </c>
      <c r="B665" s="86">
        <v>9</v>
      </c>
      <c r="C665" s="27">
        <v>2</v>
      </c>
    </row>
    <row r="666" spans="1:3" x14ac:dyDescent="0.3">
      <c r="A666" s="85" t="s">
        <v>3296</v>
      </c>
      <c r="B666" s="86">
        <v>19</v>
      </c>
      <c r="C666" s="27">
        <v>2.5</v>
      </c>
    </row>
    <row r="667" spans="1:3" x14ac:dyDescent="0.3">
      <c r="A667" s="85" t="s">
        <v>3297</v>
      </c>
      <c r="B667" s="86">
        <v>23</v>
      </c>
      <c r="C667" s="27">
        <v>2.5</v>
      </c>
    </row>
    <row r="668" spans="1:3" x14ac:dyDescent="0.3">
      <c r="A668" s="85" t="s">
        <v>3298</v>
      </c>
      <c r="B668" s="86">
        <v>1366</v>
      </c>
      <c r="C668" s="27">
        <v>2.7</v>
      </c>
    </row>
    <row r="669" spans="1:3" x14ac:dyDescent="0.3">
      <c r="A669" s="85" t="s">
        <v>3299</v>
      </c>
      <c r="B669" s="86">
        <v>42</v>
      </c>
      <c r="C669" s="27">
        <v>2.8</v>
      </c>
    </row>
    <row r="670" spans="1:3" x14ac:dyDescent="0.3">
      <c r="A670" s="85" t="s">
        <v>3300</v>
      </c>
      <c r="B670" s="86">
        <v>90</v>
      </c>
      <c r="C670" s="27">
        <v>3.1</v>
      </c>
    </row>
    <row r="671" spans="1:3" x14ac:dyDescent="0.3">
      <c r="A671" s="85" t="s">
        <v>3301</v>
      </c>
      <c r="B671" s="86">
        <v>33</v>
      </c>
      <c r="C671" s="27">
        <v>2.2000000000000002</v>
      </c>
    </row>
    <row r="672" spans="1:3" x14ac:dyDescent="0.3">
      <c r="A672" s="85" t="s">
        <v>3302</v>
      </c>
      <c r="B672" s="86">
        <v>77</v>
      </c>
      <c r="C672" s="27">
        <v>2.2000000000000002</v>
      </c>
    </row>
    <row r="673" spans="1:3" x14ac:dyDescent="0.3">
      <c r="A673" s="85" t="s">
        <v>3303</v>
      </c>
      <c r="B673" s="86">
        <v>15</v>
      </c>
      <c r="C673" s="27">
        <v>2.7</v>
      </c>
    </row>
    <row r="674" spans="1:3" x14ac:dyDescent="0.3">
      <c r="A674" s="85" t="s">
        <v>3304</v>
      </c>
      <c r="B674" s="86">
        <v>157</v>
      </c>
      <c r="C674" s="27">
        <v>3.1</v>
      </c>
    </row>
    <row r="675" spans="1:3" x14ac:dyDescent="0.3">
      <c r="A675" s="85" t="s">
        <v>3305</v>
      </c>
      <c r="B675" s="86">
        <v>26</v>
      </c>
      <c r="C675" s="27">
        <v>2.2999999999999998</v>
      </c>
    </row>
    <row r="676" spans="1:3" x14ac:dyDescent="0.3">
      <c r="A676" s="85" t="s">
        <v>3306</v>
      </c>
      <c r="B676" s="86">
        <v>60</v>
      </c>
      <c r="C676" s="27">
        <v>2.2999999999999998</v>
      </c>
    </row>
    <row r="677" spans="1:3" x14ac:dyDescent="0.3">
      <c r="A677" s="85" t="s">
        <v>3307</v>
      </c>
      <c r="B677" s="86">
        <v>7</v>
      </c>
      <c r="C677" s="27">
        <v>3</v>
      </c>
    </row>
    <row r="678" spans="1:3" x14ac:dyDescent="0.3">
      <c r="A678" s="85" t="s">
        <v>3308</v>
      </c>
      <c r="B678" s="86">
        <v>48</v>
      </c>
      <c r="C678" s="27">
        <v>2.5</v>
      </c>
    </row>
    <row r="679" spans="1:3" x14ac:dyDescent="0.3">
      <c r="A679" s="85" t="s">
        <v>3309</v>
      </c>
      <c r="B679" s="86">
        <v>23</v>
      </c>
      <c r="C679" s="27">
        <v>2.9</v>
      </c>
    </row>
    <row r="680" spans="1:3" x14ac:dyDescent="0.3">
      <c r="A680" s="85" t="s">
        <v>3310</v>
      </c>
      <c r="B680" s="86">
        <v>39</v>
      </c>
      <c r="C680" s="27">
        <v>3.3</v>
      </c>
    </row>
    <row r="681" spans="1:3" x14ac:dyDescent="0.3">
      <c r="A681" s="85" t="s">
        <v>3311</v>
      </c>
      <c r="B681" s="86">
        <v>32</v>
      </c>
      <c r="C681" s="27">
        <v>2.2999999999999998</v>
      </c>
    </row>
    <row r="682" spans="1:3" x14ac:dyDescent="0.3">
      <c r="A682" s="85" t="s">
        <v>3312</v>
      </c>
      <c r="B682" s="86">
        <v>165</v>
      </c>
      <c r="C682" s="27">
        <v>2.6</v>
      </c>
    </row>
    <row r="683" spans="1:3" x14ac:dyDescent="0.3">
      <c r="A683" s="85" t="s">
        <v>3313</v>
      </c>
      <c r="B683" s="86">
        <v>16</v>
      </c>
      <c r="C683" s="27">
        <v>2.6</v>
      </c>
    </row>
    <row r="684" spans="1:3" x14ac:dyDescent="0.3">
      <c r="A684" s="85" t="s">
        <v>3314</v>
      </c>
      <c r="B684" s="86">
        <v>96</v>
      </c>
      <c r="C684" s="27">
        <v>2.8</v>
      </c>
    </row>
    <row r="685" spans="1:3" x14ac:dyDescent="0.3">
      <c r="A685" s="85" t="s">
        <v>3315</v>
      </c>
      <c r="B685" s="86">
        <v>26</v>
      </c>
      <c r="C685" s="27">
        <v>2.5</v>
      </c>
    </row>
    <row r="686" spans="1:3" x14ac:dyDescent="0.3">
      <c r="A686" s="85" t="s">
        <v>3316</v>
      </c>
      <c r="B686" s="86">
        <v>22</v>
      </c>
      <c r="C686" s="27">
        <v>2.8</v>
      </c>
    </row>
    <row r="687" spans="1:3" x14ac:dyDescent="0.3">
      <c r="A687" s="85" t="s">
        <v>3317</v>
      </c>
      <c r="B687" s="86">
        <v>15</v>
      </c>
      <c r="C687" s="27">
        <v>3.1</v>
      </c>
    </row>
    <row r="688" spans="1:3" x14ac:dyDescent="0.3">
      <c r="A688" s="85" t="s">
        <v>3318</v>
      </c>
      <c r="B688" s="86">
        <v>9</v>
      </c>
      <c r="C688" s="27">
        <v>2.2999999999999998</v>
      </c>
    </row>
    <row r="689" spans="1:3" x14ac:dyDescent="0.3">
      <c r="A689" s="85" t="s">
        <v>3319</v>
      </c>
      <c r="B689" s="86">
        <v>191</v>
      </c>
      <c r="C689" s="27">
        <v>2.7</v>
      </c>
    </row>
    <row r="690" spans="1:3" x14ac:dyDescent="0.3">
      <c r="A690" s="85" t="s">
        <v>3320</v>
      </c>
      <c r="B690" s="86">
        <v>10</v>
      </c>
      <c r="C690" s="27">
        <v>2.2000000000000002</v>
      </c>
    </row>
    <row r="691" spans="1:3" x14ac:dyDescent="0.3">
      <c r="A691" s="85" t="s">
        <v>3321</v>
      </c>
      <c r="B691" s="86">
        <v>74</v>
      </c>
      <c r="C691" s="27">
        <v>2.9</v>
      </c>
    </row>
    <row r="692" spans="1:3" x14ac:dyDescent="0.3">
      <c r="A692" s="85" t="s">
        <v>3322</v>
      </c>
      <c r="B692" s="86">
        <v>93</v>
      </c>
      <c r="C692" s="27">
        <v>2.8</v>
      </c>
    </row>
    <row r="693" spans="1:3" x14ac:dyDescent="0.3">
      <c r="A693" s="85" t="s">
        <v>3323</v>
      </c>
      <c r="B693" s="86">
        <v>2655</v>
      </c>
      <c r="C693" s="27">
        <v>2.9</v>
      </c>
    </row>
    <row r="694" spans="1:3" x14ac:dyDescent="0.3">
      <c r="A694" s="85" t="s">
        <v>3324</v>
      </c>
      <c r="B694" s="86">
        <v>74</v>
      </c>
      <c r="C694" s="27">
        <v>3</v>
      </c>
    </row>
    <row r="695" spans="1:3" x14ac:dyDescent="0.3">
      <c r="A695" s="85" t="s">
        <v>3325</v>
      </c>
      <c r="B695" s="86">
        <v>14</v>
      </c>
      <c r="C695" s="27">
        <v>2.6</v>
      </c>
    </row>
    <row r="696" spans="1:3" x14ac:dyDescent="0.3">
      <c r="A696" s="85" t="s">
        <v>3326</v>
      </c>
      <c r="B696" s="86">
        <v>153</v>
      </c>
      <c r="C696" s="27">
        <v>3</v>
      </c>
    </row>
    <row r="697" spans="1:3" x14ac:dyDescent="0.3">
      <c r="A697" s="85" t="s">
        <v>3327</v>
      </c>
      <c r="B697" s="86">
        <v>44</v>
      </c>
      <c r="C697" s="27">
        <v>3.8</v>
      </c>
    </row>
    <row r="698" spans="1:3" x14ac:dyDescent="0.3">
      <c r="A698" s="85" t="s">
        <v>3328</v>
      </c>
      <c r="B698" s="86">
        <v>79</v>
      </c>
      <c r="C698" s="27">
        <v>3.1</v>
      </c>
    </row>
    <row r="699" spans="1:3" x14ac:dyDescent="0.3">
      <c r="A699" s="85" t="s">
        <v>3329</v>
      </c>
      <c r="B699" s="86">
        <v>89</v>
      </c>
      <c r="C699" s="27">
        <v>3.2</v>
      </c>
    </row>
    <row r="700" spans="1:3" x14ac:dyDescent="0.3">
      <c r="A700" s="85" t="s">
        <v>3330</v>
      </c>
      <c r="B700" s="86">
        <v>351</v>
      </c>
      <c r="C700" s="27">
        <v>2.6</v>
      </c>
    </row>
    <row r="701" spans="1:3" x14ac:dyDescent="0.3">
      <c r="A701" s="85" t="s">
        <v>3331</v>
      </c>
      <c r="B701" s="86">
        <v>84</v>
      </c>
      <c r="C701" s="27">
        <v>3.1</v>
      </c>
    </row>
    <row r="702" spans="1:3" x14ac:dyDescent="0.3">
      <c r="A702" s="85" t="s">
        <v>3332</v>
      </c>
      <c r="B702" s="86">
        <v>40</v>
      </c>
      <c r="C702" s="27">
        <v>3.6</v>
      </c>
    </row>
    <row r="703" spans="1:3" x14ac:dyDescent="0.3">
      <c r="A703" s="85" t="s">
        <v>3333</v>
      </c>
      <c r="B703" s="86">
        <v>52</v>
      </c>
      <c r="C703" s="27">
        <v>3</v>
      </c>
    </row>
    <row r="704" spans="1:3" x14ac:dyDescent="0.3">
      <c r="A704" s="85" t="s">
        <v>3334</v>
      </c>
      <c r="B704" s="86">
        <v>170</v>
      </c>
      <c r="C704" s="27">
        <v>2.9</v>
      </c>
    </row>
    <row r="705" spans="1:3" x14ac:dyDescent="0.3">
      <c r="A705" s="85" t="s">
        <v>3335</v>
      </c>
      <c r="B705" s="86">
        <v>17</v>
      </c>
      <c r="C705" s="27">
        <v>2.2000000000000002</v>
      </c>
    </row>
    <row r="706" spans="1:3" x14ac:dyDescent="0.3">
      <c r="A706" s="85" t="s">
        <v>3336</v>
      </c>
      <c r="B706" s="86">
        <v>188</v>
      </c>
      <c r="C706" s="27">
        <v>2.8</v>
      </c>
    </row>
    <row r="707" spans="1:3" x14ac:dyDescent="0.3">
      <c r="A707" s="85" t="s">
        <v>3337</v>
      </c>
      <c r="B707" s="86">
        <v>32</v>
      </c>
      <c r="C707" s="27">
        <v>2.6</v>
      </c>
    </row>
    <row r="708" spans="1:3" x14ac:dyDescent="0.3">
      <c r="A708" s="85" t="s">
        <v>3338</v>
      </c>
      <c r="B708" s="86">
        <v>37</v>
      </c>
      <c r="C708" s="27">
        <v>1.1000000000000001</v>
      </c>
    </row>
    <row r="709" spans="1:3" x14ac:dyDescent="0.3">
      <c r="A709" s="85" t="s">
        <v>3339</v>
      </c>
      <c r="B709" s="86">
        <v>37</v>
      </c>
      <c r="C709" s="27">
        <v>2.5</v>
      </c>
    </row>
    <row r="710" spans="1:3" x14ac:dyDescent="0.3">
      <c r="A710" s="85" t="s">
        <v>3340</v>
      </c>
      <c r="B710" s="86">
        <v>31</v>
      </c>
      <c r="C710" s="27">
        <v>3.9</v>
      </c>
    </row>
    <row r="711" spans="1:3" x14ac:dyDescent="0.3">
      <c r="A711" s="85" t="s">
        <v>3341</v>
      </c>
      <c r="B711" s="86">
        <v>66</v>
      </c>
      <c r="C711" s="27">
        <v>2.9</v>
      </c>
    </row>
    <row r="712" spans="1:3" x14ac:dyDescent="0.3">
      <c r="A712" s="85" t="s">
        <v>3342</v>
      </c>
      <c r="B712" s="86">
        <v>147</v>
      </c>
      <c r="C712" s="27">
        <v>2.9</v>
      </c>
    </row>
    <row r="713" spans="1:3" x14ac:dyDescent="0.3">
      <c r="A713" s="85" t="s">
        <v>3343</v>
      </c>
      <c r="B713" s="86">
        <v>202</v>
      </c>
      <c r="C713" s="27">
        <v>2.9</v>
      </c>
    </row>
    <row r="714" spans="1:3" x14ac:dyDescent="0.3">
      <c r="A714" s="85" t="s">
        <v>3344</v>
      </c>
      <c r="B714" s="86">
        <v>35</v>
      </c>
      <c r="C714" s="27">
        <v>2.7</v>
      </c>
    </row>
    <row r="715" spans="1:3" x14ac:dyDescent="0.3">
      <c r="A715" s="85" t="s">
        <v>3345</v>
      </c>
      <c r="B715" s="86">
        <v>44</v>
      </c>
      <c r="C715" s="27">
        <v>3</v>
      </c>
    </row>
    <row r="716" spans="1:3" x14ac:dyDescent="0.3">
      <c r="A716" s="85" t="s">
        <v>3346</v>
      </c>
      <c r="B716" s="86">
        <v>35</v>
      </c>
      <c r="C716" s="27">
        <v>3</v>
      </c>
    </row>
    <row r="717" spans="1:3" x14ac:dyDescent="0.3">
      <c r="A717" s="85" t="s">
        <v>3347</v>
      </c>
      <c r="B717" s="86">
        <v>18</v>
      </c>
      <c r="C717" s="27">
        <v>3.2</v>
      </c>
    </row>
    <row r="718" spans="1:3" x14ac:dyDescent="0.3">
      <c r="A718" s="85" t="s">
        <v>3348</v>
      </c>
      <c r="B718" s="86">
        <v>14</v>
      </c>
      <c r="C718" s="27">
        <v>2.2999999999999998</v>
      </c>
    </row>
    <row r="719" spans="1:3" x14ac:dyDescent="0.3">
      <c r="A719" s="85" t="s">
        <v>3349</v>
      </c>
      <c r="B719" s="86">
        <v>20</v>
      </c>
      <c r="C719" s="27">
        <v>2.4</v>
      </c>
    </row>
    <row r="720" spans="1:3" x14ac:dyDescent="0.3">
      <c r="A720" s="85" t="s">
        <v>3350</v>
      </c>
      <c r="B720" s="86">
        <v>53</v>
      </c>
      <c r="C720" s="27">
        <v>3.1</v>
      </c>
    </row>
    <row r="721" spans="1:3" x14ac:dyDescent="0.3">
      <c r="A721" s="85" t="s">
        <v>3351</v>
      </c>
      <c r="B721" s="86">
        <v>55</v>
      </c>
      <c r="C721" s="27">
        <v>3.1</v>
      </c>
    </row>
    <row r="722" spans="1:3" x14ac:dyDescent="0.3">
      <c r="A722" s="85" t="s">
        <v>3352</v>
      </c>
      <c r="B722" s="86">
        <v>69</v>
      </c>
      <c r="C722" s="27">
        <v>3.1</v>
      </c>
    </row>
    <row r="723" spans="1:3" x14ac:dyDescent="0.3">
      <c r="A723" s="85" t="s">
        <v>3353</v>
      </c>
      <c r="B723" s="86">
        <v>30</v>
      </c>
      <c r="C723" s="27">
        <v>3.2</v>
      </c>
    </row>
    <row r="724" spans="1:3" x14ac:dyDescent="0.3">
      <c r="A724" s="85" t="s">
        <v>3354</v>
      </c>
      <c r="B724" s="86">
        <v>91</v>
      </c>
      <c r="C724" s="27">
        <v>3.2</v>
      </c>
    </row>
    <row r="725" spans="1:3" x14ac:dyDescent="0.3">
      <c r="A725" s="85" t="s">
        <v>3355</v>
      </c>
      <c r="B725" s="86">
        <v>107</v>
      </c>
      <c r="C725" s="27">
        <v>3.8</v>
      </c>
    </row>
    <row r="726" spans="1:3" x14ac:dyDescent="0.3">
      <c r="A726" s="85" t="s">
        <v>3356</v>
      </c>
      <c r="B726" s="86">
        <v>177</v>
      </c>
      <c r="C726" s="27">
        <v>3</v>
      </c>
    </row>
    <row r="727" spans="1:3" x14ac:dyDescent="0.3">
      <c r="A727" s="85" t="s">
        <v>3357</v>
      </c>
      <c r="B727" s="86">
        <v>2279</v>
      </c>
      <c r="C727" s="27">
        <v>2.8</v>
      </c>
    </row>
    <row r="728" spans="1:3" x14ac:dyDescent="0.3">
      <c r="A728" s="85" t="s">
        <v>3358</v>
      </c>
      <c r="B728" s="86">
        <v>169</v>
      </c>
      <c r="C728" s="27">
        <v>2.9</v>
      </c>
    </row>
    <row r="729" spans="1:3" x14ac:dyDescent="0.3">
      <c r="A729" s="85" t="s">
        <v>3359</v>
      </c>
      <c r="B729" s="86">
        <v>65</v>
      </c>
      <c r="C729" s="27">
        <v>2.8</v>
      </c>
    </row>
    <row r="730" spans="1:3" x14ac:dyDescent="0.3">
      <c r="A730" s="85" t="s">
        <v>3360</v>
      </c>
      <c r="B730" s="86">
        <v>90</v>
      </c>
      <c r="C730" s="27">
        <v>3</v>
      </c>
    </row>
    <row r="731" spans="1:3" x14ac:dyDescent="0.3">
      <c r="A731" s="85" t="s">
        <v>3361</v>
      </c>
      <c r="B731" s="86">
        <v>250</v>
      </c>
      <c r="C731" s="27">
        <v>2.7</v>
      </c>
    </row>
    <row r="732" spans="1:3" x14ac:dyDescent="0.3">
      <c r="A732" s="85" t="s">
        <v>3362</v>
      </c>
      <c r="B732" s="86">
        <v>131</v>
      </c>
      <c r="C732" s="27">
        <v>3</v>
      </c>
    </row>
    <row r="733" spans="1:3" x14ac:dyDescent="0.3">
      <c r="A733" s="85" t="s">
        <v>3363</v>
      </c>
      <c r="B733" s="86">
        <v>49</v>
      </c>
      <c r="C733" s="27">
        <v>2.8</v>
      </c>
    </row>
    <row r="734" spans="1:3" x14ac:dyDescent="0.3">
      <c r="A734" s="85" t="s">
        <v>3364</v>
      </c>
      <c r="B734" s="86">
        <v>32</v>
      </c>
      <c r="C734" s="27">
        <v>2.5</v>
      </c>
    </row>
    <row r="735" spans="1:3" x14ac:dyDescent="0.3">
      <c r="A735" s="85" t="s">
        <v>3365</v>
      </c>
      <c r="B735" s="86">
        <v>14</v>
      </c>
      <c r="C735" s="27">
        <v>3</v>
      </c>
    </row>
    <row r="736" spans="1:3" x14ac:dyDescent="0.3">
      <c r="A736" s="85" t="s">
        <v>3366</v>
      </c>
      <c r="B736" s="86">
        <v>111</v>
      </c>
      <c r="C736" s="27">
        <v>2.2000000000000002</v>
      </c>
    </row>
    <row r="737" spans="1:3" x14ac:dyDescent="0.3">
      <c r="A737" s="85" t="s">
        <v>3367</v>
      </c>
      <c r="B737" s="86">
        <v>29</v>
      </c>
      <c r="C737" s="27">
        <v>3.3</v>
      </c>
    </row>
    <row r="738" spans="1:3" x14ac:dyDescent="0.3">
      <c r="A738" s="85" t="s">
        <v>3368</v>
      </c>
      <c r="B738" s="86">
        <v>27</v>
      </c>
      <c r="C738" s="27">
        <v>2.8</v>
      </c>
    </row>
    <row r="739" spans="1:3" x14ac:dyDescent="0.3">
      <c r="A739" s="85" t="s">
        <v>3369</v>
      </c>
      <c r="B739" s="86">
        <v>105</v>
      </c>
      <c r="C739" s="27">
        <v>3</v>
      </c>
    </row>
    <row r="740" spans="1:3" x14ac:dyDescent="0.3">
      <c r="A740" s="85" t="s">
        <v>3370</v>
      </c>
      <c r="B740" s="86">
        <v>283</v>
      </c>
      <c r="C740" s="27">
        <v>3.1</v>
      </c>
    </row>
    <row r="741" spans="1:3" x14ac:dyDescent="0.3">
      <c r="A741" s="85" t="s">
        <v>3371</v>
      </c>
      <c r="B741" s="86">
        <v>486</v>
      </c>
      <c r="C741" s="27">
        <v>2.5</v>
      </c>
    </row>
    <row r="742" spans="1:3" x14ac:dyDescent="0.3">
      <c r="A742" s="85" t="s">
        <v>3372</v>
      </c>
      <c r="B742" s="86">
        <v>176</v>
      </c>
      <c r="C742" s="27">
        <v>2.8</v>
      </c>
    </row>
    <row r="743" spans="1:3" x14ac:dyDescent="0.3">
      <c r="A743" s="85" t="s">
        <v>3373</v>
      </c>
      <c r="B743" s="86">
        <v>11</v>
      </c>
      <c r="C743" s="27">
        <v>1.9</v>
      </c>
    </row>
    <row r="744" spans="1:3" x14ac:dyDescent="0.3">
      <c r="A744" s="85" t="s">
        <v>3374</v>
      </c>
      <c r="B744" s="86">
        <v>131</v>
      </c>
      <c r="C744" s="27">
        <v>3.2</v>
      </c>
    </row>
    <row r="745" spans="1:3" x14ac:dyDescent="0.3">
      <c r="A745" s="85" t="s">
        <v>3375</v>
      </c>
      <c r="B745" s="86">
        <v>37</v>
      </c>
      <c r="C745" s="27">
        <v>2.8</v>
      </c>
    </row>
    <row r="746" spans="1:3" x14ac:dyDescent="0.3">
      <c r="A746" s="85" t="s">
        <v>3376</v>
      </c>
      <c r="B746" s="86">
        <v>83</v>
      </c>
      <c r="C746" s="27">
        <v>3</v>
      </c>
    </row>
    <row r="747" spans="1:3" x14ac:dyDescent="0.3">
      <c r="A747" s="85" t="s">
        <v>3377</v>
      </c>
      <c r="B747" s="86">
        <v>13693</v>
      </c>
      <c r="C747" s="27">
        <v>2.7</v>
      </c>
    </row>
    <row r="748" spans="1:3" x14ac:dyDescent="0.3">
      <c r="A748" s="85" t="s">
        <v>3378</v>
      </c>
      <c r="B748" s="86">
        <v>69</v>
      </c>
      <c r="C748" s="27">
        <v>3.6</v>
      </c>
    </row>
    <row r="749" spans="1:3" x14ac:dyDescent="0.3">
      <c r="A749" s="85" t="s">
        <v>3379</v>
      </c>
      <c r="B749" s="86">
        <v>38</v>
      </c>
      <c r="C749" s="27">
        <v>2.8</v>
      </c>
    </row>
    <row r="750" spans="1:3" x14ac:dyDescent="0.3">
      <c r="A750" s="85" t="s">
        <v>3380</v>
      </c>
      <c r="B750" s="86">
        <v>36</v>
      </c>
      <c r="C750" s="27">
        <v>3.3</v>
      </c>
    </row>
    <row r="751" spans="1:3" x14ac:dyDescent="0.3">
      <c r="A751" s="85" t="s">
        <v>3381</v>
      </c>
      <c r="B751" s="86">
        <v>20</v>
      </c>
      <c r="C751" s="27">
        <v>3.2</v>
      </c>
    </row>
    <row r="752" spans="1:3" x14ac:dyDescent="0.3">
      <c r="A752" s="85" t="s">
        <v>3382</v>
      </c>
      <c r="B752" s="86">
        <v>50</v>
      </c>
      <c r="C752" s="27">
        <v>3</v>
      </c>
    </row>
    <row r="753" spans="1:3" x14ac:dyDescent="0.3">
      <c r="A753" s="85" t="s">
        <v>3383</v>
      </c>
      <c r="B753" s="86">
        <v>184</v>
      </c>
      <c r="C753" s="27">
        <v>2.8</v>
      </c>
    </row>
    <row r="754" spans="1:3" x14ac:dyDescent="0.3">
      <c r="A754" s="85" t="s">
        <v>3384</v>
      </c>
      <c r="B754" s="86">
        <v>545</v>
      </c>
      <c r="C754" s="27">
        <v>3</v>
      </c>
    </row>
    <row r="755" spans="1:3" x14ac:dyDescent="0.3">
      <c r="A755" s="85" t="s">
        <v>3385</v>
      </c>
      <c r="B755" s="86">
        <v>14</v>
      </c>
      <c r="C755" s="27">
        <v>2.5</v>
      </c>
    </row>
    <row r="756" spans="1:3" x14ac:dyDescent="0.3">
      <c r="A756" s="85" t="s">
        <v>3386</v>
      </c>
      <c r="B756" s="86">
        <v>13</v>
      </c>
      <c r="C756" s="27">
        <v>3.4</v>
      </c>
    </row>
    <row r="757" spans="1:3" x14ac:dyDescent="0.3">
      <c r="A757" s="85" t="s">
        <v>3387</v>
      </c>
      <c r="B757" s="86">
        <v>5318</v>
      </c>
      <c r="C757" s="27">
        <v>2.4</v>
      </c>
    </row>
    <row r="758" spans="1:3" x14ac:dyDescent="0.3">
      <c r="A758" s="85" t="s">
        <v>3388</v>
      </c>
      <c r="B758" s="86">
        <v>363</v>
      </c>
      <c r="C758" s="27">
        <v>2.7</v>
      </c>
    </row>
    <row r="759" spans="1:3" x14ac:dyDescent="0.3">
      <c r="A759" s="85" t="s">
        <v>3389</v>
      </c>
      <c r="B759" s="86">
        <v>86</v>
      </c>
      <c r="C759" s="27">
        <v>3</v>
      </c>
    </row>
    <row r="760" spans="1:3" x14ac:dyDescent="0.3">
      <c r="A760" s="85" t="s">
        <v>3390</v>
      </c>
      <c r="B760" s="86">
        <v>58</v>
      </c>
      <c r="C760" s="27">
        <v>3.1</v>
      </c>
    </row>
    <row r="761" spans="1:3" x14ac:dyDescent="0.3">
      <c r="A761" s="85" t="s">
        <v>3391</v>
      </c>
      <c r="B761" s="86">
        <v>298</v>
      </c>
      <c r="C761" s="27">
        <v>2.9</v>
      </c>
    </row>
    <row r="762" spans="1:3" x14ac:dyDescent="0.3">
      <c r="A762" s="85" t="s">
        <v>3392</v>
      </c>
      <c r="B762" s="86">
        <v>68</v>
      </c>
      <c r="C762" s="27">
        <v>3.3</v>
      </c>
    </row>
    <row r="763" spans="1:3" x14ac:dyDescent="0.3">
      <c r="A763" s="85" t="s">
        <v>3393</v>
      </c>
      <c r="B763" s="86">
        <v>298</v>
      </c>
      <c r="C763" s="27">
        <v>2.8</v>
      </c>
    </row>
    <row r="764" spans="1:3" x14ac:dyDescent="0.3">
      <c r="A764" s="85" t="s">
        <v>3394</v>
      </c>
      <c r="B764" s="86">
        <v>3</v>
      </c>
      <c r="C764" s="27">
        <v>3.3</v>
      </c>
    </row>
    <row r="765" spans="1:3" x14ac:dyDescent="0.3">
      <c r="A765" s="85" t="s">
        <v>3395</v>
      </c>
      <c r="B765" s="86">
        <v>119</v>
      </c>
      <c r="C765" s="27">
        <v>3.1</v>
      </c>
    </row>
    <row r="766" spans="1:3" x14ac:dyDescent="0.3">
      <c r="A766" s="85" t="s">
        <v>3396</v>
      </c>
      <c r="B766" s="86">
        <v>26</v>
      </c>
      <c r="C766" s="27">
        <v>2.4</v>
      </c>
    </row>
    <row r="767" spans="1:3" x14ac:dyDescent="0.3">
      <c r="A767" s="85" t="s">
        <v>3397</v>
      </c>
      <c r="B767" s="86">
        <v>276</v>
      </c>
      <c r="C767" s="27">
        <v>3.1</v>
      </c>
    </row>
    <row r="768" spans="1:3" x14ac:dyDescent="0.3">
      <c r="A768" s="85" t="s">
        <v>3398</v>
      </c>
      <c r="B768" s="86">
        <v>8</v>
      </c>
      <c r="C768" s="27">
        <v>3.6</v>
      </c>
    </row>
    <row r="769" spans="1:3" x14ac:dyDescent="0.3">
      <c r="A769" s="85" t="s">
        <v>3399</v>
      </c>
      <c r="B769" s="86">
        <v>61</v>
      </c>
      <c r="C769" s="27">
        <v>3</v>
      </c>
    </row>
    <row r="770" spans="1:3" x14ac:dyDescent="0.3">
      <c r="A770" s="85" t="s">
        <v>3400</v>
      </c>
      <c r="B770" s="86">
        <v>237</v>
      </c>
      <c r="C770" s="27">
        <v>2.7</v>
      </c>
    </row>
    <row r="771" spans="1:3" x14ac:dyDescent="0.3">
      <c r="A771" s="85" t="s">
        <v>3401</v>
      </c>
      <c r="B771" s="86">
        <v>146</v>
      </c>
      <c r="C771" s="27">
        <v>3</v>
      </c>
    </row>
    <row r="772" spans="1:3" x14ac:dyDescent="0.3">
      <c r="A772" s="85" t="s">
        <v>3402</v>
      </c>
      <c r="B772" s="86">
        <v>232</v>
      </c>
      <c r="C772" s="27">
        <v>3.1</v>
      </c>
    </row>
    <row r="773" spans="1:3" x14ac:dyDescent="0.3">
      <c r="A773" s="85" t="s">
        <v>3403</v>
      </c>
      <c r="B773" s="86">
        <v>785</v>
      </c>
      <c r="C773" s="27">
        <v>2.7</v>
      </c>
    </row>
    <row r="774" spans="1:3" x14ac:dyDescent="0.3">
      <c r="A774" s="85" t="s">
        <v>3404</v>
      </c>
      <c r="B774" s="86">
        <v>140</v>
      </c>
      <c r="C774" s="27">
        <v>3.1</v>
      </c>
    </row>
    <row r="775" spans="1:3" x14ac:dyDescent="0.3">
      <c r="A775" s="85" t="s">
        <v>3405</v>
      </c>
      <c r="B775" s="86">
        <v>6</v>
      </c>
      <c r="C775" s="27">
        <v>4.3</v>
      </c>
    </row>
    <row r="776" spans="1:3" x14ac:dyDescent="0.3">
      <c r="A776" s="85" t="s">
        <v>3406</v>
      </c>
      <c r="B776" s="86">
        <v>37</v>
      </c>
      <c r="C776" s="27">
        <v>2.9</v>
      </c>
    </row>
    <row r="777" spans="1:3" x14ac:dyDescent="0.3">
      <c r="A777" s="85" t="s">
        <v>3407</v>
      </c>
      <c r="B777" s="86">
        <v>623</v>
      </c>
      <c r="C777" s="27">
        <v>2.8</v>
      </c>
    </row>
    <row r="778" spans="1:3" x14ac:dyDescent="0.3">
      <c r="A778" s="85" t="s">
        <v>3408</v>
      </c>
      <c r="B778" s="86">
        <v>332</v>
      </c>
      <c r="C778" s="27">
        <v>2.6</v>
      </c>
    </row>
    <row r="779" spans="1:3" x14ac:dyDescent="0.3">
      <c r="A779" s="85" t="s">
        <v>3409</v>
      </c>
      <c r="B779" s="86">
        <v>169</v>
      </c>
      <c r="C779" s="27">
        <v>2.9</v>
      </c>
    </row>
    <row r="780" spans="1:3" x14ac:dyDescent="0.3">
      <c r="A780" s="85" t="s">
        <v>3410</v>
      </c>
      <c r="B780" s="86">
        <v>111</v>
      </c>
      <c r="C780" s="27">
        <v>3</v>
      </c>
    </row>
    <row r="781" spans="1:3" x14ac:dyDescent="0.3">
      <c r="A781" s="85" t="s">
        <v>3411</v>
      </c>
      <c r="B781" s="86">
        <v>264</v>
      </c>
      <c r="C781" s="27">
        <v>2.8</v>
      </c>
    </row>
    <row r="782" spans="1:3" x14ac:dyDescent="0.3">
      <c r="A782" s="85" t="s">
        <v>3412</v>
      </c>
      <c r="B782" s="86">
        <v>312</v>
      </c>
      <c r="C782" s="27">
        <v>2.8</v>
      </c>
    </row>
    <row r="783" spans="1:3" x14ac:dyDescent="0.3">
      <c r="A783" s="85" t="s">
        <v>3413</v>
      </c>
      <c r="B783" s="86">
        <v>19</v>
      </c>
      <c r="C783" s="27">
        <v>4</v>
      </c>
    </row>
    <row r="784" spans="1:3" x14ac:dyDescent="0.3">
      <c r="A784" s="85" t="s">
        <v>3414</v>
      </c>
      <c r="B784" s="86">
        <v>32</v>
      </c>
      <c r="C784" s="27">
        <v>3</v>
      </c>
    </row>
    <row r="785" spans="1:3" x14ac:dyDescent="0.3">
      <c r="A785" s="85" t="s">
        <v>3415</v>
      </c>
      <c r="B785" s="86">
        <v>34</v>
      </c>
      <c r="C785" s="27">
        <v>3.2</v>
      </c>
    </row>
    <row r="786" spans="1:3" x14ac:dyDescent="0.3">
      <c r="A786" s="85" t="s">
        <v>3416</v>
      </c>
      <c r="B786" s="86">
        <v>119</v>
      </c>
      <c r="C786" s="27">
        <v>3</v>
      </c>
    </row>
    <row r="787" spans="1:3" x14ac:dyDescent="0.3">
      <c r="A787" s="85" t="s">
        <v>3417</v>
      </c>
      <c r="B787" s="86">
        <v>53</v>
      </c>
      <c r="C787" s="27">
        <v>3.1</v>
      </c>
    </row>
    <row r="788" spans="1:3" x14ac:dyDescent="0.3">
      <c r="A788" s="85" t="s">
        <v>3418</v>
      </c>
      <c r="B788" s="86">
        <v>94</v>
      </c>
      <c r="C788" s="27">
        <v>2.9</v>
      </c>
    </row>
    <row r="789" spans="1:3" x14ac:dyDescent="0.3">
      <c r="A789" s="85" t="s">
        <v>3419</v>
      </c>
      <c r="B789" s="86">
        <v>1288</v>
      </c>
      <c r="C789" s="27">
        <v>2.7</v>
      </c>
    </row>
    <row r="790" spans="1:3" x14ac:dyDescent="0.3">
      <c r="A790" s="85" t="s">
        <v>3420</v>
      </c>
      <c r="B790" s="86">
        <v>329</v>
      </c>
      <c r="C790" s="27">
        <v>2.4</v>
      </c>
    </row>
    <row r="791" spans="1:3" x14ac:dyDescent="0.3">
      <c r="A791" s="85" t="s">
        <v>3421</v>
      </c>
      <c r="B791" s="86">
        <v>14</v>
      </c>
      <c r="C791" s="27">
        <v>3</v>
      </c>
    </row>
    <row r="792" spans="1:3" x14ac:dyDescent="0.3">
      <c r="A792" s="85" t="s">
        <v>3422</v>
      </c>
      <c r="B792" s="86">
        <v>151</v>
      </c>
      <c r="C792" s="27">
        <v>2.4</v>
      </c>
    </row>
    <row r="793" spans="1:3" x14ac:dyDescent="0.3">
      <c r="A793" s="85" t="s">
        <v>3423</v>
      </c>
      <c r="B793" s="86">
        <v>101</v>
      </c>
      <c r="C793" s="27">
        <v>2.7</v>
      </c>
    </row>
    <row r="794" spans="1:3" x14ac:dyDescent="0.3">
      <c r="A794" s="85" t="s">
        <v>3424</v>
      </c>
      <c r="B794" s="86">
        <v>17</v>
      </c>
      <c r="C794" s="27">
        <v>2.6</v>
      </c>
    </row>
    <row r="795" spans="1:3" x14ac:dyDescent="0.3">
      <c r="A795" s="85" t="s">
        <v>3425</v>
      </c>
      <c r="B795" s="86">
        <v>20</v>
      </c>
      <c r="C795" s="27">
        <v>3.4</v>
      </c>
    </row>
    <row r="796" spans="1:3" x14ac:dyDescent="0.3">
      <c r="A796" s="85" t="s">
        <v>3426</v>
      </c>
      <c r="B796" s="86">
        <v>39</v>
      </c>
      <c r="C796" s="27">
        <v>3.1</v>
      </c>
    </row>
    <row r="797" spans="1:3" x14ac:dyDescent="0.3">
      <c r="A797" s="85" t="s">
        <v>3427</v>
      </c>
      <c r="B797" s="86">
        <v>38</v>
      </c>
      <c r="C797" s="27">
        <v>2.4</v>
      </c>
    </row>
    <row r="798" spans="1:3" x14ac:dyDescent="0.3">
      <c r="A798" s="85" t="s">
        <v>3428</v>
      </c>
      <c r="B798" s="86">
        <v>1028</v>
      </c>
      <c r="C798" s="27">
        <v>2.5</v>
      </c>
    </row>
    <row r="799" spans="1:3" x14ac:dyDescent="0.3">
      <c r="A799" s="85" t="s">
        <v>3429</v>
      </c>
      <c r="B799" s="86">
        <v>73</v>
      </c>
      <c r="C799" s="27">
        <v>2.4</v>
      </c>
    </row>
    <row r="800" spans="1:3" x14ac:dyDescent="0.3">
      <c r="A800" s="85" t="s">
        <v>3430</v>
      </c>
      <c r="B800" s="86">
        <v>38</v>
      </c>
      <c r="C800" s="27">
        <v>2.4</v>
      </c>
    </row>
    <row r="801" spans="1:3" x14ac:dyDescent="0.3">
      <c r="A801" s="85" t="s">
        <v>3431</v>
      </c>
      <c r="B801" s="86">
        <v>391</v>
      </c>
      <c r="C801" s="27">
        <v>2.5</v>
      </c>
    </row>
    <row r="802" spans="1:3" x14ac:dyDescent="0.3">
      <c r="A802" s="85" t="s">
        <v>3432</v>
      </c>
      <c r="B802" s="86">
        <v>46</v>
      </c>
      <c r="C802" s="27">
        <v>2.6</v>
      </c>
    </row>
    <row r="803" spans="1:3" x14ac:dyDescent="0.3">
      <c r="A803" s="85" t="s">
        <v>3433</v>
      </c>
      <c r="B803" s="86">
        <v>167</v>
      </c>
      <c r="C803" s="27">
        <v>2.8</v>
      </c>
    </row>
    <row r="804" spans="1:3" x14ac:dyDescent="0.3">
      <c r="A804" s="85" t="s">
        <v>3434</v>
      </c>
      <c r="B804" s="86">
        <v>71</v>
      </c>
      <c r="C804" s="27">
        <v>2.6</v>
      </c>
    </row>
    <row r="805" spans="1:3" x14ac:dyDescent="0.3">
      <c r="A805" s="85" t="s">
        <v>3435</v>
      </c>
      <c r="B805" s="86">
        <v>74</v>
      </c>
      <c r="C805" s="27">
        <v>2.4</v>
      </c>
    </row>
    <row r="806" spans="1:3" x14ac:dyDescent="0.3">
      <c r="A806" s="85" t="s">
        <v>3436</v>
      </c>
      <c r="B806" s="86">
        <v>72</v>
      </c>
      <c r="C806" s="27">
        <v>2.2000000000000002</v>
      </c>
    </row>
    <row r="807" spans="1:3" x14ac:dyDescent="0.3">
      <c r="A807" s="85" t="s">
        <v>3437</v>
      </c>
      <c r="B807" s="86">
        <v>31</v>
      </c>
      <c r="C807" s="27">
        <v>2.9</v>
      </c>
    </row>
    <row r="808" spans="1:3" x14ac:dyDescent="0.3">
      <c r="A808" s="85" t="s">
        <v>3438</v>
      </c>
      <c r="B808" s="86">
        <v>20</v>
      </c>
      <c r="C808" s="27">
        <v>2.9</v>
      </c>
    </row>
    <row r="809" spans="1:3" x14ac:dyDescent="0.3">
      <c r="A809" s="85" t="s">
        <v>3439</v>
      </c>
      <c r="B809" s="86">
        <v>20</v>
      </c>
      <c r="C809" s="27">
        <v>3.2</v>
      </c>
    </row>
    <row r="810" spans="1:3" x14ac:dyDescent="0.3">
      <c r="A810" s="85" t="s">
        <v>3440</v>
      </c>
      <c r="B810" s="86">
        <v>25</v>
      </c>
      <c r="C810" s="27">
        <v>2.5</v>
      </c>
    </row>
    <row r="811" spans="1:3" x14ac:dyDescent="0.3">
      <c r="A811" s="85" t="s">
        <v>3441</v>
      </c>
      <c r="B811" s="86">
        <v>3534</v>
      </c>
      <c r="C811" s="27">
        <v>2.4</v>
      </c>
    </row>
    <row r="812" spans="1:3" x14ac:dyDescent="0.3">
      <c r="A812" s="85" t="s">
        <v>3442</v>
      </c>
      <c r="B812" s="86">
        <v>148</v>
      </c>
      <c r="C812" s="27">
        <v>2.5</v>
      </c>
    </row>
    <row r="813" spans="1:3" x14ac:dyDescent="0.3">
      <c r="A813" s="85" t="s">
        <v>3443</v>
      </c>
      <c r="B813" s="86">
        <v>156</v>
      </c>
      <c r="C813" s="27">
        <v>2.5</v>
      </c>
    </row>
    <row r="814" spans="1:3" x14ac:dyDescent="0.3">
      <c r="A814" s="85" t="s">
        <v>3444</v>
      </c>
      <c r="B814" s="86">
        <v>17</v>
      </c>
      <c r="C814" s="27">
        <v>2.8</v>
      </c>
    </row>
    <row r="815" spans="1:3" x14ac:dyDescent="0.3">
      <c r="A815" s="85" t="s">
        <v>3445</v>
      </c>
      <c r="B815" s="86">
        <v>68</v>
      </c>
      <c r="C815" s="27">
        <v>2.5</v>
      </c>
    </row>
    <row r="816" spans="1:3" x14ac:dyDescent="0.3">
      <c r="A816" s="85" t="s">
        <v>3446</v>
      </c>
      <c r="B816" s="86">
        <v>1370</v>
      </c>
      <c r="C816" s="27">
        <v>2.2999999999999998</v>
      </c>
    </row>
    <row r="817" spans="1:3" x14ac:dyDescent="0.3">
      <c r="A817" s="85" t="s">
        <v>3447</v>
      </c>
      <c r="B817" s="86">
        <v>49</v>
      </c>
      <c r="C817" s="27">
        <v>2.7</v>
      </c>
    </row>
    <row r="818" spans="1:3" x14ac:dyDescent="0.3">
      <c r="A818" s="85" t="s">
        <v>3448</v>
      </c>
      <c r="B818" s="86">
        <v>109</v>
      </c>
      <c r="C818" s="27">
        <v>2.2999999999999998</v>
      </c>
    </row>
    <row r="819" spans="1:3" x14ac:dyDescent="0.3">
      <c r="A819" s="85" t="s">
        <v>3449</v>
      </c>
      <c r="B819" s="86">
        <v>36</v>
      </c>
      <c r="C819" s="27">
        <v>2.4</v>
      </c>
    </row>
    <row r="820" spans="1:3" x14ac:dyDescent="0.3">
      <c r="A820" s="85" t="s">
        <v>3450</v>
      </c>
      <c r="B820" s="86">
        <v>67</v>
      </c>
      <c r="C820" s="27">
        <v>3</v>
      </c>
    </row>
    <row r="821" spans="1:3" x14ac:dyDescent="0.3">
      <c r="A821" s="85" t="s">
        <v>3451</v>
      </c>
      <c r="B821" s="86">
        <v>66</v>
      </c>
      <c r="C821" s="27">
        <v>2.6</v>
      </c>
    </row>
    <row r="822" spans="1:3" x14ac:dyDescent="0.3">
      <c r="A822" s="85" t="s">
        <v>3452</v>
      </c>
      <c r="B822" s="86">
        <v>31</v>
      </c>
      <c r="C822" s="27">
        <v>3</v>
      </c>
    </row>
    <row r="823" spans="1:3" x14ac:dyDescent="0.3">
      <c r="A823" s="85" t="s">
        <v>3453</v>
      </c>
      <c r="B823" s="86">
        <v>386</v>
      </c>
      <c r="C823" s="27">
        <v>2.2999999999999998</v>
      </c>
    </row>
    <row r="824" spans="1:3" x14ac:dyDescent="0.3">
      <c r="A824" s="85" t="s">
        <v>3454</v>
      </c>
      <c r="B824" s="86">
        <v>52</v>
      </c>
      <c r="C824" s="27">
        <v>2.7</v>
      </c>
    </row>
    <row r="825" spans="1:3" x14ac:dyDescent="0.3">
      <c r="A825" s="85" t="s">
        <v>3455</v>
      </c>
      <c r="B825" s="86">
        <v>179</v>
      </c>
      <c r="C825" s="27">
        <v>2.8</v>
      </c>
    </row>
    <row r="826" spans="1:3" x14ac:dyDescent="0.3">
      <c r="A826" s="85" t="s">
        <v>3456</v>
      </c>
      <c r="B826" s="86">
        <v>42</v>
      </c>
      <c r="C826" s="27">
        <v>2.5</v>
      </c>
    </row>
    <row r="827" spans="1:3" x14ac:dyDescent="0.3">
      <c r="A827" s="85" t="s">
        <v>3457</v>
      </c>
      <c r="B827" s="86">
        <v>179</v>
      </c>
      <c r="C827" s="27">
        <v>2.7</v>
      </c>
    </row>
    <row r="828" spans="1:3" x14ac:dyDescent="0.3">
      <c r="A828" s="85" t="s">
        <v>3458</v>
      </c>
      <c r="B828" s="86">
        <v>53</v>
      </c>
      <c r="C828" s="27">
        <v>2.1</v>
      </c>
    </row>
    <row r="829" spans="1:3" x14ac:dyDescent="0.3">
      <c r="A829" s="85" t="s">
        <v>3459</v>
      </c>
      <c r="B829" s="86">
        <v>200</v>
      </c>
      <c r="C829" s="27">
        <v>2.6</v>
      </c>
    </row>
    <row r="830" spans="1:3" x14ac:dyDescent="0.3">
      <c r="A830" s="85" t="s">
        <v>3460</v>
      </c>
      <c r="B830" s="86">
        <v>22</v>
      </c>
      <c r="C830" s="27">
        <v>2.2999999999999998</v>
      </c>
    </row>
    <row r="831" spans="1:3" x14ac:dyDescent="0.3">
      <c r="A831" s="85" t="s">
        <v>3461</v>
      </c>
      <c r="B831" s="86">
        <v>79</v>
      </c>
      <c r="C831" s="27">
        <v>2.7</v>
      </c>
    </row>
    <row r="832" spans="1:3" x14ac:dyDescent="0.3">
      <c r="A832" s="85" t="s">
        <v>3462</v>
      </c>
      <c r="B832" s="86">
        <v>36</v>
      </c>
      <c r="C832" s="27">
        <v>2.8</v>
      </c>
    </row>
    <row r="833" spans="1:3" x14ac:dyDescent="0.3">
      <c r="A833" s="85" t="s">
        <v>3463</v>
      </c>
      <c r="B833" s="86">
        <v>16</v>
      </c>
      <c r="C833" s="27">
        <v>2.7</v>
      </c>
    </row>
    <row r="834" spans="1:3" x14ac:dyDescent="0.3">
      <c r="A834" s="85" t="s">
        <v>3464</v>
      </c>
      <c r="B834" s="86">
        <v>102</v>
      </c>
      <c r="C834" s="27">
        <v>2.8</v>
      </c>
    </row>
    <row r="835" spans="1:3" x14ac:dyDescent="0.3">
      <c r="A835" s="85" t="s">
        <v>3465</v>
      </c>
      <c r="B835" s="86">
        <v>44</v>
      </c>
      <c r="C835" s="27">
        <v>2.2999999999999998</v>
      </c>
    </row>
    <row r="836" spans="1:3" x14ac:dyDescent="0.3">
      <c r="A836" s="85" t="s">
        <v>3466</v>
      </c>
      <c r="B836" s="86">
        <v>27</v>
      </c>
      <c r="C836" s="27">
        <v>2.2999999999999998</v>
      </c>
    </row>
    <row r="837" spans="1:3" x14ac:dyDescent="0.3">
      <c r="A837" s="85" t="s">
        <v>3467</v>
      </c>
      <c r="B837" s="86">
        <v>2798</v>
      </c>
      <c r="C837" s="27">
        <v>2.5</v>
      </c>
    </row>
    <row r="838" spans="1:3" x14ac:dyDescent="0.3">
      <c r="A838" s="85" t="s">
        <v>3468</v>
      </c>
      <c r="B838" s="86">
        <v>130</v>
      </c>
      <c r="C838" s="27">
        <v>2.4</v>
      </c>
    </row>
    <row r="839" spans="1:3" x14ac:dyDescent="0.3">
      <c r="A839" s="85" t="s">
        <v>3469</v>
      </c>
      <c r="B839" s="86">
        <v>284</v>
      </c>
      <c r="C839" s="27">
        <v>2.6</v>
      </c>
    </row>
    <row r="840" spans="1:3" x14ac:dyDescent="0.3">
      <c r="A840" s="85" t="s">
        <v>3470</v>
      </c>
      <c r="B840" s="86">
        <v>78</v>
      </c>
      <c r="C840" s="27">
        <v>2.8</v>
      </c>
    </row>
    <row r="841" spans="1:3" x14ac:dyDescent="0.3">
      <c r="A841" s="85" t="s">
        <v>3471</v>
      </c>
      <c r="B841" s="86">
        <v>161</v>
      </c>
      <c r="C841" s="27">
        <v>2.4</v>
      </c>
    </row>
    <row r="842" spans="1:3" x14ac:dyDescent="0.3">
      <c r="A842" s="85" t="s">
        <v>3472</v>
      </c>
      <c r="B842" s="86">
        <v>677</v>
      </c>
      <c r="C842" s="27">
        <v>2.4</v>
      </c>
    </row>
    <row r="843" spans="1:3" x14ac:dyDescent="0.3">
      <c r="A843" s="85" t="s">
        <v>3473</v>
      </c>
      <c r="B843" s="86">
        <v>180</v>
      </c>
      <c r="C843" s="27">
        <v>2.6</v>
      </c>
    </row>
    <row r="844" spans="1:3" x14ac:dyDescent="0.3">
      <c r="A844" s="85" t="s">
        <v>3474</v>
      </c>
      <c r="B844" s="86">
        <v>175</v>
      </c>
      <c r="C844" s="27">
        <v>2.5</v>
      </c>
    </row>
    <row r="845" spans="1:3" x14ac:dyDescent="0.3">
      <c r="A845" s="85" t="s">
        <v>3475</v>
      </c>
      <c r="B845" s="86">
        <v>753</v>
      </c>
      <c r="C845" s="27">
        <v>2.5</v>
      </c>
    </row>
    <row r="846" spans="1:3" x14ac:dyDescent="0.3">
      <c r="A846" s="85" t="s">
        <v>3476</v>
      </c>
      <c r="B846" s="86">
        <v>220</v>
      </c>
      <c r="C846" s="27">
        <v>2.6</v>
      </c>
    </row>
    <row r="847" spans="1:3" x14ac:dyDescent="0.3">
      <c r="A847" s="85" t="s">
        <v>3477</v>
      </c>
      <c r="B847" s="86">
        <v>140</v>
      </c>
      <c r="C847" s="27">
        <v>2.5</v>
      </c>
    </row>
    <row r="848" spans="1:3" x14ac:dyDescent="0.3">
      <c r="A848" s="85" t="s">
        <v>3478</v>
      </c>
      <c r="B848" s="86">
        <v>2320</v>
      </c>
      <c r="C848" s="27">
        <v>3.3</v>
      </c>
    </row>
    <row r="849" spans="1:3" x14ac:dyDescent="0.3">
      <c r="A849" s="85" t="s">
        <v>3479</v>
      </c>
      <c r="B849" s="86">
        <v>9</v>
      </c>
      <c r="C849" s="27">
        <v>2.7</v>
      </c>
    </row>
    <row r="850" spans="1:3" x14ac:dyDescent="0.3">
      <c r="A850" s="85" t="s">
        <v>3480</v>
      </c>
      <c r="B850" s="86">
        <v>38</v>
      </c>
      <c r="C850" s="27">
        <v>3.6</v>
      </c>
    </row>
    <row r="851" spans="1:3" x14ac:dyDescent="0.3">
      <c r="A851" s="85" t="s">
        <v>3481</v>
      </c>
      <c r="B851" s="86">
        <v>17</v>
      </c>
      <c r="C851" s="27">
        <v>3.3</v>
      </c>
    </row>
    <row r="852" spans="1:3" x14ac:dyDescent="0.3">
      <c r="A852" s="85" t="s">
        <v>3482</v>
      </c>
      <c r="B852" s="86">
        <v>18</v>
      </c>
      <c r="C852" s="27">
        <v>3.7</v>
      </c>
    </row>
    <row r="853" spans="1:3" x14ac:dyDescent="0.3">
      <c r="A853" s="85" t="s">
        <v>3483</v>
      </c>
      <c r="B853" s="86">
        <v>12</v>
      </c>
      <c r="C853" s="27">
        <v>3.2</v>
      </c>
    </row>
    <row r="854" spans="1:3" x14ac:dyDescent="0.3">
      <c r="A854" s="85" t="s">
        <v>3484</v>
      </c>
      <c r="B854" s="86">
        <v>44</v>
      </c>
      <c r="C854" s="27">
        <v>3.3</v>
      </c>
    </row>
    <row r="855" spans="1:3" x14ac:dyDescent="0.3">
      <c r="A855" s="85" t="s">
        <v>3485</v>
      </c>
      <c r="B855" s="86">
        <v>31</v>
      </c>
      <c r="C855" s="27">
        <v>3.6</v>
      </c>
    </row>
    <row r="856" spans="1:3" x14ac:dyDescent="0.3">
      <c r="A856" s="85" t="s">
        <v>3486</v>
      </c>
      <c r="B856" s="86">
        <v>24</v>
      </c>
      <c r="C856" s="27">
        <v>4.0999999999999996</v>
      </c>
    </row>
    <row r="857" spans="1:3" x14ac:dyDescent="0.3">
      <c r="A857" s="85" t="s">
        <v>3487</v>
      </c>
      <c r="B857" s="86">
        <v>26</v>
      </c>
      <c r="C857" s="27">
        <v>3.6</v>
      </c>
    </row>
    <row r="858" spans="1:3" x14ac:dyDescent="0.3">
      <c r="A858" s="85" t="s">
        <v>3488</v>
      </c>
      <c r="B858" s="86">
        <v>53</v>
      </c>
      <c r="C858" s="27">
        <v>3.8</v>
      </c>
    </row>
    <row r="859" spans="1:3" x14ac:dyDescent="0.3">
      <c r="A859" s="85" t="s">
        <v>3489</v>
      </c>
      <c r="B859" s="86">
        <v>5</v>
      </c>
      <c r="C859" s="27">
        <v>4.2</v>
      </c>
    </row>
    <row r="860" spans="1:3" x14ac:dyDescent="0.3">
      <c r="A860" s="85" t="s">
        <v>3490</v>
      </c>
      <c r="B860" s="86">
        <v>12</v>
      </c>
      <c r="C860" s="27">
        <v>3.4</v>
      </c>
    </row>
    <row r="861" spans="1:3" x14ac:dyDescent="0.3">
      <c r="A861" s="85" t="s">
        <v>3491</v>
      </c>
      <c r="B861" s="86">
        <v>26</v>
      </c>
      <c r="C861" s="27">
        <v>3.3</v>
      </c>
    </row>
    <row r="862" spans="1:3" x14ac:dyDescent="0.3">
      <c r="A862" s="85" t="s">
        <v>3492</v>
      </c>
      <c r="B862" s="86">
        <v>18</v>
      </c>
      <c r="C862" s="27">
        <v>3.4</v>
      </c>
    </row>
    <row r="863" spans="1:3" x14ac:dyDescent="0.3">
      <c r="A863" s="85" t="s">
        <v>3493</v>
      </c>
      <c r="B863" s="86">
        <v>35</v>
      </c>
      <c r="C863" s="27">
        <v>3.3</v>
      </c>
    </row>
    <row r="864" spans="1:3" x14ac:dyDescent="0.3">
      <c r="A864" s="85" t="s">
        <v>3494</v>
      </c>
      <c r="B864" s="86">
        <v>17</v>
      </c>
      <c r="C864" s="27">
        <v>2.5</v>
      </c>
    </row>
    <row r="865" spans="1:3" x14ac:dyDescent="0.3">
      <c r="A865" s="85" t="s">
        <v>3495</v>
      </c>
      <c r="B865" s="86">
        <v>45</v>
      </c>
      <c r="C865" s="27">
        <v>3.5</v>
      </c>
    </row>
    <row r="866" spans="1:3" x14ac:dyDescent="0.3">
      <c r="A866" s="85" t="s">
        <v>3496</v>
      </c>
      <c r="B866" s="86">
        <v>2</v>
      </c>
      <c r="C866" s="27">
        <v>5</v>
      </c>
    </row>
    <row r="867" spans="1:3" x14ac:dyDescent="0.3">
      <c r="A867" s="85" t="s">
        <v>3497</v>
      </c>
      <c r="B867" s="86">
        <v>433</v>
      </c>
      <c r="C867" s="27">
        <v>2.6</v>
      </c>
    </row>
    <row r="868" spans="1:3" x14ac:dyDescent="0.3">
      <c r="A868" s="85" t="s">
        <v>3498</v>
      </c>
      <c r="B868" s="86">
        <v>15</v>
      </c>
      <c r="C868" s="27">
        <v>3.9</v>
      </c>
    </row>
    <row r="869" spans="1:3" x14ac:dyDescent="0.3">
      <c r="A869" s="85" t="s">
        <v>3499</v>
      </c>
      <c r="B869" s="86">
        <v>24</v>
      </c>
      <c r="C869" s="27">
        <v>4.0999999999999996</v>
      </c>
    </row>
    <row r="870" spans="1:3" x14ac:dyDescent="0.3">
      <c r="A870" s="85" t="s">
        <v>3500</v>
      </c>
      <c r="B870" s="86">
        <v>14</v>
      </c>
      <c r="C870" s="27">
        <v>4.9000000000000004</v>
      </c>
    </row>
    <row r="871" spans="1:3" x14ac:dyDescent="0.3">
      <c r="A871" s="85" t="s">
        <v>3501</v>
      </c>
      <c r="B871" s="86">
        <v>23</v>
      </c>
      <c r="C871" s="27">
        <v>2.9</v>
      </c>
    </row>
    <row r="872" spans="1:3" x14ac:dyDescent="0.3">
      <c r="A872" s="85" t="s">
        <v>3502</v>
      </c>
      <c r="B872" s="86">
        <v>123</v>
      </c>
      <c r="C872" s="27">
        <v>3.4</v>
      </c>
    </row>
    <row r="873" spans="1:3" x14ac:dyDescent="0.3">
      <c r="A873" s="85" t="s">
        <v>3503</v>
      </c>
      <c r="B873" s="86">
        <v>91</v>
      </c>
      <c r="C873" s="27">
        <v>3.1</v>
      </c>
    </row>
    <row r="874" spans="1:3" x14ac:dyDescent="0.3">
      <c r="A874" s="85" t="s">
        <v>3504</v>
      </c>
      <c r="B874" s="86">
        <v>5</v>
      </c>
      <c r="C874" s="27">
        <v>5</v>
      </c>
    </row>
    <row r="875" spans="1:3" x14ac:dyDescent="0.3">
      <c r="A875" s="85" t="s">
        <v>3505</v>
      </c>
      <c r="B875" s="86">
        <v>60</v>
      </c>
      <c r="C875" s="27">
        <v>3.4</v>
      </c>
    </row>
    <row r="876" spans="1:3" x14ac:dyDescent="0.3">
      <c r="A876" s="85" t="s">
        <v>3506</v>
      </c>
      <c r="B876" s="86">
        <v>3</v>
      </c>
      <c r="C876" s="27">
        <v>4.3</v>
      </c>
    </row>
    <row r="877" spans="1:3" x14ac:dyDescent="0.3">
      <c r="A877" s="85" t="s">
        <v>3507</v>
      </c>
      <c r="B877" s="86">
        <v>5</v>
      </c>
      <c r="C877" s="27">
        <v>3.2</v>
      </c>
    </row>
    <row r="878" spans="1:3" x14ac:dyDescent="0.3">
      <c r="A878" s="85" t="s">
        <v>3508</v>
      </c>
      <c r="B878" s="86">
        <v>3</v>
      </c>
      <c r="C878" s="20" t="s">
        <v>2638</v>
      </c>
    </row>
    <row r="879" spans="1:3" x14ac:dyDescent="0.3">
      <c r="A879" s="85" t="s">
        <v>3509</v>
      </c>
      <c r="B879" s="86">
        <v>22</v>
      </c>
      <c r="C879" s="27">
        <v>2.7</v>
      </c>
    </row>
    <row r="880" spans="1:3" x14ac:dyDescent="0.3">
      <c r="A880" s="85" t="s">
        <v>3510</v>
      </c>
      <c r="B880" s="86">
        <v>16</v>
      </c>
      <c r="C880" s="27">
        <v>4.8</v>
      </c>
    </row>
    <row r="881" spans="1:3" x14ac:dyDescent="0.3">
      <c r="A881" s="85" t="s">
        <v>3511</v>
      </c>
      <c r="B881" s="86">
        <v>5</v>
      </c>
      <c r="C881" s="27">
        <v>4</v>
      </c>
    </row>
    <row r="882" spans="1:3" x14ac:dyDescent="0.3">
      <c r="A882" s="85" t="s">
        <v>3512</v>
      </c>
      <c r="B882" s="86">
        <v>2</v>
      </c>
      <c r="C882" s="20" t="s">
        <v>2638</v>
      </c>
    </row>
    <row r="883" spans="1:3" x14ac:dyDescent="0.3">
      <c r="A883" s="85" t="s">
        <v>3513</v>
      </c>
      <c r="B883" s="86">
        <v>9</v>
      </c>
      <c r="C883" s="27">
        <v>4.0999999999999996</v>
      </c>
    </row>
    <row r="884" spans="1:3" x14ac:dyDescent="0.3">
      <c r="A884" s="85" t="s">
        <v>3514</v>
      </c>
      <c r="B884" s="86">
        <v>3</v>
      </c>
      <c r="C884" s="20" t="s">
        <v>2638</v>
      </c>
    </row>
    <row r="885" spans="1:3" x14ac:dyDescent="0.3">
      <c r="A885" s="85" t="s">
        <v>3515</v>
      </c>
      <c r="B885" s="86">
        <v>22</v>
      </c>
      <c r="C885" s="27">
        <v>3.2</v>
      </c>
    </row>
    <row r="886" spans="1:3" x14ac:dyDescent="0.3">
      <c r="A886" s="85" t="s">
        <v>3516</v>
      </c>
      <c r="B886" s="86">
        <v>8</v>
      </c>
      <c r="C886" s="27">
        <v>3.1</v>
      </c>
    </row>
    <row r="887" spans="1:3" x14ac:dyDescent="0.3">
      <c r="A887" s="85" t="s">
        <v>3517</v>
      </c>
      <c r="B887" s="86">
        <v>27</v>
      </c>
      <c r="C887" s="27">
        <v>3.6</v>
      </c>
    </row>
    <row r="888" spans="1:3" x14ac:dyDescent="0.3">
      <c r="A888" s="85" t="s">
        <v>3518</v>
      </c>
      <c r="B888" s="86">
        <v>13</v>
      </c>
      <c r="C888" s="27">
        <v>4</v>
      </c>
    </row>
    <row r="889" spans="1:3" x14ac:dyDescent="0.3">
      <c r="A889" s="85" t="s">
        <v>3519</v>
      </c>
      <c r="B889" s="86">
        <v>9</v>
      </c>
      <c r="C889" s="27">
        <v>3.1</v>
      </c>
    </row>
    <row r="890" spans="1:3" x14ac:dyDescent="0.3">
      <c r="A890" s="85" t="s">
        <v>3520</v>
      </c>
      <c r="B890" s="86">
        <v>47</v>
      </c>
      <c r="C890" s="27">
        <v>3.8</v>
      </c>
    </row>
    <row r="891" spans="1:3" x14ac:dyDescent="0.3">
      <c r="A891" s="85" t="s">
        <v>3521</v>
      </c>
      <c r="B891" s="86">
        <v>13</v>
      </c>
      <c r="C891" s="27">
        <v>3.5</v>
      </c>
    </row>
    <row r="892" spans="1:3" x14ac:dyDescent="0.3">
      <c r="A892" s="85" t="s">
        <v>3522</v>
      </c>
      <c r="B892" s="86">
        <v>10</v>
      </c>
      <c r="C892" s="27">
        <v>3.9</v>
      </c>
    </row>
    <row r="893" spans="1:3" x14ac:dyDescent="0.3">
      <c r="A893" s="85" t="s">
        <v>3523</v>
      </c>
      <c r="B893" s="86">
        <v>21</v>
      </c>
      <c r="C893" s="27">
        <v>3.6</v>
      </c>
    </row>
    <row r="894" spans="1:3" x14ac:dyDescent="0.3">
      <c r="A894" s="85" t="s">
        <v>3524</v>
      </c>
      <c r="B894" s="86">
        <v>5</v>
      </c>
      <c r="C894" s="27">
        <v>4.2</v>
      </c>
    </row>
    <row r="895" spans="1:3" x14ac:dyDescent="0.3">
      <c r="A895" s="85" t="s">
        <v>3525</v>
      </c>
      <c r="B895" s="86">
        <v>58</v>
      </c>
      <c r="C895" s="27">
        <v>3.7</v>
      </c>
    </row>
    <row r="896" spans="1:3" x14ac:dyDescent="0.3">
      <c r="A896" s="85" t="s">
        <v>3526</v>
      </c>
      <c r="B896" s="86">
        <v>36</v>
      </c>
      <c r="C896" s="27">
        <v>4.0999999999999996</v>
      </c>
    </row>
    <row r="897" spans="1:3" x14ac:dyDescent="0.3">
      <c r="A897" s="85" t="s">
        <v>3527</v>
      </c>
      <c r="B897" s="86">
        <v>18</v>
      </c>
      <c r="C897" s="27">
        <v>3.6</v>
      </c>
    </row>
    <row r="898" spans="1:3" x14ac:dyDescent="0.3">
      <c r="A898" s="85" t="s">
        <v>3528</v>
      </c>
      <c r="B898" s="86">
        <v>33</v>
      </c>
      <c r="C898" s="27">
        <v>2.1</v>
      </c>
    </row>
    <row r="899" spans="1:3" x14ac:dyDescent="0.3">
      <c r="A899" s="85" t="s">
        <v>3529</v>
      </c>
      <c r="B899" s="86">
        <v>143</v>
      </c>
      <c r="C899" s="27">
        <v>3.4</v>
      </c>
    </row>
    <row r="900" spans="1:3" x14ac:dyDescent="0.3">
      <c r="A900" s="85" t="s">
        <v>3530</v>
      </c>
      <c r="B900" s="86">
        <v>42</v>
      </c>
      <c r="C900" s="27">
        <v>3.2</v>
      </c>
    </row>
    <row r="901" spans="1:3" x14ac:dyDescent="0.3">
      <c r="A901" s="85" t="s">
        <v>3531</v>
      </c>
      <c r="B901" s="86">
        <v>24</v>
      </c>
      <c r="C901" s="27">
        <v>3</v>
      </c>
    </row>
    <row r="902" spans="1:3" x14ac:dyDescent="0.3">
      <c r="A902" s="85" t="s">
        <v>3532</v>
      </c>
      <c r="B902" s="86">
        <v>6</v>
      </c>
      <c r="C902" s="27">
        <v>2.7</v>
      </c>
    </row>
    <row r="903" spans="1:3" x14ac:dyDescent="0.3">
      <c r="A903" s="85" t="s">
        <v>3533</v>
      </c>
      <c r="B903" s="86">
        <v>13</v>
      </c>
      <c r="C903" s="27">
        <v>3.2</v>
      </c>
    </row>
    <row r="904" spans="1:3" x14ac:dyDescent="0.3">
      <c r="A904" s="85" t="s">
        <v>3534</v>
      </c>
      <c r="B904" s="86">
        <v>57</v>
      </c>
      <c r="C904" s="27">
        <v>3</v>
      </c>
    </row>
    <row r="905" spans="1:3" x14ac:dyDescent="0.3">
      <c r="A905" s="85" t="s">
        <v>3535</v>
      </c>
      <c r="B905" s="86">
        <v>31</v>
      </c>
      <c r="C905" s="27">
        <v>4.2</v>
      </c>
    </row>
    <row r="906" spans="1:3" x14ac:dyDescent="0.3">
      <c r="A906" s="85" t="s">
        <v>3536</v>
      </c>
      <c r="B906" s="86">
        <v>34</v>
      </c>
      <c r="C906" s="27">
        <v>3.4</v>
      </c>
    </row>
    <row r="907" spans="1:3" x14ac:dyDescent="0.3">
      <c r="A907" s="85" t="s">
        <v>3537</v>
      </c>
      <c r="B907" s="86">
        <v>57</v>
      </c>
      <c r="C907" s="27">
        <v>3.8</v>
      </c>
    </row>
    <row r="908" spans="1:3" x14ac:dyDescent="0.3">
      <c r="A908" s="85" t="s">
        <v>3538</v>
      </c>
      <c r="B908" s="86">
        <v>10</v>
      </c>
      <c r="C908" s="27">
        <v>2.4</v>
      </c>
    </row>
    <row r="909" spans="1:3" x14ac:dyDescent="0.3">
      <c r="A909" s="85" t="s">
        <v>3539</v>
      </c>
      <c r="B909" s="86">
        <v>17</v>
      </c>
      <c r="C909" s="27">
        <v>2.9</v>
      </c>
    </row>
    <row r="910" spans="1:3" x14ac:dyDescent="0.3">
      <c r="A910" s="85" t="s">
        <v>3540</v>
      </c>
      <c r="B910" s="86">
        <v>4</v>
      </c>
      <c r="C910" s="27">
        <v>4.3</v>
      </c>
    </row>
    <row r="911" spans="1:3" x14ac:dyDescent="0.3">
      <c r="A911" s="85" t="s">
        <v>3541</v>
      </c>
      <c r="B911" s="86">
        <v>61</v>
      </c>
      <c r="C911" s="27">
        <v>3.4</v>
      </c>
    </row>
    <row r="912" spans="1:3" x14ac:dyDescent="0.3">
      <c r="A912" s="85" t="s">
        <v>3542</v>
      </c>
      <c r="B912" s="86">
        <v>16</v>
      </c>
      <c r="C912" s="27">
        <v>4.0999999999999996</v>
      </c>
    </row>
    <row r="913" spans="1:3" x14ac:dyDescent="0.3">
      <c r="A913" s="85" t="s">
        <v>3543</v>
      </c>
      <c r="B913" s="86">
        <v>29</v>
      </c>
      <c r="C913" s="27">
        <v>3.1</v>
      </c>
    </row>
    <row r="914" spans="1:3" x14ac:dyDescent="0.3">
      <c r="A914" s="85" t="s">
        <v>3544</v>
      </c>
      <c r="B914" s="86">
        <v>37</v>
      </c>
      <c r="C914" s="27">
        <v>3.2</v>
      </c>
    </row>
    <row r="915" spans="1:3" x14ac:dyDescent="0.3">
      <c r="A915" s="85" t="s">
        <v>3545</v>
      </c>
      <c r="B915" s="86">
        <v>16</v>
      </c>
      <c r="C915" s="27">
        <v>3.8</v>
      </c>
    </row>
    <row r="916" spans="1:3" x14ac:dyDescent="0.3">
      <c r="A916" s="85" t="s">
        <v>3546</v>
      </c>
      <c r="B916" s="86">
        <v>14</v>
      </c>
      <c r="C916" s="27">
        <v>3.1</v>
      </c>
    </row>
    <row r="917" spans="1:3" x14ac:dyDescent="0.3">
      <c r="A917" s="85" t="s">
        <v>3547</v>
      </c>
      <c r="B917" s="86">
        <v>7</v>
      </c>
      <c r="C917" s="27">
        <v>4.3</v>
      </c>
    </row>
    <row r="918" spans="1:3" x14ac:dyDescent="0.3">
      <c r="A918" s="85" t="s">
        <v>3548</v>
      </c>
      <c r="B918" s="86">
        <v>19</v>
      </c>
      <c r="C918" s="27">
        <v>2.7</v>
      </c>
    </row>
    <row r="919" spans="1:3" x14ac:dyDescent="0.3">
      <c r="A919" s="85" t="s">
        <v>3549</v>
      </c>
      <c r="B919" s="86">
        <v>14</v>
      </c>
      <c r="C919" s="27">
        <v>4.0999999999999996</v>
      </c>
    </row>
    <row r="920" spans="1:3" x14ac:dyDescent="0.3">
      <c r="A920" s="85" t="s">
        <v>3550</v>
      </c>
      <c r="B920" s="86">
        <v>35</v>
      </c>
      <c r="C920" s="27">
        <v>3.9</v>
      </c>
    </row>
    <row r="921" spans="1:3" x14ac:dyDescent="0.3">
      <c r="A921" s="85" t="s">
        <v>3551</v>
      </c>
      <c r="B921" s="86">
        <v>26</v>
      </c>
      <c r="C921" s="27">
        <v>3.6</v>
      </c>
    </row>
    <row r="922" spans="1:3" x14ac:dyDescent="0.3">
      <c r="A922" s="85" t="s">
        <v>3552</v>
      </c>
      <c r="B922" s="86">
        <v>1559</v>
      </c>
      <c r="C922" s="27">
        <v>2.6</v>
      </c>
    </row>
    <row r="923" spans="1:3" x14ac:dyDescent="0.3">
      <c r="A923" s="85" t="s">
        <v>3553</v>
      </c>
      <c r="B923" s="86">
        <v>34</v>
      </c>
      <c r="C923" s="27">
        <v>3</v>
      </c>
    </row>
    <row r="924" spans="1:3" x14ac:dyDescent="0.3">
      <c r="A924" s="85" t="s">
        <v>3554</v>
      </c>
      <c r="B924" s="86">
        <v>141</v>
      </c>
      <c r="C924" s="27">
        <v>2.6</v>
      </c>
    </row>
    <row r="925" spans="1:3" x14ac:dyDescent="0.3">
      <c r="A925" s="85" t="s">
        <v>3555</v>
      </c>
      <c r="B925" s="86">
        <v>131</v>
      </c>
      <c r="C925" s="27">
        <v>2.4</v>
      </c>
    </row>
    <row r="926" spans="1:3" x14ac:dyDescent="0.3">
      <c r="A926" s="85" t="s">
        <v>3556</v>
      </c>
      <c r="B926" s="86">
        <v>348</v>
      </c>
      <c r="C926" s="27">
        <v>2.6</v>
      </c>
    </row>
    <row r="927" spans="1:3" x14ac:dyDescent="0.3">
      <c r="A927" s="85" t="s">
        <v>3557</v>
      </c>
      <c r="B927" s="86">
        <v>86</v>
      </c>
      <c r="C927" s="27">
        <v>2.9</v>
      </c>
    </row>
    <row r="928" spans="1:3" x14ac:dyDescent="0.3">
      <c r="A928" s="85" t="s">
        <v>3558</v>
      </c>
      <c r="B928" s="86">
        <v>280</v>
      </c>
      <c r="C928" s="27">
        <v>2.5</v>
      </c>
    </row>
    <row r="929" spans="1:3" x14ac:dyDescent="0.3">
      <c r="A929" s="85" t="s">
        <v>3559</v>
      </c>
      <c r="B929" s="86">
        <v>126</v>
      </c>
      <c r="C929" s="27">
        <v>2.6</v>
      </c>
    </row>
    <row r="930" spans="1:3" x14ac:dyDescent="0.3">
      <c r="A930" s="85" t="s">
        <v>3560</v>
      </c>
      <c r="B930" s="86">
        <v>53</v>
      </c>
      <c r="C930" s="27">
        <v>2.8</v>
      </c>
    </row>
    <row r="931" spans="1:3" x14ac:dyDescent="0.3">
      <c r="A931" s="85" t="s">
        <v>3561</v>
      </c>
      <c r="B931" s="86">
        <v>89</v>
      </c>
      <c r="C931" s="27">
        <v>2.4</v>
      </c>
    </row>
    <row r="932" spans="1:3" x14ac:dyDescent="0.3">
      <c r="A932" s="85" t="s">
        <v>3562</v>
      </c>
      <c r="B932" s="86">
        <v>70</v>
      </c>
      <c r="C932" s="27">
        <v>2.7</v>
      </c>
    </row>
    <row r="933" spans="1:3" x14ac:dyDescent="0.3">
      <c r="A933" s="85" t="s">
        <v>3563</v>
      </c>
      <c r="B933" s="86">
        <v>201</v>
      </c>
      <c r="C933" s="27">
        <v>2.7</v>
      </c>
    </row>
    <row r="934" spans="1:3" x14ac:dyDescent="0.3">
      <c r="A934" s="85" t="s">
        <v>3564</v>
      </c>
      <c r="B934" s="86">
        <v>3471</v>
      </c>
      <c r="C934" s="27">
        <v>2.4</v>
      </c>
    </row>
    <row r="935" spans="1:3" x14ac:dyDescent="0.3">
      <c r="A935" s="85" t="s">
        <v>3565</v>
      </c>
      <c r="B935" s="86">
        <v>19</v>
      </c>
      <c r="C935" s="27">
        <v>2.7</v>
      </c>
    </row>
    <row r="936" spans="1:3" x14ac:dyDescent="0.3">
      <c r="A936" s="85" t="s">
        <v>3566</v>
      </c>
      <c r="B936" s="86">
        <v>287</v>
      </c>
      <c r="C936" s="27">
        <v>2.6</v>
      </c>
    </row>
    <row r="937" spans="1:3" x14ac:dyDescent="0.3">
      <c r="A937" s="85" t="s">
        <v>3567</v>
      </c>
      <c r="B937" s="86">
        <v>1410</v>
      </c>
      <c r="C937" s="27">
        <v>2.1</v>
      </c>
    </row>
    <row r="938" spans="1:3" x14ac:dyDescent="0.3">
      <c r="A938" s="85" t="s">
        <v>3568</v>
      </c>
      <c r="B938" s="86">
        <v>27</v>
      </c>
      <c r="C938" s="27">
        <v>2.9</v>
      </c>
    </row>
    <row r="939" spans="1:3" x14ac:dyDescent="0.3">
      <c r="A939" s="85" t="s">
        <v>3569</v>
      </c>
      <c r="B939" s="86">
        <v>57</v>
      </c>
      <c r="C939" s="27">
        <v>2.7</v>
      </c>
    </row>
    <row r="940" spans="1:3" x14ac:dyDescent="0.3">
      <c r="A940" s="85" t="s">
        <v>3570</v>
      </c>
      <c r="B940" s="86">
        <v>27</v>
      </c>
      <c r="C940" s="27">
        <v>2.5</v>
      </c>
    </row>
    <row r="941" spans="1:3" x14ac:dyDescent="0.3">
      <c r="A941" s="85" t="s">
        <v>3571</v>
      </c>
      <c r="B941" s="86">
        <v>27</v>
      </c>
      <c r="C941" s="27">
        <v>3.1</v>
      </c>
    </row>
    <row r="942" spans="1:3" x14ac:dyDescent="0.3">
      <c r="A942" s="85" t="s">
        <v>3572</v>
      </c>
      <c r="B942" s="86">
        <v>72</v>
      </c>
      <c r="C942" s="27">
        <v>2.2999999999999998</v>
      </c>
    </row>
    <row r="943" spans="1:3" x14ac:dyDescent="0.3">
      <c r="A943" s="85" t="s">
        <v>3573</v>
      </c>
      <c r="B943" s="86">
        <v>44</v>
      </c>
      <c r="C943" s="27">
        <v>3.5</v>
      </c>
    </row>
    <row r="944" spans="1:3" x14ac:dyDescent="0.3">
      <c r="A944" s="85" t="s">
        <v>3574</v>
      </c>
      <c r="B944" s="86">
        <v>40</v>
      </c>
      <c r="C944" s="27">
        <v>2.8</v>
      </c>
    </row>
    <row r="945" spans="1:3" x14ac:dyDescent="0.3">
      <c r="A945" s="85" t="s">
        <v>3575</v>
      </c>
      <c r="B945" s="86">
        <v>56</v>
      </c>
      <c r="C945" s="27">
        <v>3.1</v>
      </c>
    </row>
    <row r="946" spans="1:3" x14ac:dyDescent="0.3">
      <c r="A946" s="85" t="s">
        <v>3576</v>
      </c>
      <c r="B946" s="86">
        <v>98</v>
      </c>
      <c r="C946" s="27">
        <v>2.4</v>
      </c>
    </row>
    <row r="947" spans="1:3" x14ac:dyDescent="0.3">
      <c r="A947" s="85" t="s">
        <v>3577</v>
      </c>
      <c r="B947" s="86">
        <v>55</v>
      </c>
      <c r="C947" s="27">
        <v>2.9</v>
      </c>
    </row>
    <row r="948" spans="1:3" x14ac:dyDescent="0.3">
      <c r="A948" s="85" t="s">
        <v>3578</v>
      </c>
      <c r="B948" s="86">
        <v>133</v>
      </c>
      <c r="C948" s="27">
        <v>2.5</v>
      </c>
    </row>
    <row r="949" spans="1:3" x14ac:dyDescent="0.3">
      <c r="A949" s="85" t="s">
        <v>3579</v>
      </c>
      <c r="B949" s="86">
        <v>62</v>
      </c>
      <c r="C949" s="27">
        <v>2.8</v>
      </c>
    </row>
    <row r="950" spans="1:3" x14ac:dyDescent="0.3">
      <c r="A950" s="85" t="s">
        <v>3580</v>
      </c>
      <c r="B950" s="86">
        <v>70</v>
      </c>
      <c r="C950" s="27">
        <v>2.5</v>
      </c>
    </row>
    <row r="951" spans="1:3" x14ac:dyDescent="0.3">
      <c r="A951" s="85" t="s">
        <v>3581</v>
      </c>
      <c r="B951" s="86">
        <v>26</v>
      </c>
      <c r="C951" s="27">
        <v>2.7</v>
      </c>
    </row>
    <row r="952" spans="1:3" x14ac:dyDescent="0.3">
      <c r="A952" s="85" t="s">
        <v>3582</v>
      </c>
      <c r="B952" s="86">
        <v>53</v>
      </c>
      <c r="C952" s="27">
        <v>2.2000000000000002</v>
      </c>
    </row>
    <row r="953" spans="1:3" x14ac:dyDescent="0.3">
      <c r="A953" s="85" t="s">
        <v>3583</v>
      </c>
      <c r="B953" s="86">
        <v>65</v>
      </c>
      <c r="C953" s="27">
        <v>2.6</v>
      </c>
    </row>
    <row r="954" spans="1:3" x14ac:dyDescent="0.3">
      <c r="A954" s="85" t="s">
        <v>3584</v>
      </c>
      <c r="B954" s="86">
        <v>62</v>
      </c>
      <c r="C954" s="27">
        <v>2.5</v>
      </c>
    </row>
    <row r="955" spans="1:3" x14ac:dyDescent="0.3">
      <c r="A955" s="85" t="s">
        <v>3585</v>
      </c>
      <c r="B955" s="86">
        <v>162</v>
      </c>
      <c r="C955" s="27">
        <v>2.2999999999999998</v>
      </c>
    </row>
    <row r="956" spans="1:3" x14ac:dyDescent="0.3">
      <c r="A956" s="85" t="s">
        <v>3586</v>
      </c>
      <c r="B956" s="86">
        <v>77</v>
      </c>
      <c r="C956" s="27">
        <v>2.6</v>
      </c>
    </row>
    <row r="957" spans="1:3" x14ac:dyDescent="0.3">
      <c r="A957" s="85" t="s">
        <v>3587</v>
      </c>
      <c r="B957" s="86">
        <v>54</v>
      </c>
      <c r="C957" s="27">
        <v>2.7</v>
      </c>
    </row>
    <row r="958" spans="1:3" x14ac:dyDescent="0.3">
      <c r="A958" s="85" t="s">
        <v>3588</v>
      </c>
      <c r="B958" s="86">
        <v>20</v>
      </c>
      <c r="C958" s="27">
        <v>2.6</v>
      </c>
    </row>
    <row r="959" spans="1:3" x14ac:dyDescent="0.3">
      <c r="A959" s="85" t="s">
        <v>3589</v>
      </c>
      <c r="B959" s="86">
        <v>181</v>
      </c>
      <c r="C959" s="27">
        <v>2.6</v>
      </c>
    </row>
    <row r="960" spans="1:3" x14ac:dyDescent="0.3">
      <c r="A960" s="85" t="s">
        <v>3590</v>
      </c>
      <c r="B960" s="86">
        <v>51</v>
      </c>
      <c r="C960" s="27">
        <v>2.7</v>
      </c>
    </row>
    <row r="961" spans="1:3" x14ac:dyDescent="0.3">
      <c r="A961" s="85" t="s">
        <v>3591</v>
      </c>
      <c r="B961" s="86">
        <v>25</v>
      </c>
      <c r="C961" s="27">
        <v>3</v>
      </c>
    </row>
    <row r="962" spans="1:3" x14ac:dyDescent="0.3">
      <c r="A962" s="85" t="s">
        <v>3592</v>
      </c>
      <c r="B962" s="86">
        <v>61</v>
      </c>
      <c r="C962" s="27">
        <v>2.5</v>
      </c>
    </row>
    <row r="963" spans="1:3" x14ac:dyDescent="0.3">
      <c r="A963" s="85" t="s">
        <v>3593</v>
      </c>
      <c r="B963" s="86">
        <v>53</v>
      </c>
      <c r="C963" s="27">
        <v>2.5</v>
      </c>
    </row>
    <row r="964" spans="1:3" x14ac:dyDescent="0.3">
      <c r="A964" s="85" t="s">
        <v>3594</v>
      </c>
      <c r="B964" s="86">
        <v>97</v>
      </c>
      <c r="C964" s="27">
        <v>2.7</v>
      </c>
    </row>
    <row r="965" spans="1:3" x14ac:dyDescent="0.3">
      <c r="A965" s="85" t="s">
        <v>3595</v>
      </c>
      <c r="B965" s="86">
        <v>929</v>
      </c>
      <c r="C965" s="27">
        <v>2.5</v>
      </c>
    </row>
    <row r="966" spans="1:3" x14ac:dyDescent="0.3">
      <c r="A966" s="85" t="s">
        <v>3596</v>
      </c>
      <c r="B966" s="86">
        <v>233</v>
      </c>
      <c r="C966" s="27">
        <v>2.5</v>
      </c>
    </row>
    <row r="967" spans="1:3" x14ac:dyDescent="0.3">
      <c r="A967" s="85" t="s">
        <v>3597</v>
      </c>
      <c r="B967" s="86">
        <v>8</v>
      </c>
      <c r="C967" s="27">
        <v>2.9</v>
      </c>
    </row>
    <row r="968" spans="1:3" x14ac:dyDescent="0.3">
      <c r="A968" s="85" t="s">
        <v>3598</v>
      </c>
      <c r="B968" s="86">
        <v>57</v>
      </c>
      <c r="C968" s="27">
        <v>2.9</v>
      </c>
    </row>
    <row r="969" spans="1:3" x14ac:dyDescent="0.3">
      <c r="A969" s="85" t="s">
        <v>3599</v>
      </c>
      <c r="B969" s="86">
        <v>373</v>
      </c>
      <c r="C969" s="27">
        <v>2.4</v>
      </c>
    </row>
    <row r="970" spans="1:3" x14ac:dyDescent="0.3">
      <c r="A970" s="85" t="s">
        <v>3600</v>
      </c>
      <c r="B970" s="86">
        <v>42</v>
      </c>
      <c r="C970" s="27">
        <v>2.7</v>
      </c>
    </row>
    <row r="971" spans="1:3" x14ac:dyDescent="0.3">
      <c r="A971" s="85" t="s">
        <v>3601</v>
      </c>
      <c r="B971" s="86">
        <v>216</v>
      </c>
      <c r="C971" s="27">
        <v>2.7</v>
      </c>
    </row>
    <row r="972" spans="1:3" x14ac:dyDescent="0.3">
      <c r="A972" s="85" t="s">
        <v>3602</v>
      </c>
      <c r="B972" s="86">
        <v>829</v>
      </c>
      <c r="C972" s="27">
        <v>2.5</v>
      </c>
    </row>
    <row r="973" spans="1:3" x14ac:dyDescent="0.3">
      <c r="A973" s="85" t="s">
        <v>3603</v>
      </c>
      <c r="B973" s="86">
        <v>64</v>
      </c>
      <c r="C973" s="27">
        <v>2.2000000000000002</v>
      </c>
    </row>
    <row r="974" spans="1:3" x14ac:dyDescent="0.3">
      <c r="A974" s="85" t="s">
        <v>3604</v>
      </c>
      <c r="B974" s="86">
        <v>33</v>
      </c>
      <c r="C974" s="27">
        <v>2.4</v>
      </c>
    </row>
    <row r="975" spans="1:3" x14ac:dyDescent="0.3">
      <c r="A975" s="85" t="s">
        <v>3605</v>
      </c>
      <c r="B975" s="86">
        <v>165</v>
      </c>
      <c r="C975" s="27">
        <v>2.5</v>
      </c>
    </row>
    <row r="976" spans="1:3" x14ac:dyDescent="0.3">
      <c r="A976" s="85" t="s">
        <v>3606</v>
      </c>
      <c r="B976" s="86">
        <v>21</v>
      </c>
      <c r="C976" s="27">
        <v>3.2</v>
      </c>
    </row>
    <row r="977" spans="1:3" x14ac:dyDescent="0.3">
      <c r="A977" s="85" t="s">
        <v>3607</v>
      </c>
      <c r="B977" s="86">
        <v>159</v>
      </c>
      <c r="C977" s="27">
        <v>2.2999999999999998</v>
      </c>
    </row>
    <row r="978" spans="1:3" x14ac:dyDescent="0.3">
      <c r="A978" s="85" t="s">
        <v>3608</v>
      </c>
      <c r="B978" s="86">
        <v>30</v>
      </c>
      <c r="C978" s="27">
        <v>1.9</v>
      </c>
    </row>
    <row r="979" spans="1:3" x14ac:dyDescent="0.3">
      <c r="A979" s="85" t="s">
        <v>3609</v>
      </c>
      <c r="B979" s="86">
        <v>36</v>
      </c>
      <c r="C979" s="27">
        <v>2.9</v>
      </c>
    </row>
    <row r="980" spans="1:3" x14ac:dyDescent="0.3">
      <c r="A980" s="85" t="s">
        <v>3610</v>
      </c>
      <c r="B980" s="86">
        <v>43</v>
      </c>
      <c r="C980" s="27">
        <v>2.6</v>
      </c>
    </row>
    <row r="981" spans="1:3" x14ac:dyDescent="0.3">
      <c r="A981" s="85" t="s">
        <v>3611</v>
      </c>
      <c r="B981" s="86">
        <v>42</v>
      </c>
      <c r="C981" s="27">
        <v>3.2</v>
      </c>
    </row>
    <row r="982" spans="1:3" x14ac:dyDescent="0.3">
      <c r="A982" s="85" t="s">
        <v>3612</v>
      </c>
      <c r="B982" s="86">
        <v>22</v>
      </c>
      <c r="C982" s="27">
        <v>2</v>
      </c>
    </row>
    <row r="983" spans="1:3" x14ac:dyDescent="0.3">
      <c r="A983" s="85" t="s">
        <v>3613</v>
      </c>
      <c r="B983" s="86">
        <v>30</v>
      </c>
      <c r="C983" s="27">
        <v>2.4</v>
      </c>
    </row>
    <row r="984" spans="1:3" x14ac:dyDescent="0.3">
      <c r="A984" s="85" t="s">
        <v>3614</v>
      </c>
      <c r="B984" s="86">
        <v>75</v>
      </c>
      <c r="C984" s="27">
        <v>2.5</v>
      </c>
    </row>
    <row r="985" spans="1:3" x14ac:dyDescent="0.3">
      <c r="A985" s="85" t="s">
        <v>3615</v>
      </c>
      <c r="B985" s="86">
        <v>67</v>
      </c>
      <c r="C985" s="27">
        <v>2.5</v>
      </c>
    </row>
    <row r="986" spans="1:3" x14ac:dyDescent="0.3">
      <c r="A986" s="85" t="s">
        <v>3616</v>
      </c>
      <c r="B986" s="86">
        <v>42</v>
      </c>
      <c r="C986" s="27">
        <v>2.4</v>
      </c>
    </row>
    <row r="987" spans="1:3" x14ac:dyDescent="0.3">
      <c r="A987" s="85" t="s">
        <v>3617</v>
      </c>
      <c r="B987" s="86">
        <v>7942</v>
      </c>
      <c r="C987" s="27">
        <v>2.7</v>
      </c>
    </row>
    <row r="988" spans="1:3" x14ac:dyDescent="0.3">
      <c r="A988" s="85" t="s">
        <v>3618</v>
      </c>
      <c r="B988" s="86">
        <v>28</v>
      </c>
      <c r="C988" s="27">
        <v>2.9</v>
      </c>
    </row>
    <row r="989" spans="1:3" x14ac:dyDescent="0.3">
      <c r="A989" s="85" t="s">
        <v>3619</v>
      </c>
      <c r="B989" s="86">
        <v>21</v>
      </c>
      <c r="C989" s="27">
        <v>3</v>
      </c>
    </row>
    <row r="990" spans="1:3" x14ac:dyDescent="0.3">
      <c r="A990" s="85" t="s">
        <v>3620</v>
      </c>
      <c r="B990" s="86">
        <v>446</v>
      </c>
      <c r="C990" s="27">
        <v>2.2999999999999998</v>
      </c>
    </row>
    <row r="991" spans="1:3" x14ac:dyDescent="0.3">
      <c r="A991" s="85" t="s">
        <v>3621</v>
      </c>
      <c r="B991" s="86">
        <v>53</v>
      </c>
      <c r="C991" s="27">
        <v>2.9</v>
      </c>
    </row>
    <row r="992" spans="1:3" x14ac:dyDescent="0.3">
      <c r="A992" s="85" t="s">
        <v>3622</v>
      </c>
      <c r="B992" s="86">
        <v>18</v>
      </c>
      <c r="C992" s="27">
        <v>2.2999999999999998</v>
      </c>
    </row>
    <row r="993" spans="1:3" x14ac:dyDescent="0.3">
      <c r="A993" s="85" t="s">
        <v>3623</v>
      </c>
      <c r="B993" s="86">
        <v>102</v>
      </c>
      <c r="C993" s="27">
        <v>3.1</v>
      </c>
    </row>
    <row r="994" spans="1:3" x14ac:dyDescent="0.3">
      <c r="A994" s="85" t="s">
        <v>3624</v>
      </c>
      <c r="B994" s="86">
        <v>66</v>
      </c>
      <c r="C994" s="27">
        <v>3.2</v>
      </c>
    </row>
    <row r="995" spans="1:3" x14ac:dyDescent="0.3">
      <c r="A995" s="85" t="s">
        <v>3625</v>
      </c>
      <c r="B995" s="86">
        <v>6</v>
      </c>
      <c r="C995" s="27">
        <v>2.2999999999999998</v>
      </c>
    </row>
    <row r="996" spans="1:3" x14ac:dyDescent="0.3">
      <c r="A996" s="85" t="s">
        <v>3626</v>
      </c>
      <c r="B996" s="86">
        <v>76</v>
      </c>
      <c r="C996" s="27">
        <v>2.7</v>
      </c>
    </row>
    <row r="997" spans="1:3" x14ac:dyDescent="0.3">
      <c r="A997" s="85" t="s">
        <v>3627</v>
      </c>
      <c r="B997" s="86">
        <v>35</v>
      </c>
      <c r="C997" s="27">
        <v>2.9</v>
      </c>
    </row>
    <row r="998" spans="1:3" x14ac:dyDescent="0.3">
      <c r="A998" s="85" t="s">
        <v>3628</v>
      </c>
      <c r="B998" s="86">
        <v>10</v>
      </c>
      <c r="C998" s="27">
        <v>3.5</v>
      </c>
    </row>
    <row r="999" spans="1:3" x14ac:dyDescent="0.3">
      <c r="A999" s="85" t="s">
        <v>3629</v>
      </c>
      <c r="B999" s="86">
        <v>23</v>
      </c>
      <c r="C999" s="27">
        <v>2.5</v>
      </c>
    </row>
    <row r="1000" spans="1:3" x14ac:dyDescent="0.3">
      <c r="A1000" s="85" t="s">
        <v>3630</v>
      </c>
      <c r="B1000" s="86">
        <v>48</v>
      </c>
      <c r="C1000" s="27">
        <v>3</v>
      </c>
    </row>
    <row r="1001" spans="1:3" x14ac:dyDescent="0.3">
      <c r="A1001" s="85" t="s">
        <v>3631</v>
      </c>
      <c r="B1001" s="86">
        <v>18</v>
      </c>
      <c r="C1001" s="27">
        <v>3.9</v>
      </c>
    </row>
    <row r="1002" spans="1:3" x14ac:dyDescent="0.3">
      <c r="A1002" s="85" t="s">
        <v>3632</v>
      </c>
      <c r="B1002" s="86">
        <v>21</v>
      </c>
      <c r="C1002" s="27">
        <v>2</v>
      </c>
    </row>
    <row r="1003" spans="1:3" x14ac:dyDescent="0.3">
      <c r="A1003" s="85" t="s">
        <v>3633</v>
      </c>
      <c r="B1003" s="86">
        <v>37</v>
      </c>
      <c r="C1003" s="27">
        <v>2.1</v>
      </c>
    </row>
    <row r="1004" spans="1:3" x14ac:dyDescent="0.3">
      <c r="A1004" s="85" t="s">
        <v>3634</v>
      </c>
      <c r="B1004" s="86">
        <v>2961</v>
      </c>
      <c r="C1004" s="27">
        <v>2.5</v>
      </c>
    </row>
    <row r="1005" spans="1:3" x14ac:dyDescent="0.3">
      <c r="A1005" s="85" t="s">
        <v>3635</v>
      </c>
      <c r="B1005" s="86">
        <v>40</v>
      </c>
      <c r="C1005" s="27">
        <v>3</v>
      </c>
    </row>
    <row r="1006" spans="1:3" x14ac:dyDescent="0.3">
      <c r="A1006" s="85" t="s">
        <v>3636</v>
      </c>
      <c r="B1006" s="86">
        <v>10</v>
      </c>
      <c r="C1006" s="27">
        <v>3.6</v>
      </c>
    </row>
    <row r="1007" spans="1:3" x14ac:dyDescent="0.3">
      <c r="A1007" s="85" t="s">
        <v>3637</v>
      </c>
      <c r="B1007" s="86">
        <v>8</v>
      </c>
      <c r="C1007" s="27">
        <v>3.8</v>
      </c>
    </row>
    <row r="1008" spans="1:3" x14ac:dyDescent="0.3">
      <c r="A1008" s="85" t="s">
        <v>3638</v>
      </c>
      <c r="B1008" s="86">
        <v>61</v>
      </c>
      <c r="C1008" s="27">
        <v>2.8</v>
      </c>
    </row>
    <row r="1009" spans="1:3" x14ac:dyDescent="0.3">
      <c r="A1009" s="85" t="s">
        <v>3639</v>
      </c>
      <c r="B1009" s="86">
        <v>112</v>
      </c>
      <c r="C1009" s="27">
        <v>2.7</v>
      </c>
    </row>
    <row r="1010" spans="1:3" x14ac:dyDescent="0.3">
      <c r="A1010" s="85" t="s">
        <v>3640</v>
      </c>
      <c r="B1010" s="86">
        <v>28</v>
      </c>
      <c r="C1010" s="27">
        <v>3.1</v>
      </c>
    </row>
    <row r="1011" spans="1:3" x14ac:dyDescent="0.3">
      <c r="A1011" s="85" t="s">
        <v>3641</v>
      </c>
      <c r="B1011" s="86">
        <v>17</v>
      </c>
      <c r="C1011" s="27">
        <v>2.2000000000000002</v>
      </c>
    </row>
    <row r="1012" spans="1:3" x14ac:dyDescent="0.3">
      <c r="A1012" s="85" t="s">
        <v>3642</v>
      </c>
      <c r="B1012" s="86">
        <v>67</v>
      </c>
      <c r="C1012" s="27">
        <v>3</v>
      </c>
    </row>
    <row r="1013" spans="1:3" x14ac:dyDescent="0.3">
      <c r="A1013" s="85" t="s">
        <v>3643</v>
      </c>
      <c r="B1013" s="86">
        <v>75</v>
      </c>
      <c r="C1013" s="27">
        <v>2</v>
      </c>
    </row>
    <row r="1014" spans="1:3" x14ac:dyDescent="0.3">
      <c r="A1014" s="85" t="s">
        <v>3644</v>
      </c>
      <c r="B1014" s="86">
        <v>101</v>
      </c>
      <c r="C1014" s="27">
        <v>3</v>
      </c>
    </row>
    <row r="1015" spans="1:3" x14ac:dyDescent="0.3">
      <c r="A1015" s="85" t="s">
        <v>3645</v>
      </c>
      <c r="B1015" s="86">
        <v>48</v>
      </c>
      <c r="C1015" s="27">
        <v>2.4</v>
      </c>
    </row>
    <row r="1016" spans="1:3" x14ac:dyDescent="0.3">
      <c r="A1016" s="85" t="s">
        <v>3646</v>
      </c>
      <c r="B1016" s="86">
        <v>11</v>
      </c>
      <c r="C1016" s="27">
        <v>3.3</v>
      </c>
    </row>
    <row r="1017" spans="1:3" x14ac:dyDescent="0.3">
      <c r="A1017" s="85" t="s">
        <v>3647</v>
      </c>
      <c r="B1017" s="86">
        <v>141</v>
      </c>
      <c r="C1017" s="27">
        <v>2.8</v>
      </c>
    </row>
    <row r="1018" spans="1:3" x14ac:dyDescent="0.3">
      <c r="A1018" s="85" t="s">
        <v>3648</v>
      </c>
      <c r="B1018" s="86">
        <v>78</v>
      </c>
      <c r="C1018" s="27">
        <v>2.9</v>
      </c>
    </row>
    <row r="1019" spans="1:3" x14ac:dyDescent="0.3">
      <c r="A1019" s="85" t="s">
        <v>3649</v>
      </c>
      <c r="B1019" s="86">
        <v>25</v>
      </c>
      <c r="C1019" s="27">
        <v>2.6</v>
      </c>
    </row>
    <row r="1020" spans="1:3" x14ac:dyDescent="0.3">
      <c r="A1020" s="85" t="s">
        <v>3650</v>
      </c>
      <c r="B1020" s="86">
        <v>25</v>
      </c>
      <c r="C1020" s="27">
        <v>3.2</v>
      </c>
    </row>
    <row r="1021" spans="1:3" x14ac:dyDescent="0.3">
      <c r="A1021" s="85" t="s">
        <v>3651</v>
      </c>
      <c r="B1021" s="86">
        <v>36</v>
      </c>
      <c r="C1021" s="27">
        <v>2.6</v>
      </c>
    </row>
    <row r="1022" spans="1:3" x14ac:dyDescent="0.3">
      <c r="A1022" s="85" t="s">
        <v>3652</v>
      </c>
      <c r="B1022" s="86">
        <v>51</v>
      </c>
      <c r="C1022" s="27">
        <v>2.7</v>
      </c>
    </row>
    <row r="1023" spans="1:3" x14ac:dyDescent="0.3">
      <c r="A1023" s="85" t="s">
        <v>3653</v>
      </c>
      <c r="B1023" s="86">
        <v>51</v>
      </c>
      <c r="C1023" s="27">
        <v>3</v>
      </c>
    </row>
    <row r="1024" spans="1:3" x14ac:dyDescent="0.3">
      <c r="A1024" s="85" t="s">
        <v>3654</v>
      </c>
      <c r="B1024" s="86">
        <v>17</v>
      </c>
      <c r="C1024" s="27">
        <v>2.5</v>
      </c>
    </row>
    <row r="1025" spans="1:3" x14ac:dyDescent="0.3">
      <c r="A1025" s="85" t="s">
        <v>3655</v>
      </c>
      <c r="B1025" s="86">
        <v>25</v>
      </c>
      <c r="C1025" s="27">
        <v>3</v>
      </c>
    </row>
    <row r="1026" spans="1:3" x14ac:dyDescent="0.3">
      <c r="A1026" s="85" t="s">
        <v>3656</v>
      </c>
      <c r="B1026" s="86">
        <v>309</v>
      </c>
      <c r="C1026" s="27">
        <v>2.9</v>
      </c>
    </row>
    <row r="1027" spans="1:3" x14ac:dyDescent="0.3">
      <c r="A1027" s="85" t="s">
        <v>3657</v>
      </c>
      <c r="B1027" s="86">
        <v>194</v>
      </c>
      <c r="C1027" s="27">
        <v>3.1</v>
      </c>
    </row>
    <row r="1028" spans="1:3" x14ac:dyDescent="0.3">
      <c r="A1028" s="85" t="s">
        <v>3658</v>
      </c>
      <c r="B1028" s="86">
        <v>30</v>
      </c>
      <c r="C1028" s="27">
        <v>2.6</v>
      </c>
    </row>
    <row r="1029" spans="1:3" x14ac:dyDescent="0.3">
      <c r="A1029" s="85" t="s">
        <v>3659</v>
      </c>
      <c r="B1029" s="86">
        <v>17</v>
      </c>
      <c r="C1029" s="27">
        <v>2.6</v>
      </c>
    </row>
    <row r="1030" spans="1:3" x14ac:dyDescent="0.3">
      <c r="A1030" s="85" t="s">
        <v>3660</v>
      </c>
      <c r="B1030" s="86">
        <v>62</v>
      </c>
      <c r="C1030" s="27">
        <v>3</v>
      </c>
    </row>
    <row r="1031" spans="1:3" x14ac:dyDescent="0.3">
      <c r="A1031" s="85" t="s">
        <v>3661</v>
      </c>
      <c r="B1031" s="86">
        <v>191</v>
      </c>
      <c r="C1031" s="27">
        <v>3</v>
      </c>
    </row>
    <row r="1032" spans="1:3" x14ac:dyDescent="0.3">
      <c r="A1032" s="85" t="s">
        <v>3662</v>
      </c>
      <c r="B1032" s="86">
        <v>58</v>
      </c>
      <c r="C1032" s="27">
        <v>3.4</v>
      </c>
    </row>
    <row r="1033" spans="1:3" x14ac:dyDescent="0.3">
      <c r="A1033" s="85" t="s">
        <v>3663</v>
      </c>
      <c r="B1033" s="86">
        <v>14</v>
      </c>
      <c r="C1033" s="27">
        <v>3.1</v>
      </c>
    </row>
    <row r="1034" spans="1:3" x14ac:dyDescent="0.3">
      <c r="A1034" s="85" t="s">
        <v>3664</v>
      </c>
      <c r="B1034" s="86">
        <v>42</v>
      </c>
      <c r="C1034" s="27">
        <v>2.5</v>
      </c>
    </row>
    <row r="1035" spans="1:3" x14ac:dyDescent="0.3">
      <c r="A1035" s="85" t="s">
        <v>3665</v>
      </c>
      <c r="B1035" s="86">
        <v>583</v>
      </c>
      <c r="C1035" s="27">
        <v>2.8</v>
      </c>
    </row>
    <row r="1036" spans="1:3" x14ac:dyDescent="0.3">
      <c r="A1036" s="85" t="s">
        <v>3666</v>
      </c>
      <c r="B1036" s="86">
        <v>140</v>
      </c>
      <c r="C1036" s="27">
        <v>2.8</v>
      </c>
    </row>
    <row r="1037" spans="1:3" x14ac:dyDescent="0.3">
      <c r="A1037" s="85" t="s">
        <v>3667</v>
      </c>
      <c r="B1037" s="86">
        <v>95</v>
      </c>
      <c r="C1037" s="27">
        <v>2.9</v>
      </c>
    </row>
    <row r="1038" spans="1:3" x14ac:dyDescent="0.3">
      <c r="A1038" s="85" t="s">
        <v>3668</v>
      </c>
      <c r="B1038" s="86">
        <v>18</v>
      </c>
      <c r="C1038" s="27">
        <v>2.7</v>
      </c>
    </row>
    <row r="1039" spans="1:3" x14ac:dyDescent="0.3">
      <c r="A1039" s="85" t="s">
        <v>3669</v>
      </c>
      <c r="B1039" s="86">
        <v>18</v>
      </c>
      <c r="C1039" s="27">
        <v>3.7</v>
      </c>
    </row>
    <row r="1040" spans="1:3" x14ac:dyDescent="0.3">
      <c r="A1040" s="85" t="s">
        <v>3670</v>
      </c>
      <c r="B1040" s="86">
        <v>29</v>
      </c>
      <c r="C1040" s="27">
        <v>3</v>
      </c>
    </row>
    <row r="1041" spans="1:3" x14ac:dyDescent="0.3">
      <c r="A1041" s="85" t="s">
        <v>3671</v>
      </c>
      <c r="B1041" s="86">
        <v>95</v>
      </c>
      <c r="C1041" s="27">
        <v>2.8</v>
      </c>
    </row>
    <row r="1042" spans="1:3" x14ac:dyDescent="0.3">
      <c r="A1042" s="85" t="s">
        <v>3672</v>
      </c>
      <c r="B1042" s="86">
        <v>107</v>
      </c>
      <c r="C1042" s="27">
        <v>2.4</v>
      </c>
    </row>
    <row r="1043" spans="1:3" x14ac:dyDescent="0.3">
      <c r="A1043" s="85" t="s">
        <v>3673</v>
      </c>
      <c r="B1043" s="86">
        <v>62</v>
      </c>
      <c r="C1043" s="27">
        <v>3.3</v>
      </c>
    </row>
    <row r="1044" spans="1:3" x14ac:dyDescent="0.3">
      <c r="A1044" s="85" t="s">
        <v>3674</v>
      </c>
      <c r="B1044" s="86">
        <v>69</v>
      </c>
      <c r="C1044" s="27">
        <v>2.6</v>
      </c>
    </row>
    <row r="1045" spans="1:3" x14ac:dyDescent="0.3">
      <c r="A1045" s="85" t="s">
        <v>3675</v>
      </c>
      <c r="B1045" s="86">
        <v>133</v>
      </c>
      <c r="C1045" s="27">
        <v>3.1</v>
      </c>
    </row>
    <row r="1046" spans="1:3" x14ac:dyDescent="0.3">
      <c r="A1046" s="85" t="s">
        <v>3676</v>
      </c>
      <c r="B1046" s="86">
        <v>265</v>
      </c>
      <c r="C1046" s="27">
        <v>2.6</v>
      </c>
    </row>
    <row r="1047" spans="1:3" x14ac:dyDescent="0.3">
      <c r="A1047" s="85" t="s">
        <v>3677</v>
      </c>
      <c r="B1047" s="86">
        <v>58</v>
      </c>
      <c r="C1047" s="27">
        <v>2.7</v>
      </c>
    </row>
    <row r="1048" spans="1:3" x14ac:dyDescent="0.3">
      <c r="A1048" s="85" t="s">
        <v>3678</v>
      </c>
      <c r="B1048" s="86">
        <v>26</v>
      </c>
      <c r="C1048" s="27">
        <v>3.1</v>
      </c>
    </row>
    <row r="1049" spans="1:3" x14ac:dyDescent="0.3">
      <c r="A1049" s="85" t="s">
        <v>3679</v>
      </c>
      <c r="B1049" s="86">
        <v>79</v>
      </c>
      <c r="C1049" s="27">
        <v>2.8</v>
      </c>
    </row>
    <row r="1050" spans="1:3" x14ac:dyDescent="0.3">
      <c r="A1050" s="85" t="s">
        <v>3680</v>
      </c>
      <c r="B1050" s="86">
        <v>40</v>
      </c>
      <c r="C1050" s="27">
        <v>2.7</v>
      </c>
    </row>
    <row r="1051" spans="1:3" x14ac:dyDescent="0.3">
      <c r="A1051" s="85" t="s">
        <v>3681</v>
      </c>
      <c r="B1051" s="86">
        <v>20</v>
      </c>
      <c r="C1051" s="27">
        <v>2.4</v>
      </c>
    </row>
    <row r="1052" spans="1:3" x14ac:dyDescent="0.3">
      <c r="A1052" s="85" t="s">
        <v>3682</v>
      </c>
      <c r="B1052" s="86">
        <v>131</v>
      </c>
      <c r="C1052" s="27">
        <v>2.5</v>
      </c>
    </row>
    <row r="1053" spans="1:3" x14ac:dyDescent="0.3">
      <c r="A1053" s="85" t="s">
        <v>3683</v>
      </c>
      <c r="B1053" s="86">
        <v>29</v>
      </c>
      <c r="C1053" s="27">
        <v>1.7</v>
      </c>
    </row>
    <row r="1054" spans="1:3" x14ac:dyDescent="0.3">
      <c r="A1054" s="85" t="s">
        <v>3684</v>
      </c>
      <c r="B1054" s="86">
        <v>32</v>
      </c>
      <c r="C1054" s="27">
        <v>1.9</v>
      </c>
    </row>
    <row r="1055" spans="1:3" x14ac:dyDescent="0.3">
      <c r="A1055" s="85" t="s">
        <v>3685</v>
      </c>
      <c r="B1055" s="86">
        <v>561</v>
      </c>
      <c r="C1055" s="27">
        <v>2.5</v>
      </c>
    </row>
    <row r="1056" spans="1:3" x14ac:dyDescent="0.3">
      <c r="A1056" s="85" t="s">
        <v>3686</v>
      </c>
      <c r="B1056" s="86">
        <v>41</v>
      </c>
      <c r="C1056" s="27">
        <v>2.5</v>
      </c>
    </row>
    <row r="1057" spans="1:3" x14ac:dyDescent="0.3">
      <c r="A1057" s="85" t="s">
        <v>3687</v>
      </c>
      <c r="B1057" s="86">
        <v>99</v>
      </c>
      <c r="C1057" s="27">
        <v>2.4</v>
      </c>
    </row>
    <row r="1058" spans="1:3" x14ac:dyDescent="0.3">
      <c r="A1058" s="85" t="s">
        <v>3688</v>
      </c>
      <c r="B1058" s="86">
        <v>72</v>
      </c>
      <c r="C1058" s="27">
        <v>2.4</v>
      </c>
    </row>
    <row r="1059" spans="1:3" x14ac:dyDescent="0.3">
      <c r="A1059" s="85" t="s">
        <v>3689</v>
      </c>
      <c r="B1059" s="86">
        <v>101</v>
      </c>
      <c r="C1059" s="27">
        <v>2.5</v>
      </c>
    </row>
    <row r="1060" spans="1:3" x14ac:dyDescent="0.3">
      <c r="A1060" s="85" t="s">
        <v>3690</v>
      </c>
      <c r="B1060" s="86">
        <v>84</v>
      </c>
      <c r="C1060" s="27">
        <v>2.8</v>
      </c>
    </row>
    <row r="1061" spans="1:3" x14ac:dyDescent="0.3">
      <c r="A1061" s="85" t="s">
        <v>3691</v>
      </c>
      <c r="B1061" s="86">
        <v>164</v>
      </c>
      <c r="C1061" s="27">
        <v>2.4</v>
      </c>
    </row>
    <row r="1062" spans="1:3" x14ac:dyDescent="0.3">
      <c r="A1062" s="85" t="s">
        <v>3692</v>
      </c>
      <c r="B1062" s="86">
        <v>4020</v>
      </c>
      <c r="C1062" s="27">
        <v>2.2000000000000002</v>
      </c>
    </row>
    <row r="1063" spans="1:3" x14ac:dyDescent="0.3">
      <c r="A1063" s="85" t="s">
        <v>3693</v>
      </c>
      <c r="B1063" s="86">
        <v>65</v>
      </c>
      <c r="C1063" s="27">
        <v>2.4</v>
      </c>
    </row>
    <row r="1064" spans="1:3" x14ac:dyDescent="0.3">
      <c r="A1064" s="85" t="s">
        <v>3694</v>
      </c>
      <c r="B1064" s="86">
        <v>139</v>
      </c>
      <c r="C1064" s="27">
        <v>2.2999999999999998</v>
      </c>
    </row>
    <row r="1065" spans="1:3" x14ac:dyDescent="0.3">
      <c r="A1065" s="85" t="s">
        <v>3695</v>
      </c>
      <c r="B1065" s="86">
        <v>97</v>
      </c>
      <c r="C1065" s="27">
        <v>2.2999999999999998</v>
      </c>
    </row>
    <row r="1066" spans="1:3" x14ac:dyDescent="0.3">
      <c r="A1066" s="85" t="s">
        <v>3696</v>
      </c>
      <c r="B1066" s="86">
        <v>132</v>
      </c>
      <c r="C1066" s="27">
        <v>2.6</v>
      </c>
    </row>
    <row r="1067" spans="1:3" x14ac:dyDescent="0.3">
      <c r="A1067" s="85" t="s">
        <v>3697</v>
      </c>
      <c r="B1067" s="86">
        <v>619</v>
      </c>
      <c r="C1067" s="27">
        <v>2.2999999999999998</v>
      </c>
    </row>
    <row r="1068" spans="1:3" x14ac:dyDescent="0.3">
      <c r="A1068" s="85" t="s">
        <v>3698</v>
      </c>
      <c r="B1068" s="86">
        <v>82</v>
      </c>
      <c r="C1068" s="27">
        <v>2.2000000000000002</v>
      </c>
    </row>
    <row r="1069" spans="1:3" x14ac:dyDescent="0.3">
      <c r="A1069" s="85" t="s">
        <v>3699</v>
      </c>
      <c r="B1069" s="86">
        <v>2243</v>
      </c>
      <c r="C1069" s="27">
        <v>2.1</v>
      </c>
    </row>
    <row r="1070" spans="1:3" x14ac:dyDescent="0.3">
      <c r="A1070" s="85" t="s">
        <v>3700</v>
      </c>
      <c r="B1070" s="86">
        <v>17</v>
      </c>
      <c r="C1070" s="27">
        <v>2.2999999999999998</v>
      </c>
    </row>
    <row r="1071" spans="1:3" x14ac:dyDescent="0.3">
      <c r="A1071" s="85" t="s">
        <v>3701</v>
      </c>
      <c r="B1071" s="86">
        <v>43</v>
      </c>
      <c r="C1071" s="27">
        <v>2.4</v>
      </c>
    </row>
    <row r="1072" spans="1:3" x14ac:dyDescent="0.3">
      <c r="A1072" s="85" t="s">
        <v>3702</v>
      </c>
      <c r="B1072" s="86">
        <v>11</v>
      </c>
      <c r="C1072" s="27">
        <v>2.4</v>
      </c>
    </row>
    <row r="1073" spans="1:3" x14ac:dyDescent="0.3">
      <c r="A1073" s="85" t="s">
        <v>3703</v>
      </c>
      <c r="B1073" s="86">
        <v>54</v>
      </c>
      <c r="C1073" s="27">
        <v>2.5</v>
      </c>
    </row>
    <row r="1074" spans="1:3" x14ac:dyDescent="0.3">
      <c r="A1074" s="85" t="s">
        <v>3704</v>
      </c>
      <c r="B1074" s="86">
        <v>90</v>
      </c>
      <c r="C1074" s="27">
        <v>2.2999999999999998</v>
      </c>
    </row>
    <row r="1075" spans="1:3" x14ac:dyDescent="0.3">
      <c r="A1075" s="85" t="s">
        <v>3705</v>
      </c>
      <c r="B1075" s="86">
        <v>15</v>
      </c>
      <c r="C1075" s="27">
        <v>2.6</v>
      </c>
    </row>
    <row r="1076" spans="1:3" x14ac:dyDescent="0.3">
      <c r="A1076" s="85" t="s">
        <v>3706</v>
      </c>
      <c r="B1076" s="86">
        <v>167</v>
      </c>
      <c r="C1076" s="27">
        <v>2.2000000000000002</v>
      </c>
    </row>
    <row r="1077" spans="1:3" x14ac:dyDescent="0.3">
      <c r="A1077" s="85" t="s">
        <v>3707</v>
      </c>
      <c r="B1077" s="86">
        <v>74</v>
      </c>
      <c r="C1077" s="27">
        <v>2.4</v>
      </c>
    </row>
    <row r="1078" spans="1:3" x14ac:dyDescent="0.3">
      <c r="A1078" s="85" t="s">
        <v>3708</v>
      </c>
      <c r="B1078" s="86">
        <v>39</v>
      </c>
      <c r="C1078" s="27">
        <v>2</v>
      </c>
    </row>
    <row r="1079" spans="1:3" x14ac:dyDescent="0.3">
      <c r="A1079" s="85" t="s">
        <v>3709</v>
      </c>
      <c r="B1079" s="86">
        <v>34</v>
      </c>
      <c r="C1079" s="27">
        <v>2.6</v>
      </c>
    </row>
    <row r="1080" spans="1:3" x14ac:dyDescent="0.3">
      <c r="A1080" s="85" t="s">
        <v>3710</v>
      </c>
      <c r="B1080" s="86">
        <v>95</v>
      </c>
      <c r="C1080" s="27">
        <v>2.8</v>
      </c>
    </row>
    <row r="1081" spans="1:3" x14ac:dyDescent="0.3">
      <c r="A1081" s="85" t="s">
        <v>3711</v>
      </c>
      <c r="B1081" s="86">
        <v>4</v>
      </c>
      <c r="C1081" s="27">
        <v>3.5</v>
      </c>
    </row>
    <row r="1082" spans="1:3" x14ac:dyDescent="0.3">
      <c r="A1082" s="85" t="s">
        <v>3712</v>
      </c>
      <c r="B1082" s="86">
        <v>1989</v>
      </c>
      <c r="C1082" s="27">
        <v>2.4</v>
      </c>
    </row>
    <row r="1083" spans="1:3" x14ac:dyDescent="0.3">
      <c r="A1083" s="85" t="s">
        <v>3713</v>
      </c>
      <c r="B1083" s="86">
        <v>20</v>
      </c>
      <c r="C1083" s="27">
        <v>2.8</v>
      </c>
    </row>
    <row r="1084" spans="1:3" x14ac:dyDescent="0.3">
      <c r="A1084" s="85" t="s">
        <v>3714</v>
      </c>
      <c r="B1084" s="86">
        <v>45</v>
      </c>
      <c r="C1084" s="27">
        <v>2.7</v>
      </c>
    </row>
    <row r="1085" spans="1:3" x14ac:dyDescent="0.3">
      <c r="A1085" s="85" t="s">
        <v>3715</v>
      </c>
      <c r="B1085" s="86">
        <v>9</v>
      </c>
      <c r="C1085" s="27">
        <v>2.4</v>
      </c>
    </row>
    <row r="1086" spans="1:3" x14ac:dyDescent="0.3">
      <c r="A1086" s="85" t="s">
        <v>3716</v>
      </c>
      <c r="B1086" s="86">
        <v>41</v>
      </c>
      <c r="C1086" s="27">
        <v>2.1</v>
      </c>
    </row>
    <row r="1087" spans="1:3" x14ac:dyDescent="0.3">
      <c r="A1087" s="85" t="s">
        <v>3717</v>
      </c>
      <c r="B1087" s="86">
        <v>12</v>
      </c>
      <c r="C1087" s="27">
        <v>1.9</v>
      </c>
    </row>
    <row r="1088" spans="1:3" x14ac:dyDescent="0.3">
      <c r="A1088" s="85" t="s">
        <v>3718</v>
      </c>
      <c r="B1088" s="86">
        <v>42</v>
      </c>
      <c r="C1088" s="27">
        <v>1.8</v>
      </c>
    </row>
    <row r="1089" spans="1:3" x14ac:dyDescent="0.3">
      <c r="A1089" s="85" t="s">
        <v>3719</v>
      </c>
      <c r="B1089" s="86">
        <v>53</v>
      </c>
      <c r="C1089" s="27">
        <v>2.5</v>
      </c>
    </row>
    <row r="1090" spans="1:3" x14ac:dyDescent="0.3">
      <c r="A1090" s="85" t="s">
        <v>3720</v>
      </c>
      <c r="B1090" s="86">
        <v>11</v>
      </c>
      <c r="C1090" s="27">
        <v>2.8</v>
      </c>
    </row>
    <row r="1091" spans="1:3" x14ac:dyDescent="0.3">
      <c r="A1091" s="85" t="s">
        <v>3721</v>
      </c>
      <c r="B1091" s="86">
        <v>22</v>
      </c>
      <c r="C1091" s="27">
        <v>2.6</v>
      </c>
    </row>
    <row r="1092" spans="1:3" x14ac:dyDescent="0.3">
      <c r="A1092" s="85" t="s">
        <v>3722</v>
      </c>
      <c r="B1092" s="86">
        <v>400</v>
      </c>
      <c r="C1092" s="27">
        <v>2.4</v>
      </c>
    </row>
    <row r="1093" spans="1:3" x14ac:dyDescent="0.3">
      <c r="A1093" s="85" t="s">
        <v>3723</v>
      </c>
      <c r="B1093" s="86">
        <v>56</v>
      </c>
      <c r="C1093" s="27">
        <v>2.5</v>
      </c>
    </row>
    <row r="1094" spans="1:3" x14ac:dyDescent="0.3">
      <c r="A1094" s="85" t="s">
        <v>3724</v>
      </c>
      <c r="B1094" s="86">
        <v>50</v>
      </c>
      <c r="C1094" s="27">
        <v>2.8</v>
      </c>
    </row>
    <row r="1095" spans="1:3" x14ac:dyDescent="0.3">
      <c r="A1095" s="85" t="s">
        <v>3725</v>
      </c>
      <c r="B1095" s="86">
        <v>21</v>
      </c>
      <c r="C1095" s="27">
        <v>2.5</v>
      </c>
    </row>
    <row r="1096" spans="1:3" x14ac:dyDescent="0.3">
      <c r="A1096" s="85" t="s">
        <v>3726</v>
      </c>
      <c r="B1096" s="86">
        <v>314</v>
      </c>
      <c r="C1096" s="27">
        <v>2.2999999999999998</v>
      </c>
    </row>
    <row r="1097" spans="1:3" x14ac:dyDescent="0.3">
      <c r="A1097" s="85" t="s">
        <v>3727</v>
      </c>
      <c r="B1097" s="86">
        <v>46</v>
      </c>
      <c r="C1097" s="27">
        <v>2.1</v>
      </c>
    </row>
    <row r="1098" spans="1:3" x14ac:dyDescent="0.3">
      <c r="A1098" s="85" t="s">
        <v>3728</v>
      </c>
      <c r="B1098" s="86">
        <v>37</v>
      </c>
      <c r="C1098" s="27">
        <v>3.2</v>
      </c>
    </row>
    <row r="1099" spans="1:3" x14ac:dyDescent="0.3">
      <c r="A1099" s="85" t="s">
        <v>3729</v>
      </c>
      <c r="B1099" s="86">
        <v>31</v>
      </c>
      <c r="C1099" s="27">
        <v>2.2999999999999998</v>
      </c>
    </row>
    <row r="1100" spans="1:3" x14ac:dyDescent="0.3">
      <c r="A1100" s="85" t="s">
        <v>3730</v>
      </c>
      <c r="B1100" s="86">
        <v>11</v>
      </c>
      <c r="C1100" s="27">
        <v>2.4</v>
      </c>
    </row>
    <row r="1101" spans="1:3" x14ac:dyDescent="0.3">
      <c r="A1101" s="85" t="s">
        <v>3731</v>
      </c>
      <c r="B1101" s="86">
        <v>13</v>
      </c>
      <c r="C1101" s="27">
        <v>2.5</v>
      </c>
    </row>
    <row r="1102" spans="1:3" x14ac:dyDescent="0.3">
      <c r="A1102" s="85" t="s">
        <v>3732</v>
      </c>
      <c r="B1102" s="86">
        <v>26</v>
      </c>
      <c r="C1102" s="27">
        <v>2.5</v>
      </c>
    </row>
    <row r="1103" spans="1:3" x14ac:dyDescent="0.3">
      <c r="A1103" s="85" t="s">
        <v>3733</v>
      </c>
      <c r="B1103" s="86">
        <v>78</v>
      </c>
      <c r="C1103" s="27">
        <v>2.7</v>
      </c>
    </row>
    <row r="1104" spans="1:3" x14ac:dyDescent="0.3">
      <c r="A1104" s="85" t="s">
        <v>3734</v>
      </c>
      <c r="B1104" s="86">
        <v>57</v>
      </c>
      <c r="C1104" s="27">
        <v>2.7</v>
      </c>
    </row>
    <row r="1105" spans="1:3" x14ac:dyDescent="0.3">
      <c r="A1105" s="85" t="s">
        <v>3735</v>
      </c>
      <c r="B1105" s="86">
        <v>0</v>
      </c>
      <c r="C1105" s="20" t="s">
        <v>2788</v>
      </c>
    </row>
    <row r="1106" spans="1:3" x14ac:dyDescent="0.3">
      <c r="A1106" s="85" t="s">
        <v>3736</v>
      </c>
      <c r="B1106" s="86">
        <v>8</v>
      </c>
      <c r="C1106" s="27">
        <v>2.2999999999999998</v>
      </c>
    </row>
    <row r="1107" spans="1:3" x14ac:dyDescent="0.3">
      <c r="A1107" s="85" t="s">
        <v>3737</v>
      </c>
      <c r="B1107" s="86">
        <v>25</v>
      </c>
      <c r="C1107" s="27">
        <v>2.2000000000000002</v>
      </c>
    </row>
    <row r="1108" spans="1:3" x14ac:dyDescent="0.3">
      <c r="A1108" s="85" t="s">
        <v>3738</v>
      </c>
      <c r="B1108" s="86">
        <v>6</v>
      </c>
      <c r="C1108" s="20" t="s">
        <v>2638</v>
      </c>
    </row>
    <row r="1109" spans="1:3" x14ac:dyDescent="0.3">
      <c r="A1109" s="85" t="s">
        <v>3739</v>
      </c>
      <c r="B1109" s="86">
        <v>38</v>
      </c>
      <c r="C1109" s="27">
        <v>2.7</v>
      </c>
    </row>
    <row r="1110" spans="1:3" x14ac:dyDescent="0.3">
      <c r="A1110" s="85" t="s">
        <v>3740</v>
      </c>
      <c r="B1110" s="86">
        <v>106</v>
      </c>
      <c r="C1110" s="27">
        <v>2.2999999999999998</v>
      </c>
    </row>
    <row r="1111" spans="1:3" x14ac:dyDescent="0.3">
      <c r="A1111" s="85" t="s">
        <v>3741</v>
      </c>
      <c r="B1111" s="86">
        <v>19</v>
      </c>
      <c r="C1111" s="27">
        <v>2.7</v>
      </c>
    </row>
    <row r="1112" spans="1:3" x14ac:dyDescent="0.3">
      <c r="A1112" s="85" t="s">
        <v>3742</v>
      </c>
      <c r="B1112" s="86">
        <v>136</v>
      </c>
      <c r="C1112" s="27">
        <v>2.6</v>
      </c>
    </row>
    <row r="1113" spans="1:3" x14ac:dyDescent="0.3">
      <c r="A1113" s="85" t="s">
        <v>3743</v>
      </c>
      <c r="B1113" s="86">
        <v>32</v>
      </c>
      <c r="C1113" s="27">
        <v>2.2000000000000002</v>
      </c>
    </row>
    <row r="1114" spans="1:3" x14ac:dyDescent="0.3">
      <c r="A1114" s="85" t="s">
        <v>3744</v>
      </c>
      <c r="B1114" s="86">
        <v>13</v>
      </c>
      <c r="C1114" s="27">
        <v>3.2</v>
      </c>
    </row>
    <row r="1115" spans="1:3" x14ac:dyDescent="0.3">
      <c r="A1115" s="85" t="s">
        <v>3745</v>
      </c>
      <c r="B1115" s="86">
        <v>48</v>
      </c>
      <c r="C1115" s="27">
        <v>2.4</v>
      </c>
    </row>
    <row r="1116" spans="1:3" x14ac:dyDescent="0.3">
      <c r="A1116" s="85" t="s">
        <v>3746</v>
      </c>
      <c r="B1116" s="86">
        <v>24</v>
      </c>
      <c r="C1116" s="27">
        <v>2.9</v>
      </c>
    </row>
    <row r="1117" spans="1:3" x14ac:dyDescent="0.3">
      <c r="A1117" s="85" t="s">
        <v>3747</v>
      </c>
      <c r="B1117" s="86">
        <v>18</v>
      </c>
      <c r="C1117" s="27">
        <v>2.8</v>
      </c>
    </row>
    <row r="1118" spans="1:3" x14ac:dyDescent="0.3">
      <c r="A1118" s="85" t="s">
        <v>3748</v>
      </c>
      <c r="B1118" s="86">
        <v>66</v>
      </c>
      <c r="C1118" s="27">
        <v>2.2999999999999998</v>
      </c>
    </row>
    <row r="1119" spans="1:3" x14ac:dyDescent="0.3">
      <c r="A1119" s="85" t="s">
        <v>3749</v>
      </c>
      <c r="B1119" s="86">
        <v>16</v>
      </c>
      <c r="C1119" s="27">
        <v>2.4</v>
      </c>
    </row>
    <row r="1120" spans="1:3" x14ac:dyDescent="0.3">
      <c r="A1120" s="85" t="s">
        <v>3750</v>
      </c>
      <c r="B1120" s="86">
        <v>31</v>
      </c>
      <c r="C1120" s="27">
        <v>2.6</v>
      </c>
    </row>
    <row r="1121" spans="1:3" x14ac:dyDescent="0.3">
      <c r="A1121" s="85" t="s">
        <v>3751</v>
      </c>
      <c r="B1121" s="86">
        <v>8</v>
      </c>
      <c r="C1121" s="20" t="s">
        <v>2638</v>
      </c>
    </row>
    <row r="1122" spans="1:3" x14ac:dyDescent="0.3">
      <c r="A1122" s="85" t="s">
        <v>3752</v>
      </c>
      <c r="B1122" s="86">
        <v>4637</v>
      </c>
      <c r="C1122" s="27">
        <v>2.4</v>
      </c>
    </row>
    <row r="1123" spans="1:3" x14ac:dyDescent="0.3">
      <c r="A1123" s="85" t="s">
        <v>3753</v>
      </c>
      <c r="B1123" s="86">
        <v>51</v>
      </c>
      <c r="C1123" s="27">
        <v>2.5</v>
      </c>
    </row>
    <row r="1124" spans="1:3" x14ac:dyDescent="0.3">
      <c r="A1124" s="85" t="s">
        <v>3754</v>
      </c>
      <c r="B1124" s="86">
        <v>202</v>
      </c>
      <c r="C1124" s="27">
        <v>2.8</v>
      </c>
    </row>
    <row r="1125" spans="1:3" x14ac:dyDescent="0.3">
      <c r="A1125" s="85" t="s">
        <v>3755</v>
      </c>
      <c r="B1125" s="86">
        <v>36</v>
      </c>
      <c r="C1125" s="27">
        <v>3.9</v>
      </c>
    </row>
    <row r="1126" spans="1:3" x14ac:dyDescent="0.3">
      <c r="A1126" s="85" t="s">
        <v>3756</v>
      </c>
      <c r="B1126" s="86">
        <v>235</v>
      </c>
      <c r="C1126" s="27">
        <v>3</v>
      </c>
    </row>
    <row r="1127" spans="1:3" x14ac:dyDescent="0.3">
      <c r="A1127" s="85" t="s">
        <v>3757</v>
      </c>
      <c r="B1127" s="86">
        <v>41</v>
      </c>
      <c r="C1127" s="27">
        <v>3</v>
      </c>
    </row>
    <row r="1128" spans="1:3" x14ac:dyDescent="0.3">
      <c r="A1128" s="85" t="s">
        <v>3758</v>
      </c>
      <c r="B1128" s="86">
        <v>54</v>
      </c>
      <c r="C1128" s="27">
        <v>2.6</v>
      </c>
    </row>
    <row r="1129" spans="1:3" x14ac:dyDescent="0.3">
      <c r="A1129" s="85" t="s">
        <v>3759</v>
      </c>
      <c r="B1129" s="86">
        <v>44</v>
      </c>
      <c r="C1129" s="27">
        <v>2.9</v>
      </c>
    </row>
    <row r="1130" spans="1:3" x14ac:dyDescent="0.3">
      <c r="A1130" s="85" t="s">
        <v>3760</v>
      </c>
      <c r="B1130" s="86">
        <v>31</v>
      </c>
      <c r="C1130" s="27">
        <v>2.5</v>
      </c>
    </row>
    <row r="1131" spans="1:3" x14ac:dyDescent="0.3">
      <c r="A1131" s="85" t="s">
        <v>3761</v>
      </c>
      <c r="B1131" s="86">
        <v>2498</v>
      </c>
      <c r="C1131" s="27">
        <v>2.2000000000000002</v>
      </c>
    </row>
    <row r="1132" spans="1:3" x14ac:dyDescent="0.3">
      <c r="A1132" s="85" t="s">
        <v>3762</v>
      </c>
      <c r="B1132" s="86">
        <v>30</v>
      </c>
      <c r="C1132" s="27">
        <v>2.2999999999999998</v>
      </c>
    </row>
    <row r="1133" spans="1:3" x14ac:dyDescent="0.3">
      <c r="A1133" s="85" t="s">
        <v>3763</v>
      </c>
      <c r="B1133" s="86">
        <v>49</v>
      </c>
      <c r="C1133" s="27">
        <v>2.9</v>
      </c>
    </row>
    <row r="1134" spans="1:3" x14ac:dyDescent="0.3">
      <c r="A1134" s="85" t="s">
        <v>3764</v>
      </c>
      <c r="B1134" s="86">
        <v>29</v>
      </c>
      <c r="C1134" s="27">
        <v>2.9</v>
      </c>
    </row>
    <row r="1135" spans="1:3" x14ac:dyDescent="0.3">
      <c r="A1135" s="85" t="s">
        <v>3765</v>
      </c>
      <c r="B1135" s="86">
        <v>14</v>
      </c>
      <c r="C1135" s="27">
        <v>2.5</v>
      </c>
    </row>
    <row r="1136" spans="1:3" x14ac:dyDescent="0.3">
      <c r="A1136" s="85" t="s">
        <v>3766</v>
      </c>
      <c r="B1136" s="86">
        <v>1</v>
      </c>
      <c r="C1136" s="20" t="s">
        <v>2638</v>
      </c>
    </row>
    <row r="1137" spans="1:3" x14ac:dyDescent="0.3">
      <c r="A1137" s="85" t="s">
        <v>3767</v>
      </c>
      <c r="B1137" s="86">
        <v>36</v>
      </c>
      <c r="C1137" s="27">
        <v>3.3</v>
      </c>
    </row>
    <row r="1138" spans="1:3" x14ac:dyDescent="0.3">
      <c r="A1138" s="85" t="s">
        <v>3768</v>
      </c>
      <c r="B1138" s="86">
        <v>4</v>
      </c>
      <c r="C1138" s="20" t="s">
        <v>2638</v>
      </c>
    </row>
    <row r="1139" spans="1:3" x14ac:dyDescent="0.3">
      <c r="A1139" s="85" t="s">
        <v>3769</v>
      </c>
      <c r="B1139" s="86">
        <v>9</v>
      </c>
      <c r="C1139" s="27">
        <v>2.7</v>
      </c>
    </row>
    <row r="1140" spans="1:3" x14ac:dyDescent="0.3">
      <c r="A1140" s="85" t="s">
        <v>3770</v>
      </c>
      <c r="B1140" s="86">
        <v>31</v>
      </c>
      <c r="C1140" s="27">
        <v>3.5</v>
      </c>
    </row>
    <row r="1141" spans="1:3" x14ac:dyDescent="0.3">
      <c r="A1141" s="85" t="s">
        <v>3771</v>
      </c>
      <c r="B1141" s="86">
        <v>23</v>
      </c>
      <c r="C1141" s="27">
        <v>3.1</v>
      </c>
    </row>
    <row r="1142" spans="1:3" x14ac:dyDescent="0.3">
      <c r="A1142" s="85" t="s">
        <v>3772</v>
      </c>
      <c r="B1142" s="86">
        <v>29</v>
      </c>
      <c r="C1142" s="27">
        <v>3.7</v>
      </c>
    </row>
    <row r="1143" spans="1:3" x14ac:dyDescent="0.3">
      <c r="A1143" s="85" t="s">
        <v>3773</v>
      </c>
      <c r="B1143" s="86">
        <v>19</v>
      </c>
      <c r="C1143" s="27">
        <v>3.4</v>
      </c>
    </row>
    <row r="1144" spans="1:3" x14ac:dyDescent="0.3">
      <c r="A1144" s="85" t="s">
        <v>3774</v>
      </c>
      <c r="B1144" s="86">
        <v>7</v>
      </c>
      <c r="C1144" s="27">
        <v>3.3</v>
      </c>
    </row>
    <row r="1145" spans="1:3" x14ac:dyDescent="0.3">
      <c r="A1145" s="85" t="s">
        <v>3775</v>
      </c>
      <c r="B1145" s="86">
        <v>15</v>
      </c>
      <c r="C1145" s="27">
        <v>3.2</v>
      </c>
    </row>
    <row r="1146" spans="1:3" x14ac:dyDescent="0.3">
      <c r="A1146" s="85" t="s">
        <v>3776</v>
      </c>
      <c r="B1146" s="86">
        <v>15</v>
      </c>
      <c r="C1146" s="27">
        <v>2.5</v>
      </c>
    </row>
    <row r="1147" spans="1:3" x14ac:dyDescent="0.3">
      <c r="A1147" s="85" t="s">
        <v>3777</v>
      </c>
      <c r="B1147" s="86">
        <v>7</v>
      </c>
      <c r="C1147" s="27">
        <v>3.1</v>
      </c>
    </row>
    <row r="1148" spans="1:3" x14ac:dyDescent="0.3">
      <c r="A1148" s="85" t="s">
        <v>3778</v>
      </c>
      <c r="B1148" s="86">
        <v>58</v>
      </c>
      <c r="C1148" s="27">
        <v>2.6</v>
      </c>
    </row>
    <row r="1149" spans="1:3" x14ac:dyDescent="0.3">
      <c r="A1149" s="85" t="s">
        <v>3779</v>
      </c>
      <c r="B1149" s="86">
        <v>608</v>
      </c>
      <c r="C1149" s="27">
        <v>2.2999999999999998</v>
      </c>
    </row>
    <row r="1150" spans="1:3" x14ac:dyDescent="0.3">
      <c r="A1150" s="85" t="s">
        <v>3780</v>
      </c>
      <c r="B1150" s="86">
        <v>99</v>
      </c>
      <c r="C1150" s="27">
        <v>2.6</v>
      </c>
    </row>
    <row r="1151" spans="1:3" x14ac:dyDescent="0.3">
      <c r="A1151" s="85" t="s">
        <v>3781</v>
      </c>
      <c r="B1151" s="86">
        <v>15</v>
      </c>
      <c r="C1151" s="27">
        <v>2.8</v>
      </c>
    </row>
    <row r="1152" spans="1:3" x14ac:dyDescent="0.3">
      <c r="A1152" s="85" t="s">
        <v>3782</v>
      </c>
      <c r="B1152" s="86">
        <v>67</v>
      </c>
      <c r="C1152" s="27">
        <v>2.4</v>
      </c>
    </row>
    <row r="1153" spans="1:3" x14ac:dyDescent="0.3">
      <c r="A1153" s="85" t="s">
        <v>3783</v>
      </c>
      <c r="B1153" s="86">
        <v>7</v>
      </c>
      <c r="C1153" s="27">
        <v>3.3</v>
      </c>
    </row>
    <row r="1154" spans="1:3" x14ac:dyDescent="0.3">
      <c r="A1154" s="85" t="s">
        <v>3784</v>
      </c>
      <c r="B1154" s="86">
        <v>103</v>
      </c>
      <c r="C1154" s="27">
        <v>2.5</v>
      </c>
    </row>
    <row r="1155" spans="1:3" x14ac:dyDescent="0.3">
      <c r="A1155" s="85" t="s">
        <v>3785</v>
      </c>
      <c r="B1155" s="86">
        <v>89</v>
      </c>
      <c r="C1155" s="27">
        <v>3.3</v>
      </c>
    </row>
    <row r="1156" spans="1:3" x14ac:dyDescent="0.3">
      <c r="A1156" s="85" t="s">
        <v>3786</v>
      </c>
      <c r="B1156" s="86">
        <v>35</v>
      </c>
      <c r="C1156" s="27">
        <v>3.5</v>
      </c>
    </row>
    <row r="1157" spans="1:3" x14ac:dyDescent="0.3">
      <c r="A1157" s="85" t="s">
        <v>3787</v>
      </c>
      <c r="B1157" s="86">
        <v>8</v>
      </c>
      <c r="C1157" s="27">
        <v>3.3</v>
      </c>
    </row>
    <row r="1158" spans="1:3" x14ac:dyDescent="0.3">
      <c r="A1158" s="85" t="s">
        <v>3788</v>
      </c>
      <c r="B1158" s="86">
        <v>4</v>
      </c>
      <c r="C1158" s="27">
        <v>3</v>
      </c>
    </row>
    <row r="1159" spans="1:3" x14ac:dyDescent="0.3">
      <c r="A1159" s="85" t="s">
        <v>3789</v>
      </c>
      <c r="B1159" s="86">
        <v>24</v>
      </c>
      <c r="C1159" s="27">
        <v>3</v>
      </c>
    </row>
    <row r="1160" spans="1:3" x14ac:dyDescent="0.3">
      <c r="A1160" s="85" t="s">
        <v>3790</v>
      </c>
      <c r="B1160" s="86">
        <v>10</v>
      </c>
      <c r="C1160" s="27">
        <v>2.8</v>
      </c>
    </row>
    <row r="1161" spans="1:3" x14ac:dyDescent="0.3">
      <c r="A1161" s="85" t="s">
        <v>3791</v>
      </c>
      <c r="B1161" s="86">
        <v>2737</v>
      </c>
      <c r="C1161" s="27">
        <v>2.7</v>
      </c>
    </row>
    <row r="1162" spans="1:3" x14ac:dyDescent="0.3">
      <c r="A1162" s="85" t="s">
        <v>3792</v>
      </c>
      <c r="B1162" s="86">
        <v>150</v>
      </c>
      <c r="C1162" s="27">
        <v>2.5</v>
      </c>
    </row>
    <row r="1163" spans="1:3" x14ac:dyDescent="0.3">
      <c r="A1163" s="85" t="s">
        <v>3793</v>
      </c>
      <c r="B1163" s="86">
        <v>29</v>
      </c>
      <c r="C1163" s="27">
        <v>2.4</v>
      </c>
    </row>
    <row r="1164" spans="1:3" x14ac:dyDescent="0.3">
      <c r="A1164" s="85" t="s">
        <v>3794</v>
      </c>
      <c r="B1164" s="86">
        <v>199</v>
      </c>
      <c r="C1164" s="27">
        <v>2.8</v>
      </c>
    </row>
    <row r="1165" spans="1:3" x14ac:dyDescent="0.3">
      <c r="A1165" s="85" t="s">
        <v>3795</v>
      </c>
      <c r="B1165" s="86">
        <v>11</v>
      </c>
      <c r="C1165" s="27">
        <v>2.5</v>
      </c>
    </row>
    <row r="1166" spans="1:3" x14ac:dyDescent="0.3">
      <c r="A1166" s="85" t="s">
        <v>3796</v>
      </c>
      <c r="B1166" s="86">
        <v>853</v>
      </c>
      <c r="C1166" s="27">
        <v>2.7</v>
      </c>
    </row>
    <row r="1167" spans="1:3" x14ac:dyDescent="0.3">
      <c r="A1167" s="85" t="s">
        <v>3797</v>
      </c>
      <c r="B1167" s="86">
        <v>109</v>
      </c>
      <c r="C1167" s="27">
        <v>2.6</v>
      </c>
    </row>
    <row r="1168" spans="1:3" x14ac:dyDescent="0.3">
      <c r="A1168" s="85" t="s">
        <v>3798</v>
      </c>
      <c r="B1168" s="86">
        <v>92</v>
      </c>
      <c r="C1168" s="27">
        <v>3.3</v>
      </c>
    </row>
    <row r="1169" spans="1:3" x14ac:dyDescent="0.3">
      <c r="A1169" s="85" t="s">
        <v>3799</v>
      </c>
      <c r="B1169" s="86">
        <v>151</v>
      </c>
      <c r="C1169" s="27">
        <v>2.9</v>
      </c>
    </row>
    <row r="1170" spans="1:3" x14ac:dyDescent="0.3">
      <c r="A1170" s="85" t="s">
        <v>3800</v>
      </c>
      <c r="B1170" s="86">
        <v>41</v>
      </c>
      <c r="C1170" s="27">
        <v>3.1</v>
      </c>
    </row>
    <row r="1171" spans="1:3" x14ac:dyDescent="0.3">
      <c r="A1171" s="85" t="s">
        <v>3801</v>
      </c>
      <c r="B1171" s="86">
        <v>29</v>
      </c>
      <c r="C1171" s="27">
        <v>2.4</v>
      </c>
    </row>
    <row r="1172" spans="1:3" x14ac:dyDescent="0.3">
      <c r="A1172" s="85" t="s">
        <v>3802</v>
      </c>
      <c r="B1172" s="86">
        <v>96</v>
      </c>
      <c r="C1172" s="27">
        <v>2.8</v>
      </c>
    </row>
    <row r="1173" spans="1:3" x14ac:dyDescent="0.3">
      <c r="A1173" s="85" t="s">
        <v>3803</v>
      </c>
      <c r="B1173" s="86">
        <v>15</v>
      </c>
      <c r="C1173" s="27">
        <v>2.4</v>
      </c>
    </row>
    <row r="1174" spans="1:3" x14ac:dyDescent="0.3">
      <c r="A1174" s="85" t="s">
        <v>3804</v>
      </c>
      <c r="B1174" s="86">
        <v>31</v>
      </c>
      <c r="C1174" s="27">
        <v>3</v>
      </c>
    </row>
    <row r="1175" spans="1:3" x14ac:dyDescent="0.3">
      <c r="A1175" s="85" t="s">
        <v>3805</v>
      </c>
      <c r="B1175" s="86">
        <v>7</v>
      </c>
      <c r="C1175" s="27">
        <v>1.9</v>
      </c>
    </row>
    <row r="1176" spans="1:3" x14ac:dyDescent="0.3">
      <c r="A1176" s="85" t="s">
        <v>3806</v>
      </c>
      <c r="B1176" s="86">
        <v>50</v>
      </c>
      <c r="C1176" s="27">
        <v>2.8</v>
      </c>
    </row>
    <row r="1177" spans="1:3" x14ac:dyDescent="0.3">
      <c r="A1177" s="85" t="s">
        <v>3807</v>
      </c>
      <c r="B1177" s="86">
        <v>54</v>
      </c>
      <c r="C1177" s="27">
        <v>2.8</v>
      </c>
    </row>
    <row r="1178" spans="1:3" x14ac:dyDescent="0.3">
      <c r="A1178" s="85" t="s">
        <v>3808</v>
      </c>
      <c r="B1178" s="86">
        <v>176</v>
      </c>
      <c r="C1178" s="27">
        <v>2.8</v>
      </c>
    </row>
    <row r="1179" spans="1:3" x14ac:dyDescent="0.3">
      <c r="A1179" s="85" t="s">
        <v>3809</v>
      </c>
      <c r="B1179" s="86">
        <v>145</v>
      </c>
      <c r="C1179" s="27">
        <v>3</v>
      </c>
    </row>
    <row r="1180" spans="1:3" x14ac:dyDescent="0.3">
      <c r="A1180" s="85" t="s">
        <v>3810</v>
      </c>
      <c r="B1180" s="86">
        <v>122</v>
      </c>
      <c r="C1180" s="27">
        <v>2.4</v>
      </c>
    </row>
    <row r="1181" spans="1:3" x14ac:dyDescent="0.3">
      <c r="A1181" s="85" t="s">
        <v>3811</v>
      </c>
      <c r="B1181" s="86">
        <v>87</v>
      </c>
      <c r="C1181" s="27">
        <v>3</v>
      </c>
    </row>
    <row r="1182" spans="1:3" x14ac:dyDescent="0.3">
      <c r="A1182" s="85" t="s">
        <v>3812</v>
      </c>
      <c r="B1182" s="86">
        <v>162</v>
      </c>
      <c r="C1182" s="27">
        <v>2.4</v>
      </c>
    </row>
    <row r="1183" spans="1:3" x14ac:dyDescent="0.3">
      <c r="A1183" s="85" t="s">
        <v>3813</v>
      </c>
      <c r="B1183" s="86">
        <v>20</v>
      </c>
      <c r="C1183" s="27">
        <v>2.4</v>
      </c>
    </row>
    <row r="1184" spans="1:3" x14ac:dyDescent="0.3">
      <c r="A1184" s="85" t="s">
        <v>3814</v>
      </c>
      <c r="B1184" s="86">
        <v>50</v>
      </c>
      <c r="C1184" s="27">
        <v>2.7</v>
      </c>
    </row>
    <row r="1185" spans="1:3" x14ac:dyDescent="0.3">
      <c r="A1185" s="85" t="s">
        <v>3815</v>
      </c>
      <c r="B1185" s="86">
        <v>48</v>
      </c>
      <c r="C1185" s="27">
        <v>3</v>
      </c>
    </row>
    <row r="1186" spans="1:3" x14ac:dyDescent="0.3">
      <c r="A1186" s="85" t="s">
        <v>3816</v>
      </c>
      <c r="B1186" s="86">
        <v>10</v>
      </c>
      <c r="C1186" s="27">
        <v>2.6</v>
      </c>
    </row>
    <row r="1187" spans="1:3" x14ac:dyDescent="0.3">
      <c r="A1187" s="85" t="s">
        <v>3817</v>
      </c>
      <c r="B1187" s="86">
        <v>5403</v>
      </c>
      <c r="C1187" s="27">
        <v>2.4</v>
      </c>
    </row>
    <row r="1188" spans="1:3" x14ac:dyDescent="0.3">
      <c r="A1188" s="85" t="s">
        <v>3818</v>
      </c>
      <c r="B1188" s="86">
        <v>162</v>
      </c>
      <c r="C1188" s="27">
        <v>2.8</v>
      </c>
    </row>
    <row r="1189" spans="1:3" x14ac:dyDescent="0.3">
      <c r="A1189" s="85" t="s">
        <v>3819</v>
      </c>
      <c r="B1189" s="86">
        <v>12</v>
      </c>
      <c r="C1189" s="27">
        <v>1.9</v>
      </c>
    </row>
    <row r="1190" spans="1:3" x14ac:dyDescent="0.3">
      <c r="A1190" s="85" t="s">
        <v>3820</v>
      </c>
      <c r="B1190" s="86">
        <v>26</v>
      </c>
      <c r="C1190" s="27">
        <v>2.1</v>
      </c>
    </row>
    <row r="1191" spans="1:3" x14ac:dyDescent="0.3">
      <c r="A1191" s="85" t="s">
        <v>3821</v>
      </c>
      <c r="B1191" s="86">
        <v>27</v>
      </c>
      <c r="C1191" s="27">
        <v>2.7</v>
      </c>
    </row>
    <row r="1192" spans="1:3" x14ac:dyDescent="0.3">
      <c r="A1192" s="85" t="s">
        <v>3822</v>
      </c>
      <c r="B1192" s="86">
        <v>71</v>
      </c>
      <c r="C1192" s="27">
        <v>2.6</v>
      </c>
    </row>
    <row r="1193" spans="1:3" x14ac:dyDescent="0.3">
      <c r="A1193" s="85" t="s">
        <v>3823</v>
      </c>
      <c r="B1193" s="86">
        <v>30</v>
      </c>
      <c r="C1193" s="27">
        <v>2.8</v>
      </c>
    </row>
    <row r="1194" spans="1:3" x14ac:dyDescent="0.3">
      <c r="A1194" s="85" t="s">
        <v>3824</v>
      </c>
      <c r="B1194" s="86">
        <v>192</v>
      </c>
      <c r="C1194" s="27">
        <v>2.6</v>
      </c>
    </row>
    <row r="1195" spans="1:3" x14ac:dyDescent="0.3">
      <c r="A1195" s="85" t="s">
        <v>3825</v>
      </c>
      <c r="B1195" s="86">
        <v>3</v>
      </c>
      <c r="C1195" s="27">
        <v>4.7</v>
      </c>
    </row>
    <row r="1196" spans="1:3" x14ac:dyDescent="0.3">
      <c r="A1196" s="85" t="s">
        <v>3826</v>
      </c>
      <c r="B1196" s="86">
        <v>14</v>
      </c>
      <c r="C1196" s="27">
        <v>2.8</v>
      </c>
    </row>
    <row r="1197" spans="1:3" x14ac:dyDescent="0.3">
      <c r="A1197" s="85" t="s">
        <v>3827</v>
      </c>
      <c r="B1197" s="86">
        <v>15</v>
      </c>
      <c r="C1197" s="27">
        <v>3</v>
      </c>
    </row>
    <row r="1198" spans="1:3" x14ac:dyDescent="0.3">
      <c r="A1198" s="85" t="s">
        <v>3828</v>
      </c>
      <c r="B1198" s="86">
        <v>46</v>
      </c>
      <c r="C1198" s="27">
        <v>2.2999999999999998</v>
      </c>
    </row>
    <row r="1199" spans="1:3" x14ac:dyDescent="0.3">
      <c r="A1199" s="85" t="s">
        <v>3829</v>
      </c>
      <c r="B1199" s="86">
        <v>109</v>
      </c>
      <c r="C1199" s="27">
        <v>2.4</v>
      </c>
    </row>
    <row r="1200" spans="1:3" x14ac:dyDescent="0.3">
      <c r="A1200" s="85" t="s">
        <v>3830</v>
      </c>
      <c r="B1200" s="86">
        <v>113</v>
      </c>
      <c r="C1200" s="27">
        <v>2.5</v>
      </c>
    </row>
    <row r="1201" spans="1:3" x14ac:dyDescent="0.3">
      <c r="A1201" s="85" t="s">
        <v>3831</v>
      </c>
      <c r="B1201" s="86">
        <v>41</v>
      </c>
      <c r="C1201" s="27">
        <v>2.2000000000000002</v>
      </c>
    </row>
    <row r="1202" spans="1:3" x14ac:dyDescent="0.3">
      <c r="A1202" s="85" t="s">
        <v>3832</v>
      </c>
      <c r="B1202" s="86">
        <v>1850</v>
      </c>
      <c r="C1202" s="27">
        <v>2.2000000000000002</v>
      </c>
    </row>
    <row r="1203" spans="1:3" x14ac:dyDescent="0.3">
      <c r="A1203" s="85" t="s">
        <v>3833</v>
      </c>
      <c r="B1203" s="86">
        <v>55</v>
      </c>
      <c r="C1203" s="27">
        <v>2.4</v>
      </c>
    </row>
    <row r="1204" spans="1:3" x14ac:dyDescent="0.3">
      <c r="A1204" s="85" t="s">
        <v>3834</v>
      </c>
      <c r="B1204" s="86">
        <v>11</v>
      </c>
      <c r="C1204" s="27">
        <v>2.9</v>
      </c>
    </row>
    <row r="1205" spans="1:3" x14ac:dyDescent="0.3">
      <c r="A1205" s="85" t="s">
        <v>3835</v>
      </c>
      <c r="B1205" s="86">
        <v>99</v>
      </c>
      <c r="C1205" s="27">
        <v>2.8</v>
      </c>
    </row>
    <row r="1206" spans="1:3" x14ac:dyDescent="0.3">
      <c r="A1206" s="85" t="s">
        <v>3836</v>
      </c>
      <c r="B1206" s="86">
        <v>130</v>
      </c>
      <c r="C1206" s="27">
        <v>2.5</v>
      </c>
    </row>
    <row r="1207" spans="1:3" x14ac:dyDescent="0.3">
      <c r="A1207" s="85" t="s">
        <v>3837</v>
      </c>
      <c r="B1207" s="86">
        <v>19</v>
      </c>
      <c r="C1207" s="27">
        <v>2</v>
      </c>
    </row>
    <row r="1208" spans="1:3" x14ac:dyDescent="0.3">
      <c r="A1208" s="85" t="s">
        <v>3838</v>
      </c>
      <c r="B1208" s="86">
        <v>174</v>
      </c>
      <c r="C1208" s="27">
        <v>2.6</v>
      </c>
    </row>
    <row r="1209" spans="1:3" x14ac:dyDescent="0.3">
      <c r="A1209" s="85" t="s">
        <v>3839</v>
      </c>
      <c r="B1209" s="86">
        <v>59</v>
      </c>
      <c r="C1209" s="27">
        <v>2.2000000000000002</v>
      </c>
    </row>
    <row r="1210" spans="1:3" x14ac:dyDescent="0.3">
      <c r="A1210" s="85" t="s">
        <v>3840</v>
      </c>
      <c r="B1210" s="86">
        <v>141</v>
      </c>
      <c r="C1210" s="27">
        <v>2.5</v>
      </c>
    </row>
    <row r="1211" spans="1:3" x14ac:dyDescent="0.3">
      <c r="A1211" s="85" t="s">
        <v>3841</v>
      </c>
      <c r="B1211" s="86">
        <v>92</v>
      </c>
      <c r="C1211" s="27">
        <v>2.7</v>
      </c>
    </row>
    <row r="1212" spans="1:3" x14ac:dyDescent="0.3">
      <c r="A1212" s="85" t="s">
        <v>3842</v>
      </c>
      <c r="B1212" s="86">
        <v>62</v>
      </c>
      <c r="C1212" s="27">
        <v>2.6</v>
      </c>
    </row>
    <row r="1213" spans="1:3" x14ac:dyDescent="0.3">
      <c r="A1213" s="85" t="s">
        <v>3843</v>
      </c>
      <c r="B1213" s="86">
        <v>13</v>
      </c>
      <c r="C1213" s="27">
        <v>2.5</v>
      </c>
    </row>
    <row r="1214" spans="1:3" x14ac:dyDescent="0.3">
      <c r="A1214" s="85" t="s">
        <v>3844</v>
      </c>
      <c r="B1214" s="86">
        <v>27</v>
      </c>
      <c r="C1214" s="27">
        <v>2</v>
      </c>
    </row>
    <row r="1215" spans="1:3" x14ac:dyDescent="0.3">
      <c r="A1215" s="85" t="s">
        <v>3845</v>
      </c>
      <c r="B1215" s="86">
        <v>7</v>
      </c>
      <c r="C1215" s="27">
        <v>1.4</v>
      </c>
    </row>
    <row r="1216" spans="1:3" x14ac:dyDescent="0.3">
      <c r="A1216" s="85" t="s">
        <v>3846</v>
      </c>
      <c r="B1216" s="86">
        <v>77</v>
      </c>
      <c r="C1216" s="27">
        <v>2.5</v>
      </c>
    </row>
    <row r="1217" spans="1:3" x14ac:dyDescent="0.3">
      <c r="A1217" s="85" t="s">
        <v>3847</v>
      </c>
      <c r="B1217" s="86">
        <v>35</v>
      </c>
      <c r="C1217" s="27">
        <v>2.2000000000000002</v>
      </c>
    </row>
    <row r="1218" spans="1:3" x14ac:dyDescent="0.3">
      <c r="A1218" s="85" t="s">
        <v>3848</v>
      </c>
      <c r="B1218" s="86">
        <v>4</v>
      </c>
      <c r="C1218" s="27">
        <v>2.5</v>
      </c>
    </row>
    <row r="1219" spans="1:3" x14ac:dyDescent="0.3">
      <c r="A1219" s="85" t="s">
        <v>3849</v>
      </c>
      <c r="B1219" s="86">
        <v>34</v>
      </c>
      <c r="C1219" s="27">
        <v>2.5</v>
      </c>
    </row>
    <row r="1220" spans="1:3" x14ac:dyDescent="0.3">
      <c r="A1220" s="85" t="s">
        <v>3850</v>
      </c>
      <c r="B1220" s="86">
        <v>251</v>
      </c>
      <c r="C1220" s="27">
        <v>2.2999999999999998</v>
      </c>
    </row>
    <row r="1221" spans="1:3" x14ac:dyDescent="0.3">
      <c r="A1221" s="85" t="s">
        <v>3851</v>
      </c>
      <c r="B1221" s="86">
        <v>90</v>
      </c>
      <c r="C1221" s="27">
        <v>2.6</v>
      </c>
    </row>
    <row r="1222" spans="1:3" x14ac:dyDescent="0.3">
      <c r="A1222" s="85" t="s">
        <v>3852</v>
      </c>
      <c r="B1222" s="86">
        <v>24</v>
      </c>
      <c r="C1222" s="27">
        <v>2.9</v>
      </c>
    </row>
    <row r="1223" spans="1:3" x14ac:dyDescent="0.3">
      <c r="A1223" s="85" t="s">
        <v>3853</v>
      </c>
      <c r="B1223" s="86">
        <v>5</v>
      </c>
      <c r="C1223" s="27">
        <v>2.8</v>
      </c>
    </row>
    <row r="1224" spans="1:3" x14ac:dyDescent="0.3">
      <c r="A1224" s="85" t="s">
        <v>3854</v>
      </c>
      <c r="B1224" s="86">
        <v>15</v>
      </c>
      <c r="C1224" s="27">
        <v>2.2999999999999998</v>
      </c>
    </row>
    <row r="1225" spans="1:3" x14ac:dyDescent="0.3">
      <c r="A1225" s="85" t="s">
        <v>3855</v>
      </c>
      <c r="B1225" s="86">
        <v>82</v>
      </c>
      <c r="C1225" s="27">
        <v>2.4</v>
      </c>
    </row>
    <row r="1226" spans="1:3" x14ac:dyDescent="0.3">
      <c r="A1226" s="85" t="s">
        <v>3856</v>
      </c>
      <c r="B1226" s="86">
        <v>25</v>
      </c>
      <c r="C1226" s="27">
        <v>2.5</v>
      </c>
    </row>
    <row r="1227" spans="1:3" x14ac:dyDescent="0.3">
      <c r="A1227" s="85" t="s">
        <v>3857</v>
      </c>
      <c r="B1227" s="86">
        <v>59</v>
      </c>
      <c r="C1227" s="27">
        <v>2.5</v>
      </c>
    </row>
    <row r="1228" spans="1:3" x14ac:dyDescent="0.3">
      <c r="A1228" s="85" t="s">
        <v>3858</v>
      </c>
      <c r="B1228" s="86">
        <v>63</v>
      </c>
      <c r="C1228" s="27">
        <v>2.5</v>
      </c>
    </row>
    <row r="1229" spans="1:3" x14ac:dyDescent="0.3">
      <c r="A1229" s="85" t="s">
        <v>3859</v>
      </c>
      <c r="B1229" s="86">
        <v>13</v>
      </c>
      <c r="C1229" s="27">
        <v>2.8</v>
      </c>
    </row>
    <row r="1230" spans="1:3" x14ac:dyDescent="0.3">
      <c r="A1230" s="85" t="s">
        <v>3860</v>
      </c>
      <c r="B1230" s="86">
        <v>35</v>
      </c>
      <c r="C1230" s="27">
        <v>2.5</v>
      </c>
    </row>
    <row r="1231" spans="1:3" x14ac:dyDescent="0.3">
      <c r="A1231" s="85" t="s">
        <v>3861</v>
      </c>
      <c r="B1231" s="86">
        <v>15</v>
      </c>
      <c r="C1231" s="27">
        <v>3.4</v>
      </c>
    </row>
    <row r="1232" spans="1:3" x14ac:dyDescent="0.3">
      <c r="A1232" s="85" t="s">
        <v>3862</v>
      </c>
      <c r="B1232" s="86">
        <v>33</v>
      </c>
      <c r="C1232" s="27">
        <v>1.9</v>
      </c>
    </row>
    <row r="1233" spans="1:3" x14ac:dyDescent="0.3">
      <c r="A1233" s="85" t="s">
        <v>3863</v>
      </c>
      <c r="B1233" s="86">
        <v>41</v>
      </c>
      <c r="C1233" s="27">
        <v>2.7</v>
      </c>
    </row>
    <row r="1234" spans="1:3" x14ac:dyDescent="0.3">
      <c r="A1234" s="85" t="s">
        <v>3864</v>
      </c>
      <c r="B1234" s="86">
        <v>9</v>
      </c>
      <c r="C1234" s="27">
        <v>1.8</v>
      </c>
    </row>
    <row r="1235" spans="1:3" x14ac:dyDescent="0.3">
      <c r="A1235" s="85" t="s">
        <v>3865</v>
      </c>
      <c r="B1235" s="86">
        <v>14</v>
      </c>
      <c r="C1235" s="27">
        <v>2.9</v>
      </c>
    </row>
    <row r="1236" spans="1:3" x14ac:dyDescent="0.3">
      <c r="A1236" s="85" t="s">
        <v>3866</v>
      </c>
      <c r="B1236" s="86">
        <v>20</v>
      </c>
      <c r="C1236" s="27">
        <v>2.5</v>
      </c>
    </row>
    <row r="1237" spans="1:3" x14ac:dyDescent="0.3">
      <c r="A1237" s="85" t="s">
        <v>3867</v>
      </c>
      <c r="B1237" s="86">
        <v>10</v>
      </c>
      <c r="C1237" s="27">
        <v>2</v>
      </c>
    </row>
    <row r="1238" spans="1:3" x14ac:dyDescent="0.3">
      <c r="A1238" s="85" t="s">
        <v>3868</v>
      </c>
      <c r="B1238" s="86">
        <v>29</v>
      </c>
      <c r="C1238" s="27">
        <v>2.9</v>
      </c>
    </row>
    <row r="1239" spans="1:3" x14ac:dyDescent="0.3">
      <c r="A1239" s="85" t="s">
        <v>3869</v>
      </c>
      <c r="B1239" s="86">
        <v>96</v>
      </c>
      <c r="C1239" s="27">
        <v>2.5</v>
      </c>
    </row>
    <row r="1240" spans="1:3" x14ac:dyDescent="0.3">
      <c r="A1240" s="85" t="s">
        <v>3870</v>
      </c>
      <c r="B1240" s="86">
        <v>39</v>
      </c>
      <c r="C1240" s="27">
        <v>2.7</v>
      </c>
    </row>
    <row r="1241" spans="1:3" x14ac:dyDescent="0.3">
      <c r="A1241" s="85" t="s">
        <v>3871</v>
      </c>
      <c r="B1241" s="86">
        <v>127</v>
      </c>
      <c r="C1241" s="27">
        <v>2.5</v>
      </c>
    </row>
    <row r="1242" spans="1:3" x14ac:dyDescent="0.3">
      <c r="A1242" s="85" t="s">
        <v>3872</v>
      </c>
      <c r="B1242" s="86">
        <v>44</v>
      </c>
      <c r="C1242" s="27">
        <v>2.8</v>
      </c>
    </row>
    <row r="1243" spans="1:3" x14ac:dyDescent="0.3">
      <c r="A1243" s="85" t="s">
        <v>3873</v>
      </c>
      <c r="B1243" s="86">
        <v>75</v>
      </c>
      <c r="C1243" s="27">
        <v>2.8</v>
      </c>
    </row>
    <row r="1244" spans="1:3" x14ac:dyDescent="0.3">
      <c r="A1244" s="85" t="s">
        <v>3874</v>
      </c>
      <c r="B1244" s="86">
        <v>37</v>
      </c>
      <c r="C1244" s="27">
        <v>2.2000000000000002</v>
      </c>
    </row>
    <row r="1245" spans="1:3" x14ac:dyDescent="0.3">
      <c r="A1245" s="85" t="s">
        <v>3875</v>
      </c>
      <c r="B1245" s="86">
        <v>58</v>
      </c>
      <c r="C1245" s="27">
        <v>2.7</v>
      </c>
    </row>
    <row r="1246" spans="1:3" x14ac:dyDescent="0.3">
      <c r="A1246" s="85" t="s">
        <v>3876</v>
      </c>
      <c r="B1246" s="86">
        <v>105</v>
      </c>
      <c r="C1246" s="27">
        <v>2.8</v>
      </c>
    </row>
    <row r="1247" spans="1:3" x14ac:dyDescent="0.3">
      <c r="A1247" s="85" t="s">
        <v>3877</v>
      </c>
      <c r="B1247" s="86">
        <v>112</v>
      </c>
      <c r="C1247" s="27">
        <v>2.7</v>
      </c>
    </row>
    <row r="1248" spans="1:3" x14ac:dyDescent="0.3">
      <c r="A1248" s="85" t="s">
        <v>3878</v>
      </c>
      <c r="B1248" s="86">
        <v>19</v>
      </c>
      <c r="C1248" s="27">
        <v>2.8</v>
      </c>
    </row>
    <row r="1249" spans="1:3" x14ac:dyDescent="0.3">
      <c r="A1249" s="85" t="s">
        <v>3879</v>
      </c>
      <c r="B1249" s="86">
        <v>43</v>
      </c>
      <c r="C1249" s="27">
        <v>2.8</v>
      </c>
    </row>
    <row r="1250" spans="1:3" x14ac:dyDescent="0.3">
      <c r="A1250" s="85" t="s">
        <v>3880</v>
      </c>
      <c r="B1250" s="86">
        <v>57</v>
      </c>
      <c r="C1250" s="27">
        <v>2.4</v>
      </c>
    </row>
    <row r="1251" spans="1:3" x14ac:dyDescent="0.3">
      <c r="A1251" s="85" t="s">
        <v>3881</v>
      </c>
      <c r="B1251" s="86">
        <v>8</v>
      </c>
      <c r="C1251" s="27">
        <v>2.6</v>
      </c>
    </row>
    <row r="1252" spans="1:3" x14ac:dyDescent="0.3">
      <c r="A1252" s="85" t="s">
        <v>3882</v>
      </c>
      <c r="B1252" s="86">
        <v>6425</v>
      </c>
      <c r="C1252" s="27">
        <v>2.7</v>
      </c>
    </row>
    <row r="1253" spans="1:3" x14ac:dyDescent="0.3">
      <c r="A1253" s="85" t="s">
        <v>3883</v>
      </c>
      <c r="B1253" s="86">
        <v>80</v>
      </c>
      <c r="C1253" s="27">
        <v>3</v>
      </c>
    </row>
    <row r="1254" spans="1:3" x14ac:dyDescent="0.3">
      <c r="A1254" s="85" t="s">
        <v>3884</v>
      </c>
      <c r="B1254" s="86">
        <v>15</v>
      </c>
      <c r="C1254" s="27">
        <v>4.0999999999999996</v>
      </c>
    </row>
    <row r="1255" spans="1:3" x14ac:dyDescent="0.3">
      <c r="A1255" s="85" t="s">
        <v>3885</v>
      </c>
      <c r="B1255" s="86">
        <v>4</v>
      </c>
      <c r="C1255" s="27">
        <v>3.3</v>
      </c>
    </row>
    <row r="1256" spans="1:3" x14ac:dyDescent="0.3">
      <c r="A1256" s="85" t="s">
        <v>3886</v>
      </c>
      <c r="B1256" s="86">
        <v>9</v>
      </c>
      <c r="C1256" s="27">
        <v>3.7</v>
      </c>
    </row>
    <row r="1257" spans="1:3" x14ac:dyDescent="0.3">
      <c r="A1257" s="85" t="s">
        <v>3887</v>
      </c>
      <c r="B1257" s="86">
        <v>33</v>
      </c>
      <c r="C1257" s="27">
        <v>2.6</v>
      </c>
    </row>
    <row r="1258" spans="1:3" x14ac:dyDescent="0.3">
      <c r="A1258" s="85" t="s">
        <v>3888</v>
      </c>
      <c r="B1258" s="86">
        <v>10</v>
      </c>
      <c r="C1258" s="27">
        <v>2.2000000000000002</v>
      </c>
    </row>
    <row r="1259" spans="1:3" x14ac:dyDescent="0.3">
      <c r="A1259" s="85" t="s">
        <v>3889</v>
      </c>
      <c r="B1259" s="86">
        <v>5</v>
      </c>
      <c r="C1259" s="27">
        <v>3.4</v>
      </c>
    </row>
    <row r="1260" spans="1:3" x14ac:dyDescent="0.3">
      <c r="A1260" s="85" t="s">
        <v>3890</v>
      </c>
      <c r="B1260" s="86">
        <v>15</v>
      </c>
      <c r="C1260" s="27">
        <v>2.8</v>
      </c>
    </row>
    <row r="1261" spans="1:3" x14ac:dyDescent="0.3">
      <c r="A1261" s="85" t="s">
        <v>3891</v>
      </c>
      <c r="B1261" s="86">
        <v>9</v>
      </c>
      <c r="C1261" s="27">
        <v>3.2</v>
      </c>
    </row>
    <row r="1262" spans="1:3" x14ac:dyDescent="0.3">
      <c r="A1262" s="85" t="s">
        <v>3892</v>
      </c>
      <c r="B1262" s="86">
        <v>54</v>
      </c>
      <c r="C1262" s="27">
        <v>3</v>
      </c>
    </row>
    <row r="1263" spans="1:3" x14ac:dyDescent="0.3">
      <c r="A1263" s="85" t="s">
        <v>3893</v>
      </c>
      <c r="B1263" s="86">
        <v>36</v>
      </c>
      <c r="C1263" s="27">
        <v>2.7</v>
      </c>
    </row>
    <row r="1264" spans="1:3" x14ac:dyDescent="0.3">
      <c r="A1264" s="85" t="s">
        <v>3894</v>
      </c>
      <c r="B1264" s="86">
        <v>70</v>
      </c>
      <c r="C1264" s="27">
        <v>2.2000000000000002</v>
      </c>
    </row>
    <row r="1265" spans="1:3" x14ac:dyDescent="0.3">
      <c r="A1265" s="85" t="s">
        <v>3895</v>
      </c>
      <c r="B1265" s="86">
        <v>37</v>
      </c>
      <c r="C1265" s="27">
        <v>2.6</v>
      </c>
    </row>
    <row r="1266" spans="1:3" x14ac:dyDescent="0.3">
      <c r="A1266" s="85" t="s">
        <v>3896</v>
      </c>
      <c r="B1266" s="86">
        <v>11</v>
      </c>
      <c r="C1266" s="27">
        <v>3.5</v>
      </c>
    </row>
    <row r="1267" spans="1:3" x14ac:dyDescent="0.3">
      <c r="A1267" s="85" t="s">
        <v>3897</v>
      </c>
      <c r="B1267" s="86">
        <v>24</v>
      </c>
      <c r="C1267" s="27">
        <v>2.8</v>
      </c>
    </row>
    <row r="1268" spans="1:3" x14ac:dyDescent="0.3">
      <c r="A1268" s="85" t="s">
        <v>3898</v>
      </c>
      <c r="B1268" s="86">
        <v>55</v>
      </c>
      <c r="C1268" s="27">
        <v>2.7</v>
      </c>
    </row>
    <row r="1269" spans="1:3" x14ac:dyDescent="0.3">
      <c r="A1269" s="85" t="s">
        <v>3899</v>
      </c>
      <c r="B1269" s="86">
        <v>54</v>
      </c>
      <c r="C1269" s="27">
        <v>3.3</v>
      </c>
    </row>
    <row r="1270" spans="1:3" x14ac:dyDescent="0.3">
      <c r="A1270" s="85" t="s">
        <v>3900</v>
      </c>
      <c r="B1270" s="86">
        <v>31</v>
      </c>
      <c r="C1270" s="27">
        <v>2.6</v>
      </c>
    </row>
    <row r="1271" spans="1:3" x14ac:dyDescent="0.3">
      <c r="A1271" s="85" t="s">
        <v>3901</v>
      </c>
      <c r="B1271" s="86">
        <v>5</v>
      </c>
      <c r="C1271" s="27">
        <v>4.2</v>
      </c>
    </row>
    <row r="1272" spans="1:3" x14ac:dyDescent="0.3">
      <c r="A1272" s="85" t="s">
        <v>3902</v>
      </c>
      <c r="B1272" s="86">
        <v>50</v>
      </c>
      <c r="C1272" s="27">
        <v>2.7</v>
      </c>
    </row>
    <row r="1273" spans="1:3" x14ac:dyDescent="0.3">
      <c r="A1273" s="85" t="s">
        <v>3903</v>
      </c>
      <c r="B1273" s="86">
        <v>63</v>
      </c>
      <c r="C1273" s="27">
        <v>2.8</v>
      </c>
    </row>
    <row r="1274" spans="1:3" x14ac:dyDescent="0.3">
      <c r="A1274" s="85" t="s">
        <v>3904</v>
      </c>
      <c r="B1274" s="86">
        <v>81</v>
      </c>
      <c r="C1274" s="27">
        <v>2.9</v>
      </c>
    </row>
    <row r="1275" spans="1:3" x14ac:dyDescent="0.3">
      <c r="A1275" s="85" t="s">
        <v>3905</v>
      </c>
      <c r="B1275" s="86">
        <v>47</v>
      </c>
      <c r="C1275" s="27">
        <v>2.7</v>
      </c>
    </row>
    <row r="1276" spans="1:3" x14ac:dyDescent="0.3">
      <c r="A1276" s="85" t="s">
        <v>3906</v>
      </c>
      <c r="B1276" s="86">
        <v>56</v>
      </c>
      <c r="C1276" s="27">
        <v>2.9</v>
      </c>
    </row>
    <row r="1277" spans="1:3" x14ac:dyDescent="0.3">
      <c r="A1277" s="85" t="s">
        <v>3907</v>
      </c>
      <c r="B1277" s="86">
        <v>33</v>
      </c>
      <c r="C1277" s="27">
        <v>3.4</v>
      </c>
    </row>
    <row r="1278" spans="1:3" x14ac:dyDescent="0.3">
      <c r="A1278" s="85" t="s">
        <v>3908</v>
      </c>
      <c r="B1278" s="86">
        <v>11</v>
      </c>
      <c r="C1278" s="27">
        <v>4.5</v>
      </c>
    </row>
    <row r="1279" spans="1:3" x14ac:dyDescent="0.3">
      <c r="A1279" s="85" t="s">
        <v>3909</v>
      </c>
      <c r="B1279" s="86">
        <v>10</v>
      </c>
      <c r="C1279" s="27">
        <v>3.4</v>
      </c>
    </row>
    <row r="1280" spans="1:3" x14ac:dyDescent="0.3">
      <c r="A1280" s="85" t="s">
        <v>3910</v>
      </c>
      <c r="B1280" s="86">
        <v>31</v>
      </c>
      <c r="C1280" s="27">
        <v>3.1</v>
      </c>
    </row>
    <row r="1281" spans="1:3" x14ac:dyDescent="0.3">
      <c r="A1281" s="85" t="s">
        <v>3911</v>
      </c>
      <c r="B1281" s="86">
        <v>6</v>
      </c>
      <c r="C1281" s="27">
        <v>2.2999999999999998</v>
      </c>
    </row>
    <row r="1282" spans="1:3" x14ac:dyDescent="0.3">
      <c r="A1282" s="85" t="s">
        <v>3912</v>
      </c>
      <c r="B1282" s="86">
        <v>13</v>
      </c>
      <c r="C1282" s="27">
        <v>3.5</v>
      </c>
    </row>
    <row r="1283" spans="1:3" x14ac:dyDescent="0.3">
      <c r="A1283" s="85" t="s">
        <v>3913</v>
      </c>
      <c r="B1283" s="86">
        <v>28</v>
      </c>
      <c r="C1283" s="27">
        <v>3.7</v>
      </c>
    </row>
    <row r="1284" spans="1:3" x14ac:dyDescent="0.3">
      <c r="A1284" s="85" t="s">
        <v>3914</v>
      </c>
      <c r="B1284" s="86">
        <v>987</v>
      </c>
      <c r="C1284" s="27">
        <v>2.2999999999999998</v>
      </c>
    </row>
    <row r="1285" spans="1:3" x14ac:dyDescent="0.3">
      <c r="A1285" s="85" t="s">
        <v>3915</v>
      </c>
      <c r="B1285" s="86">
        <v>37</v>
      </c>
      <c r="C1285" s="27">
        <v>2.7</v>
      </c>
    </row>
    <row r="1286" spans="1:3" x14ac:dyDescent="0.3">
      <c r="A1286" s="85" t="s">
        <v>3916</v>
      </c>
      <c r="B1286" s="86">
        <v>18</v>
      </c>
      <c r="C1286" s="27">
        <v>2.6</v>
      </c>
    </row>
    <row r="1287" spans="1:3" x14ac:dyDescent="0.3">
      <c r="A1287" s="85" t="s">
        <v>3917</v>
      </c>
      <c r="B1287" s="86">
        <v>11</v>
      </c>
      <c r="C1287" s="27">
        <v>1.7</v>
      </c>
    </row>
    <row r="1288" spans="1:3" x14ac:dyDescent="0.3">
      <c r="A1288" s="85" t="s">
        <v>3918</v>
      </c>
      <c r="B1288" s="86">
        <v>35</v>
      </c>
      <c r="C1288" s="27">
        <v>3</v>
      </c>
    </row>
    <row r="1289" spans="1:3" x14ac:dyDescent="0.3">
      <c r="A1289" s="85" t="s">
        <v>3919</v>
      </c>
      <c r="B1289" s="86">
        <v>168</v>
      </c>
      <c r="C1289" s="27">
        <v>2.6</v>
      </c>
    </row>
    <row r="1290" spans="1:3" x14ac:dyDescent="0.3">
      <c r="A1290" s="85" t="s">
        <v>3920</v>
      </c>
      <c r="B1290" s="86">
        <v>88</v>
      </c>
      <c r="C1290" s="27">
        <v>2.8</v>
      </c>
    </row>
    <row r="1291" spans="1:3" x14ac:dyDescent="0.3">
      <c r="A1291" s="85" t="s">
        <v>3921</v>
      </c>
      <c r="B1291" s="86">
        <v>54</v>
      </c>
      <c r="C1291" s="27">
        <v>2.9</v>
      </c>
    </row>
    <row r="1292" spans="1:3" x14ac:dyDescent="0.3">
      <c r="A1292" s="85" t="s">
        <v>3922</v>
      </c>
      <c r="B1292" s="86">
        <v>21</v>
      </c>
      <c r="C1292" s="27">
        <v>2.2000000000000002</v>
      </c>
    </row>
    <row r="1293" spans="1:3" x14ac:dyDescent="0.3">
      <c r="A1293" s="85" t="s">
        <v>3923</v>
      </c>
      <c r="B1293" s="86">
        <v>18</v>
      </c>
      <c r="C1293" s="27">
        <v>2.4</v>
      </c>
    </row>
    <row r="1294" spans="1:3" x14ac:dyDescent="0.3">
      <c r="A1294" s="85" t="s">
        <v>3924</v>
      </c>
      <c r="B1294" s="86">
        <v>37</v>
      </c>
      <c r="C1294" s="27">
        <v>2.6</v>
      </c>
    </row>
    <row r="1295" spans="1:3" x14ac:dyDescent="0.3">
      <c r="A1295" s="85" t="s">
        <v>3925</v>
      </c>
      <c r="B1295" s="86">
        <v>17</v>
      </c>
      <c r="C1295" s="27">
        <v>2.5</v>
      </c>
    </row>
    <row r="1296" spans="1:3" x14ac:dyDescent="0.3">
      <c r="A1296" s="85" t="s">
        <v>3926</v>
      </c>
      <c r="B1296" s="86">
        <v>33</v>
      </c>
      <c r="C1296" s="27">
        <v>2.6</v>
      </c>
    </row>
    <row r="1297" spans="1:3" x14ac:dyDescent="0.3">
      <c r="A1297" s="85" t="s">
        <v>3927</v>
      </c>
      <c r="B1297" s="86">
        <v>10</v>
      </c>
      <c r="C1297" s="27">
        <v>3.2</v>
      </c>
    </row>
    <row r="1298" spans="1:3" x14ac:dyDescent="0.3">
      <c r="A1298" s="85" t="s">
        <v>3928</v>
      </c>
      <c r="B1298" s="86">
        <v>6</v>
      </c>
      <c r="C1298" s="27">
        <v>2.7</v>
      </c>
    </row>
    <row r="1299" spans="1:3" x14ac:dyDescent="0.3">
      <c r="A1299" s="85" t="s">
        <v>3929</v>
      </c>
      <c r="B1299" s="86">
        <v>39</v>
      </c>
      <c r="C1299" s="27">
        <v>2.8</v>
      </c>
    </row>
    <row r="1300" spans="1:3" x14ac:dyDescent="0.3">
      <c r="A1300" s="85" t="s">
        <v>3930</v>
      </c>
      <c r="B1300" s="86">
        <v>13</v>
      </c>
      <c r="C1300" s="27">
        <v>2.5</v>
      </c>
    </row>
    <row r="1301" spans="1:3" x14ac:dyDescent="0.3">
      <c r="A1301" s="85" t="s">
        <v>3931</v>
      </c>
      <c r="B1301" s="86">
        <v>7</v>
      </c>
      <c r="C1301" s="27">
        <v>2.9</v>
      </c>
    </row>
    <row r="1302" spans="1:3" x14ac:dyDescent="0.3">
      <c r="A1302" s="85" t="s">
        <v>3932</v>
      </c>
      <c r="B1302" s="86">
        <v>20</v>
      </c>
      <c r="C1302" s="27">
        <v>2.8</v>
      </c>
    </row>
    <row r="1303" spans="1:3" x14ac:dyDescent="0.3">
      <c r="A1303" s="85" t="s">
        <v>3933</v>
      </c>
      <c r="B1303" s="86">
        <v>3</v>
      </c>
      <c r="C1303" s="27">
        <v>4.3</v>
      </c>
    </row>
    <row r="1304" spans="1:3" x14ac:dyDescent="0.3">
      <c r="A1304" s="85" t="s">
        <v>3934</v>
      </c>
      <c r="B1304" s="86">
        <v>14</v>
      </c>
      <c r="C1304" s="27">
        <v>2.1</v>
      </c>
    </row>
    <row r="1305" spans="1:3" x14ac:dyDescent="0.3">
      <c r="A1305" s="85" t="s">
        <v>3935</v>
      </c>
      <c r="B1305" s="86">
        <v>7</v>
      </c>
      <c r="C1305" s="27">
        <v>3.3</v>
      </c>
    </row>
    <row r="1306" spans="1:3" x14ac:dyDescent="0.3">
      <c r="A1306" s="85" t="s">
        <v>3936</v>
      </c>
      <c r="B1306" s="86">
        <v>5</v>
      </c>
      <c r="C1306" s="27">
        <v>2.4</v>
      </c>
    </row>
    <row r="1307" spans="1:3" x14ac:dyDescent="0.3">
      <c r="A1307" s="85" t="s">
        <v>3937</v>
      </c>
      <c r="B1307" s="86">
        <v>20</v>
      </c>
      <c r="C1307" s="27">
        <v>2.7</v>
      </c>
    </row>
    <row r="1308" spans="1:3" x14ac:dyDescent="0.3">
      <c r="A1308" s="85" t="s">
        <v>3938</v>
      </c>
      <c r="B1308" s="86">
        <v>17</v>
      </c>
      <c r="C1308" s="27">
        <v>3.1</v>
      </c>
    </row>
    <row r="1309" spans="1:3" x14ac:dyDescent="0.3">
      <c r="A1309" s="85" t="s">
        <v>3939</v>
      </c>
      <c r="B1309" s="86">
        <v>26</v>
      </c>
      <c r="C1309" s="27">
        <v>2.2999999999999998</v>
      </c>
    </row>
    <row r="1310" spans="1:3" x14ac:dyDescent="0.3">
      <c r="A1310" s="85" t="s">
        <v>3940</v>
      </c>
      <c r="B1310" s="86">
        <v>73</v>
      </c>
      <c r="C1310" s="27">
        <v>2.7</v>
      </c>
    </row>
    <row r="1311" spans="1:3" x14ac:dyDescent="0.3">
      <c r="A1311" s="85" t="s">
        <v>3941</v>
      </c>
      <c r="B1311" s="86">
        <v>41</v>
      </c>
      <c r="C1311" s="27">
        <v>3</v>
      </c>
    </row>
    <row r="1312" spans="1:3" x14ac:dyDescent="0.3">
      <c r="A1312" s="85" t="s">
        <v>3942</v>
      </c>
      <c r="B1312" s="86">
        <v>76</v>
      </c>
      <c r="C1312" s="27">
        <v>2.9</v>
      </c>
    </row>
    <row r="1313" spans="1:3" x14ac:dyDescent="0.3">
      <c r="A1313" s="85" t="s">
        <v>3943</v>
      </c>
      <c r="B1313" s="86">
        <v>43</v>
      </c>
      <c r="C1313" s="27">
        <v>2.6</v>
      </c>
    </row>
    <row r="1314" spans="1:3" x14ac:dyDescent="0.3">
      <c r="A1314" s="85" t="s">
        <v>3944</v>
      </c>
      <c r="B1314" s="86">
        <v>10</v>
      </c>
      <c r="C1314" s="27">
        <v>3.2</v>
      </c>
    </row>
    <row r="1315" spans="1:3" x14ac:dyDescent="0.3">
      <c r="A1315" s="85" t="s">
        <v>3945</v>
      </c>
      <c r="B1315" s="86">
        <v>65</v>
      </c>
      <c r="C1315" s="27">
        <v>3.3</v>
      </c>
    </row>
    <row r="1316" spans="1:3" x14ac:dyDescent="0.3">
      <c r="A1316" s="85" t="s">
        <v>3946</v>
      </c>
      <c r="B1316" s="86">
        <v>22</v>
      </c>
      <c r="C1316" s="27">
        <v>2.4</v>
      </c>
    </row>
    <row r="1317" spans="1:3" x14ac:dyDescent="0.3">
      <c r="A1317" s="85" t="s">
        <v>3947</v>
      </c>
      <c r="B1317" s="86">
        <v>135</v>
      </c>
      <c r="C1317" s="27">
        <v>3</v>
      </c>
    </row>
    <row r="1318" spans="1:3" x14ac:dyDescent="0.3">
      <c r="A1318" s="85" t="s">
        <v>3948</v>
      </c>
      <c r="B1318" s="86">
        <v>22</v>
      </c>
      <c r="C1318" s="27">
        <v>3.3</v>
      </c>
    </row>
    <row r="1319" spans="1:3" x14ac:dyDescent="0.3">
      <c r="A1319" s="85" t="s">
        <v>3949</v>
      </c>
      <c r="B1319" s="86">
        <v>5</v>
      </c>
      <c r="C1319" s="20" t="s">
        <v>2638</v>
      </c>
    </row>
    <row r="1320" spans="1:3" x14ac:dyDescent="0.3">
      <c r="A1320" s="85" t="s">
        <v>3950</v>
      </c>
      <c r="B1320" s="86">
        <v>28</v>
      </c>
      <c r="C1320" s="27">
        <v>2.9</v>
      </c>
    </row>
    <row r="1321" spans="1:3" x14ac:dyDescent="0.3">
      <c r="A1321" s="85" t="s">
        <v>3951</v>
      </c>
      <c r="B1321" s="86">
        <v>9</v>
      </c>
      <c r="C1321" s="27">
        <v>1.8</v>
      </c>
    </row>
    <row r="1322" spans="1:3" x14ac:dyDescent="0.3">
      <c r="A1322" s="85" t="s">
        <v>3952</v>
      </c>
      <c r="B1322" s="86">
        <v>36</v>
      </c>
      <c r="C1322" s="27">
        <v>2.6</v>
      </c>
    </row>
    <row r="1323" spans="1:3" x14ac:dyDescent="0.3">
      <c r="A1323" s="85" t="s">
        <v>3953</v>
      </c>
      <c r="B1323" s="86">
        <v>70</v>
      </c>
      <c r="C1323" s="27">
        <v>3.4</v>
      </c>
    </row>
    <row r="1324" spans="1:3" x14ac:dyDescent="0.3">
      <c r="A1324" s="85" t="s">
        <v>3954</v>
      </c>
      <c r="B1324" s="86">
        <v>3</v>
      </c>
      <c r="C1324" s="20" t="s">
        <v>2638</v>
      </c>
    </row>
    <row r="1325" spans="1:3" x14ac:dyDescent="0.3">
      <c r="A1325" s="85" t="s">
        <v>3955</v>
      </c>
      <c r="B1325" s="86">
        <v>46</v>
      </c>
      <c r="C1325" s="27">
        <v>2.7</v>
      </c>
    </row>
    <row r="1326" spans="1:3" x14ac:dyDescent="0.3">
      <c r="A1326" s="85" t="s">
        <v>3956</v>
      </c>
      <c r="B1326" s="86">
        <v>72</v>
      </c>
      <c r="C1326" s="27">
        <v>2.8</v>
      </c>
    </row>
    <row r="1327" spans="1:3" x14ac:dyDescent="0.3">
      <c r="A1327" s="85" t="s">
        <v>3957</v>
      </c>
      <c r="B1327" s="86">
        <v>10</v>
      </c>
      <c r="C1327" s="27">
        <v>3.3</v>
      </c>
    </row>
    <row r="1328" spans="1:3" x14ac:dyDescent="0.3">
      <c r="A1328" s="85" t="s">
        <v>3958</v>
      </c>
      <c r="B1328" s="86">
        <v>14</v>
      </c>
      <c r="C1328" s="27">
        <v>3.3</v>
      </c>
    </row>
    <row r="1329" spans="1:3" x14ac:dyDescent="0.3">
      <c r="A1329" s="85" t="s">
        <v>3959</v>
      </c>
      <c r="B1329" s="86">
        <v>9</v>
      </c>
      <c r="C1329" s="27">
        <v>3</v>
      </c>
    </row>
    <row r="1330" spans="1:3" x14ac:dyDescent="0.3">
      <c r="A1330" s="85" t="s">
        <v>3960</v>
      </c>
      <c r="B1330" s="86">
        <v>6</v>
      </c>
      <c r="C1330" s="27">
        <v>2.2000000000000002</v>
      </c>
    </row>
    <row r="1331" spans="1:3" x14ac:dyDescent="0.3">
      <c r="A1331" s="85" t="s">
        <v>3961</v>
      </c>
      <c r="B1331" s="86">
        <v>17</v>
      </c>
      <c r="C1331" s="27">
        <v>3.2</v>
      </c>
    </row>
    <row r="1332" spans="1:3" x14ac:dyDescent="0.3">
      <c r="A1332" s="85" t="s">
        <v>3962</v>
      </c>
      <c r="B1332" s="86">
        <v>15</v>
      </c>
      <c r="C1332" s="27">
        <v>2.8</v>
      </c>
    </row>
    <row r="1333" spans="1:3" x14ac:dyDescent="0.3">
      <c r="A1333" s="85" t="s">
        <v>3963</v>
      </c>
      <c r="B1333" s="86">
        <v>33</v>
      </c>
      <c r="C1333" s="27">
        <v>2.2999999999999998</v>
      </c>
    </row>
    <row r="1334" spans="1:3" x14ac:dyDescent="0.3">
      <c r="A1334" s="85" t="s">
        <v>3964</v>
      </c>
      <c r="B1334" s="86">
        <v>7</v>
      </c>
      <c r="C1334" s="27">
        <v>3</v>
      </c>
    </row>
    <row r="1335" spans="1:3" x14ac:dyDescent="0.3">
      <c r="A1335" s="85" t="s">
        <v>3965</v>
      </c>
      <c r="B1335" s="86">
        <v>20</v>
      </c>
      <c r="C1335" s="27">
        <v>2.2000000000000002</v>
      </c>
    </row>
    <row r="1336" spans="1:3" x14ac:dyDescent="0.3">
      <c r="A1336" s="85" t="s">
        <v>3966</v>
      </c>
      <c r="B1336" s="86">
        <v>43</v>
      </c>
      <c r="C1336" s="27">
        <v>1.9</v>
      </c>
    </row>
    <row r="1337" spans="1:3" x14ac:dyDescent="0.3">
      <c r="A1337" s="85" t="s">
        <v>3967</v>
      </c>
      <c r="B1337" s="86">
        <v>12</v>
      </c>
      <c r="C1337" s="27">
        <v>2.2999999999999998</v>
      </c>
    </row>
    <row r="1338" spans="1:3" x14ac:dyDescent="0.3">
      <c r="A1338" s="85" t="s">
        <v>3968</v>
      </c>
      <c r="B1338" s="86">
        <v>10</v>
      </c>
      <c r="C1338" s="27">
        <v>3</v>
      </c>
    </row>
    <row r="1339" spans="1:3" x14ac:dyDescent="0.3">
      <c r="A1339" s="85" t="s">
        <v>3969</v>
      </c>
      <c r="B1339" s="86">
        <v>18</v>
      </c>
      <c r="C1339" s="27">
        <v>3.4</v>
      </c>
    </row>
    <row r="1340" spans="1:3" x14ac:dyDescent="0.3">
      <c r="A1340" s="85" t="s">
        <v>3970</v>
      </c>
      <c r="B1340" s="86">
        <v>67</v>
      </c>
      <c r="C1340" s="27">
        <v>3.1</v>
      </c>
    </row>
    <row r="1341" spans="1:3" x14ac:dyDescent="0.3">
      <c r="A1341" s="85" t="s">
        <v>3971</v>
      </c>
      <c r="B1341" s="86">
        <v>15</v>
      </c>
      <c r="C1341" s="27">
        <v>2.1</v>
      </c>
    </row>
    <row r="1342" spans="1:3" x14ac:dyDescent="0.3">
      <c r="A1342" s="85" t="s">
        <v>3972</v>
      </c>
      <c r="B1342" s="86">
        <v>20</v>
      </c>
      <c r="C1342" s="27">
        <v>2.5</v>
      </c>
    </row>
    <row r="1343" spans="1:3" x14ac:dyDescent="0.3">
      <c r="A1343" s="85" t="s">
        <v>3973</v>
      </c>
      <c r="B1343" s="86">
        <v>15</v>
      </c>
      <c r="C1343" s="27">
        <v>3.1</v>
      </c>
    </row>
    <row r="1344" spans="1:3" x14ac:dyDescent="0.3">
      <c r="A1344" s="85" t="s">
        <v>3974</v>
      </c>
      <c r="B1344" s="86">
        <v>17</v>
      </c>
      <c r="C1344" s="27">
        <v>2.1</v>
      </c>
    </row>
    <row r="1345" spans="1:3" x14ac:dyDescent="0.3">
      <c r="A1345" s="85" t="s">
        <v>3975</v>
      </c>
      <c r="B1345" s="86">
        <v>26</v>
      </c>
      <c r="C1345" s="27">
        <v>2.7</v>
      </c>
    </row>
    <row r="1346" spans="1:3" x14ac:dyDescent="0.3">
      <c r="A1346" s="85" t="s">
        <v>3976</v>
      </c>
      <c r="B1346" s="86">
        <v>11</v>
      </c>
      <c r="C1346" s="27">
        <v>4.2</v>
      </c>
    </row>
    <row r="1347" spans="1:3" x14ac:dyDescent="0.3">
      <c r="A1347" s="85" t="s">
        <v>3977</v>
      </c>
      <c r="B1347" s="86">
        <v>12</v>
      </c>
      <c r="C1347" s="27">
        <v>2.9</v>
      </c>
    </row>
    <row r="1348" spans="1:3" x14ac:dyDescent="0.3">
      <c r="A1348" s="85" t="s">
        <v>3978</v>
      </c>
      <c r="B1348" s="86">
        <v>25</v>
      </c>
      <c r="C1348" s="27">
        <v>2.5</v>
      </c>
    </row>
    <row r="1349" spans="1:3" x14ac:dyDescent="0.3">
      <c r="A1349" s="85" t="s">
        <v>3979</v>
      </c>
      <c r="B1349" s="86">
        <v>70</v>
      </c>
      <c r="C1349" s="27">
        <v>2.2000000000000002</v>
      </c>
    </row>
    <row r="1350" spans="1:3" x14ac:dyDescent="0.3">
      <c r="A1350" s="85" t="s">
        <v>3980</v>
      </c>
      <c r="B1350" s="86">
        <v>52</v>
      </c>
      <c r="C1350" s="27">
        <v>3</v>
      </c>
    </row>
    <row r="1351" spans="1:3" x14ac:dyDescent="0.3">
      <c r="A1351" s="85" t="s">
        <v>3981</v>
      </c>
      <c r="B1351" s="86">
        <v>43</v>
      </c>
      <c r="C1351" s="27">
        <v>2.5</v>
      </c>
    </row>
    <row r="1352" spans="1:3" x14ac:dyDescent="0.3">
      <c r="A1352" s="85" t="s">
        <v>3982</v>
      </c>
      <c r="B1352" s="86">
        <v>363</v>
      </c>
      <c r="C1352" s="27">
        <v>2.8</v>
      </c>
    </row>
    <row r="1353" spans="1:3" x14ac:dyDescent="0.3">
      <c r="A1353" s="85" t="s">
        <v>3983</v>
      </c>
      <c r="B1353" s="86">
        <v>19</v>
      </c>
      <c r="C1353" s="27">
        <v>2.7</v>
      </c>
    </row>
    <row r="1354" spans="1:3" x14ac:dyDescent="0.3">
      <c r="A1354" s="85" t="s">
        <v>3984</v>
      </c>
      <c r="B1354" s="86">
        <v>55</v>
      </c>
      <c r="C1354" s="27">
        <v>2.2999999999999998</v>
      </c>
    </row>
    <row r="1355" spans="1:3" x14ac:dyDescent="0.3">
      <c r="A1355" s="85" t="s">
        <v>3985</v>
      </c>
      <c r="B1355" s="86">
        <v>22</v>
      </c>
      <c r="C1355" s="27">
        <v>3.2</v>
      </c>
    </row>
    <row r="1356" spans="1:3" x14ac:dyDescent="0.3">
      <c r="A1356" s="85" t="s">
        <v>3986</v>
      </c>
      <c r="B1356" s="86">
        <v>53</v>
      </c>
      <c r="C1356" s="27">
        <v>2.9</v>
      </c>
    </row>
    <row r="1357" spans="1:3" x14ac:dyDescent="0.3">
      <c r="A1357" s="85" t="s">
        <v>3987</v>
      </c>
      <c r="B1357" s="86">
        <v>420</v>
      </c>
      <c r="C1357" s="27">
        <v>2.7</v>
      </c>
    </row>
    <row r="1358" spans="1:3" x14ac:dyDescent="0.3">
      <c r="A1358" s="85" t="s">
        <v>3988</v>
      </c>
      <c r="B1358" s="86">
        <v>18</v>
      </c>
      <c r="C1358" s="27">
        <v>2.4</v>
      </c>
    </row>
    <row r="1359" spans="1:3" x14ac:dyDescent="0.3">
      <c r="A1359" s="85" t="s">
        <v>3989</v>
      </c>
      <c r="B1359" s="86">
        <v>20</v>
      </c>
      <c r="C1359" s="27">
        <v>3.1</v>
      </c>
    </row>
    <row r="1360" spans="1:3" x14ac:dyDescent="0.3">
      <c r="A1360" s="85" t="s">
        <v>3990</v>
      </c>
      <c r="B1360" s="86">
        <v>91</v>
      </c>
      <c r="C1360" s="27">
        <v>2.2999999999999998</v>
      </c>
    </row>
    <row r="1361" spans="1:3" x14ac:dyDescent="0.3">
      <c r="A1361" s="85" t="s">
        <v>3991</v>
      </c>
      <c r="B1361" s="86">
        <v>16</v>
      </c>
      <c r="C1361" s="27">
        <v>2.9</v>
      </c>
    </row>
    <row r="1362" spans="1:3" x14ac:dyDescent="0.3">
      <c r="A1362" s="85" t="s">
        <v>3992</v>
      </c>
      <c r="B1362" s="86">
        <v>2</v>
      </c>
      <c r="C1362" s="20" t="s">
        <v>2638</v>
      </c>
    </row>
    <row r="1363" spans="1:3" x14ac:dyDescent="0.3">
      <c r="A1363" s="85" t="s">
        <v>3993</v>
      </c>
      <c r="B1363" s="86">
        <v>25</v>
      </c>
      <c r="C1363" s="27">
        <v>2.9</v>
      </c>
    </row>
    <row r="1364" spans="1:3" x14ac:dyDescent="0.3">
      <c r="A1364" s="85" t="s">
        <v>3994</v>
      </c>
      <c r="B1364" s="86">
        <v>8</v>
      </c>
      <c r="C1364" s="27">
        <v>2.6</v>
      </c>
    </row>
    <row r="1365" spans="1:3" x14ac:dyDescent="0.3">
      <c r="A1365" s="85" t="s">
        <v>3995</v>
      </c>
      <c r="B1365" s="86">
        <v>32</v>
      </c>
      <c r="C1365" s="27">
        <v>2.4</v>
      </c>
    </row>
    <row r="1366" spans="1:3" x14ac:dyDescent="0.3">
      <c r="A1366" s="85" t="s">
        <v>3996</v>
      </c>
      <c r="B1366" s="86">
        <v>46</v>
      </c>
      <c r="C1366" s="27">
        <v>3.2</v>
      </c>
    </row>
    <row r="1367" spans="1:3" x14ac:dyDescent="0.3">
      <c r="A1367" s="85" t="s">
        <v>3997</v>
      </c>
      <c r="B1367" s="86">
        <v>82</v>
      </c>
      <c r="C1367" s="27">
        <v>2.9</v>
      </c>
    </row>
    <row r="1368" spans="1:3" x14ac:dyDescent="0.3">
      <c r="A1368" s="85" t="s">
        <v>3998</v>
      </c>
      <c r="B1368" s="86">
        <v>10</v>
      </c>
      <c r="C1368" s="27">
        <v>3.2</v>
      </c>
    </row>
    <row r="1369" spans="1:3" x14ac:dyDescent="0.3">
      <c r="A1369" s="85" t="s">
        <v>3999</v>
      </c>
      <c r="B1369" s="86">
        <v>17</v>
      </c>
      <c r="C1369" s="27">
        <v>2.8</v>
      </c>
    </row>
    <row r="1370" spans="1:3" x14ac:dyDescent="0.3">
      <c r="A1370" s="85" t="s">
        <v>4000</v>
      </c>
      <c r="B1370" s="86">
        <v>49</v>
      </c>
      <c r="C1370" s="27">
        <v>2.9</v>
      </c>
    </row>
    <row r="1371" spans="1:3" x14ac:dyDescent="0.3">
      <c r="A1371" s="85" t="s">
        <v>4001</v>
      </c>
      <c r="B1371" s="86">
        <v>32</v>
      </c>
      <c r="C1371" s="27">
        <v>2.8</v>
      </c>
    </row>
    <row r="1372" spans="1:3" x14ac:dyDescent="0.3">
      <c r="A1372" s="85" t="s">
        <v>4002</v>
      </c>
      <c r="B1372" s="86">
        <v>10</v>
      </c>
      <c r="C1372" s="27">
        <v>3</v>
      </c>
    </row>
    <row r="1373" spans="1:3" x14ac:dyDescent="0.3">
      <c r="A1373" s="85" t="s">
        <v>4003</v>
      </c>
      <c r="B1373" s="86">
        <v>20</v>
      </c>
      <c r="C1373" s="27">
        <v>2.2999999999999998</v>
      </c>
    </row>
    <row r="1374" spans="1:3" x14ac:dyDescent="0.3">
      <c r="A1374" s="85" t="s">
        <v>4004</v>
      </c>
      <c r="B1374" s="86">
        <v>13</v>
      </c>
      <c r="C1374" s="27">
        <v>3</v>
      </c>
    </row>
    <row r="1375" spans="1:3" x14ac:dyDescent="0.3">
      <c r="A1375" s="85" t="s">
        <v>4005</v>
      </c>
      <c r="B1375" s="86">
        <v>14</v>
      </c>
      <c r="C1375" s="27">
        <v>3</v>
      </c>
    </row>
    <row r="1376" spans="1:3" x14ac:dyDescent="0.3">
      <c r="A1376" s="85" t="s">
        <v>4006</v>
      </c>
      <c r="B1376" s="86">
        <v>27</v>
      </c>
      <c r="C1376" s="27">
        <v>3.4</v>
      </c>
    </row>
    <row r="1377" spans="1:3" x14ac:dyDescent="0.3">
      <c r="A1377" s="85" t="s">
        <v>4007</v>
      </c>
      <c r="B1377" s="86">
        <v>32</v>
      </c>
      <c r="C1377" s="27">
        <v>2.7</v>
      </c>
    </row>
    <row r="1378" spans="1:3" x14ac:dyDescent="0.3">
      <c r="A1378" s="85" t="s">
        <v>4008</v>
      </c>
      <c r="B1378" s="86">
        <v>6</v>
      </c>
      <c r="C1378" s="27">
        <v>2.2000000000000002</v>
      </c>
    </row>
    <row r="1379" spans="1:3" x14ac:dyDescent="0.3">
      <c r="A1379" s="85" t="s">
        <v>4009</v>
      </c>
      <c r="B1379" s="86">
        <v>188</v>
      </c>
      <c r="C1379" s="27">
        <v>2.8</v>
      </c>
    </row>
    <row r="1380" spans="1:3" x14ac:dyDescent="0.3">
      <c r="A1380" s="85" t="s">
        <v>4010</v>
      </c>
      <c r="B1380" s="86">
        <v>403</v>
      </c>
      <c r="C1380" s="27">
        <v>2.7</v>
      </c>
    </row>
    <row r="1381" spans="1:3" x14ac:dyDescent="0.3">
      <c r="A1381" s="85" t="s">
        <v>4011</v>
      </c>
      <c r="B1381" s="86">
        <v>28</v>
      </c>
      <c r="C1381" s="27">
        <v>3</v>
      </c>
    </row>
    <row r="1382" spans="1:3" x14ac:dyDescent="0.3">
      <c r="A1382" s="85" t="s">
        <v>4012</v>
      </c>
      <c r="B1382" s="86">
        <v>7</v>
      </c>
      <c r="C1382" s="27">
        <v>3.6</v>
      </c>
    </row>
    <row r="1383" spans="1:3" x14ac:dyDescent="0.3">
      <c r="A1383" s="85" t="s">
        <v>4013</v>
      </c>
      <c r="B1383" s="86">
        <v>53</v>
      </c>
      <c r="C1383" s="27">
        <v>2.8</v>
      </c>
    </row>
    <row r="1384" spans="1:3" x14ac:dyDescent="0.3">
      <c r="A1384" s="85" t="s">
        <v>4014</v>
      </c>
      <c r="B1384" s="86">
        <v>27</v>
      </c>
      <c r="C1384" s="27">
        <v>2.8</v>
      </c>
    </row>
    <row r="1385" spans="1:3" x14ac:dyDescent="0.3">
      <c r="A1385" s="85" t="s">
        <v>4015</v>
      </c>
      <c r="B1385" s="86">
        <v>26</v>
      </c>
      <c r="C1385" s="27">
        <v>2.9</v>
      </c>
    </row>
    <row r="1386" spans="1:3" x14ac:dyDescent="0.3">
      <c r="A1386" s="85" t="s">
        <v>4016</v>
      </c>
      <c r="B1386" s="86">
        <v>42</v>
      </c>
      <c r="C1386" s="27">
        <v>3.1</v>
      </c>
    </row>
    <row r="1387" spans="1:3" x14ac:dyDescent="0.3">
      <c r="A1387" s="85" t="s">
        <v>4017</v>
      </c>
      <c r="B1387" s="86">
        <v>10</v>
      </c>
      <c r="C1387" s="27">
        <v>2.7</v>
      </c>
    </row>
    <row r="1388" spans="1:3" x14ac:dyDescent="0.3">
      <c r="A1388" s="85" t="s">
        <v>4018</v>
      </c>
      <c r="B1388" s="86">
        <v>60</v>
      </c>
      <c r="C1388" s="27">
        <v>2.7</v>
      </c>
    </row>
    <row r="1389" spans="1:3" x14ac:dyDescent="0.3">
      <c r="A1389" s="85" t="s">
        <v>4019</v>
      </c>
      <c r="B1389" s="86">
        <v>39</v>
      </c>
      <c r="C1389" s="27">
        <v>3.2</v>
      </c>
    </row>
    <row r="1390" spans="1:3" x14ac:dyDescent="0.3">
      <c r="A1390" s="85" t="s">
        <v>4020</v>
      </c>
      <c r="B1390" s="86">
        <v>7398</v>
      </c>
      <c r="C1390" s="27">
        <v>2.2000000000000002</v>
      </c>
    </row>
    <row r="1391" spans="1:3" x14ac:dyDescent="0.3">
      <c r="A1391" s="85" t="s">
        <v>4021</v>
      </c>
      <c r="B1391" s="86">
        <v>64</v>
      </c>
      <c r="C1391" s="27">
        <v>2.6</v>
      </c>
    </row>
    <row r="1392" spans="1:3" x14ac:dyDescent="0.3">
      <c r="A1392" s="85" t="s">
        <v>4022</v>
      </c>
      <c r="B1392" s="86">
        <v>68</v>
      </c>
      <c r="C1392" s="27">
        <v>2.2999999999999998</v>
      </c>
    </row>
    <row r="1393" spans="1:3" x14ac:dyDescent="0.3">
      <c r="A1393" s="85" t="s">
        <v>4023</v>
      </c>
      <c r="B1393" s="86">
        <v>106</v>
      </c>
      <c r="C1393" s="27">
        <v>2.7</v>
      </c>
    </row>
    <row r="1394" spans="1:3" x14ac:dyDescent="0.3">
      <c r="A1394" s="85" t="s">
        <v>4024</v>
      </c>
      <c r="B1394" s="86">
        <v>5386</v>
      </c>
      <c r="C1394" s="27">
        <v>2.2000000000000002</v>
      </c>
    </row>
    <row r="1395" spans="1:3" x14ac:dyDescent="0.3">
      <c r="A1395" s="85" t="s">
        <v>4025</v>
      </c>
      <c r="B1395" s="86">
        <v>938</v>
      </c>
      <c r="C1395" s="27">
        <v>2.4</v>
      </c>
    </row>
    <row r="1396" spans="1:3" x14ac:dyDescent="0.3">
      <c r="A1396" s="85" t="s">
        <v>4026</v>
      </c>
      <c r="B1396" s="86">
        <v>346</v>
      </c>
      <c r="C1396" s="27">
        <v>2.5</v>
      </c>
    </row>
    <row r="1397" spans="1:3" x14ac:dyDescent="0.3">
      <c r="A1397" s="85" t="s">
        <v>4027</v>
      </c>
      <c r="B1397" s="86">
        <v>223</v>
      </c>
      <c r="C1397" s="27">
        <v>2.4</v>
      </c>
    </row>
    <row r="1398" spans="1:3" x14ac:dyDescent="0.3">
      <c r="A1398" s="85" t="s">
        <v>4028</v>
      </c>
      <c r="B1398" s="86">
        <v>237</v>
      </c>
      <c r="C1398" s="27">
        <v>2.5</v>
      </c>
    </row>
    <row r="1399" spans="1:3" x14ac:dyDescent="0.3">
      <c r="A1399" s="85" t="s">
        <v>4029</v>
      </c>
      <c r="B1399" s="86">
        <v>30</v>
      </c>
      <c r="C1399" s="27">
        <v>2.2999999999999998</v>
      </c>
    </row>
    <row r="1400" spans="1:3" x14ac:dyDescent="0.3">
      <c r="A1400" s="85" t="s">
        <v>4030</v>
      </c>
      <c r="B1400" s="86">
        <v>9343</v>
      </c>
      <c r="C1400" s="27">
        <v>2.2999999999999998</v>
      </c>
    </row>
    <row r="1401" spans="1:3" x14ac:dyDescent="0.3">
      <c r="A1401" s="85" t="s">
        <v>4031</v>
      </c>
      <c r="B1401" s="86">
        <v>330</v>
      </c>
      <c r="C1401" s="27">
        <v>2.8</v>
      </c>
    </row>
    <row r="1402" spans="1:3" x14ac:dyDescent="0.3">
      <c r="A1402" s="85" t="s">
        <v>4032</v>
      </c>
      <c r="B1402" s="86">
        <v>762</v>
      </c>
      <c r="C1402" s="27">
        <v>2.2000000000000002</v>
      </c>
    </row>
    <row r="1403" spans="1:3" x14ac:dyDescent="0.3">
      <c r="A1403" s="85" t="s">
        <v>4033</v>
      </c>
      <c r="B1403" s="86">
        <v>111</v>
      </c>
      <c r="C1403" s="27">
        <v>2.6</v>
      </c>
    </row>
    <row r="1404" spans="1:3" x14ac:dyDescent="0.3">
      <c r="A1404" s="85" t="s">
        <v>4034</v>
      </c>
      <c r="B1404" s="86">
        <v>5927</v>
      </c>
      <c r="C1404" s="27">
        <v>2.2000000000000002</v>
      </c>
    </row>
    <row r="1405" spans="1:3" x14ac:dyDescent="0.3">
      <c r="A1405" s="85" t="s">
        <v>4035</v>
      </c>
      <c r="B1405" s="86">
        <v>100</v>
      </c>
      <c r="C1405" s="27">
        <v>2.7</v>
      </c>
    </row>
    <row r="1406" spans="1:3" x14ac:dyDescent="0.3">
      <c r="A1406" s="85" t="s">
        <v>4036</v>
      </c>
      <c r="B1406" s="86">
        <v>101</v>
      </c>
      <c r="C1406" s="27">
        <v>2.5</v>
      </c>
    </row>
    <row r="1407" spans="1:3" x14ac:dyDescent="0.3">
      <c r="A1407" s="85" t="s">
        <v>4037</v>
      </c>
      <c r="B1407" s="86">
        <v>116</v>
      </c>
      <c r="C1407" s="27">
        <v>2.5</v>
      </c>
    </row>
    <row r="1408" spans="1:3" x14ac:dyDescent="0.3">
      <c r="A1408" s="85" t="s">
        <v>4038</v>
      </c>
      <c r="B1408" s="86">
        <v>32</v>
      </c>
      <c r="C1408" s="27">
        <v>2.6</v>
      </c>
    </row>
    <row r="1409" spans="1:3" x14ac:dyDescent="0.3">
      <c r="A1409" s="85" t="s">
        <v>4039</v>
      </c>
      <c r="B1409" s="86">
        <v>23</v>
      </c>
      <c r="C1409" s="27">
        <v>2.4</v>
      </c>
    </row>
    <row r="1410" spans="1:3" x14ac:dyDescent="0.3">
      <c r="A1410" s="85" t="s">
        <v>4040</v>
      </c>
      <c r="B1410" s="86">
        <v>49</v>
      </c>
      <c r="C1410" s="27">
        <v>2.4</v>
      </c>
    </row>
    <row r="1411" spans="1:3" x14ac:dyDescent="0.3">
      <c r="A1411" s="85" t="s">
        <v>4041</v>
      </c>
      <c r="B1411" s="86">
        <v>44</v>
      </c>
      <c r="C1411" s="27">
        <v>2.4</v>
      </c>
    </row>
    <row r="1412" spans="1:3" x14ac:dyDescent="0.3">
      <c r="A1412" s="85" t="s">
        <v>4042</v>
      </c>
      <c r="B1412" s="86">
        <v>912</v>
      </c>
      <c r="C1412" s="27">
        <v>2.2999999999999998</v>
      </c>
    </row>
    <row r="1413" spans="1:3" x14ac:dyDescent="0.3">
      <c r="A1413" s="85" t="s">
        <v>4043</v>
      </c>
      <c r="B1413" s="86">
        <v>836</v>
      </c>
      <c r="C1413" s="27">
        <v>2.2999999999999998</v>
      </c>
    </row>
    <row r="1414" spans="1:3" x14ac:dyDescent="0.3">
      <c r="A1414" s="85" t="s">
        <v>4044</v>
      </c>
      <c r="B1414" s="86">
        <v>896</v>
      </c>
      <c r="C1414" s="27">
        <v>2.6</v>
      </c>
    </row>
    <row r="1415" spans="1:3" x14ac:dyDescent="0.3">
      <c r="A1415" s="85" t="s">
        <v>4045</v>
      </c>
      <c r="B1415" s="86">
        <v>58</v>
      </c>
      <c r="C1415" s="27">
        <v>2.2999999999999998</v>
      </c>
    </row>
    <row r="1416" spans="1:3" x14ac:dyDescent="0.3">
      <c r="A1416" s="85" t="s">
        <v>4046</v>
      </c>
      <c r="B1416" s="86">
        <v>64</v>
      </c>
      <c r="C1416" s="27">
        <v>2.7</v>
      </c>
    </row>
    <row r="1417" spans="1:3" x14ac:dyDescent="0.3">
      <c r="A1417" s="85" t="s">
        <v>4047</v>
      </c>
      <c r="B1417" s="86">
        <v>91</v>
      </c>
      <c r="C1417" s="27">
        <v>2.8</v>
      </c>
    </row>
    <row r="1418" spans="1:3" x14ac:dyDescent="0.3">
      <c r="A1418" s="85" t="s">
        <v>4048</v>
      </c>
      <c r="B1418" s="86">
        <v>15</v>
      </c>
      <c r="C1418" s="27">
        <v>3</v>
      </c>
    </row>
    <row r="1419" spans="1:3" x14ac:dyDescent="0.3">
      <c r="A1419" s="85" t="s">
        <v>4049</v>
      </c>
      <c r="B1419" s="86">
        <v>43</v>
      </c>
      <c r="C1419" s="27">
        <v>3.3</v>
      </c>
    </row>
    <row r="1420" spans="1:3" x14ac:dyDescent="0.3">
      <c r="A1420" s="85" t="s">
        <v>4050</v>
      </c>
      <c r="B1420" s="86">
        <v>97</v>
      </c>
      <c r="C1420" s="27">
        <v>2.7</v>
      </c>
    </row>
    <row r="1421" spans="1:3" x14ac:dyDescent="0.3">
      <c r="A1421" s="85" t="s">
        <v>4051</v>
      </c>
      <c r="B1421" s="86">
        <v>136</v>
      </c>
      <c r="C1421" s="27">
        <v>2.4</v>
      </c>
    </row>
    <row r="1422" spans="1:3" x14ac:dyDescent="0.3">
      <c r="A1422" s="85" t="s">
        <v>4052</v>
      </c>
      <c r="B1422" s="86">
        <v>84</v>
      </c>
      <c r="C1422" s="27">
        <v>2.5</v>
      </c>
    </row>
    <row r="1423" spans="1:3" x14ac:dyDescent="0.3">
      <c r="A1423" s="85" t="s">
        <v>4053</v>
      </c>
      <c r="B1423" s="86">
        <v>9</v>
      </c>
      <c r="C1423" s="27">
        <v>2.8</v>
      </c>
    </row>
    <row r="1424" spans="1:3" x14ac:dyDescent="0.3">
      <c r="A1424" s="85" t="s">
        <v>4054</v>
      </c>
      <c r="B1424" s="86">
        <v>68</v>
      </c>
      <c r="C1424" s="27">
        <v>2.8</v>
      </c>
    </row>
    <row r="1425" spans="1:3" x14ac:dyDescent="0.3">
      <c r="A1425" s="85" t="s">
        <v>4055</v>
      </c>
      <c r="B1425" s="86">
        <v>79</v>
      </c>
      <c r="C1425" s="27">
        <v>2.8</v>
      </c>
    </row>
    <row r="1426" spans="1:3" x14ac:dyDescent="0.3">
      <c r="A1426" s="85" t="s">
        <v>4056</v>
      </c>
      <c r="B1426" s="86">
        <v>43</v>
      </c>
      <c r="C1426" s="27">
        <v>2.4</v>
      </c>
    </row>
    <row r="1427" spans="1:3" x14ac:dyDescent="0.3">
      <c r="A1427" s="85" t="s">
        <v>4057</v>
      </c>
      <c r="B1427" s="86">
        <v>109</v>
      </c>
      <c r="C1427" s="27">
        <v>2.7</v>
      </c>
    </row>
    <row r="1428" spans="1:3" x14ac:dyDescent="0.3">
      <c r="A1428" s="85" t="s">
        <v>4058</v>
      </c>
      <c r="B1428" s="86">
        <v>11348</v>
      </c>
      <c r="C1428" s="27">
        <v>2.6</v>
      </c>
    </row>
    <row r="1429" spans="1:3" x14ac:dyDescent="0.3">
      <c r="A1429" s="85" t="s">
        <v>4059</v>
      </c>
      <c r="B1429" s="86">
        <v>27</v>
      </c>
      <c r="C1429" s="27">
        <v>3.3</v>
      </c>
    </row>
    <row r="1430" spans="1:3" x14ac:dyDescent="0.3">
      <c r="A1430" s="85" t="s">
        <v>4060</v>
      </c>
      <c r="B1430" s="86">
        <v>4</v>
      </c>
      <c r="C1430" s="27">
        <v>5.3</v>
      </c>
    </row>
    <row r="1431" spans="1:3" x14ac:dyDescent="0.3">
      <c r="A1431" s="85" t="s">
        <v>4061</v>
      </c>
      <c r="B1431" s="86">
        <v>97</v>
      </c>
      <c r="C1431" s="27">
        <v>3</v>
      </c>
    </row>
    <row r="1432" spans="1:3" x14ac:dyDescent="0.3">
      <c r="A1432" s="85" t="s">
        <v>4062</v>
      </c>
      <c r="B1432" s="86">
        <v>48</v>
      </c>
      <c r="C1432" s="27">
        <v>3</v>
      </c>
    </row>
    <row r="1433" spans="1:3" x14ac:dyDescent="0.3">
      <c r="A1433" s="85" t="s">
        <v>4063</v>
      </c>
      <c r="B1433" s="86">
        <v>13</v>
      </c>
      <c r="C1433" s="27">
        <v>3.6</v>
      </c>
    </row>
    <row r="1434" spans="1:3" x14ac:dyDescent="0.3">
      <c r="A1434" s="85" t="s">
        <v>4064</v>
      </c>
      <c r="B1434" s="86">
        <v>65</v>
      </c>
      <c r="C1434" s="27">
        <v>3</v>
      </c>
    </row>
    <row r="1435" spans="1:3" x14ac:dyDescent="0.3">
      <c r="A1435" s="85" t="s">
        <v>4065</v>
      </c>
      <c r="B1435" s="86">
        <v>26</v>
      </c>
      <c r="C1435" s="27">
        <v>3.1</v>
      </c>
    </row>
    <row r="1436" spans="1:3" x14ac:dyDescent="0.3">
      <c r="A1436" s="85" t="s">
        <v>4066</v>
      </c>
      <c r="B1436" s="86">
        <v>35</v>
      </c>
      <c r="C1436" s="27">
        <v>2.9</v>
      </c>
    </row>
    <row r="1437" spans="1:3" x14ac:dyDescent="0.3">
      <c r="A1437" s="85" t="s">
        <v>4067</v>
      </c>
      <c r="B1437" s="86">
        <v>67</v>
      </c>
      <c r="C1437" s="27">
        <v>2.2999999999999998</v>
      </c>
    </row>
    <row r="1438" spans="1:3" x14ac:dyDescent="0.3">
      <c r="A1438" s="85" t="s">
        <v>4068</v>
      </c>
      <c r="B1438" s="86">
        <v>9</v>
      </c>
      <c r="C1438" s="27">
        <v>3.4</v>
      </c>
    </row>
    <row r="1439" spans="1:3" x14ac:dyDescent="0.3">
      <c r="A1439" s="85" t="s">
        <v>4069</v>
      </c>
      <c r="B1439" s="86">
        <v>9</v>
      </c>
      <c r="C1439" s="27">
        <v>4</v>
      </c>
    </row>
    <row r="1440" spans="1:3" x14ac:dyDescent="0.3">
      <c r="A1440" s="85" t="s">
        <v>4070</v>
      </c>
      <c r="B1440" s="86">
        <v>228</v>
      </c>
      <c r="C1440" s="27">
        <v>3</v>
      </c>
    </row>
    <row r="1441" spans="1:3" x14ac:dyDescent="0.3">
      <c r="A1441" s="85" t="s">
        <v>4071</v>
      </c>
      <c r="B1441" s="86">
        <v>45</v>
      </c>
      <c r="C1441" s="27">
        <v>3</v>
      </c>
    </row>
    <row r="1442" spans="1:3" x14ac:dyDescent="0.3">
      <c r="A1442" s="85" t="s">
        <v>4072</v>
      </c>
      <c r="B1442" s="86">
        <v>55</v>
      </c>
      <c r="C1442" s="27">
        <v>2.5</v>
      </c>
    </row>
    <row r="1443" spans="1:3" x14ac:dyDescent="0.3">
      <c r="A1443" s="85" t="s">
        <v>4073</v>
      </c>
      <c r="B1443" s="86">
        <v>19</v>
      </c>
      <c r="C1443" s="27">
        <v>2.6</v>
      </c>
    </row>
    <row r="1444" spans="1:3" x14ac:dyDescent="0.3">
      <c r="A1444" s="85" t="s">
        <v>4074</v>
      </c>
      <c r="B1444" s="86">
        <v>18</v>
      </c>
      <c r="C1444" s="27">
        <v>3.3</v>
      </c>
    </row>
    <row r="1445" spans="1:3" x14ac:dyDescent="0.3">
      <c r="A1445" s="85" t="s">
        <v>4075</v>
      </c>
      <c r="B1445" s="86">
        <v>14</v>
      </c>
      <c r="C1445" s="27">
        <v>3.6</v>
      </c>
    </row>
    <row r="1446" spans="1:3" x14ac:dyDescent="0.3">
      <c r="A1446" s="85" t="s">
        <v>4076</v>
      </c>
      <c r="B1446" s="86">
        <v>36</v>
      </c>
      <c r="C1446" s="27">
        <v>3.3</v>
      </c>
    </row>
    <row r="1447" spans="1:3" x14ac:dyDescent="0.3">
      <c r="A1447" s="85" t="s">
        <v>4077</v>
      </c>
      <c r="B1447" s="86">
        <v>20</v>
      </c>
      <c r="C1447" s="27">
        <v>2.6</v>
      </c>
    </row>
    <row r="1448" spans="1:3" x14ac:dyDescent="0.3">
      <c r="A1448" s="85" t="s">
        <v>4078</v>
      </c>
      <c r="B1448" s="86">
        <v>5728</v>
      </c>
      <c r="C1448" s="27">
        <v>2.4</v>
      </c>
    </row>
    <row r="1449" spans="1:3" x14ac:dyDescent="0.3">
      <c r="A1449" s="85" t="s">
        <v>4079</v>
      </c>
      <c r="B1449" s="86">
        <v>12</v>
      </c>
      <c r="C1449" s="27">
        <v>1.8</v>
      </c>
    </row>
    <row r="1450" spans="1:3" x14ac:dyDescent="0.3">
      <c r="A1450" s="85" t="s">
        <v>4080</v>
      </c>
      <c r="B1450" s="86">
        <v>7</v>
      </c>
      <c r="C1450" s="27">
        <v>2</v>
      </c>
    </row>
    <row r="1451" spans="1:3" x14ac:dyDescent="0.3">
      <c r="A1451" s="85" t="s">
        <v>4081</v>
      </c>
      <c r="B1451" s="86">
        <v>14</v>
      </c>
      <c r="C1451" s="27">
        <v>3.1</v>
      </c>
    </row>
    <row r="1452" spans="1:3" x14ac:dyDescent="0.3">
      <c r="A1452" s="85" t="s">
        <v>4082</v>
      </c>
      <c r="B1452" s="86">
        <v>57</v>
      </c>
      <c r="C1452" s="27">
        <v>3.1</v>
      </c>
    </row>
    <row r="1453" spans="1:3" x14ac:dyDescent="0.3">
      <c r="A1453" s="85" t="s">
        <v>4083</v>
      </c>
      <c r="B1453" s="86">
        <v>71</v>
      </c>
      <c r="C1453" s="27">
        <v>2.2000000000000002</v>
      </c>
    </row>
    <row r="1454" spans="1:3" x14ac:dyDescent="0.3">
      <c r="A1454" s="85" t="s">
        <v>4084</v>
      </c>
      <c r="B1454" s="86">
        <v>45</v>
      </c>
      <c r="C1454" s="27">
        <v>2.6</v>
      </c>
    </row>
    <row r="1455" spans="1:3" x14ac:dyDescent="0.3">
      <c r="A1455" s="85" t="s">
        <v>4085</v>
      </c>
      <c r="B1455" s="86">
        <v>15</v>
      </c>
      <c r="C1455" s="27">
        <v>2.7</v>
      </c>
    </row>
    <row r="1456" spans="1:3" x14ac:dyDescent="0.3">
      <c r="A1456" s="85" t="s">
        <v>4086</v>
      </c>
      <c r="B1456" s="86">
        <v>28</v>
      </c>
      <c r="C1456" s="27">
        <v>3.7</v>
      </c>
    </row>
    <row r="1457" spans="1:3" x14ac:dyDescent="0.3">
      <c r="A1457" s="85" t="s">
        <v>4087</v>
      </c>
      <c r="B1457" s="86">
        <v>10</v>
      </c>
      <c r="C1457" s="27">
        <v>2.5</v>
      </c>
    </row>
    <row r="1458" spans="1:3" x14ac:dyDescent="0.3">
      <c r="A1458" s="85" t="s">
        <v>4088</v>
      </c>
      <c r="B1458" s="86">
        <v>91</v>
      </c>
      <c r="C1458" s="27">
        <v>3.2</v>
      </c>
    </row>
    <row r="1459" spans="1:3" x14ac:dyDescent="0.3">
      <c r="A1459" s="85" t="s">
        <v>4089</v>
      </c>
      <c r="B1459" s="86">
        <v>7</v>
      </c>
      <c r="C1459" s="27">
        <v>3.9</v>
      </c>
    </row>
    <row r="1460" spans="1:3" x14ac:dyDescent="0.3">
      <c r="A1460" s="85" t="s">
        <v>4090</v>
      </c>
      <c r="B1460" s="86">
        <v>95</v>
      </c>
      <c r="C1460" s="27">
        <v>2.6</v>
      </c>
    </row>
    <row r="1461" spans="1:3" x14ac:dyDescent="0.3">
      <c r="A1461" s="85" t="s">
        <v>4091</v>
      </c>
      <c r="B1461" s="86">
        <v>23</v>
      </c>
      <c r="C1461" s="27">
        <v>3.4</v>
      </c>
    </row>
    <row r="1462" spans="1:3" x14ac:dyDescent="0.3">
      <c r="A1462" s="85" t="s">
        <v>4092</v>
      </c>
      <c r="B1462" s="86">
        <v>12</v>
      </c>
      <c r="C1462" s="27">
        <v>3.3</v>
      </c>
    </row>
    <row r="1463" spans="1:3" x14ac:dyDescent="0.3">
      <c r="A1463" s="85" t="s">
        <v>4093</v>
      </c>
      <c r="B1463" s="86">
        <v>58</v>
      </c>
      <c r="C1463" s="27">
        <v>3</v>
      </c>
    </row>
    <row r="1464" spans="1:3" x14ac:dyDescent="0.3">
      <c r="A1464" s="85" t="s">
        <v>4094</v>
      </c>
      <c r="B1464" s="86">
        <v>645</v>
      </c>
      <c r="C1464" s="27">
        <v>2.2999999999999998</v>
      </c>
    </row>
    <row r="1465" spans="1:3" x14ac:dyDescent="0.3">
      <c r="A1465" s="85" t="s">
        <v>4095</v>
      </c>
      <c r="B1465" s="86">
        <v>80</v>
      </c>
      <c r="C1465" s="27">
        <v>2.7</v>
      </c>
    </row>
    <row r="1466" spans="1:3" x14ac:dyDescent="0.3">
      <c r="A1466" s="85" t="s">
        <v>4096</v>
      </c>
      <c r="B1466" s="86">
        <v>75</v>
      </c>
      <c r="C1466" s="27">
        <v>3.3</v>
      </c>
    </row>
    <row r="1467" spans="1:3" x14ac:dyDescent="0.3">
      <c r="A1467" s="85" t="s">
        <v>4097</v>
      </c>
      <c r="B1467" s="86">
        <v>20</v>
      </c>
      <c r="C1467" s="27">
        <v>3.4</v>
      </c>
    </row>
    <row r="1468" spans="1:3" x14ac:dyDescent="0.3">
      <c r="A1468" s="85" t="s">
        <v>4098</v>
      </c>
      <c r="B1468" s="86">
        <v>17</v>
      </c>
      <c r="C1468" s="27">
        <v>3.4</v>
      </c>
    </row>
    <row r="1469" spans="1:3" x14ac:dyDescent="0.3">
      <c r="A1469" s="85" t="s">
        <v>4099</v>
      </c>
      <c r="B1469" s="86">
        <v>63</v>
      </c>
      <c r="C1469" s="27">
        <v>2.7</v>
      </c>
    </row>
    <row r="1470" spans="1:3" x14ac:dyDescent="0.3">
      <c r="A1470" s="85" t="s">
        <v>4100</v>
      </c>
      <c r="B1470" s="86">
        <v>10</v>
      </c>
      <c r="C1470" s="27">
        <v>3.7</v>
      </c>
    </row>
    <row r="1471" spans="1:3" x14ac:dyDescent="0.3">
      <c r="A1471" s="85" t="s">
        <v>4101</v>
      </c>
      <c r="B1471" s="86">
        <v>4</v>
      </c>
      <c r="C1471" s="27">
        <v>3.3</v>
      </c>
    </row>
    <row r="1472" spans="1:3" x14ac:dyDescent="0.3">
      <c r="A1472" s="85" t="s">
        <v>4102</v>
      </c>
      <c r="B1472" s="86">
        <v>344</v>
      </c>
      <c r="C1472" s="27">
        <v>2.9</v>
      </c>
    </row>
    <row r="1473" spans="1:3" x14ac:dyDescent="0.3">
      <c r="A1473" s="85" t="s">
        <v>4103</v>
      </c>
      <c r="B1473" s="86">
        <v>23</v>
      </c>
      <c r="C1473" s="27">
        <v>2.5</v>
      </c>
    </row>
    <row r="1474" spans="1:3" x14ac:dyDescent="0.3">
      <c r="A1474" s="85" t="s">
        <v>4104</v>
      </c>
      <c r="B1474" s="86">
        <v>12</v>
      </c>
      <c r="C1474" s="27">
        <v>3.8</v>
      </c>
    </row>
    <row r="1475" spans="1:3" x14ac:dyDescent="0.3">
      <c r="A1475" s="85" t="s">
        <v>4105</v>
      </c>
      <c r="B1475" s="86">
        <v>13</v>
      </c>
      <c r="C1475" s="27">
        <v>3.2</v>
      </c>
    </row>
    <row r="1476" spans="1:3" x14ac:dyDescent="0.3">
      <c r="A1476" s="85" t="s">
        <v>4106</v>
      </c>
      <c r="B1476" s="86">
        <v>40</v>
      </c>
      <c r="C1476" s="27">
        <v>2.8</v>
      </c>
    </row>
    <row r="1477" spans="1:3" x14ac:dyDescent="0.3">
      <c r="A1477" s="85" t="s">
        <v>4107</v>
      </c>
      <c r="B1477" s="86">
        <v>6</v>
      </c>
      <c r="C1477" s="27">
        <v>3</v>
      </c>
    </row>
    <row r="1478" spans="1:3" x14ac:dyDescent="0.3">
      <c r="A1478" s="85" t="s">
        <v>4108</v>
      </c>
      <c r="B1478" s="86">
        <v>57</v>
      </c>
      <c r="C1478" s="27">
        <v>3.4</v>
      </c>
    </row>
    <row r="1479" spans="1:3" x14ac:dyDescent="0.3">
      <c r="A1479" s="85" t="s">
        <v>4109</v>
      </c>
      <c r="B1479" s="86">
        <v>23</v>
      </c>
      <c r="C1479" s="27">
        <v>2.7</v>
      </c>
    </row>
    <row r="1480" spans="1:3" x14ac:dyDescent="0.3">
      <c r="A1480" s="85" t="s">
        <v>4110</v>
      </c>
      <c r="B1480" s="86">
        <v>10</v>
      </c>
      <c r="C1480" s="27">
        <v>3.4</v>
      </c>
    </row>
    <row r="1481" spans="1:3" x14ac:dyDescent="0.3">
      <c r="A1481" s="85" t="s">
        <v>4111</v>
      </c>
      <c r="B1481" s="86">
        <v>5</v>
      </c>
      <c r="C1481" s="27">
        <v>3.8</v>
      </c>
    </row>
    <row r="1482" spans="1:3" x14ac:dyDescent="0.3">
      <c r="A1482" s="85" t="s">
        <v>4112</v>
      </c>
      <c r="B1482" s="86">
        <v>20</v>
      </c>
      <c r="C1482" s="27">
        <v>3.7</v>
      </c>
    </row>
    <row r="1483" spans="1:3" x14ac:dyDescent="0.3">
      <c r="A1483" s="85" t="s">
        <v>4113</v>
      </c>
      <c r="B1483" s="86">
        <v>25</v>
      </c>
      <c r="C1483" s="27">
        <v>2.6</v>
      </c>
    </row>
    <row r="1484" spans="1:3" x14ac:dyDescent="0.3">
      <c r="A1484" s="85" t="s">
        <v>4114</v>
      </c>
      <c r="B1484" s="86">
        <v>45</v>
      </c>
      <c r="C1484" s="27">
        <v>3.1</v>
      </c>
    </row>
    <row r="1485" spans="1:3" x14ac:dyDescent="0.3">
      <c r="A1485" s="85" t="s">
        <v>4115</v>
      </c>
      <c r="B1485" s="86">
        <v>39</v>
      </c>
      <c r="C1485" s="27">
        <v>2.6</v>
      </c>
    </row>
    <row r="1486" spans="1:3" x14ac:dyDescent="0.3">
      <c r="A1486" s="85" t="s">
        <v>4116</v>
      </c>
      <c r="B1486" s="86">
        <v>43</v>
      </c>
      <c r="C1486" s="27">
        <v>2.9</v>
      </c>
    </row>
    <row r="1487" spans="1:3" x14ac:dyDescent="0.3">
      <c r="A1487" s="85" t="s">
        <v>4117</v>
      </c>
      <c r="B1487" s="86">
        <v>17</v>
      </c>
      <c r="C1487" s="27">
        <v>4.0999999999999996</v>
      </c>
    </row>
    <row r="1488" spans="1:3" x14ac:dyDescent="0.3">
      <c r="A1488" s="85" t="s">
        <v>4118</v>
      </c>
      <c r="B1488" s="86">
        <v>7</v>
      </c>
      <c r="C1488" s="27">
        <v>3</v>
      </c>
    </row>
    <row r="1489" spans="1:3" x14ac:dyDescent="0.3">
      <c r="A1489" s="85" t="s">
        <v>4119</v>
      </c>
      <c r="B1489" s="86">
        <v>20</v>
      </c>
      <c r="C1489" s="27">
        <v>3.3</v>
      </c>
    </row>
    <row r="1490" spans="1:3" x14ac:dyDescent="0.3">
      <c r="A1490" s="85" t="s">
        <v>4120</v>
      </c>
      <c r="B1490" s="86">
        <v>123</v>
      </c>
      <c r="C1490" s="27">
        <v>2.7</v>
      </c>
    </row>
    <row r="1491" spans="1:3" x14ac:dyDescent="0.3">
      <c r="A1491" s="85" t="s">
        <v>4121</v>
      </c>
      <c r="B1491" s="86">
        <v>15</v>
      </c>
      <c r="C1491" s="27">
        <v>2.1</v>
      </c>
    </row>
    <row r="1492" spans="1:3" x14ac:dyDescent="0.3">
      <c r="A1492" s="85" t="s">
        <v>4122</v>
      </c>
      <c r="B1492" s="86">
        <v>33</v>
      </c>
      <c r="C1492" s="27">
        <v>2.8</v>
      </c>
    </row>
    <row r="1493" spans="1:3" x14ac:dyDescent="0.3">
      <c r="A1493" s="85" t="s">
        <v>4123</v>
      </c>
      <c r="B1493" s="86">
        <v>122</v>
      </c>
      <c r="C1493" s="27">
        <v>2.4</v>
      </c>
    </row>
    <row r="1494" spans="1:3" x14ac:dyDescent="0.3">
      <c r="A1494" s="85" t="s">
        <v>4124</v>
      </c>
      <c r="B1494" s="86">
        <v>79</v>
      </c>
      <c r="C1494" s="27">
        <v>3.1</v>
      </c>
    </row>
    <row r="1495" spans="1:3" x14ac:dyDescent="0.3">
      <c r="A1495" s="85" t="s">
        <v>4125</v>
      </c>
      <c r="B1495" s="86">
        <v>69</v>
      </c>
      <c r="C1495" s="27">
        <v>2.7</v>
      </c>
    </row>
    <row r="1496" spans="1:3" x14ac:dyDescent="0.3">
      <c r="A1496" s="85" t="s">
        <v>4126</v>
      </c>
      <c r="B1496" s="86">
        <v>12</v>
      </c>
      <c r="C1496" s="27">
        <v>4.4000000000000004</v>
      </c>
    </row>
    <row r="1497" spans="1:3" x14ac:dyDescent="0.3">
      <c r="A1497" s="85" t="s">
        <v>4127</v>
      </c>
      <c r="B1497" s="86">
        <v>16</v>
      </c>
      <c r="C1497" s="27">
        <v>3.3</v>
      </c>
    </row>
    <row r="1498" spans="1:3" x14ac:dyDescent="0.3">
      <c r="A1498" s="85" t="s">
        <v>4128</v>
      </c>
      <c r="B1498" s="86">
        <v>38</v>
      </c>
      <c r="C1498" s="27">
        <v>3.3</v>
      </c>
    </row>
    <row r="1499" spans="1:3" x14ac:dyDescent="0.3">
      <c r="A1499" s="85" t="s">
        <v>4129</v>
      </c>
      <c r="B1499" s="86">
        <v>29</v>
      </c>
      <c r="C1499" s="27">
        <v>2.4</v>
      </c>
    </row>
    <row r="1500" spans="1:3" x14ac:dyDescent="0.3">
      <c r="A1500" s="85" t="s">
        <v>4130</v>
      </c>
      <c r="B1500" s="86">
        <v>571</v>
      </c>
      <c r="C1500" s="27">
        <v>2.7</v>
      </c>
    </row>
    <row r="1501" spans="1:3" x14ac:dyDescent="0.3">
      <c r="A1501" s="85" t="s">
        <v>4131</v>
      </c>
      <c r="B1501" s="86">
        <v>69</v>
      </c>
      <c r="C1501" s="27">
        <v>3.3</v>
      </c>
    </row>
    <row r="1502" spans="1:3" x14ac:dyDescent="0.3">
      <c r="A1502" s="85" t="s">
        <v>4132</v>
      </c>
      <c r="B1502" s="86">
        <v>61</v>
      </c>
      <c r="C1502" s="27">
        <v>3</v>
      </c>
    </row>
    <row r="1503" spans="1:3" x14ac:dyDescent="0.3">
      <c r="A1503" s="85" t="s">
        <v>4133</v>
      </c>
      <c r="B1503" s="86">
        <v>3</v>
      </c>
      <c r="C1503" s="20" t="s">
        <v>2638</v>
      </c>
    </row>
    <row r="1504" spans="1:3" x14ac:dyDescent="0.3">
      <c r="A1504" s="85" t="s">
        <v>4134</v>
      </c>
      <c r="B1504" s="86">
        <v>5</v>
      </c>
      <c r="C1504" s="27">
        <v>2.4</v>
      </c>
    </row>
    <row r="1505" spans="1:3" x14ac:dyDescent="0.3">
      <c r="A1505" s="85" t="s">
        <v>4135</v>
      </c>
      <c r="B1505" s="86">
        <v>9</v>
      </c>
      <c r="C1505" s="27">
        <v>3.8</v>
      </c>
    </row>
    <row r="1506" spans="1:3" x14ac:dyDescent="0.3">
      <c r="A1506" s="85" t="s">
        <v>4136</v>
      </c>
      <c r="B1506" s="86">
        <v>101</v>
      </c>
      <c r="C1506" s="27">
        <v>2.9</v>
      </c>
    </row>
    <row r="1507" spans="1:3" x14ac:dyDescent="0.3">
      <c r="A1507" s="85" t="s">
        <v>4137</v>
      </c>
      <c r="B1507" s="86">
        <v>99</v>
      </c>
      <c r="C1507" s="27">
        <v>3</v>
      </c>
    </row>
    <row r="1508" spans="1:3" x14ac:dyDescent="0.3">
      <c r="A1508" s="85" t="s">
        <v>4138</v>
      </c>
      <c r="B1508" s="86">
        <v>8</v>
      </c>
      <c r="C1508" s="27">
        <v>2.4</v>
      </c>
    </row>
    <row r="1509" spans="1:3" x14ac:dyDescent="0.3">
      <c r="A1509" s="85" t="s">
        <v>4139</v>
      </c>
      <c r="B1509" s="86">
        <v>43</v>
      </c>
      <c r="C1509" s="27">
        <v>2.9</v>
      </c>
    </row>
    <row r="1510" spans="1:3" x14ac:dyDescent="0.3">
      <c r="A1510" s="85" t="s">
        <v>4140</v>
      </c>
      <c r="B1510" s="86">
        <v>5</v>
      </c>
      <c r="C1510" s="20" t="s">
        <v>2638</v>
      </c>
    </row>
    <row r="1511" spans="1:3" x14ac:dyDescent="0.3">
      <c r="A1511" s="85" t="s">
        <v>4141</v>
      </c>
      <c r="B1511" s="86">
        <v>21</v>
      </c>
      <c r="C1511" s="27">
        <v>3.4</v>
      </c>
    </row>
    <row r="1512" spans="1:3" x14ac:dyDescent="0.3">
      <c r="A1512" s="85" t="s">
        <v>4142</v>
      </c>
      <c r="B1512" s="86">
        <v>8</v>
      </c>
      <c r="C1512" s="27">
        <v>3.8</v>
      </c>
    </row>
    <row r="1513" spans="1:3" x14ac:dyDescent="0.3">
      <c r="A1513" s="85" t="s">
        <v>4143</v>
      </c>
      <c r="B1513" s="86">
        <v>8</v>
      </c>
      <c r="C1513" s="27">
        <v>3.4</v>
      </c>
    </row>
    <row r="1514" spans="1:3" x14ac:dyDescent="0.3">
      <c r="A1514" s="85" t="s">
        <v>4144</v>
      </c>
      <c r="B1514" s="86">
        <v>7</v>
      </c>
      <c r="C1514" s="27">
        <v>4</v>
      </c>
    </row>
    <row r="1515" spans="1:3" x14ac:dyDescent="0.3">
      <c r="A1515" s="85" t="s">
        <v>4145</v>
      </c>
      <c r="B1515" s="86">
        <v>142</v>
      </c>
      <c r="C1515" s="27">
        <v>3.1</v>
      </c>
    </row>
    <row r="1516" spans="1:3" x14ac:dyDescent="0.3">
      <c r="A1516" s="85" t="s">
        <v>4146</v>
      </c>
      <c r="B1516" s="86">
        <v>21</v>
      </c>
      <c r="C1516" s="27">
        <v>2.5</v>
      </c>
    </row>
    <row r="1517" spans="1:3" x14ac:dyDescent="0.3">
      <c r="A1517" s="85" t="s">
        <v>4147</v>
      </c>
      <c r="B1517" s="86">
        <v>266</v>
      </c>
      <c r="C1517" s="27">
        <v>2.8</v>
      </c>
    </row>
    <row r="1518" spans="1:3" x14ac:dyDescent="0.3">
      <c r="A1518" s="85" t="s">
        <v>4148</v>
      </c>
      <c r="B1518" s="86">
        <v>56</v>
      </c>
      <c r="C1518" s="27">
        <v>2.9</v>
      </c>
    </row>
    <row r="1519" spans="1:3" x14ac:dyDescent="0.3">
      <c r="A1519" s="85" t="s">
        <v>4149</v>
      </c>
      <c r="B1519" s="86">
        <v>10</v>
      </c>
      <c r="C1519" s="27">
        <v>2.5</v>
      </c>
    </row>
    <row r="1520" spans="1:3" x14ac:dyDescent="0.3">
      <c r="A1520" s="85" t="s">
        <v>4150</v>
      </c>
      <c r="B1520" s="86">
        <v>21</v>
      </c>
      <c r="C1520" s="27">
        <v>2.4</v>
      </c>
    </row>
    <row r="1521" spans="1:3" x14ac:dyDescent="0.3">
      <c r="A1521" s="85" t="s">
        <v>4151</v>
      </c>
      <c r="B1521" s="86">
        <v>10</v>
      </c>
      <c r="C1521" s="27">
        <v>3.1</v>
      </c>
    </row>
    <row r="1522" spans="1:3" x14ac:dyDescent="0.3">
      <c r="A1522" s="85" t="s">
        <v>4152</v>
      </c>
      <c r="B1522" s="86">
        <v>41</v>
      </c>
      <c r="C1522" s="27">
        <v>2.7</v>
      </c>
    </row>
    <row r="1523" spans="1:3" x14ac:dyDescent="0.3">
      <c r="A1523" s="85" t="s">
        <v>4153</v>
      </c>
      <c r="B1523" s="86">
        <v>18</v>
      </c>
      <c r="C1523" s="27">
        <v>2.8</v>
      </c>
    </row>
    <row r="1524" spans="1:3" x14ac:dyDescent="0.3">
      <c r="A1524" s="85" t="s">
        <v>4154</v>
      </c>
      <c r="B1524" s="86">
        <v>151</v>
      </c>
      <c r="C1524" s="27">
        <v>2.8</v>
      </c>
    </row>
    <row r="1525" spans="1:3" x14ac:dyDescent="0.3">
      <c r="A1525" s="85" t="s">
        <v>4155</v>
      </c>
      <c r="B1525" s="86">
        <v>18</v>
      </c>
      <c r="C1525" s="27">
        <v>3.5</v>
      </c>
    </row>
    <row r="1526" spans="1:3" x14ac:dyDescent="0.3">
      <c r="A1526" s="85" t="s">
        <v>4156</v>
      </c>
      <c r="B1526" s="86">
        <v>113</v>
      </c>
      <c r="C1526" s="27">
        <v>3.3</v>
      </c>
    </row>
    <row r="1527" spans="1:3" x14ac:dyDescent="0.3">
      <c r="A1527" s="85" t="s">
        <v>4157</v>
      </c>
      <c r="B1527" s="86">
        <v>14</v>
      </c>
      <c r="C1527" s="27">
        <v>2.4</v>
      </c>
    </row>
    <row r="1528" spans="1:3" x14ac:dyDescent="0.3">
      <c r="A1528" s="85" t="s">
        <v>4158</v>
      </c>
      <c r="B1528" s="86">
        <v>22</v>
      </c>
      <c r="C1528" s="27">
        <v>2.4</v>
      </c>
    </row>
    <row r="1529" spans="1:3" x14ac:dyDescent="0.3">
      <c r="A1529" s="85" t="s">
        <v>4159</v>
      </c>
      <c r="B1529" s="86">
        <v>6</v>
      </c>
      <c r="C1529" s="27">
        <v>3.7</v>
      </c>
    </row>
    <row r="1530" spans="1:3" x14ac:dyDescent="0.3">
      <c r="A1530" s="85" t="s">
        <v>4160</v>
      </c>
      <c r="B1530" s="86">
        <v>114</v>
      </c>
      <c r="C1530" s="27">
        <v>2.9</v>
      </c>
    </row>
    <row r="1531" spans="1:3" x14ac:dyDescent="0.3">
      <c r="A1531" s="85" t="s">
        <v>4161</v>
      </c>
      <c r="B1531" s="86">
        <v>2168</v>
      </c>
      <c r="C1531" s="27">
        <v>2.4</v>
      </c>
    </row>
    <row r="1532" spans="1:3" x14ac:dyDescent="0.3">
      <c r="A1532" s="85" t="s">
        <v>4162</v>
      </c>
      <c r="B1532" s="86">
        <v>28</v>
      </c>
      <c r="C1532" s="27">
        <v>2.2999999999999998</v>
      </c>
    </row>
    <row r="1533" spans="1:3" x14ac:dyDescent="0.3">
      <c r="A1533" s="85" t="s">
        <v>4163</v>
      </c>
      <c r="B1533" s="86">
        <v>33</v>
      </c>
      <c r="C1533" s="27">
        <v>2.4</v>
      </c>
    </row>
    <row r="1534" spans="1:3" x14ac:dyDescent="0.3">
      <c r="A1534" s="85" t="s">
        <v>4164</v>
      </c>
      <c r="B1534" s="86">
        <v>88</v>
      </c>
      <c r="C1534" s="27">
        <v>2.4</v>
      </c>
    </row>
    <row r="1535" spans="1:3" x14ac:dyDescent="0.3">
      <c r="A1535" s="85" t="s">
        <v>4165</v>
      </c>
      <c r="B1535" s="86">
        <v>36</v>
      </c>
      <c r="C1535" s="27">
        <v>2.5</v>
      </c>
    </row>
    <row r="1536" spans="1:3" x14ac:dyDescent="0.3">
      <c r="A1536" s="85" t="s">
        <v>4166</v>
      </c>
      <c r="B1536" s="86">
        <v>454</v>
      </c>
      <c r="C1536" s="27">
        <v>2.6</v>
      </c>
    </row>
    <row r="1537" spans="1:3" x14ac:dyDescent="0.3">
      <c r="A1537" s="85" t="s">
        <v>4167</v>
      </c>
      <c r="B1537" s="86">
        <v>41</v>
      </c>
      <c r="C1537" s="27">
        <v>2.2999999999999998</v>
      </c>
    </row>
    <row r="1538" spans="1:3" x14ac:dyDescent="0.3">
      <c r="A1538" s="85" t="s">
        <v>4168</v>
      </c>
      <c r="B1538" s="86">
        <v>66</v>
      </c>
      <c r="C1538" s="27">
        <v>2.2999999999999998</v>
      </c>
    </row>
    <row r="1539" spans="1:3" x14ac:dyDescent="0.3">
      <c r="A1539" s="85" t="s">
        <v>4169</v>
      </c>
      <c r="B1539" s="86">
        <v>125</v>
      </c>
      <c r="C1539" s="27">
        <v>2.7</v>
      </c>
    </row>
    <row r="1540" spans="1:3" x14ac:dyDescent="0.3">
      <c r="A1540" s="85" t="s">
        <v>4170</v>
      </c>
      <c r="B1540" s="86">
        <v>42</v>
      </c>
      <c r="C1540" s="27">
        <v>2.4</v>
      </c>
    </row>
    <row r="1541" spans="1:3" x14ac:dyDescent="0.3">
      <c r="A1541" s="85" t="s">
        <v>4171</v>
      </c>
      <c r="B1541" s="86">
        <v>490</v>
      </c>
      <c r="C1541" s="27">
        <v>2.2999999999999998</v>
      </c>
    </row>
    <row r="1542" spans="1:3" x14ac:dyDescent="0.3">
      <c r="A1542" s="85" t="s">
        <v>4172</v>
      </c>
      <c r="B1542" s="86">
        <v>25</v>
      </c>
      <c r="C1542" s="27">
        <v>2.8</v>
      </c>
    </row>
    <row r="1543" spans="1:3" x14ac:dyDescent="0.3">
      <c r="A1543" s="85" t="s">
        <v>4173</v>
      </c>
      <c r="B1543" s="86">
        <v>65</v>
      </c>
      <c r="C1543" s="27">
        <v>2.5</v>
      </c>
    </row>
    <row r="1544" spans="1:3" x14ac:dyDescent="0.3">
      <c r="A1544" s="85" t="s">
        <v>4174</v>
      </c>
      <c r="B1544" s="86">
        <v>52</v>
      </c>
      <c r="C1544" s="27">
        <v>2.5</v>
      </c>
    </row>
    <row r="1545" spans="1:3" x14ac:dyDescent="0.3">
      <c r="A1545" s="85" t="s">
        <v>4175</v>
      </c>
      <c r="B1545" s="86">
        <v>71</v>
      </c>
      <c r="C1545" s="27">
        <v>2.6</v>
      </c>
    </row>
    <row r="1546" spans="1:3" x14ac:dyDescent="0.3">
      <c r="A1546" s="85" t="s">
        <v>4176</v>
      </c>
      <c r="B1546" s="86">
        <v>100</v>
      </c>
      <c r="C1546" s="27">
        <v>2.2999999999999998</v>
      </c>
    </row>
    <row r="1547" spans="1:3" x14ac:dyDescent="0.3">
      <c r="A1547" s="85" t="s">
        <v>4177</v>
      </c>
      <c r="B1547" s="86">
        <v>130</v>
      </c>
      <c r="C1547" s="27">
        <v>2.2999999999999998</v>
      </c>
    </row>
    <row r="1548" spans="1:3" x14ac:dyDescent="0.3">
      <c r="A1548" s="85" t="s">
        <v>4178</v>
      </c>
      <c r="B1548" s="86">
        <v>45</v>
      </c>
      <c r="C1548" s="27">
        <v>2.8</v>
      </c>
    </row>
    <row r="1549" spans="1:3" x14ac:dyDescent="0.3">
      <c r="A1549" s="85" t="s">
        <v>4179</v>
      </c>
      <c r="B1549" s="86">
        <v>18</v>
      </c>
      <c r="C1549" s="27">
        <v>1.9</v>
      </c>
    </row>
    <row r="1550" spans="1:3" x14ac:dyDescent="0.3">
      <c r="A1550" s="85" t="s">
        <v>4180</v>
      </c>
      <c r="B1550" s="86">
        <v>6</v>
      </c>
      <c r="C1550" s="20" t="s">
        <v>2638</v>
      </c>
    </row>
    <row r="1551" spans="1:3" x14ac:dyDescent="0.3">
      <c r="A1551" s="85" t="s">
        <v>4181</v>
      </c>
      <c r="B1551" s="86">
        <v>12</v>
      </c>
      <c r="C1551" s="27">
        <v>2.9</v>
      </c>
    </row>
    <row r="1552" spans="1:3" x14ac:dyDescent="0.3">
      <c r="A1552" s="85" t="s">
        <v>4182</v>
      </c>
      <c r="B1552" s="86">
        <v>0</v>
      </c>
      <c r="C1552" s="20" t="s">
        <v>2788</v>
      </c>
    </row>
    <row r="1553" spans="1:3" x14ac:dyDescent="0.3">
      <c r="A1553" s="85" t="s">
        <v>4183</v>
      </c>
      <c r="B1553" s="86">
        <v>2</v>
      </c>
      <c r="C1553" s="20" t="s">
        <v>2638</v>
      </c>
    </row>
    <row r="1554" spans="1:3" x14ac:dyDescent="0.3">
      <c r="A1554" s="85" t="s">
        <v>4184</v>
      </c>
      <c r="B1554" s="86">
        <v>5</v>
      </c>
      <c r="C1554" s="27">
        <v>4.4000000000000004</v>
      </c>
    </row>
    <row r="1555" spans="1:3" x14ac:dyDescent="0.3">
      <c r="A1555" s="85" t="s">
        <v>4185</v>
      </c>
      <c r="B1555" s="86">
        <v>5</v>
      </c>
      <c r="C1555" s="27">
        <v>2.8</v>
      </c>
    </row>
    <row r="1556" spans="1:3" x14ac:dyDescent="0.3">
      <c r="A1556" s="85" t="s">
        <v>4186</v>
      </c>
      <c r="B1556" s="86">
        <v>22</v>
      </c>
      <c r="C1556" s="27">
        <v>2.2999999999999998</v>
      </c>
    </row>
    <row r="1557" spans="1:3" x14ac:dyDescent="0.3">
      <c r="A1557" s="85" t="s">
        <v>4187</v>
      </c>
      <c r="B1557" s="86">
        <v>2</v>
      </c>
      <c r="C1557" s="20" t="s">
        <v>2638</v>
      </c>
    </row>
    <row r="1558" spans="1:3" x14ac:dyDescent="0.3">
      <c r="A1558" s="85" t="s">
        <v>4188</v>
      </c>
      <c r="B1558" s="86">
        <v>4</v>
      </c>
      <c r="C1558" s="20" t="s">
        <v>2638</v>
      </c>
    </row>
    <row r="1559" spans="1:3" x14ac:dyDescent="0.3">
      <c r="A1559" s="85" t="s">
        <v>4189</v>
      </c>
      <c r="B1559" s="86">
        <v>10</v>
      </c>
      <c r="C1559" s="27">
        <v>3.2</v>
      </c>
    </row>
    <row r="1560" spans="1:3" x14ac:dyDescent="0.3">
      <c r="A1560" s="85" t="s">
        <v>4190</v>
      </c>
      <c r="B1560" s="86">
        <v>3</v>
      </c>
      <c r="C1560" s="27">
        <v>4.7</v>
      </c>
    </row>
    <row r="1561" spans="1:3" x14ac:dyDescent="0.3">
      <c r="A1561" s="85" t="s">
        <v>4191</v>
      </c>
      <c r="B1561" s="86">
        <v>110</v>
      </c>
      <c r="C1561" s="27">
        <v>2.4</v>
      </c>
    </row>
    <row r="1562" spans="1:3" x14ac:dyDescent="0.3">
      <c r="A1562" s="85" t="s">
        <v>4192</v>
      </c>
      <c r="B1562" s="86">
        <v>25</v>
      </c>
      <c r="C1562" s="27">
        <v>2.9</v>
      </c>
    </row>
    <row r="1563" spans="1:3" x14ac:dyDescent="0.3">
      <c r="A1563" s="85" t="s">
        <v>4193</v>
      </c>
      <c r="B1563" s="86">
        <v>14</v>
      </c>
      <c r="C1563" s="27">
        <v>2.8</v>
      </c>
    </row>
    <row r="1564" spans="1:3" x14ac:dyDescent="0.3">
      <c r="A1564" s="85" t="s">
        <v>4194</v>
      </c>
      <c r="B1564" s="86">
        <v>8</v>
      </c>
      <c r="C1564" s="27">
        <v>2</v>
      </c>
    </row>
    <row r="1565" spans="1:3" x14ac:dyDescent="0.3">
      <c r="A1565" s="85" t="s">
        <v>4195</v>
      </c>
      <c r="B1565" s="86">
        <v>31</v>
      </c>
      <c r="C1565" s="27">
        <v>2.8</v>
      </c>
    </row>
    <row r="1566" spans="1:3" x14ac:dyDescent="0.3">
      <c r="A1566" s="85" t="s">
        <v>4196</v>
      </c>
      <c r="B1566" s="86">
        <v>0</v>
      </c>
      <c r="C1566" s="20" t="s">
        <v>2788</v>
      </c>
    </row>
    <row r="1567" spans="1:3" x14ac:dyDescent="0.3">
      <c r="A1567" s="85" t="s">
        <v>4197</v>
      </c>
      <c r="B1567" s="86">
        <v>2559</v>
      </c>
      <c r="C1567" s="27">
        <v>2.5</v>
      </c>
    </row>
    <row r="1568" spans="1:3" x14ac:dyDescent="0.3">
      <c r="A1568" s="85" t="s">
        <v>4198</v>
      </c>
      <c r="B1568" s="86">
        <v>304</v>
      </c>
      <c r="C1568" s="27">
        <v>2.7</v>
      </c>
    </row>
    <row r="1569" spans="1:3" x14ac:dyDescent="0.3">
      <c r="A1569" s="85" t="s">
        <v>4199</v>
      </c>
      <c r="B1569" s="86">
        <v>148</v>
      </c>
      <c r="C1569" s="27">
        <v>2.4</v>
      </c>
    </row>
    <row r="1570" spans="1:3" x14ac:dyDescent="0.3">
      <c r="A1570" s="85" t="s">
        <v>4200</v>
      </c>
      <c r="B1570" s="86">
        <v>56</v>
      </c>
      <c r="C1570" s="27">
        <v>3</v>
      </c>
    </row>
    <row r="1571" spans="1:3" x14ac:dyDescent="0.3">
      <c r="A1571" s="85" t="s">
        <v>4201</v>
      </c>
      <c r="B1571" s="86">
        <v>499</v>
      </c>
      <c r="C1571" s="27">
        <v>2.1</v>
      </c>
    </row>
    <row r="1572" spans="1:3" x14ac:dyDescent="0.3">
      <c r="A1572" s="85" t="s">
        <v>4202</v>
      </c>
      <c r="B1572" s="86">
        <v>157</v>
      </c>
      <c r="C1572" s="27">
        <v>2.5</v>
      </c>
    </row>
    <row r="1573" spans="1:3" x14ac:dyDescent="0.3">
      <c r="A1573" s="85" t="s">
        <v>4203</v>
      </c>
      <c r="B1573" s="86">
        <v>234</v>
      </c>
      <c r="C1573" s="27">
        <v>2.7</v>
      </c>
    </row>
    <row r="1574" spans="1:3" x14ac:dyDescent="0.3">
      <c r="A1574" s="85" t="s">
        <v>4204</v>
      </c>
      <c r="B1574" s="86">
        <v>76</v>
      </c>
      <c r="C1574" s="27">
        <v>2.8</v>
      </c>
    </row>
    <row r="1575" spans="1:3" x14ac:dyDescent="0.3">
      <c r="A1575" s="85" t="s">
        <v>4205</v>
      </c>
      <c r="B1575" s="86">
        <v>288</v>
      </c>
      <c r="C1575" s="27">
        <v>2.6</v>
      </c>
    </row>
    <row r="1576" spans="1:3" x14ac:dyDescent="0.3">
      <c r="A1576" s="85" t="s">
        <v>4206</v>
      </c>
      <c r="B1576" s="86">
        <v>87</v>
      </c>
      <c r="C1576" s="27">
        <v>2.9</v>
      </c>
    </row>
    <row r="1577" spans="1:3" x14ac:dyDescent="0.3">
      <c r="A1577" s="85" t="s">
        <v>4207</v>
      </c>
      <c r="B1577" s="86">
        <v>48</v>
      </c>
      <c r="C1577" s="27">
        <v>2.9</v>
      </c>
    </row>
    <row r="1578" spans="1:3" x14ac:dyDescent="0.3">
      <c r="A1578" s="85" t="s">
        <v>4208</v>
      </c>
      <c r="B1578" s="86">
        <v>87</v>
      </c>
      <c r="C1578" s="27">
        <v>3.2</v>
      </c>
    </row>
    <row r="1579" spans="1:3" x14ac:dyDescent="0.3">
      <c r="A1579" s="85" t="s">
        <v>4209</v>
      </c>
      <c r="B1579" s="86">
        <v>49</v>
      </c>
      <c r="C1579" s="27">
        <v>2.4</v>
      </c>
    </row>
    <row r="1580" spans="1:3" x14ac:dyDescent="0.3">
      <c r="A1580" s="85" t="s">
        <v>4210</v>
      </c>
      <c r="B1580" s="86">
        <v>79</v>
      </c>
      <c r="C1580" s="27">
        <v>2.8</v>
      </c>
    </row>
    <row r="1581" spans="1:3" x14ac:dyDescent="0.3">
      <c r="A1581" s="85" t="s">
        <v>4211</v>
      </c>
      <c r="B1581" s="86">
        <v>81</v>
      </c>
      <c r="C1581" s="27">
        <v>2.8</v>
      </c>
    </row>
    <row r="1582" spans="1:3" x14ac:dyDescent="0.3">
      <c r="A1582" s="85" t="s">
        <v>4212</v>
      </c>
      <c r="B1582" s="86">
        <v>48</v>
      </c>
      <c r="C1582" s="27">
        <v>2.5</v>
      </c>
    </row>
    <row r="1583" spans="1:3" x14ac:dyDescent="0.3">
      <c r="A1583" s="85" t="s">
        <v>4213</v>
      </c>
      <c r="B1583" s="86">
        <v>112</v>
      </c>
      <c r="C1583" s="27">
        <v>2.7</v>
      </c>
    </row>
    <row r="1584" spans="1:3" x14ac:dyDescent="0.3">
      <c r="A1584" s="85" t="s">
        <v>4214</v>
      </c>
      <c r="B1584" s="86">
        <v>114</v>
      </c>
      <c r="C1584" s="27">
        <v>1.9</v>
      </c>
    </row>
    <row r="1585" spans="1:3" x14ac:dyDescent="0.3">
      <c r="A1585" s="85" t="s">
        <v>4215</v>
      </c>
      <c r="B1585" s="86">
        <v>92</v>
      </c>
      <c r="C1585" s="27">
        <v>2.7</v>
      </c>
    </row>
    <row r="1586" spans="1:3" x14ac:dyDescent="0.3">
      <c r="A1586" s="85" t="s">
        <v>4216</v>
      </c>
      <c r="B1586" s="86">
        <v>1705</v>
      </c>
      <c r="C1586" s="27">
        <v>2.4</v>
      </c>
    </row>
    <row r="1587" spans="1:3" x14ac:dyDescent="0.3">
      <c r="A1587" s="85" t="s">
        <v>4217</v>
      </c>
      <c r="B1587" s="86">
        <v>13</v>
      </c>
      <c r="C1587" s="27">
        <v>2.8</v>
      </c>
    </row>
    <row r="1588" spans="1:3" x14ac:dyDescent="0.3">
      <c r="A1588" s="85" t="s">
        <v>4218</v>
      </c>
      <c r="B1588" s="86">
        <v>65</v>
      </c>
      <c r="C1588" s="27">
        <v>1.9</v>
      </c>
    </row>
    <row r="1589" spans="1:3" x14ac:dyDescent="0.3">
      <c r="A1589" s="85" t="s">
        <v>4219</v>
      </c>
      <c r="B1589" s="86">
        <v>81</v>
      </c>
      <c r="C1589" s="27">
        <v>2.2000000000000002</v>
      </c>
    </row>
    <row r="1590" spans="1:3" x14ac:dyDescent="0.3">
      <c r="A1590" s="85" t="s">
        <v>4220</v>
      </c>
      <c r="B1590" s="86">
        <v>84</v>
      </c>
      <c r="C1590" s="27">
        <v>2.8</v>
      </c>
    </row>
    <row r="1591" spans="1:3" x14ac:dyDescent="0.3">
      <c r="A1591" s="85" t="s">
        <v>4221</v>
      </c>
      <c r="B1591" s="86">
        <v>48</v>
      </c>
      <c r="C1591" s="27">
        <v>3</v>
      </c>
    </row>
    <row r="1592" spans="1:3" x14ac:dyDescent="0.3">
      <c r="A1592" s="85" t="s">
        <v>4222</v>
      </c>
      <c r="B1592" s="86">
        <v>5</v>
      </c>
      <c r="C1592" s="20" t="s">
        <v>2638</v>
      </c>
    </row>
    <row r="1593" spans="1:3" x14ac:dyDescent="0.3">
      <c r="A1593" s="85" t="s">
        <v>4223</v>
      </c>
      <c r="B1593" s="86">
        <v>122</v>
      </c>
      <c r="C1593" s="27">
        <v>2.4</v>
      </c>
    </row>
    <row r="1594" spans="1:3" x14ac:dyDescent="0.3">
      <c r="A1594" s="85" t="s">
        <v>4224</v>
      </c>
      <c r="B1594" s="86">
        <v>8</v>
      </c>
      <c r="C1594" s="27">
        <v>2.8</v>
      </c>
    </row>
    <row r="1595" spans="1:3" x14ac:dyDescent="0.3">
      <c r="A1595" s="85" t="s">
        <v>4225</v>
      </c>
      <c r="B1595" s="86">
        <v>12</v>
      </c>
      <c r="C1595" s="27">
        <v>2.7</v>
      </c>
    </row>
    <row r="1596" spans="1:3" x14ac:dyDescent="0.3">
      <c r="A1596" s="85" t="s">
        <v>4226</v>
      </c>
      <c r="B1596" s="86">
        <v>502</v>
      </c>
      <c r="C1596" s="27">
        <v>2.1</v>
      </c>
    </row>
    <row r="1597" spans="1:3" x14ac:dyDescent="0.3">
      <c r="A1597" s="85" t="s">
        <v>4227</v>
      </c>
      <c r="B1597" s="86">
        <v>24</v>
      </c>
      <c r="C1597" s="27">
        <v>2.5</v>
      </c>
    </row>
    <row r="1598" spans="1:3" x14ac:dyDescent="0.3">
      <c r="A1598" s="85" t="s">
        <v>4228</v>
      </c>
      <c r="B1598" s="86">
        <v>54</v>
      </c>
      <c r="C1598" s="27">
        <v>2.8</v>
      </c>
    </row>
    <row r="1599" spans="1:3" x14ac:dyDescent="0.3">
      <c r="A1599" s="85" t="s">
        <v>4229</v>
      </c>
      <c r="B1599" s="86">
        <v>14</v>
      </c>
      <c r="C1599" s="27">
        <v>1.9</v>
      </c>
    </row>
    <row r="1600" spans="1:3" x14ac:dyDescent="0.3">
      <c r="A1600" s="85" t="s">
        <v>4230</v>
      </c>
      <c r="B1600" s="86">
        <v>56</v>
      </c>
      <c r="C1600" s="27">
        <v>2.6</v>
      </c>
    </row>
    <row r="1601" spans="1:3" x14ac:dyDescent="0.3">
      <c r="A1601" s="85" t="s">
        <v>4231</v>
      </c>
      <c r="B1601" s="86">
        <v>21</v>
      </c>
      <c r="C1601" s="27">
        <v>2.2000000000000002</v>
      </c>
    </row>
    <row r="1602" spans="1:3" x14ac:dyDescent="0.3">
      <c r="A1602" s="85" t="s">
        <v>4232</v>
      </c>
      <c r="B1602" s="86">
        <v>63</v>
      </c>
      <c r="C1602" s="27">
        <v>2.7</v>
      </c>
    </row>
    <row r="1603" spans="1:3" x14ac:dyDescent="0.3">
      <c r="A1603" s="85" t="s">
        <v>4233</v>
      </c>
      <c r="B1603" s="86">
        <v>9</v>
      </c>
      <c r="C1603" s="27">
        <v>1.4</v>
      </c>
    </row>
    <row r="1604" spans="1:3" x14ac:dyDescent="0.3">
      <c r="A1604" s="85" t="s">
        <v>4234</v>
      </c>
      <c r="B1604" s="86">
        <v>28</v>
      </c>
      <c r="C1604" s="27">
        <v>1.6</v>
      </c>
    </row>
    <row r="1605" spans="1:3" x14ac:dyDescent="0.3">
      <c r="A1605" s="85" t="s">
        <v>4235</v>
      </c>
      <c r="B1605" s="86">
        <v>20</v>
      </c>
      <c r="C1605" s="27">
        <v>3.3</v>
      </c>
    </row>
    <row r="1606" spans="1:3" x14ac:dyDescent="0.3">
      <c r="A1606" s="85" t="s">
        <v>4236</v>
      </c>
      <c r="B1606" s="86">
        <v>27</v>
      </c>
      <c r="C1606" s="27">
        <v>2.2999999999999998</v>
      </c>
    </row>
    <row r="1607" spans="1:3" x14ac:dyDescent="0.3">
      <c r="A1607" s="85" t="s">
        <v>4237</v>
      </c>
      <c r="B1607" s="86">
        <v>31</v>
      </c>
      <c r="C1607" s="27">
        <v>1.9</v>
      </c>
    </row>
    <row r="1608" spans="1:3" x14ac:dyDescent="0.3">
      <c r="A1608" s="85" t="s">
        <v>4238</v>
      </c>
      <c r="B1608" s="86">
        <v>26</v>
      </c>
      <c r="C1608" s="27">
        <v>2</v>
      </c>
    </row>
    <row r="1609" spans="1:3" x14ac:dyDescent="0.3">
      <c r="A1609" s="85" t="s">
        <v>4239</v>
      </c>
      <c r="B1609" s="86">
        <v>14</v>
      </c>
      <c r="C1609" s="27">
        <v>2.2000000000000002</v>
      </c>
    </row>
    <row r="1610" spans="1:3" x14ac:dyDescent="0.3">
      <c r="A1610" s="85" t="s">
        <v>4240</v>
      </c>
      <c r="B1610" s="86">
        <v>10</v>
      </c>
      <c r="C1610" s="20" t="s">
        <v>2638</v>
      </c>
    </row>
    <row r="1611" spans="1:3" x14ac:dyDescent="0.3">
      <c r="A1611" s="85" t="s">
        <v>4241</v>
      </c>
      <c r="B1611" s="86">
        <v>29</v>
      </c>
      <c r="C1611" s="27">
        <v>2</v>
      </c>
    </row>
    <row r="1612" spans="1:3" x14ac:dyDescent="0.3">
      <c r="A1612" s="85" t="s">
        <v>4242</v>
      </c>
      <c r="B1612" s="86">
        <v>69</v>
      </c>
      <c r="C1612" s="27">
        <v>2.8</v>
      </c>
    </row>
    <row r="1613" spans="1:3" x14ac:dyDescent="0.3">
      <c r="A1613" s="85" t="s">
        <v>4243</v>
      </c>
      <c r="B1613" s="86">
        <v>19</v>
      </c>
      <c r="C1613" s="27">
        <v>1.9</v>
      </c>
    </row>
    <row r="1614" spans="1:3" x14ac:dyDescent="0.3">
      <c r="A1614" s="85" t="s">
        <v>4244</v>
      </c>
      <c r="B1614" s="86">
        <v>57</v>
      </c>
      <c r="C1614" s="27">
        <v>3</v>
      </c>
    </row>
    <row r="1615" spans="1:3" x14ac:dyDescent="0.3">
      <c r="A1615" s="85" t="s">
        <v>4245</v>
      </c>
      <c r="B1615" s="86">
        <v>51</v>
      </c>
      <c r="C1615" s="27">
        <v>2.2999999999999998</v>
      </c>
    </row>
    <row r="1616" spans="1:3" x14ac:dyDescent="0.3">
      <c r="A1616" s="85" t="s">
        <v>4246</v>
      </c>
      <c r="B1616" s="86">
        <v>40</v>
      </c>
      <c r="C1616" s="27">
        <v>2.7</v>
      </c>
    </row>
    <row r="1617" spans="1:3" x14ac:dyDescent="0.3">
      <c r="A1617" s="85" t="s">
        <v>4247</v>
      </c>
      <c r="B1617" s="86">
        <v>48</v>
      </c>
      <c r="C1617" s="27">
        <v>2.7</v>
      </c>
    </row>
    <row r="1618" spans="1:3" x14ac:dyDescent="0.3">
      <c r="A1618" s="85" t="s">
        <v>4248</v>
      </c>
      <c r="B1618" s="86">
        <v>48</v>
      </c>
      <c r="C1618" s="27">
        <v>2.7</v>
      </c>
    </row>
    <row r="1619" spans="1:3" x14ac:dyDescent="0.3">
      <c r="A1619" s="85" t="s">
        <v>4249</v>
      </c>
      <c r="B1619" s="86">
        <v>7</v>
      </c>
      <c r="C1619" s="27">
        <v>2.4</v>
      </c>
    </row>
    <row r="1620" spans="1:3" x14ac:dyDescent="0.3">
      <c r="A1620" s="85" t="s">
        <v>4250</v>
      </c>
      <c r="B1620" s="86">
        <v>211</v>
      </c>
      <c r="C1620" s="27">
        <v>2.6</v>
      </c>
    </row>
    <row r="1621" spans="1:3" x14ac:dyDescent="0.3">
      <c r="A1621" s="85" t="s">
        <v>4251</v>
      </c>
      <c r="B1621" s="86">
        <v>211</v>
      </c>
      <c r="C1621" s="27">
        <v>2.6</v>
      </c>
    </row>
    <row r="1622" spans="1:3" x14ac:dyDescent="0.3">
      <c r="A1622" s="85" t="s">
        <v>4252</v>
      </c>
      <c r="B1622" s="86">
        <v>6487</v>
      </c>
      <c r="C1622" s="27">
        <v>2.4</v>
      </c>
    </row>
    <row r="1623" spans="1:3" x14ac:dyDescent="0.3">
      <c r="A1623" s="85" t="s">
        <v>4253</v>
      </c>
      <c r="B1623" s="86">
        <v>20</v>
      </c>
      <c r="C1623" s="27">
        <v>2.9</v>
      </c>
    </row>
    <row r="1624" spans="1:3" x14ac:dyDescent="0.3">
      <c r="A1624" s="85" t="s">
        <v>4254</v>
      </c>
      <c r="B1624" s="86">
        <v>136</v>
      </c>
      <c r="C1624" s="27">
        <v>2.7</v>
      </c>
    </row>
    <row r="1625" spans="1:3" x14ac:dyDescent="0.3">
      <c r="A1625" s="85" t="s">
        <v>4255</v>
      </c>
      <c r="B1625" s="86">
        <v>14</v>
      </c>
      <c r="C1625" s="27">
        <v>3.1</v>
      </c>
    </row>
    <row r="1626" spans="1:3" x14ac:dyDescent="0.3">
      <c r="A1626" s="85" t="s">
        <v>4256</v>
      </c>
      <c r="B1626" s="86">
        <v>0</v>
      </c>
      <c r="C1626" s="20" t="s">
        <v>2788</v>
      </c>
    </row>
    <row r="1627" spans="1:3" x14ac:dyDescent="0.3">
      <c r="A1627" s="85" t="s">
        <v>4257</v>
      </c>
      <c r="B1627" s="86">
        <v>68</v>
      </c>
      <c r="C1627" s="27">
        <v>2.6</v>
      </c>
    </row>
    <row r="1628" spans="1:3" x14ac:dyDescent="0.3">
      <c r="A1628" s="85" t="s">
        <v>4258</v>
      </c>
      <c r="B1628" s="86">
        <v>19</v>
      </c>
      <c r="C1628" s="27">
        <v>1.8</v>
      </c>
    </row>
    <row r="1629" spans="1:3" x14ac:dyDescent="0.3">
      <c r="A1629" s="85" t="s">
        <v>4259</v>
      </c>
      <c r="B1629" s="86">
        <v>58</v>
      </c>
      <c r="C1629" s="27">
        <v>2.6</v>
      </c>
    </row>
    <row r="1630" spans="1:3" x14ac:dyDescent="0.3">
      <c r="A1630" s="85" t="s">
        <v>4260</v>
      </c>
      <c r="B1630" s="86">
        <v>11</v>
      </c>
      <c r="C1630" s="27">
        <v>2.2000000000000002</v>
      </c>
    </row>
    <row r="1631" spans="1:3" x14ac:dyDescent="0.3">
      <c r="A1631" s="85" t="s">
        <v>4261</v>
      </c>
      <c r="B1631" s="86">
        <v>350</v>
      </c>
      <c r="C1631" s="27">
        <v>2.4</v>
      </c>
    </row>
    <row r="1632" spans="1:3" x14ac:dyDescent="0.3">
      <c r="A1632" s="85" t="s">
        <v>4262</v>
      </c>
      <c r="B1632" s="86">
        <v>8</v>
      </c>
      <c r="C1632" s="27">
        <v>1.3</v>
      </c>
    </row>
    <row r="1633" spans="1:3" x14ac:dyDescent="0.3">
      <c r="A1633" s="85" t="s">
        <v>4263</v>
      </c>
      <c r="B1633" s="86">
        <v>53</v>
      </c>
      <c r="C1633" s="27">
        <v>3.1</v>
      </c>
    </row>
    <row r="1634" spans="1:3" x14ac:dyDescent="0.3">
      <c r="A1634" s="85" t="s">
        <v>4264</v>
      </c>
      <c r="B1634" s="86">
        <v>135</v>
      </c>
      <c r="C1634" s="27">
        <v>2.8</v>
      </c>
    </row>
    <row r="1635" spans="1:3" x14ac:dyDescent="0.3">
      <c r="A1635" s="85" t="s">
        <v>4265</v>
      </c>
      <c r="B1635" s="86">
        <v>4</v>
      </c>
      <c r="C1635" s="20" t="s">
        <v>2638</v>
      </c>
    </row>
    <row r="1636" spans="1:3" x14ac:dyDescent="0.3">
      <c r="A1636" s="85" t="s">
        <v>4266</v>
      </c>
      <c r="B1636" s="86">
        <v>54</v>
      </c>
      <c r="C1636" s="27">
        <v>2.6</v>
      </c>
    </row>
    <row r="1637" spans="1:3" x14ac:dyDescent="0.3">
      <c r="A1637" s="85" t="s">
        <v>4267</v>
      </c>
      <c r="B1637" s="86">
        <v>1</v>
      </c>
      <c r="C1637" s="20" t="s">
        <v>2638</v>
      </c>
    </row>
    <row r="1638" spans="1:3" x14ac:dyDescent="0.3">
      <c r="A1638" s="85" t="s">
        <v>4268</v>
      </c>
      <c r="B1638" s="86">
        <v>0</v>
      </c>
      <c r="C1638" s="20" t="s">
        <v>2788</v>
      </c>
    </row>
    <row r="1639" spans="1:3" x14ac:dyDescent="0.3">
      <c r="A1639" s="85" t="s">
        <v>4269</v>
      </c>
      <c r="B1639" s="86">
        <v>1</v>
      </c>
      <c r="C1639" s="20" t="s">
        <v>2638</v>
      </c>
    </row>
    <row r="1640" spans="1:3" x14ac:dyDescent="0.3">
      <c r="A1640" s="85" t="s">
        <v>4270</v>
      </c>
      <c r="B1640" s="86">
        <v>8</v>
      </c>
      <c r="C1640" s="27">
        <v>2</v>
      </c>
    </row>
    <row r="1641" spans="1:3" x14ac:dyDescent="0.3">
      <c r="A1641" s="85" t="s">
        <v>4271</v>
      </c>
      <c r="B1641" s="86">
        <v>1</v>
      </c>
      <c r="C1641" s="20" t="s">
        <v>2638</v>
      </c>
    </row>
    <row r="1642" spans="1:3" x14ac:dyDescent="0.3">
      <c r="A1642" s="85" t="s">
        <v>4272</v>
      </c>
      <c r="B1642" s="86">
        <v>1</v>
      </c>
      <c r="C1642" s="20" t="s">
        <v>2638</v>
      </c>
    </row>
    <row r="1643" spans="1:3" x14ac:dyDescent="0.3">
      <c r="A1643" s="85" t="s">
        <v>4273</v>
      </c>
      <c r="B1643" s="86">
        <v>84</v>
      </c>
      <c r="C1643" s="27">
        <v>2.6</v>
      </c>
    </row>
    <row r="1644" spans="1:3" x14ac:dyDescent="0.3">
      <c r="A1644" s="85" t="s">
        <v>4274</v>
      </c>
      <c r="B1644" s="86">
        <v>7</v>
      </c>
      <c r="C1644" s="27">
        <v>2.9</v>
      </c>
    </row>
    <row r="1645" spans="1:3" x14ac:dyDescent="0.3">
      <c r="A1645" s="85" t="s">
        <v>4275</v>
      </c>
      <c r="B1645" s="86">
        <v>99</v>
      </c>
      <c r="C1645" s="27">
        <v>2.9</v>
      </c>
    </row>
    <row r="1646" spans="1:3" x14ac:dyDescent="0.3">
      <c r="A1646" s="85" t="s">
        <v>4276</v>
      </c>
      <c r="B1646" s="86">
        <v>7</v>
      </c>
      <c r="C1646" s="27">
        <v>2.4</v>
      </c>
    </row>
    <row r="1647" spans="1:3" x14ac:dyDescent="0.3">
      <c r="A1647" s="85" t="s">
        <v>4277</v>
      </c>
      <c r="B1647" s="86">
        <v>3</v>
      </c>
      <c r="C1647" s="20" t="s">
        <v>2638</v>
      </c>
    </row>
    <row r="1648" spans="1:3" x14ac:dyDescent="0.3">
      <c r="A1648" s="85" t="s">
        <v>4278</v>
      </c>
      <c r="B1648" s="86">
        <v>3540</v>
      </c>
      <c r="C1648" s="27">
        <v>2.2000000000000002</v>
      </c>
    </row>
    <row r="1649" spans="1:3" x14ac:dyDescent="0.3">
      <c r="A1649" s="85" t="s">
        <v>4279</v>
      </c>
      <c r="B1649" s="86">
        <v>111</v>
      </c>
      <c r="C1649" s="27">
        <v>2.2999999999999998</v>
      </c>
    </row>
    <row r="1650" spans="1:3" x14ac:dyDescent="0.3">
      <c r="A1650" s="85" t="s">
        <v>4280</v>
      </c>
      <c r="B1650" s="86">
        <v>0</v>
      </c>
      <c r="C1650" s="20" t="s">
        <v>2788</v>
      </c>
    </row>
    <row r="1651" spans="1:3" x14ac:dyDescent="0.3">
      <c r="A1651" s="85" t="s">
        <v>4281</v>
      </c>
      <c r="B1651" s="86">
        <v>36</v>
      </c>
      <c r="C1651" s="27">
        <v>2.9</v>
      </c>
    </row>
    <row r="1652" spans="1:3" x14ac:dyDescent="0.3">
      <c r="A1652" s="85" t="s">
        <v>4282</v>
      </c>
      <c r="B1652" s="86">
        <v>33</v>
      </c>
      <c r="C1652" s="27">
        <v>2.5</v>
      </c>
    </row>
    <row r="1653" spans="1:3" x14ac:dyDescent="0.3">
      <c r="A1653" s="85" t="s">
        <v>4283</v>
      </c>
      <c r="B1653" s="86">
        <v>10</v>
      </c>
      <c r="C1653" s="27">
        <v>1.8</v>
      </c>
    </row>
    <row r="1654" spans="1:3" x14ac:dyDescent="0.3">
      <c r="A1654" s="85" t="s">
        <v>4284</v>
      </c>
      <c r="B1654" s="86">
        <v>0</v>
      </c>
      <c r="C1654" s="20" t="s">
        <v>2788</v>
      </c>
    </row>
    <row r="1655" spans="1:3" x14ac:dyDescent="0.3">
      <c r="A1655" s="85" t="s">
        <v>4285</v>
      </c>
      <c r="B1655" s="86">
        <v>2</v>
      </c>
      <c r="C1655" s="20" t="s">
        <v>2638</v>
      </c>
    </row>
    <row r="1656" spans="1:3" x14ac:dyDescent="0.3">
      <c r="A1656" s="85" t="s">
        <v>4286</v>
      </c>
      <c r="B1656" s="86">
        <v>7</v>
      </c>
      <c r="C1656" s="27">
        <v>1.4</v>
      </c>
    </row>
    <row r="1657" spans="1:3" x14ac:dyDescent="0.3">
      <c r="A1657" s="85" t="s">
        <v>4287</v>
      </c>
      <c r="B1657" s="86">
        <v>164</v>
      </c>
      <c r="C1657" s="27">
        <v>2.7</v>
      </c>
    </row>
    <row r="1658" spans="1:3" x14ac:dyDescent="0.3">
      <c r="A1658" s="85" t="s">
        <v>4288</v>
      </c>
      <c r="B1658" s="86">
        <v>24</v>
      </c>
      <c r="C1658" s="27">
        <v>2</v>
      </c>
    </row>
    <row r="1659" spans="1:3" x14ac:dyDescent="0.3">
      <c r="A1659" s="85" t="s">
        <v>4289</v>
      </c>
      <c r="B1659" s="86">
        <v>119</v>
      </c>
      <c r="C1659" s="27">
        <v>2.5</v>
      </c>
    </row>
    <row r="1660" spans="1:3" x14ac:dyDescent="0.3">
      <c r="A1660" s="85" t="s">
        <v>4290</v>
      </c>
      <c r="B1660" s="86">
        <v>2</v>
      </c>
      <c r="C1660" s="20" t="s">
        <v>2638</v>
      </c>
    </row>
    <row r="1661" spans="1:3" x14ac:dyDescent="0.3">
      <c r="A1661" s="85" t="s">
        <v>4291</v>
      </c>
      <c r="B1661" s="86">
        <v>112</v>
      </c>
      <c r="C1661" s="27">
        <v>2.6</v>
      </c>
    </row>
    <row r="1662" spans="1:3" x14ac:dyDescent="0.3">
      <c r="A1662" s="85" t="s">
        <v>4292</v>
      </c>
      <c r="B1662" s="86">
        <v>6</v>
      </c>
      <c r="C1662" s="27">
        <v>1.7</v>
      </c>
    </row>
    <row r="1663" spans="1:3" x14ac:dyDescent="0.3">
      <c r="A1663" s="85" t="s">
        <v>4293</v>
      </c>
      <c r="B1663" s="86">
        <v>0</v>
      </c>
      <c r="C1663" s="20" t="s">
        <v>2788</v>
      </c>
    </row>
    <row r="1664" spans="1:3" x14ac:dyDescent="0.3">
      <c r="A1664" s="85" t="s">
        <v>4294</v>
      </c>
      <c r="B1664" s="86">
        <v>47</v>
      </c>
      <c r="C1664" s="27">
        <v>2.7</v>
      </c>
    </row>
    <row r="1665" spans="1:3" x14ac:dyDescent="0.3">
      <c r="A1665" s="85" t="s">
        <v>4295</v>
      </c>
      <c r="B1665" s="86">
        <v>73</v>
      </c>
      <c r="C1665" s="27">
        <v>2.7</v>
      </c>
    </row>
    <row r="1666" spans="1:3" x14ac:dyDescent="0.3">
      <c r="A1666" s="85" t="s">
        <v>4296</v>
      </c>
      <c r="B1666" s="86">
        <v>17</v>
      </c>
      <c r="C1666" s="27">
        <v>2.8</v>
      </c>
    </row>
    <row r="1667" spans="1:3" x14ac:dyDescent="0.3">
      <c r="A1667" s="85" t="s">
        <v>4297</v>
      </c>
      <c r="B1667" s="86">
        <v>0</v>
      </c>
      <c r="C1667" s="20" t="s">
        <v>2788</v>
      </c>
    </row>
    <row r="1668" spans="1:3" x14ac:dyDescent="0.3">
      <c r="A1668" s="85" t="s">
        <v>4298</v>
      </c>
      <c r="B1668" s="86">
        <v>12</v>
      </c>
      <c r="C1668" s="27">
        <v>1.8</v>
      </c>
    </row>
    <row r="1669" spans="1:3" x14ac:dyDescent="0.3">
      <c r="A1669" s="85" t="s">
        <v>4299</v>
      </c>
      <c r="B1669" s="86">
        <v>15</v>
      </c>
      <c r="C1669" s="27">
        <v>2.2999999999999998</v>
      </c>
    </row>
    <row r="1670" spans="1:3" x14ac:dyDescent="0.3">
      <c r="A1670" s="85" t="s">
        <v>4300</v>
      </c>
      <c r="B1670" s="86">
        <v>45</v>
      </c>
      <c r="C1670" s="27">
        <v>2.9</v>
      </c>
    </row>
    <row r="1671" spans="1:3" x14ac:dyDescent="0.3">
      <c r="A1671" s="85" t="s">
        <v>4301</v>
      </c>
      <c r="B1671" s="86">
        <v>0</v>
      </c>
      <c r="C1671" s="20" t="s">
        <v>2788</v>
      </c>
    </row>
    <row r="1672" spans="1:3" x14ac:dyDescent="0.3">
      <c r="A1672" s="85" t="s">
        <v>4302</v>
      </c>
      <c r="B1672" s="86">
        <v>15</v>
      </c>
      <c r="C1672" s="27">
        <v>2.1</v>
      </c>
    </row>
    <row r="1673" spans="1:3" x14ac:dyDescent="0.3">
      <c r="A1673" s="85" t="s">
        <v>4303</v>
      </c>
      <c r="B1673" s="86">
        <v>3</v>
      </c>
      <c r="C1673" s="20" t="s">
        <v>2638</v>
      </c>
    </row>
    <row r="1674" spans="1:3" x14ac:dyDescent="0.3">
      <c r="A1674" s="85" t="s">
        <v>4304</v>
      </c>
      <c r="B1674" s="86">
        <v>2</v>
      </c>
      <c r="C1674" s="20" t="s">
        <v>2638</v>
      </c>
    </row>
    <row r="1675" spans="1:3" x14ac:dyDescent="0.3">
      <c r="A1675" s="85" t="s">
        <v>4305</v>
      </c>
      <c r="B1675" s="86">
        <v>0</v>
      </c>
      <c r="C1675" s="20" t="s">
        <v>2788</v>
      </c>
    </row>
    <row r="1676" spans="1:3" x14ac:dyDescent="0.3">
      <c r="A1676" s="85" t="s">
        <v>4306</v>
      </c>
      <c r="B1676" s="86">
        <v>45</v>
      </c>
      <c r="C1676" s="27">
        <v>2</v>
      </c>
    </row>
    <row r="1677" spans="1:3" x14ac:dyDescent="0.3">
      <c r="A1677" s="85" t="s">
        <v>4307</v>
      </c>
      <c r="B1677" s="86">
        <v>0</v>
      </c>
      <c r="C1677" s="20" t="s">
        <v>2788</v>
      </c>
    </row>
    <row r="1678" spans="1:3" x14ac:dyDescent="0.3">
      <c r="A1678" s="85" t="s">
        <v>4308</v>
      </c>
      <c r="B1678" s="86">
        <v>4</v>
      </c>
      <c r="C1678" s="27">
        <v>2.5</v>
      </c>
    </row>
    <row r="1679" spans="1:3" x14ac:dyDescent="0.3">
      <c r="A1679" s="85" t="s">
        <v>4309</v>
      </c>
      <c r="B1679" s="86">
        <v>0</v>
      </c>
      <c r="C1679" s="20" t="s">
        <v>2788</v>
      </c>
    </row>
    <row r="1680" spans="1:3" x14ac:dyDescent="0.3">
      <c r="A1680" s="85" t="s">
        <v>4310</v>
      </c>
      <c r="B1680" s="86">
        <v>1</v>
      </c>
      <c r="C1680" s="20" t="s">
        <v>2638</v>
      </c>
    </row>
    <row r="1681" spans="1:3" x14ac:dyDescent="0.3">
      <c r="A1681" s="85" t="s">
        <v>4311</v>
      </c>
      <c r="B1681" s="86">
        <v>12</v>
      </c>
      <c r="C1681" s="27">
        <v>2.8</v>
      </c>
    </row>
    <row r="1682" spans="1:3" x14ac:dyDescent="0.3">
      <c r="A1682" s="85" t="s">
        <v>4312</v>
      </c>
      <c r="B1682" s="86">
        <v>1</v>
      </c>
      <c r="C1682" s="20" t="s">
        <v>2638</v>
      </c>
    </row>
    <row r="1683" spans="1:3" x14ac:dyDescent="0.3">
      <c r="A1683" s="85" t="s">
        <v>4313</v>
      </c>
      <c r="B1683" s="86">
        <v>0</v>
      </c>
      <c r="C1683" s="20" t="s">
        <v>2788</v>
      </c>
    </row>
    <row r="1684" spans="1:3" x14ac:dyDescent="0.3">
      <c r="A1684" s="85" t="s">
        <v>4314</v>
      </c>
      <c r="B1684" s="86">
        <v>90</v>
      </c>
      <c r="C1684" s="27">
        <v>2.5</v>
      </c>
    </row>
    <row r="1685" spans="1:3" x14ac:dyDescent="0.3">
      <c r="A1685" s="85" t="s">
        <v>4315</v>
      </c>
      <c r="B1685" s="86">
        <v>26</v>
      </c>
      <c r="C1685" s="27">
        <v>2.9</v>
      </c>
    </row>
    <row r="1686" spans="1:3" x14ac:dyDescent="0.3">
      <c r="A1686" s="85" t="s">
        <v>4316</v>
      </c>
      <c r="B1686" s="86">
        <v>4</v>
      </c>
      <c r="C1686" s="20" t="s">
        <v>2638</v>
      </c>
    </row>
    <row r="1687" spans="1:3" x14ac:dyDescent="0.3">
      <c r="A1687" s="85" t="s">
        <v>4317</v>
      </c>
      <c r="B1687" s="86">
        <v>6</v>
      </c>
      <c r="C1687" s="27">
        <v>3.2</v>
      </c>
    </row>
    <row r="1688" spans="1:3" x14ac:dyDescent="0.3">
      <c r="A1688" s="85" t="s">
        <v>4318</v>
      </c>
      <c r="B1688" s="86">
        <v>118</v>
      </c>
      <c r="C1688" s="27">
        <v>2.2999999999999998</v>
      </c>
    </row>
    <row r="1689" spans="1:3" x14ac:dyDescent="0.3">
      <c r="A1689" s="85" t="s">
        <v>4319</v>
      </c>
      <c r="B1689" s="86">
        <v>1</v>
      </c>
      <c r="C1689" s="20" t="s">
        <v>2638</v>
      </c>
    </row>
    <row r="1690" spans="1:3" x14ac:dyDescent="0.3">
      <c r="A1690" s="85" t="s">
        <v>4320</v>
      </c>
      <c r="B1690" s="86">
        <v>25</v>
      </c>
      <c r="C1690" s="27">
        <v>2.6</v>
      </c>
    </row>
    <row r="1691" spans="1:3" x14ac:dyDescent="0.3">
      <c r="A1691" s="85" t="s">
        <v>4321</v>
      </c>
      <c r="B1691" s="86">
        <v>1</v>
      </c>
      <c r="C1691" s="20" t="s">
        <v>2638</v>
      </c>
    </row>
    <row r="1692" spans="1:3" x14ac:dyDescent="0.3">
      <c r="A1692" s="85" t="s">
        <v>4322</v>
      </c>
      <c r="B1692" s="86">
        <v>0</v>
      </c>
      <c r="C1692" s="20" t="s">
        <v>2788</v>
      </c>
    </row>
    <row r="1693" spans="1:3" x14ac:dyDescent="0.3">
      <c r="A1693" s="85" t="s">
        <v>4323</v>
      </c>
      <c r="B1693" s="86">
        <v>0</v>
      </c>
      <c r="C1693" s="20" t="s">
        <v>2788</v>
      </c>
    </row>
    <row r="1694" spans="1:3" x14ac:dyDescent="0.3">
      <c r="A1694" s="85" t="s">
        <v>4324</v>
      </c>
      <c r="B1694" s="86">
        <v>277</v>
      </c>
      <c r="C1694" s="27">
        <v>2.5</v>
      </c>
    </row>
    <row r="1695" spans="1:3" x14ac:dyDescent="0.3">
      <c r="A1695" s="85" t="s">
        <v>4325</v>
      </c>
      <c r="B1695" s="86">
        <v>0</v>
      </c>
      <c r="C1695" s="20" t="s">
        <v>2788</v>
      </c>
    </row>
    <row r="1696" spans="1:3" x14ac:dyDescent="0.3">
      <c r="A1696" s="85" t="s">
        <v>4326</v>
      </c>
      <c r="B1696" s="86">
        <v>64</v>
      </c>
      <c r="C1696" s="27">
        <v>2.4</v>
      </c>
    </row>
    <row r="1697" spans="1:3" x14ac:dyDescent="0.3">
      <c r="A1697" s="85" t="s">
        <v>4327</v>
      </c>
      <c r="B1697" s="86">
        <v>0</v>
      </c>
      <c r="C1697" s="20" t="s">
        <v>2788</v>
      </c>
    </row>
    <row r="1698" spans="1:3" x14ac:dyDescent="0.3">
      <c r="A1698" s="85" t="s">
        <v>4328</v>
      </c>
      <c r="B1698" s="86">
        <v>1</v>
      </c>
      <c r="C1698" s="20" t="s">
        <v>2638</v>
      </c>
    </row>
    <row r="1699" spans="1:3" x14ac:dyDescent="0.3">
      <c r="A1699" s="85" t="s">
        <v>4329</v>
      </c>
      <c r="B1699" s="86">
        <v>9</v>
      </c>
      <c r="C1699" s="27">
        <v>2</v>
      </c>
    </row>
    <row r="1700" spans="1:3" x14ac:dyDescent="0.3">
      <c r="A1700" s="85" t="s">
        <v>4330</v>
      </c>
      <c r="B1700" s="86">
        <v>4</v>
      </c>
      <c r="C1700" s="20" t="s">
        <v>2638</v>
      </c>
    </row>
    <row r="1701" spans="1:3" x14ac:dyDescent="0.3">
      <c r="A1701" s="85" t="s">
        <v>4331</v>
      </c>
      <c r="B1701" s="86">
        <v>17</v>
      </c>
      <c r="C1701" s="27">
        <v>2.7</v>
      </c>
    </row>
    <row r="1702" spans="1:3" x14ac:dyDescent="0.3">
      <c r="A1702" s="85" t="s">
        <v>4332</v>
      </c>
      <c r="B1702" s="86">
        <v>0</v>
      </c>
      <c r="C1702" s="20" t="s">
        <v>2788</v>
      </c>
    </row>
    <row r="1703" spans="1:3" x14ac:dyDescent="0.3">
      <c r="A1703" s="85" t="s">
        <v>4333</v>
      </c>
      <c r="B1703" s="86">
        <v>189</v>
      </c>
      <c r="C1703" s="27">
        <v>2.7</v>
      </c>
    </row>
    <row r="1704" spans="1:3" x14ac:dyDescent="0.3">
      <c r="A1704" s="85" t="s">
        <v>4334</v>
      </c>
      <c r="B1704" s="86">
        <v>20</v>
      </c>
      <c r="C1704" s="27">
        <v>2.7</v>
      </c>
    </row>
    <row r="1705" spans="1:3" x14ac:dyDescent="0.3">
      <c r="A1705" s="85" t="s">
        <v>4335</v>
      </c>
      <c r="B1705" s="86">
        <v>3</v>
      </c>
      <c r="C1705" s="27">
        <v>3.3</v>
      </c>
    </row>
    <row r="1706" spans="1:3" x14ac:dyDescent="0.3">
      <c r="A1706" s="85" t="s">
        <v>4336</v>
      </c>
      <c r="B1706" s="86">
        <v>4</v>
      </c>
      <c r="C1706" s="20" t="s">
        <v>2638</v>
      </c>
    </row>
    <row r="1707" spans="1:3" x14ac:dyDescent="0.3">
      <c r="A1707" s="85" t="s">
        <v>4337</v>
      </c>
      <c r="B1707" s="86">
        <v>27</v>
      </c>
      <c r="C1707" s="27">
        <v>2.7</v>
      </c>
    </row>
    <row r="1708" spans="1:3" x14ac:dyDescent="0.3">
      <c r="A1708" s="85" t="s">
        <v>4338</v>
      </c>
      <c r="B1708" s="86">
        <v>1</v>
      </c>
      <c r="C1708" s="20" t="s">
        <v>2638</v>
      </c>
    </row>
    <row r="1709" spans="1:3" x14ac:dyDescent="0.3">
      <c r="A1709" s="85" t="s">
        <v>4339</v>
      </c>
      <c r="B1709" s="86">
        <v>1423</v>
      </c>
      <c r="C1709" s="27">
        <v>2.6</v>
      </c>
    </row>
    <row r="1710" spans="1:3" x14ac:dyDescent="0.3">
      <c r="A1710" s="85" t="s">
        <v>4340</v>
      </c>
      <c r="B1710" s="86">
        <v>74</v>
      </c>
      <c r="C1710" s="27">
        <v>2.5</v>
      </c>
    </row>
    <row r="1711" spans="1:3" x14ac:dyDescent="0.3">
      <c r="A1711" s="85" t="s">
        <v>4341</v>
      </c>
      <c r="B1711" s="86">
        <v>41</v>
      </c>
      <c r="C1711" s="27">
        <v>2.7</v>
      </c>
    </row>
    <row r="1712" spans="1:3" x14ac:dyDescent="0.3">
      <c r="A1712" s="85" t="s">
        <v>4342</v>
      </c>
      <c r="B1712" s="86">
        <v>20</v>
      </c>
      <c r="C1712" s="27">
        <v>3</v>
      </c>
    </row>
    <row r="1713" spans="1:3" x14ac:dyDescent="0.3">
      <c r="A1713" s="85" t="s">
        <v>4343</v>
      </c>
      <c r="B1713" s="86">
        <v>23</v>
      </c>
      <c r="C1713" s="27">
        <v>2.9</v>
      </c>
    </row>
    <row r="1714" spans="1:3" x14ac:dyDescent="0.3">
      <c r="A1714" s="85" t="s">
        <v>4344</v>
      </c>
      <c r="B1714" s="86">
        <v>4</v>
      </c>
      <c r="C1714" s="27">
        <v>3.8</v>
      </c>
    </row>
    <row r="1715" spans="1:3" x14ac:dyDescent="0.3">
      <c r="A1715" s="85" t="s">
        <v>4345</v>
      </c>
      <c r="B1715" s="86">
        <v>15</v>
      </c>
      <c r="C1715" s="27">
        <v>2.9</v>
      </c>
    </row>
    <row r="1716" spans="1:3" x14ac:dyDescent="0.3">
      <c r="A1716" s="85" t="s">
        <v>4346</v>
      </c>
      <c r="B1716" s="86">
        <v>12</v>
      </c>
      <c r="C1716" s="27">
        <v>2.2000000000000002</v>
      </c>
    </row>
    <row r="1717" spans="1:3" x14ac:dyDescent="0.3">
      <c r="A1717" s="85" t="s">
        <v>4347</v>
      </c>
      <c r="B1717" s="86">
        <v>57</v>
      </c>
      <c r="C1717" s="27">
        <v>2.4</v>
      </c>
    </row>
    <row r="1718" spans="1:3" x14ac:dyDescent="0.3">
      <c r="A1718" s="85" t="s">
        <v>4348</v>
      </c>
      <c r="B1718" s="86">
        <v>103</v>
      </c>
      <c r="C1718" s="27">
        <v>2.7</v>
      </c>
    </row>
    <row r="1719" spans="1:3" x14ac:dyDescent="0.3">
      <c r="A1719" s="85" t="s">
        <v>4349</v>
      </c>
      <c r="B1719" s="86">
        <v>55</v>
      </c>
      <c r="C1719" s="27">
        <v>2.8</v>
      </c>
    </row>
    <row r="1720" spans="1:3" x14ac:dyDescent="0.3">
      <c r="A1720" s="85" t="s">
        <v>4350</v>
      </c>
      <c r="B1720" s="86">
        <v>38</v>
      </c>
      <c r="C1720" s="27">
        <v>2.6</v>
      </c>
    </row>
    <row r="1721" spans="1:3" x14ac:dyDescent="0.3">
      <c r="A1721" s="85" t="s">
        <v>4351</v>
      </c>
      <c r="B1721" s="86">
        <v>16</v>
      </c>
      <c r="C1721" s="27">
        <v>2.9</v>
      </c>
    </row>
    <row r="1722" spans="1:3" x14ac:dyDescent="0.3">
      <c r="A1722" s="85" t="s">
        <v>4352</v>
      </c>
      <c r="B1722" s="86">
        <v>80</v>
      </c>
      <c r="C1722" s="27">
        <v>2.5</v>
      </c>
    </row>
    <row r="1723" spans="1:3" x14ac:dyDescent="0.3">
      <c r="A1723" s="85" t="s">
        <v>4353</v>
      </c>
      <c r="B1723" s="86">
        <v>79</v>
      </c>
      <c r="C1723" s="27">
        <v>2.4</v>
      </c>
    </row>
    <row r="1724" spans="1:3" x14ac:dyDescent="0.3">
      <c r="A1724" s="85" t="s">
        <v>4354</v>
      </c>
      <c r="B1724" s="86">
        <v>4</v>
      </c>
      <c r="C1724" s="27">
        <v>3</v>
      </c>
    </row>
    <row r="1725" spans="1:3" x14ac:dyDescent="0.3">
      <c r="A1725" s="85" t="s">
        <v>4355</v>
      </c>
      <c r="B1725" s="86">
        <v>18</v>
      </c>
      <c r="C1725" s="27">
        <v>2.2999999999999998</v>
      </c>
    </row>
    <row r="1726" spans="1:3" x14ac:dyDescent="0.3">
      <c r="A1726" s="85" t="s">
        <v>4356</v>
      </c>
      <c r="B1726" s="86">
        <v>245</v>
      </c>
      <c r="C1726" s="27">
        <v>2.5</v>
      </c>
    </row>
    <row r="1727" spans="1:3" x14ac:dyDescent="0.3">
      <c r="A1727" s="85" t="s">
        <v>4357</v>
      </c>
      <c r="B1727" s="86">
        <v>13</v>
      </c>
      <c r="C1727" s="27">
        <v>2.2000000000000002</v>
      </c>
    </row>
    <row r="1728" spans="1:3" x14ac:dyDescent="0.3">
      <c r="A1728" s="85" t="s">
        <v>4358</v>
      </c>
      <c r="B1728" s="86">
        <v>12</v>
      </c>
      <c r="C1728" s="27">
        <v>3</v>
      </c>
    </row>
    <row r="1729" spans="1:3" x14ac:dyDescent="0.3">
      <c r="A1729" s="85" t="s">
        <v>4359</v>
      </c>
      <c r="B1729" s="86">
        <v>22</v>
      </c>
      <c r="C1729" s="27">
        <v>2</v>
      </c>
    </row>
    <row r="1730" spans="1:3" x14ac:dyDescent="0.3">
      <c r="A1730" s="85" t="s">
        <v>4360</v>
      </c>
      <c r="B1730" s="86">
        <v>6</v>
      </c>
      <c r="C1730" s="27">
        <v>2.2000000000000002</v>
      </c>
    </row>
    <row r="1731" spans="1:3" x14ac:dyDescent="0.3">
      <c r="A1731" s="85" t="s">
        <v>4361</v>
      </c>
      <c r="B1731" s="86">
        <v>26</v>
      </c>
      <c r="C1731" s="27">
        <v>2.2000000000000002</v>
      </c>
    </row>
    <row r="1732" spans="1:3" x14ac:dyDescent="0.3">
      <c r="A1732" s="85" t="s">
        <v>4362</v>
      </c>
      <c r="B1732" s="86">
        <v>15</v>
      </c>
      <c r="C1732" s="27">
        <v>2.2999999999999998</v>
      </c>
    </row>
    <row r="1733" spans="1:3" x14ac:dyDescent="0.3">
      <c r="A1733" s="85" t="s">
        <v>4363</v>
      </c>
      <c r="B1733" s="86">
        <v>86</v>
      </c>
      <c r="C1733" s="27">
        <v>2.6</v>
      </c>
    </row>
    <row r="1734" spans="1:3" x14ac:dyDescent="0.3">
      <c r="A1734" s="85" t="s">
        <v>4364</v>
      </c>
      <c r="B1734" s="86">
        <v>5</v>
      </c>
      <c r="C1734" s="27">
        <v>2.2000000000000002</v>
      </c>
    </row>
    <row r="1735" spans="1:3" x14ac:dyDescent="0.3">
      <c r="A1735" s="85" t="s">
        <v>4365</v>
      </c>
      <c r="B1735" s="86">
        <v>5</v>
      </c>
      <c r="C1735" s="20" t="s">
        <v>2638</v>
      </c>
    </row>
    <row r="1736" spans="1:3" x14ac:dyDescent="0.3">
      <c r="A1736" s="85" t="s">
        <v>4366</v>
      </c>
      <c r="B1736" s="86">
        <v>59</v>
      </c>
      <c r="C1736" s="27">
        <v>2.8</v>
      </c>
    </row>
    <row r="1737" spans="1:3" x14ac:dyDescent="0.3">
      <c r="A1737" s="85" t="s">
        <v>4367</v>
      </c>
      <c r="B1737" s="86">
        <v>137</v>
      </c>
      <c r="C1737" s="27">
        <v>2.6</v>
      </c>
    </row>
    <row r="1738" spans="1:3" x14ac:dyDescent="0.3">
      <c r="A1738" s="85" t="s">
        <v>4368</v>
      </c>
      <c r="B1738" s="86">
        <v>68</v>
      </c>
      <c r="C1738" s="27">
        <v>2.4</v>
      </c>
    </row>
    <row r="1739" spans="1:3" x14ac:dyDescent="0.3">
      <c r="A1739" s="85" t="s">
        <v>4369</v>
      </c>
      <c r="B1739" s="86">
        <v>6</v>
      </c>
      <c r="C1739" s="27">
        <v>2.2000000000000002</v>
      </c>
    </row>
    <row r="1740" spans="1:3" x14ac:dyDescent="0.3">
      <c r="A1740" s="85" t="s">
        <v>4370</v>
      </c>
      <c r="B1740" s="86">
        <v>21</v>
      </c>
      <c r="C1740" s="27">
        <v>2.7</v>
      </c>
    </row>
    <row r="1741" spans="1:3" x14ac:dyDescent="0.3">
      <c r="A1741" s="85" t="s">
        <v>4371</v>
      </c>
      <c r="B1741" s="86">
        <v>4</v>
      </c>
      <c r="C1741" s="20" t="s">
        <v>2638</v>
      </c>
    </row>
    <row r="1742" spans="1:3" x14ac:dyDescent="0.3">
      <c r="A1742" s="85" t="s">
        <v>4372</v>
      </c>
      <c r="B1742" s="86">
        <v>3</v>
      </c>
      <c r="C1742" s="27">
        <v>3.7</v>
      </c>
    </row>
    <row r="1743" spans="1:3" x14ac:dyDescent="0.3">
      <c r="A1743" s="85" t="s">
        <v>4373</v>
      </c>
      <c r="B1743" s="86">
        <v>41</v>
      </c>
      <c r="C1743" s="27">
        <v>2.4</v>
      </c>
    </row>
    <row r="1744" spans="1:3" x14ac:dyDescent="0.3">
      <c r="A1744" s="85" t="s">
        <v>4374</v>
      </c>
      <c r="B1744" s="86">
        <v>10</v>
      </c>
      <c r="C1744" s="27">
        <v>3.2</v>
      </c>
    </row>
    <row r="1745" spans="1:3" x14ac:dyDescent="0.3">
      <c r="A1745" s="85" t="s">
        <v>4375</v>
      </c>
      <c r="B1745" s="86">
        <v>21065</v>
      </c>
      <c r="C1745" s="27">
        <v>2.5</v>
      </c>
    </row>
    <row r="1746" spans="1:3" x14ac:dyDescent="0.3">
      <c r="A1746" s="85" t="s">
        <v>4376</v>
      </c>
      <c r="B1746" s="86">
        <v>9</v>
      </c>
      <c r="C1746" s="27">
        <v>2.7</v>
      </c>
    </row>
    <row r="1747" spans="1:3" x14ac:dyDescent="0.3">
      <c r="A1747" s="85" t="s">
        <v>4377</v>
      </c>
      <c r="B1747" s="86">
        <v>105</v>
      </c>
      <c r="C1747" s="27">
        <v>3.4</v>
      </c>
    </row>
    <row r="1748" spans="1:3" x14ac:dyDescent="0.3">
      <c r="A1748" s="85" t="s">
        <v>4378</v>
      </c>
      <c r="B1748" s="86">
        <v>45</v>
      </c>
      <c r="C1748" s="27">
        <v>2.4</v>
      </c>
    </row>
    <row r="1749" spans="1:3" x14ac:dyDescent="0.3">
      <c r="A1749" s="85" t="s">
        <v>4379</v>
      </c>
      <c r="B1749" s="86">
        <v>2</v>
      </c>
      <c r="C1749" s="20" t="s">
        <v>2638</v>
      </c>
    </row>
    <row r="1750" spans="1:3" x14ac:dyDescent="0.3">
      <c r="A1750" s="85" t="s">
        <v>4380</v>
      </c>
      <c r="B1750" s="86">
        <v>368</v>
      </c>
      <c r="C1750" s="27">
        <v>2.7</v>
      </c>
    </row>
    <row r="1751" spans="1:3" x14ac:dyDescent="0.3">
      <c r="A1751" s="85" t="s">
        <v>4381</v>
      </c>
      <c r="B1751" s="86">
        <v>27</v>
      </c>
      <c r="C1751" s="27">
        <v>2.6</v>
      </c>
    </row>
    <row r="1752" spans="1:3" x14ac:dyDescent="0.3">
      <c r="A1752" s="85" t="s">
        <v>4382</v>
      </c>
      <c r="B1752" s="86">
        <v>12</v>
      </c>
      <c r="C1752" s="27">
        <v>3.1</v>
      </c>
    </row>
    <row r="1753" spans="1:3" x14ac:dyDescent="0.3">
      <c r="A1753" s="85" t="s">
        <v>4383</v>
      </c>
      <c r="B1753" s="86">
        <v>213</v>
      </c>
      <c r="C1753" s="27">
        <v>2.9</v>
      </c>
    </row>
    <row r="1754" spans="1:3" x14ac:dyDescent="0.3">
      <c r="A1754" s="85" t="s">
        <v>4384</v>
      </c>
      <c r="B1754" s="86">
        <v>91</v>
      </c>
      <c r="C1754" s="27">
        <v>2.6</v>
      </c>
    </row>
    <row r="1755" spans="1:3" x14ac:dyDescent="0.3">
      <c r="A1755" s="85" t="s">
        <v>4385</v>
      </c>
      <c r="B1755" s="86">
        <v>220</v>
      </c>
      <c r="C1755" s="27">
        <v>2.9</v>
      </c>
    </row>
    <row r="1756" spans="1:3" x14ac:dyDescent="0.3">
      <c r="A1756" s="85" t="s">
        <v>4386</v>
      </c>
      <c r="B1756" s="86">
        <v>25</v>
      </c>
      <c r="C1756" s="27">
        <v>2.7</v>
      </c>
    </row>
    <row r="1757" spans="1:3" x14ac:dyDescent="0.3">
      <c r="A1757" s="85" t="s">
        <v>4387</v>
      </c>
      <c r="B1757" s="86">
        <v>2</v>
      </c>
      <c r="C1757" s="20" t="s">
        <v>2638</v>
      </c>
    </row>
    <row r="1758" spans="1:3" x14ac:dyDescent="0.3">
      <c r="A1758" s="85" t="s">
        <v>4388</v>
      </c>
      <c r="B1758" s="86">
        <v>0</v>
      </c>
      <c r="C1758" s="20" t="s">
        <v>2788</v>
      </c>
    </row>
    <row r="1759" spans="1:3" x14ac:dyDescent="0.3">
      <c r="A1759" s="85" t="s">
        <v>4389</v>
      </c>
      <c r="B1759" s="86">
        <v>19</v>
      </c>
      <c r="C1759" s="27">
        <v>2.5</v>
      </c>
    </row>
    <row r="1760" spans="1:3" x14ac:dyDescent="0.3">
      <c r="A1760" s="85" t="s">
        <v>4390</v>
      </c>
      <c r="B1760" s="86">
        <v>32</v>
      </c>
      <c r="C1760" s="27">
        <v>2.7</v>
      </c>
    </row>
    <row r="1761" spans="1:3" x14ac:dyDescent="0.3">
      <c r="A1761" s="85" t="s">
        <v>4391</v>
      </c>
      <c r="B1761" s="86">
        <v>50</v>
      </c>
      <c r="C1761" s="27">
        <v>2.5</v>
      </c>
    </row>
    <row r="1762" spans="1:3" x14ac:dyDescent="0.3">
      <c r="A1762" s="85" t="s">
        <v>4392</v>
      </c>
      <c r="B1762" s="86">
        <v>52</v>
      </c>
      <c r="C1762" s="27">
        <v>2.8</v>
      </c>
    </row>
    <row r="1763" spans="1:3" x14ac:dyDescent="0.3">
      <c r="A1763" s="85" t="s">
        <v>4393</v>
      </c>
      <c r="B1763" s="86">
        <v>202</v>
      </c>
      <c r="C1763" s="27">
        <v>3</v>
      </c>
    </row>
    <row r="1764" spans="1:3" x14ac:dyDescent="0.3">
      <c r="A1764" s="85" t="s">
        <v>4394</v>
      </c>
      <c r="B1764" s="86">
        <v>83</v>
      </c>
      <c r="C1764" s="27">
        <v>2.9</v>
      </c>
    </row>
    <row r="1765" spans="1:3" x14ac:dyDescent="0.3">
      <c r="A1765" s="85" t="s">
        <v>4395</v>
      </c>
      <c r="B1765" s="86">
        <v>36</v>
      </c>
      <c r="C1765" s="27">
        <v>2.1</v>
      </c>
    </row>
    <row r="1766" spans="1:3" x14ac:dyDescent="0.3">
      <c r="A1766" s="85" t="s">
        <v>4396</v>
      </c>
      <c r="B1766" s="86">
        <v>576</v>
      </c>
      <c r="C1766" s="27">
        <v>3</v>
      </c>
    </row>
    <row r="1767" spans="1:3" x14ac:dyDescent="0.3">
      <c r="A1767" s="85" t="s">
        <v>4397</v>
      </c>
      <c r="B1767" s="86">
        <v>7</v>
      </c>
      <c r="C1767" s="27">
        <v>2</v>
      </c>
    </row>
    <row r="1768" spans="1:3" x14ac:dyDescent="0.3">
      <c r="A1768" s="85" t="s">
        <v>4398</v>
      </c>
      <c r="B1768" s="86">
        <v>35</v>
      </c>
      <c r="C1768" s="27">
        <v>3.1</v>
      </c>
    </row>
    <row r="1769" spans="1:3" x14ac:dyDescent="0.3">
      <c r="A1769" s="85" t="s">
        <v>4399</v>
      </c>
      <c r="B1769" s="86">
        <v>13</v>
      </c>
      <c r="C1769" s="27">
        <v>2.4</v>
      </c>
    </row>
    <row r="1770" spans="1:3" x14ac:dyDescent="0.3">
      <c r="A1770" s="85" t="s">
        <v>4400</v>
      </c>
      <c r="B1770" s="86">
        <v>10</v>
      </c>
      <c r="C1770" s="27">
        <v>1.9</v>
      </c>
    </row>
    <row r="1771" spans="1:3" x14ac:dyDescent="0.3">
      <c r="A1771" s="85" t="s">
        <v>4401</v>
      </c>
      <c r="B1771" s="86">
        <v>42</v>
      </c>
      <c r="C1771" s="27">
        <v>2.4</v>
      </c>
    </row>
    <row r="1772" spans="1:3" x14ac:dyDescent="0.3">
      <c r="A1772" s="85" t="s">
        <v>4402</v>
      </c>
      <c r="B1772" s="86">
        <v>212</v>
      </c>
      <c r="C1772" s="27">
        <v>2.9</v>
      </c>
    </row>
    <row r="1773" spans="1:3" x14ac:dyDescent="0.3">
      <c r="A1773" s="85" t="s">
        <v>4403</v>
      </c>
      <c r="B1773" s="86">
        <v>21</v>
      </c>
      <c r="C1773" s="27">
        <v>2.8</v>
      </c>
    </row>
    <row r="1774" spans="1:3" x14ac:dyDescent="0.3">
      <c r="A1774" s="85" t="s">
        <v>4404</v>
      </c>
      <c r="B1774" s="86">
        <v>82</v>
      </c>
      <c r="C1774" s="27">
        <v>3.3</v>
      </c>
    </row>
    <row r="1775" spans="1:3" x14ac:dyDescent="0.3">
      <c r="A1775" s="85" t="s">
        <v>4405</v>
      </c>
      <c r="B1775" s="86">
        <v>22</v>
      </c>
      <c r="C1775" s="27">
        <v>2.7</v>
      </c>
    </row>
    <row r="1776" spans="1:3" x14ac:dyDescent="0.3">
      <c r="A1776" s="85" t="s">
        <v>4406</v>
      </c>
      <c r="B1776" s="86">
        <v>43</v>
      </c>
      <c r="C1776" s="27">
        <v>3</v>
      </c>
    </row>
    <row r="1777" spans="1:3" x14ac:dyDescent="0.3">
      <c r="A1777" s="85" t="s">
        <v>4407</v>
      </c>
      <c r="B1777" s="86">
        <v>50</v>
      </c>
      <c r="C1777" s="27">
        <v>2.6</v>
      </c>
    </row>
    <row r="1778" spans="1:3" x14ac:dyDescent="0.3">
      <c r="A1778" s="85" t="s">
        <v>4408</v>
      </c>
      <c r="B1778" s="86">
        <v>54</v>
      </c>
      <c r="C1778" s="27">
        <v>2.5</v>
      </c>
    </row>
    <row r="1779" spans="1:3" x14ac:dyDescent="0.3">
      <c r="A1779" s="85" t="s">
        <v>4409</v>
      </c>
      <c r="B1779" s="86">
        <v>473</v>
      </c>
      <c r="C1779" s="27">
        <v>2.8</v>
      </c>
    </row>
    <row r="1780" spans="1:3" x14ac:dyDescent="0.3">
      <c r="A1780" s="85" t="s">
        <v>4410</v>
      </c>
      <c r="B1780" s="86">
        <v>70</v>
      </c>
      <c r="C1780" s="27">
        <v>2.7</v>
      </c>
    </row>
    <row r="1781" spans="1:3" x14ac:dyDescent="0.3">
      <c r="A1781" s="85" t="s">
        <v>4411</v>
      </c>
      <c r="B1781" s="86">
        <v>287</v>
      </c>
      <c r="C1781" s="27">
        <v>2.7</v>
      </c>
    </row>
    <row r="1782" spans="1:3" x14ac:dyDescent="0.3">
      <c r="A1782" s="85" t="s">
        <v>4412</v>
      </c>
      <c r="B1782" s="86">
        <v>2</v>
      </c>
      <c r="C1782" s="20" t="s">
        <v>2638</v>
      </c>
    </row>
    <row r="1783" spans="1:3" x14ac:dyDescent="0.3">
      <c r="A1783" s="85" t="s">
        <v>4413</v>
      </c>
      <c r="B1783" s="86">
        <v>31</v>
      </c>
      <c r="C1783" s="27">
        <v>3</v>
      </c>
    </row>
    <row r="1784" spans="1:3" x14ac:dyDescent="0.3">
      <c r="A1784" s="85" t="s">
        <v>4414</v>
      </c>
      <c r="B1784" s="86">
        <v>238</v>
      </c>
      <c r="C1784" s="27">
        <v>2.7</v>
      </c>
    </row>
    <row r="1785" spans="1:3" x14ac:dyDescent="0.3">
      <c r="A1785" s="85" t="s">
        <v>4415</v>
      </c>
      <c r="B1785" s="86">
        <v>11438</v>
      </c>
      <c r="C1785" s="27">
        <v>2.2000000000000002</v>
      </c>
    </row>
    <row r="1786" spans="1:3" x14ac:dyDescent="0.3">
      <c r="A1786" s="85" t="s">
        <v>4416</v>
      </c>
      <c r="B1786" s="86">
        <v>11</v>
      </c>
      <c r="C1786" s="27">
        <v>2.2999999999999998</v>
      </c>
    </row>
    <row r="1787" spans="1:3" x14ac:dyDescent="0.3">
      <c r="A1787" s="85" t="s">
        <v>4417</v>
      </c>
      <c r="B1787" s="86">
        <v>45</v>
      </c>
      <c r="C1787" s="27">
        <v>2.7</v>
      </c>
    </row>
    <row r="1788" spans="1:3" x14ac:dyDescent="0.3">
      <c r="A1788" s="85" t="s">
        <v>4418</v>
      </c>
      <c r="B1788" s="86">
        <v>91</v>
      </c>
      <c r="C1788" s="27">
        <v>2.7</v>
      </c>
    </row>
    <row r="1789" spans="1:3" x14ac:dyDescent="0.3">
      <c r="A1789" s="85" t="s">
        <v>4419</v>
      </c>
      <c r="B1789" s="86">
        <v>24</v>
      </c>
      <c r="C1789" s="27">
        <v>2.7</v>
      </c>
    </row>
    <row r="1790" spans="1:3" x14ac:dyDescent="0.3">
      <c r="A1790" s="85" t="s">
        <v>4420</v>
      </c>
      <c r="B1790" s="86">
        <v>120</v>
      </c>
      <c r="C1790" s="27">
        <v>2.8</v>
      </c>
    </row>
    <row r="1791" spans="1:3" x14ac:dyDescent="0.3">
      <c r="A1791" s="85" t="s">
        <v>4421</v>
      </c>
      <c r="B1791" s="86">
        <v>27</v>
      </c>
      <c r="C1791" s="27">
        <v>2.8</v>
      </c>
    </row>
    <row r="1792" spans="1:3" x14ac:dyDescent="0.3">
      <c r="A1792" s="85" t="s">
        <v>4422</v>
      </c>
      <c r="B1792" s="86">
        <v>77</v>
      </c>
      <c r="C1792" s="27">
        <v>2.4</v>
      </c>
    </row>
    <row r="1793" spans="1:3" x14ac:dyDescent="0.3">
      <c r="A1793" s="85" t="s">
        <v>4423</v>
      </c>
      <c r="B1793" s="86">
        <v>28</v>
      </c>
      <c r="C1793" s="27">
        <v>2.5</v>
      </c>
    </row>
    <row r="1794" spans="1:3" x14ac:dyDescent="0.3">
      <c r="A1794" s="85" t="s">
        <v>4424</v>
      </c>
      <c r="B1794" s="86">
        <v>45</v>
      </c>
      <c r="C1794" s="27">
        <v>2.5</v>
      </c>
    </row>
    <row r="1795" spans="1:3" x14ac:dyDescent="0.3">
      <c r="A1795" s="85" t="s">
        <v>4425</v>
      </c>
      <c r="B1795" s="86">
        <v>50</v>
      </c>
      <c r="C1795" s="27">
        <v>2.8</v>
      </c>
    </row>
    <row r="1796" spans="1:3" x14ac:dyDescent="0.3">
      <c r="A1796" s="85" t="s">
        <v>4426</v>
      </c>
      <c r="B1796" s="86">
        <v>18</v>
      </c>
      <c r="C1796" s="27">
        <v>3.5</v>
      </c>
    </row>
    <row r="1797" spans="1:3" x14ac:dyDescent="0.3">
      <c r="A1797" s="85" t="s">
        <v>4427</v>
      </c>
      <c r="B1797" s="86">
        <v>161</v>
      </c>
      <c r="C1797" s="27">
        <v>3.1</v>
      </c>
    </row>
    <row r="1798" spans="1:3" x14ac:dyDescent="0.3">
      <c r="A1798" s="85" t="s">
        <v>4428</v>
      </c>
      <c r="B1798" s="86">
        <v>190</v>
      </c>
      <c r="C1798" s="27">
        <v>2.9</v>
      </c>
    </row>
    <row r="1799" spans="1:3" x14ac:dyDescent="0.3">
      <c r="A1799" s="85" t="s">
        <v>4429</v>
      </c>
      <c r="B1799" s="86">
        <v>5</v>
      </c>
      <c r="C1799" s="27">
        <v>3</v>
      </c>
    </row>
    <row r="1800" spans="1:3" x14ac:dyDescent="0.3">
      <c r="A1800" s="85" t="s">
        <v>4430</v>
      </c>
      <c r="B1800" s="86">
        <v>0</v>
      </c>
      <c r="C1800" s="20" t="s">
        <v>2788</v>
      </c>
    </row>
    <row r="1801" spans="1:3" x14ac:dyDescent="0.3">
      <c r="A1801" s="85" t="s">
        <v>4431</v>
      </c>
      <c r="B1801" s="86">
        <v>31</v>
      </c>
      <c r="C1801" s="27">
        <v>2.8</v>
      </c>
    </row>
    <row r="1802" spans="1:3" x14ac:dyDescent="0.3">
      <c r="A1802" s="85" t="s">
        <v>4432</v>
      </c>
      <c r="B1802" s="86">
        <v>49</v>
      </c>
      <c r="C1802" s="27">
        <v>2.7</v>
      </c>
    </row>
    <row r="1803" spans="1:3" x14ac:dyDescent="0.3">
      <c r="A1803" s="85" t="s">
        <v>4433</v>
      </c>
      <c r="B1803" s="86">
        <v>3</v>
      </c>
      <c r="C1803" s="20" t="s">
        <v>2638</v>
      </c>
    </row>
    <row r="1804" spans="1:3" x14ac:dyDescent="0.3">
      <c r="A1804" s="85" t="s">
        <v>4434</v>
      </c>
      <c r="B1804" s="86">
        <v>70</v>
      </c>
      <c r="C1804" s="27">
        <v>2.9</v>
      </c>
    </row>
    <row r="1805" spans="1:3" x14ac:dyDescent="0.3">
      <c r="A1805" s="85" t="s">
        <v>4435</v>
      </c>
      <c r="B1805" s="86">
        <v>0</v>
      </c>
      <c r="C1805" s="20" t="s">
        <v>2788</v>
      </c>
    </row>
    <row r="1806" spans="1:3" x14ac:dyDescent="0.3">
      <c r="A1806" s="85" t="s">
        <v>4436</v>
      </c>
      <c r="B1806" s="86">
        <v>4</v>
      </c>
      <c r="C1806" s="27">
        <v>3.3</v>
      </c>
    </row>
    <row r="1807" spans="1:3" x14ac:dyDescent="0.3">
      <c r="A1807" s="85" t="s">
        <v>4437</v>
      </c>
      <c r="B1807" s="86">
        <v>221</v>
      </c>
      <c r="C1807" s="27">
        <v>2.6</v>
      </c>
    </row>
    <row r="1808" spans="1:3" x14ac:dyDescent="0.3">
      <c r="A1808" s="85" t="s">
        <v>4438</v>
      </c>
      <c r="B1808" s="86">
        <v>454</v>
      </c>
      <c r="C1808" s="27">
        <v>2.8</v>
      </c>
    </row>
    <row r="1809" spans="1:3" x14ac:dyDescent="0.3">
      <c r="A1809" s="85" t="s">
        <v>4439</v>
      </c>
      <c r="B1809" s="86">
        <v>51</v>
      </c>
      <c r="C1809" s="27">
        <v>2.6</v>
      </c>
    </row>
    <row r="1810" spans="1:3" x14ac:dyDescent="0.3">
      <c r="A1810" s="85" t="s">
        <v>4440</v>
      </c>
      <c r="B1810" s="86">
        <v>22</v>
      </c>
      <c r="C1810" s="27">
        <v>2.8</v>
      </c>
    </row>
    <row r="1811" spans="1:3" x14ac:dyDescent="0.3">
      <c r="A1811" s="85" t="s">
        <v>4441</v>
      </c>
      <c r="B1811" s="86">
        <v>29</v>
      </c>
      <c r="C1811" s="27">
        <v>2.8</v>
      </c>
    </row>
    <row r="1812" spans="1:3" x14ac:dyDescent="0.3">
      <c r="A1812" s="85" t="s">
        <v>4442</v>
      </c>
      <c r="B1812" s="86">
        <v>73</v>
      </c>
      <c r="C1812" s="27">
        <v>2.5</v>
      </c>
    </row>
    <row r="1813" spans="1:3" x14ac:dyDescent="0.3">
      <c r="A1813" s="85" t="s">
        <v>4443</v>
      </c>
      <c r="B1813" s="86">
        <v>53</v>
      </c>
      <c r="C1813" s="27">
        <v>2.9</v>
      </c>
    </row>
    <row r="1814" spans="1:3" x14ac:dyDescent="0.3">
      <c r="A1814" s="85" t="s">
        <v>4444</v>
      </c>
      <c r="B1814" s="86">
        <v>439</v>
      </c>
      <c r="C1814" s="27">
        <v>3</v>
      </c>
    </row>
    <row r="1815" spans="1:3" x14ac:dyDescent="0.3">
      <c r="A1815" s="85" t="s">
        <v>4445</v>
      </c>
      <c r="B1815" s="86">
        <v>12</v>
      </c>
      <c r="C1815" s="27">
        <v>2.4</v>
      </c>
    </row>
    <row r="1816" spans="1:3" x14ac:dyDescent="0.3">
      <c r="A1816" s="85" t="s">
        <v>4446</v>
      </c>
      <c r="B1816" s="86">
        <v>26</v>
      </c>
      <c r="C1816" s="27">
        <v>2.8</v>
      </c>
    </row>
    <row r="1817" spans="1:3" x14ac:dyDescent="0.3">
      <c r="A1817" s="85" t="s">
        <v>4447</v>
      </c>
      <c r="B1817" s="86">
        <v>58</v>
      </c>
      <c r="C1817" s="27">
        <v>2.4</v>
      </c>
    </row>
    <row r="1818" spans="1:3" x14ac:dyDescent="0.3">
      <c r="A1818" s="85" t="s">
        <v>4448</v>
      </c>
      <c r="B1818" s="86">
        <v>54</v>
      </c>
      <c r="C1818" s="27">
        <v>2.5</v>
      </c>
    </row>
    <row r="1819" spans="1:3" x14ac:dyDescent="0.3">
      <c r="A1819" s="85" t="s">
        <v>4449</v>
      </c>
      <c r="B1819" s="86">
        <v>113</v>
      </c>
      <c r="C1819" s="27">
        <v>2.6</v>
      </c>
    </row>
    <row r="1820" spans="1:3" x14ac:dyDescent="0.3">
      <c r="A1820" s="85" t="s">
        <v>4450</v>
      </c>
      <c r="B1820" s="86">
        <v>40</v>
      </c>
      <c r="C1820" s="27">
        <v>3</v>
      </c>
    </row>
    <row r="1821" spans="1:3" x14ac:dyDescent="0.3">
      <c r="A1821" s="85" t="s">
        <v>4451</v>
      </c>
      <c r="B1821" s="86">
        <v>48</v>
      </c>
      <c r="C1821" s="27">
        <v>3.2</v>
      </c>
    </row>
    <row r="1822" spans="1:3" x14ac:dyDescent="0.3">
      <c r="A1822" s="85" t="s">
        <v>4452</v>
      </c>
      <c r="B1822" s="86">
        <v>10</v>
      </c>
      <c r="C1822" s="27">
        <v>2.5</v>
      </c>
    </row>
    <row r="1823" spans="1:3" x14ac:dyDescent="0.3">
      <c r="A1823" s="85" t="s">
        <v>4453</v>
      </c>
      <c r="B1823" s="86">
        <v>18</v>
      </c>
      <c r="C1823" s="27">
        <v>2.4</v>
      </c>
    </row>
    <row r="1824" spans="1:3" x14ac:dyDescent="0.3">
      <c r="A1824" s="85" t="s">
        <v>4454</v>
      </c>
      <c r="B1824" s="86">
        <v>10</v>
      </c>
      <c r="C1824" s="27">
        <v>2.9</v>
      </c>
    </row>
    <row r="1825" spans="1:3" x14ac:dyDescent="0.3">
      <c r="A1825" s="85" t="s">
        <v>4455</v>
      </c>
      <c r="B1825" s="86">
        <v>12</v>
      </c>
      <c r="C1825" s="27">
        <v>2.7</v>
      </c>
    </row>
    <row r="1826" spans="1:3" x14ac:dyDescent="0.3">
      <c r="A1826" s="85" t="s">
        <v>4456</v>
      </c>
      <c r="B1826" s="86">
        <v>19</v>
      </c>
      <c r="C1826" s="27">
        <v>2.8</v>
      </c>
    </row>
    <row r="1827" spans="1:3" x14ac:dyDescent="0.3">
      <c r="A1827" s="85" t="s">
        <v>4457</v>
      </c>
      <c r="B1827" s="86">
        <v>4</v>
      </c>
      <c r="C1827" s="20" t="s">
        <v>2638</v>
      </c>
    </row>
    <row r="1828" spans="1:3" x14ac:dyDescent="0.3">
      <c r="A1828" s="85" t="s">
        <v>4458</v>
      </c>
      <c r="B1828" s="86">
        <v>541</v>
      </c>
      <c r="C1828" s="27">
        <v>2.7</v>
      </c>
    </row>
    <row r="1829" spans="1:3" x14ac:dyDescent="0.3">
      <c r="A1829" s="85" t="s">
        <v>4459</v>
      </c>
      <c r="B1829" s="86">
        <v>77</v>
      </c>
      <c r="C1829" s="27">
        <v>2.7</v>
      </c>
    </row>
    <row r="1830" spans="1:3" x14ac:dyDescent="0.3">
      <c r="A1830" s="85" t="s">
        <v>4460</v>
      </c>
      <c r="B1830" s="86">
        <v>6</v>
      </c>
      <c r="C1830" s="27">
        <v>2.5</v>
      </c>
    </row>
    <row r="1831" spans="1:3" x14ac:dyDescent="0.3">
      <c r="A1831" s="85" t="s">
        <v>4461</v>
      </c>
      <c r="B1831" s="86">
        <v>698</v>
      </c>
      <c r="C1831" s="27">
        <v>3</v>
      </c>
    </row>
    <row r="1832" spans="1:3" x14ac:dyDescent="0.3">
      <c r="A1832" s="85" t="s">
        <v>4462</v>
      </c>
      <c r="B1832" s="86">
        <v>188</v>
      </c>
      <c r="C1832" s="27">
        <v>3</v>
      </c>
    </row>
    <row r="1833" spans="1:3" x14ac:dyDescent="0.3">
      <c r="A1833" s="85" t="s">
        <v>4463</v>
      </c>
      <c r="B1833" s="86">
        <v>4</v>
      </c>
      <c r="C1833" s="27">
        <v>2.8</v>
      </c>
    </row>
    <row r="1834" spans="1:3" x14ac:dyDescent="0.3">
      <c r="A1834" s="85" t="s">
        <v>4464</v>
      </c>
      <c r="B1834" s="86">
        <v>199</v>
      </c>
      <c r="C1834" s="27">
        <v>3</v>
      </c>
    </row>
    <row r="1835" spans="1:3" x14ac:dyDescent="0.3">
      <c r="A1835" s="85" t="s">
        <v>4465</v>
      </c>
      <c r="B1835" s="86">
        <v>335</v>
      </c>
      <c r="C1835" s="27">
        <v>2.8</v>
      </c>
    </row>
    <row r="1836" spans="1:3" x14ac:dyDescent="0.3">
      <c r="A1836" s="85" t="s">
        <v>4466</v>
      </c>
      <c r="B1836" s="86">
        <v>79</v>
      </c>
      <c r="C1836" s="27">
        <v>2.4</v>
      </c>
    </row>
    <row r="1837" spans="1:3" x14ac:dyDescent="0.3">
      <c r="A1837" s="85" t="s">
        <v>4467</v>
      </c>
      <c r="B1837" s="86">
        <v>21</v>
      </c>
      <c r="C1837" s="27">
        <v>2.9</v>
      </c>
    </row>
    <row r="1838" spans="1:3" x14ac:dyDescent="0.3">
      <c r="A1838" s="85" t="s">
        <v>4468</v>
      </c>
      <c r="B1838" s="86">
        <v>19</v>
      </c>
      <c r="C1838" s="27">
        <v>2.7</v>
      </c>
    </row>
    <row r="1839" spans="1:3" x14ac:dyDescent="0.3">
      <c r="A1839" s="85" t="s">
        <v>4469</v>
      </c>
      <c r="B1839" s="86">
        <v>70</v>
      </c>
      <c r="C1839" s="27">
        <v>2.7</v>
      </c>
    </row>
    <row r="1840" spans="1:3" x14ac:dyDescent="0.3">
      <c r="A1840" s="85" t="s">
        <v>4470</v>
      </c>
      <c r="B1840" s="86">
        <v>20</v>
      </c>
      <c r="C1840" s="27">
        <v>2.6</v>
      </c>
    </row>
    <row r="1841" spans="1:3" x14ac:dyDescent="0.3">
      <c r="A1841" s="85" t="s">
        <v>4471</v>
      </c>
      <c r="B1841" s="86">
        <v>18</v>
      </c>
      <c r="C1841" s="27">
        <v>3.5</v>
      </c>
    </row>
    <row r="1842" spans="1:3" x14ac:dyDescent="0.3">
      <c r="A1842" s="85" t="s">
        <v>4472</v>
      </c>
      <c r="B1842" s="86">
        <v>4</v>
      </c>
      <c r="C1842" s="20" t="s">
        <v>2638</v>
      </c>
    </row>
    <row r="1843" spans="1:3" x14ac:dyDescent="0.3">
      <c r="A1843" s="85" t="s">
        <v>4473</v>
      </c>
      <c r="B1843" s="86">
        <v>233</v>
      </c>
      <c r="C1843" s="27">
        <v>3</v>
      </c>
    </row>
    <row r="1844" spans="1:3" x14ac:dyDescent="0.3">
      <c r="A1844" s="85" t="s">
        <v>4474</v>
      </c>
      <c r="B1844" s="86">
        <v>14</v>
      </c>
      <c r="C1844" s="27">
        <v>2.2999999999999998</v>
      </c>
    </row>
    <row r="1845" spans="1:3" x14ac:dyDescent="0.3">
      <c r="A1845" s="85" t="s">
        <v>4475</v>
      </c>
      <c r="B1845" s="86">
        <v>0</v>
      </c>
      <c r="C1845" s="20" t="s">
        <v>2788</v>
      </c>
    </row>
    <row r="1846" spans="1:3" x14ac:dyDescent="0.3">
      <c r="A1846" s="85" t="s">
        <v>4476</v>
      </c>
      <c r="B1846" s="86">
        <v>28</v>
      </c>
      <c r="C1846" s="27">
        <v>2.8</v>
      </c>
    </row>
    <row r="1847" spans="1:3" x14ac:dyDescent="0.3">
      <c r="A1847" s="85" t="s">
        <v>4477</v>
      </c>
      <c r="B1847" s="86">
        <v>373</v>
      </c>
      <c r="C1847" s="27">
        <v>2.9</v>
      </c>
    </row>
    <row r="1848" spans="1:3" x14ac:dyDescent="0.3">
      <c r="A1848" s="85" t="s">
        <v>4478</v>
      </c>
      <c r="B1848" s="86">
        <v>17</v>
      </c>
      <c r="C1848" s="27">
        <v>2.9</v>
      </c>
    </row>
    <row r="1849" spans="1:3" x14ac:dyDescent="0.3">
      <c r="A1849" s="85" t="s">
        <v>4479</v>
      </c>
      <c r="B1849" s="86">
        <v>7</v>
      </c>
      <c r="C1849" s="27">
        <v>2.1</v>
      </c>
    </row>
    <row r="1850" spans="1:3" x14ac:dyDescent="0.3">
      <c r="A1850" s="85" t="s">
        <v>4480</v>
      </c>
      <c r="B1850" s="86">
        <v>1269</v>
      </c>
      <c r="C1850" s="27">
        <v>2.4</v>
      </c>
    </row>
    <row r="1851" spans="1:3" x14ac:dyDescent="0.3">
      <c r="A1851" s="85" t="s">
        <v>4481</v>
      </c>
      <c r="B1851" s="86">
        <v>19</v>
      </c>
      <c r="C1851" s="27">
        <v>2.5</v>
      </c>
    </row>
    <row r="1852" spans="1:3" x14ac:dyDescent="0.3">
      <c r="A1852" s="85" t="s">
        <v>4482</v>
      </c>
      <c r="B1852" s="86">
        <v>60</v>
      </c>
      <c r="C1852" s="27">
        <v>2.6</v>
      </c>
    </row>
    <row r="1853" spans="1:3" x14ac:dyDescent="0.3">
      <c r="A1853" s="85" t="s">
        <v>4483</v>
      </c>
      <c r="B1853" s="86">
        <v>38</v>
      </c>
      <c r="C1853" s="27">
        <v>2.8</v>
      </c>
    </row>
    <row r="1854" spans="1:3" x14ac:dyDescent="0.3">
      <c r="A1854" s="85" t="s">
        <v>4484</v>
      </c>
      <c r="B1854" s="86">
        <v>57</v>
      </c>
      <c r="C1854" s="27">
        <v>2.5</v>
      </c>
    </row>
    <row r="1855" spans="1:3" x14ac:dyDescent="0.3">
      <c r="A1855" s="85" t="s">
        <v>4485</v>
      </c>
      <c r="B1855" s="86">
        <v>67</v>
      </c>
      <c r="C1855" s="27">
        <v>2.6</v>
      </c>
    </row>
    <row r="1856" spans="1:3" x14ac:dyDescent="0.3">
      <c r="A1856" s="85" t="s">
        <v>4486</v>
      </c>
      <c r="B1856" s="86">
        <v>20</v>
      </c>
      <c r="C1856" s="27">
        <v>2</v>
      </c>
    </row>
    <row r="1857" spans="1:3" x14ac:dyDescent="0.3">
      <c r="A1857" s="85" t="s">
        <v>4487</v>
      </c>
      <c r="B1857" s="86">
        <v>70</v>
      </c>
      <c r="C1857" s="27">
        <v>2.2999999999999998</v>
      </c>
    </row>
    <row r="1858" spans="1:3" x14ac:dyDescent="0.3">
      <c r="A1858" s="85" t="s">
        <v>4488</v>
      </c>
      <c r="B1858" s="86">
        <v>53</v>
      </c>
      <c r="C1858" s="27">
        <v>2.4</v>
      </c>
    </row>
    <row r="1859" spans="1:3" x14ac:dyDescent="0.3">
      <c r="A1859" s="85" t="s">
        <v>4489</v>
      </c>
      <c r="B1859" s="86">
        <v>13</v>
      </c>
      <c r="C1859" s="27">
        <v>2.6</v>
      </c>
    </row>
    <row r="1860" spans="1:3" x14ac:dyDescent="0.3">
      <c r="A1860" s="85" t="s">
        <v>4490</v>
      </c>
      <c r="B1860" s="86">
        <v>274</v>
      </c>
      <c r="C1860" s="27">
        <v>2.2000000000000002</v>
      </c>
    </row>
    <row r="1861" spans="1:3" x14ac:dyDescent="0.3">
      <c r="A1861" s="85" t="s">
        <v>4491</v>
      </c>
      <c r="B1861" s="86">
        <v>77</v>
      </c>
      <c r="C1861" s="27">
        <v>2.4</v>
      </c>
    </row>
    <row r="1862" spans="1:3" x14ac:dyDescent="0.3">
      <c r="A1862" s="85" t="s">
        <v>4492</v>
      </c>
      <c r="B1862" s="86">
        <v>9</v>
      </c>
      <c r="C1862" s="27">
        <v>2.8</v>
      </c>
    </row>
    <row r="1863" spans="1:3" x14ac:dyDescent="0.3">
      <c r="A1863" s="85" t="s">
        <v>4493</v>
      </c>
      <c r="B1863" s="86">
        <v>27</v>
      </c>
      <c r="C1863" s="27">
        <v>2.4</v>
      </c>
    </row>
    <row r="1864" spans="1:3" x14ac:dyDescent="0.3">
      <c r="A1864" s="85" t="s">
        <v>4494</v>
      </c>
      <c r="B1864" s="86">
        <v>53</v>
      </c>
      <c r="C1864" s="27">
        <v>2.2000000000000002</v>
      </c>
    </row>
    <row r="1865" spans="1:3" x14ac:dyDescent="0.3">
      <c r="A1865" s="85" t="s">
        <v>4495</v>
      </c>
      <c r="B1865" s="86">
        <v>75</v>
      </c>
      <c r="C1865" s="27">
        <v>2.2000000000000002</v>
      </c>
    </row>
    <row r="1866" spans="1:3" x14ac:dyDescent="0.3">
      <c r="A1866" s="85" t="s">
        <v>4496</v>
      </c>
      <c r="B1866" s="86">
        <v>35</v>
      </c>
      <c r="C1866" s="27">
        <v>2.7</v>
      </c>
    </row>
    <row r="1867" spans="1:3" x14ac:dyDescent="0.3">
      <c r="A1867" s="85" t="s">
        <v>4497</v>
      </c>
      <c r="B1867" s="86">
        <v>17</v>
      </c>
      <c r="C1867" s="27">
        <v>2.2000000000000002</v>
      </c>
    </row>
    <row r="1868" spans="1:3" x14ac:dyDescent="0.3">
      <c r="A1868" s="85" t="s">
        <v>4498</v>
      </c>
      <c r="B1868" s="86">
        <v>58</v>
      </c>
      <c r="C1868" s="27">
        <v>2.4</v>
      </c>
    </row>
    <row r="1869" spans="1:3" x14ac:dyDescent="0.3">
      <c r="A1869" s="85" t="s">
        <v>4499</v>
      </c>
      <c r="B1869" s="86">
        <v>31</v>
      </c>
      <c r="C1869" s="27">
        <v>2.4</v>
      </c>
    </row>
    <row r="1870" spans="1:3" x14ac:dyDescent="0.3">
      <c r="A1870" s="85" t="s">
        <v>4500</v>
      </c>
      <c r="B1870" s="86">
        <v>69</v>
      </c>
      <c r="C1870" s="27">
        <v>2.6</v>
      </c>
    </row>
    <row r="1871" spans="1:3" x14ac:dyDescent="0.3">
      <c r="A1871" s="85" t="s">
        <v>4501</v>
      </c>
      <c r="B1871" s="86">
        <v>70</v>
      </c>
      <c r="C1871" s="27">
        <v>2.5</v>
      </c>
    </row>
    <row r="1872" spans="1:3" x14ac:dyDescent="0.3">
      <c r="A1872" s="85" t="s">
        <v>4502</v>
      </c>
      <c r="B1872" s="86">
        <v>59</v>
      </c>
      <c r="C1872" s="27">
        <v>2.2999999999999998</v>
      </c>
    </row>
    <row r="1873" spans="1:3" x14ac:dyDescent="0.3">
      <c r="A1873" s="85" t="s">
        <v>4503</v>
      </c>
      <c r="B1873" s="86">
        <v>18</v>
      </c>
      <c r="C1873" s="27">
        <v>2.5</v>
      </c>
    </row>
    <row r="1874" spans="1:3" x14ac:dyDescent="0.3">
      <c r="A1874" s="85" t="s">
        <v>4504</v>
      </c>
      <c r="B1874" s="86">
        <v>22752</v>
      </c>
      <c r="C1874" s="27">
        <v>2.5</v>
      </c>
    </row>
    <row r="1875" spans="1:3" x14ac:dyDescent="0.3">
      <c r="A1875" s="85" t="s">
        <v>4505</v>
      </c>
      <c r="B1875" s="86">
        <v>13</v>
      </c>
      <c r="C1875" s="27">
        <v>3.9</v>
      </c>
    </row>
    <row r="1876" spans="1:3" x14ac:dyDescent="0.3">
      <c r="A1876" s="85" t="s">
        <v>4506</v>
      </c>
      <c r="B1876" s="86">
        <v>67</v>
      </c>
      <c r="C1876" s="27">
        <v>2.2000000000000002</v>
      </c>
    </row>
    <row r="1877" spans="1:3" x14ac:dyDescent="0.3">
      <c r="A1877" s="85" t="s">
        <v>4507</v>
      </c>
      <c r="B1877" s="86">
        <v>179</v>
      </c>
      <c r="C1877" s="27">
        <v>3.1</v>
      </c>
    </row>
    <row r="1878" spans="1:3" x14ac:dyDescent="0.3">
      <c r="A1878" s="85" t="s">
        <v>4508</v>
      </c>
      <c r="B1878" s="86">
        <v>736</v>
      </c>
      <c r="C1878" s="27">
        <v>2.9</v>
      </c>
    </row>
    <row r="1879" spans="1:3" x14ac:dyDescent="0.3">
      <c r="A1879" s="85" t="s">
        <v>4509</v>
      </c>
      <c r="B1879" s="86">
        <v>37</v>
      </c>
      <c r="C1879" s="27">
        <v>3.1</v>
      </c>
    </row>
    <row r="1880" spans="1:3" x14ac:dyDescent="0.3">
      <c r="A1880" s="85" t="s">
        <v>4510</v>
      </c>
      <c r="B1880" s="86">
        <v>15</v>
      </c>
      <c r="C1880" s="27">
        <v>2.9</v>
      </c>
    </row>
    <row r="1881" spans="1:3" x14ac:dyDescent="0.3">
      <c r="A1881" s="85" t="s">
        <v>4511</v>
      </c>
      <c r="B1881" s="86">
        <v>442</v>
      </c>
      <c r="C1881" s="27">
        <v>2.6</v>
      </c>
    </row>
    <row r="1882" spans="1:3" x14ac:dyDescent="0.3">
      <c r="A1882" s="85" t="s">
        <v>4512</v>
      </c>
      <c r="B1882" s="86">
        <v>120</v>
      </c>
      <c r="C1882" s="27">
        <v>3</v>
      </c>
    </row>
    <row r="1883" spans="1:3" x14ac:dyDescent="0.3">
      <c r="A1883" s="85" t="s">
        <v>4513</v>
      </c>
      <c r="B1883" s="86">
        <v>26</v>
      </c>
      <c r="C1883" s="27">
        <v>2.9</v>
      </c>
    </row>
    <row r="1884" spans="1:3" x14ac:dyDescent="0.3">
      <c r="A1884" s="85" t="s">
        <v>4514</v>
      </c>
      <c r="B1884" s="86">
        <v>102</v>
      </c>
      <c r="C1884" s="27">
        <v>2.6</v>
      </c>
    </row>
    <row r="1885" spans="1:3" x14ac:dyDescent="0.3">
      <c r="A1885" s="85" t="s">
        <v>4515</v>
      </c>
      <c r="B1885" s="86">
        <v>10</v>
      </c>
      <c r="C1885" s="27">
        <v>3.4</v>
      </c>
    </row>
    <row r="1886" spans="1:3" x14ac:dyDescent="0.3">
      <c r="A1886" s="85" t="s">
        <v>4516</v>
      </c>
      <c r="B1886" s="86">
        <v>22</v>
      </c>
      <c r="C1886" s="27">
        <v>3.2</v>
      </c>
    </row>
    <row r="1887" spans="1:3" x14ac:dyDescent="0.3">
      <c r="A1887" s="85" t="s">
        <v>4517</v>
      </c>
      <c r="B1887" s="86">
        <v>648</v>
      </c>
      <c r="C1887" s="27">
        <v>2.6</v>
      </c>
    </row>
    <row r="1888" spans="1:3" x14ac:dyDescent="0.3">
      <c r="A1888" s="85" t="s">
        <v>4518</v>
      </c>
      <c r="B1888" s="86">
        <v>15934</v>
      </c>
      <c r="C1888" s="27">
        <v>2.4</v>
      </c>
    </row>
    <row r="1889" spans="1:3" x14ac:dyDescent="0.3">
      <c r="A1889" s="85" t="s">
        <v>4519</v>
      </c>
      <c r="B1889" s="86">
        <v>9</v>
      </c>
      <c r="C1889" s="27">
        <v>2.1</v>
      </c>
    </row>
    <row r="1890" spans="1:3" x14ac:dyDescent="0.3">
      <c r="A1890" s="85" t="s">
        <v>4520</v>
      </c>
      <c r="B1890" s="86">
        <v>41</v>
      </c>
      <c r="C1890" s="27">
        <v>3.1</v>
      </c>
    </row>
    <row r="1891" spans="1:3" x14ac:dyDescent="0.3">
      <c r="A1891" s="85" t="s">
        <v>4521</v>
      </c>
      <c r="B1891" s="86">
        <v>163</v>
      </c>
      <c r="C1891" s="27">
        <v>2.9</v>
      </c>
    </row>
    <row r="1892" spans="1:3" x14ac:dyDescent="0.3">
      <c r="A1892" s="85" t="s">
        <v>4522</v>
      </c>
      <c r="B1892" s="86">
        <v>16</v>
      </c>
      <c r="C1892" s="27">
        <v>2.2999999999999998</v>
      </c>
    </row>
    <row r="1893" spans="1:3" x14ac:dyDescent="0.3">
      <c r="A1893" s="85" t="s">
        <v>4523</v>
      </c>
      <c r="B1893" s="86">
        <v>575</v>
      </c>
      <c r="C1893" s="27">
        <v>2.8</v>
      </c>
    </row>
    <row r="1894" spans="1:3" x14ac:dyDescent="0.3">
      <c r="A1894" s="85" t="s">
        <v>4524</v>
      </c>
      <c r="B1894" s="86">
        <v>29</v>
      </c>
      <c r="C1894" s="27">
        <v>3.4</v>
      </c>
    </row>
    <row r="1895" spans="1:3" x14ac:dyDescent="0.3">
      <c r="A1895" s="85" t="s">
        <v>4525</v>
      </c>
      <c r="B1895" s="86">
        <v>8</v>
      </c>
      <c r="C1895" s="27">
        <v>4.4000000000000004</v>
      </c>
    </row>
    <row r="1896" spans="1:3" x14ac:dyDescent="0.3">
      <c r="A1896" s="85" t="s">
        <v>4526</v>
      </c>
      <c r="B1896" s="86">
        <v>65</v>
      </c>
      <c r="C1896" s="27">
        <v>2.7</v>
      </c>
    </row>
    <row r="1897" spans="1:3" x14ac:dyDescent="0.3">
      <c r="A1897" s="85" t="s">
        <v>4527</v>
      </c>
      <c r="B1897" s="86">
        <v>25</v>
      </c>
      <c r="C1897" s="27">
        <v>3.2</v>
      </c>
    </row>
    <row r="1898" spans="1:3" x14ac:dyDescent="0.3">
      <c r="A1898" s="85" t="s">
        <v>4528</v>
      </c>
      <c r="B1898" s="86">
        <v>6</v>
      </c>
      <c r="C1898" s="27">
        <v>4.8</v>
      </c>
    </row>
    <row r="1899" spans="1:3" x14ac:dyDescent="0.3">
      <c r="A1899" s="85" t="s">
        <v>4529</v>
      </c>
      <c r="B1899" s="86">
        <v>38</v>
      </c>
      <c r="C1899" s="27">
        <v>3.1</v>
      </c>
    </row>
    <row r="1900" spans="1:3" x14ac:dyDescent="0.3">
      <c r="A1900" s="85" t="s">
        <v>4530</v>
      </c>
      <c r="B1900" s="86">
        <v>209</v>
      </c>
      <c r="C1900" s="27">
        <v>2.8</v>
      </c>
    </row>
    <row r="1901" spans="1:3" x14ac:dyDescent="0.3">
      <c r="A1901" s="85" t="s">
        <v>4531</v>
      </c>
      <c r="B1901" s="86">
        <v>24</v>
      </c>
      <c r="C1901" s="27">
        <v>2.2999999999999998</v>
      </c>
    </row>
    <row r="1902" spans="1:3" x14ac:dyDescent="0.3">
      <c r="A1902" s="85" t="s">
        <v>4532</v>
      </c>
      <c r="B1902" s="86">
        <v>77</v>
      </c>
      <c r="C1902" s="27">
        <v>2.7</v>
      </c>
    </row>
    <row r="1903" spans="1:3" x14ac:dyDescent="0.3">
      <c r="A1903" s="85" t="s">
        <v>4533</v>
      </c>
      <c r="B1903" s="86">
        <v>335</v>
      </c>
      <c r="C1903" s="27">
        <v>2.9</v>
      </c>
    </row>
    <row r="1904" spans="1:3" x14ac:dyDescent="0.3">
      <c r="A1904" s="85" t="s">
        <v>4534</v>
      </c>
      <c r="B1904" s="86">
        <v>36</v>
      </c>
      <c r="C1904" s="27">
        <v>3.1</v>
      </c>
    </row>
    <row r="1905" spans="1:3" x14ac:dyDescent="0.3">
      <c r="A1905" s="85" t="s">
        <v>4535</v>
      </c>
      <c r="B1905" s="86">
        <v>33</v>
      </c>
      <c r="C1905" s="27">
        <v>2.9</v>
      </c>
    </row>
    <row r="1906" spans="1:3" x14ac:dyDescent="0.3">
      <c r="A1906" s="85" t="s">
        <v>4536</v>
      </c>
      <c r="B1906" s="86">
        <v>303</v>
      </c>
      <c r="C1906" s="27">
        <v>3</v>
      </c>
    </row>
    <row r="1907" spans="1:3" x14ac:dyDescent="0.3">
      <c r="A1907" s="85" t="s">
        <v>4537</v>
      </c>
      <c r="B1907" s="86">
        <v>97</v>
      </c>
      <c r="C1907" s="27">
        <v>2.9</v>
      </c>
    </row>
    <row r="1908" spans="1:3" x14ac:dyDescent="0.3">
      <c r="A1908" s="85" t="s">
        <v>4538</v>
      </c>
      <c r="B1908" s="86">
        <v>33</v>
      </c>
      <c r="C1908" s="27">
        <v>3.2</v>
      </c>
    </row>
    <row r="1909" spans="1:3" x14ac:dyDescent="0.3">
      <c r="A1909" s="85" t="s">
        <v>4539</v>
      </c>
      <c r="B1909" s="86">
        <v>27</v>
      </c>
      <c r="C1909" s="27">
        <v>3.4</v>
      </c>
    </row>
    <row r="1910" spans="1:3" x14ac:dyDescent="0.3">
      <c r="A1910" s="85" t="s">
        <v>4540</v>
      </c>
      <c r="B1910" s="86">
        <v>288</v>
      </c>
      <c r="C1910" s="27">
        <v>2.4</v>
      </c>
    </row>
    <row r="1911" spans="1:3" x14ac:dyDescent="0.3">
      <c r="A1911" s="85" t="s">
        <v>4541</v>
      </c>
      <c r="B1911" s="86">
        <v>76</v>
      </c>
      <c r="C1911" s="27">
        <v>2.9</v>
      </c>
    </row>
    <row r="1912" spans="1:3" x14ac:dyDescent="0.3">
      <c r="A1912" s="85" t="s">
        <v>4542</v>
      </c>
      <c r="B1912" s="86">
        <v>0</v>
      </c>
      <c r="C1912" s="20" t="s">
        <v>2788</v>
      </c>
    </row>
    <row r="1913" spans="1:3" x14ac:dyDescent="0.3">
      <c r="A1913" s="85" t="s">
        <v>4543</v>
      </c>
      <c r="B1913" s="86">
        <v>166</v>
      </c>
      <c r="C1913" s="27">
        <v>2.8</v>
      </c>
    </row>
    <row r="1914" spans="1:3" x14ac:dyDescent="0.3">
      <c r="A1914" s="85" t="s">
        <v>4544</v>
      </c>
      <c r="B1914" s="86">
        <v>21</v>
      </c>
      <c r="C1914" s="27">
        <v>3.1</v>
      </c>
    </row>
    <row r="1915" spans="1:3" x14ac:dyDescent="0.3">
      <c r="A1915" s="85" t="s">
        <v>4545</v>
      </c>
      <c r="B1915" s="86">
        <v>153</v>
      </c>
      <c r="C1915" s="27">
        <v>2.8</v>
      </c>
    </row>
    <row r="1916" spans="1:3" x14ac:dyDescent="0.3">
      <c r="A1916" s="85" t="s">
        <v>4546</v>
      </c>
      <c r="B1916" s="86">
        <v>147</v>
      </c>
      <c r="C1916" s="27">
        <v>2.9</v>
      </c>
    </row>
    <row r="1917" spans="1:3" x14ac:dyDescent="0.3">
      <c r="A1917" s="85" t="s">
        <v>4547</v>
      </c>
      <c r="B1917" s="86">
        <v>31</v>
      </c>
      <c r="C1917" s="27">
        <v>2.4</v>
      </c>
    </row>
    <row r="1918" spans="1:3" x14ac:dyDescent="0.3">
      <c r="A1918" s="85" t="s">
        <v>4548</v>
      </c>
      <c r="B1918" s="86">
        <v>56</v>
      </c>
      <c r="C1918" s="27">
        <v>2.5</v>
      </c>
    </row>
    <row r="1919" spans="1:3" x14ac:dyDescent="0.3">
      <c r="A1919" s="85" t="s">
        <v>4549</v>
      </c>
      <c r="B1919" s="86">
        <v>265</v>
      </c>
      <c r="C1919" s="27">
        <v>3.1</v>
      </c>
    </row>
    <row r="1920" spans="1:3" x14ac:dyDescent="0.3">
      <c r="A1920" s="85" t="s">
        <v>4550</v>
      </c>
      <c r="B1920" s="86">
        <v>603</v>
      </c>
      <c r="C1920" s="27">
        <v>2.7</v>
      </c>
    </row>
    <row r="1921" spans="1:3" x14ac:dyDescent="0.3">
      <c r="A1921" s="85" t="s">
        <v>4551</v>
      </c>
      <c r="B1921" s="86">
        <v>10</v>
      </c>
      <c r="C1921" s="27">
        <v>3.4</v>
      </c>
    </row>
    <row r="1922" spans="1:3" x14ac:dyDescent="0.3">
      <c r="A1922" s="85" t="s">
        <v>4552</v>
      </c>
      <c r="B1922" s="86">
        <v>91</v>
      </c>
      <c r="C1922" s="27">
        <v>3.5</v>
      </c>
    </row>
    <row r="1923" spans="1:3" x14ac:dyDescent="0.3">
      <c r="A1923" s="85" t="s">
        <v>4553</v>
      </c>
      <c r="B1923" s="86">
        <v>345</v>
      </c>
      <c r="C1923" s="27">
        <v>3.1</v>
      </c>
    </row>
    <row r="1924" spans="1:3" x14ac:dyDescent="0.3">
      <c r="A1924" s="85" t="s">
        <v>4554</v>
      </c>
      <c r="B1924" s="86">
        <v>3037</v>
      </c>
      <c r="C1924" s="27">
        <v>2.4</v>
      </c>
    </row>
    <row r="1925" spans="1:3" x14ac:dyDescent="0.3">
      <c r="A1925" s="85" t="s">
        <v>4555</v>
      </c>
      <c r="B1925" s="86">
        <v>69</v>
      </c>
      <c r="C1925" s="27">
        <v>2.2999999999999998</v>
      </c>
    </row>
    <row r="1926" spans="1:3" x14ac:dyDescent="0.3">
      <c r="A1926" s="85" t="s">
        <v>4556</v>
      </c>
      <c r="B1926" s="86">
        <v>253</v>
      </c>
      <c r="C1926" s="27">
        <v>2.6</v>
      </c>
    </row>
    <row r="1927" spans="1:3" x14ac:dyDescent="0.3">
      <c r="A1927" s="85" t="s">
        <v>4557</v>
      </c>
      <c r="B1927" s="86">
        <v>367</v>
      </c>
      <c r="C1927" s="27">
        <v>2.2999999999999998</v>
      </c>
    </row>
    <row r="1928" spans="1:3" x14ac:dyDescent="0.3">
      <c r="A1928" s="85" t="s">
        <v>4558</v>
      </c>
      <c r="B1928" s="86">
        <v>1260</v>
      </c>
      <c r="C1928" s="27">
        <v>2.4</v>
      </c>
    </row>
    <row r="1929" spans="1:3" x14ac:dyDescent="0.3">
      <c r="A1929" s="85" t="s">
        <v>4559</v>
      </c>
      <c r="B1929" s="86">
        <v>67</v>
      </c>
      <c r="C1929" s="27">
        <v>2.2999999999999998</v>
      </c>
    </row>
    <row r="1930" spans="1:3" x14ac:dyDescent="0.3">
      <c r="A1930" s="85" t="s">
        <v>4560</v>
      </c>
      <c r="B1930" s="86">
        <v>466</v>
      </c>
      <c r="C1930" s="27">
        <v>2.5</v>
      </c>
    </row>
    <row r="1931" spans="1:3" x14ac:dyDescent="0.3">
      <c r="A1931" s="85" t="s">
        <v>4561</v>
      </c>
      <c r="B1931" s="86">
        <v>214</v>
      </c>
      <c r="C1931" s="27">
        <v>2.6</v>
      </c>
    </row>
    <row r="1932" spans="1:3" x14ac:dyDescent="0.3">
      <c r="A1932" s="85" t="s">
        <v>4562</v>
      </c>
      <c r="B1932" s="86">
        <v>292</v>
      </c>
      <c r="C1932" s="27">
        <v>2.5</v>
      </c>
    </row>
    <row r="1933" spans="1:3" x14ac:dyDescent="0.3">
      <c r="A1933" s="85" t="s">
        <v>4563</v>
      </c>
      <c r="B1933" s="86">
        <v>12</v>
      </c>
      <c r="C1933" s="27">
        <v>2.8</v>
      </c>
    </row>
    <row r="1934" spans="1:3" x14ac:dyDescent="0.3">
      <c r="A1934" s="85" t="s">
        <v>4564</v>
      </c>
      <c r="B1934" s="86">
        <v>37</v>
      </c>
      <c r="C1934" s="27">
        <v>2.2999999999999998</v>
      </c>
    </row>
    <row r="1935" spans="1:3" x14ac:dyDescent="0.3">
      <c r="A1935" s="85" t="s">
        <v>4565</v>
      </c>
      <c r="B1935" s="86">
        <v>10226</v>
      </c>
      <c r="C1935" s="27">
        <v>2.5</v>
      </c>
    </row>
    <row r="1936" spans="1:3" x14ac:dyDescent="0.3">
      <c r="A1936" s="85" t="s">
        <v>4566</v>
      </c>
      <c r="B1936" s="86">
        <v>32</v>
      </c>
      <c r="C1936" s="27">
        <v>2.9</v>
      </c>
    </row>
    <row r="1937" spans="1:3" x14ac:dyDescent="0.3">
      <c r="A1937" s="85" t="s">
        <v>4567</v>
      </c>
      <c r="B1937" s="86">
        <v>38</v>
      </c>
      <c r="C1937" s="27">
        <v>2.8</v>
      </c>
    </row>
    <row r="1938" spans="1:3" x14ac:dyDescent="0.3">
      <c r="A1938" s="85" t="s">
        <v>4568</v>
      </c>
      <c r="B1938" s="86">
        <v>18</v>
      </c>
      <c r="C1938" s="27">
        <v>2.8</v>
      </c>
    </row>
    <row r="1939" spans="1:3" x14ac:dyDescent="0.3">
      <c r="A1939" s="85" t="s">
        <v>4569</v>
      </c>
      <c r="B1939" s="86">
        <v>17</v>
      </c>
      <c r="C1939" s="27">
        <v>2.8</v>
      </c>
    </row>
    <row r="1940" spans="1:3" x14ac:dyDescent="0.3">
      <c r="A1940" s="85" t="s">
        <v>4570</v>
      </c>
      <c r="B1940" s="86">
        <v>27</v>
      </c>
      <c r="C1940" s="27">
        <v>2.9</v>
      </c>
    </row>
    <row r="1941" spans="1:3" x14ac:dyDescent="0.3">
      <c r="A1941" s="85" t="s">
        <v>4571</v>
      </c>
      <c r="B1941" s="86">
        <v>63</v>
      </c>
      <c r="C1941" s="27">
        <v>2.7</v>
      </c>
    </row>
    <row r="1942" spans="1:3" x14ac:dyDescent="0.3">
      <c r="A1942" s="85" t="s">
        <v>4572</v>
      </c>
      <c r="B1942" s="86">
        <v>81</v>
      </c>
      <c r="C1942" s="27">
        <v>2.6</v>
      </c>
    </row>
    <row r="1943" spans="1:3" x14ac:dyDescent="0.3">
      <c r="A1943" s="85" t="s">
        <v>4573</v>
      </c>
      <c r="B1943" s="86">
        <v>420</v>
      </c>
      <c r="C1943" s="27">
        <v>2.2000000000000002</v>
      </c>
    </row>
    <row r="1944" spans="1:3" x14ac:dyDescent="0.3">
      <c r="A1944" s="85" t="s">
        <v>4574</v>
      </c>
      <c r="B1944" s="86">
        <v>49</v>
      </c>
      <c r="C1944" s="27">
        <v>2.4</v>
      </c>
    </row>
    <row r="1945" spans="1:3" x14ac:dyDescent="0.3">
      <c r="A1945" s="85" t="s">
        <v>4575</v>
      </c>
      <c r="B1945" s="86">
        <v>18</v>
      </c>
      <c r="C1945" s="27">
        <v>2.2999999999999998</v>
      </c>
    </row>
    <row r="1946" spans="1:3" x14ac:dyDescent="0.3">
      <c r="A1946" s="85" t="s">
        <v>4576</v>
      </c>
      <c r="B1946" s="86">
        <v>35</v>
      </c>
      <c r="C1946" s="27">
        <v>2.6</v>
      </c>
    </row>
    <row r="1947" spans="1:3" x14ac:dyDescent="0.3">
      <c r="A1947" s="85" t="s">
        <v>4577</v>
      </c>
      <c r="B1947" s="86">
        <v>13</v>
      </c>
      <c r="C1947" s="27">
        <v>2.7</v>
      </c>
    </row>
    <row r="1948" spans="1:3" x14ac:dyDescent="0.3">
      <c r="A1948" s="85" t="s">
        <v>4578</v>
      </c>
      <c r="B1948" s="86">
        <v>17</v>
      </c>
      <c r="C1948" s="27">
        <v>2.4</v>
      </c>
    </row>
    <row r="1949" spans="1:3" x14ac:dyDescent="0.3">
      <c r="A1949" s="85" t="s">
        <v>4579</v>
      </c>
      <c r="B1949" s="86">
        <v>38</v>
      </c>
      <c r="C1949" s="27">
        <v>2.2999999999999998</v>
      </c>
    </row>
    <row r="1950" spans="1:3" x14ac:dyDescent="0.3">
      <c r="A1950" s="85" t="s">
        <v>4580</v>
      </c>
      <c r="B1950" s="86">
        <v>7</v>
      </c>
      <c r="C1950" s="27">
        <v>2.1</v>
      </c>
    </row>
    <row r="1951" spans="1:3" x14ac:dyDescent="0.3">
      <c r="A1951" s="85" t="s">
        <v>4581</v>
      </c>
      <c r="B1951" s="86">
        <v>42</v>
      </c>
      <c r="C1951" s="27">
        <v>2.7</v>
      </c>
    </row>
    <row r="1952" spans="1:3" x14ac:dyDescent="0.3">
      <c r="A1952" s="85" t="s">
        <v>4582</v>
      </c>
      <c r="B1952" s="86">
        <v>34</v>
      </c>
      <c r="C1952" s="27">
        <v>2.2999999999999998</v>
      </c>
    </row>
    <row r="1953" spans="1:3" x14ac:dyDescent="0.3">
      <c r="A1953" s="85" t="s">
        <v>4583</v>
      </c>
      <c r="B1953" s="86">
        <v>14</v>
      </c>
      <c r="C1953" s="27">
        <v>3.1</v>
      </c>
    </row>
    <row r="1954" spans="1:3" x14ac:dyDescent="0.3">
      <c r="A1954" s="85" t="s">
        <v>4584</v>
      </c>
      <c r="B1954" s="86">
        <v>24</v>
      </c>
      <c r="C1954" s="27">
        <v>2.5</v>
      </c>
    </row>
    <row r="1955" spans="1:3" x14ac:dyDescent="0.3">
      <c r="A1955" s="85" t="s">
        <v>4585</v>
      </c>
      <c r="B1955" s="86">
        <v>33</v>
      </c>
      <c r="C1955" s="27">
        <v>2.6</v>
      </c>
    </row>
    <row r="1956" spans="1:3" x14ac:dyDescent="0.3">
      <c r="A1956" s="85" t="s">
        <v>4586</v>
      </c>
      <c r="B1956" s="86">
        <v>9</v>
      </c>
      <c r="C1956" s="27">
        <v>2.9</v>
      </c>
    </row>
    <row r="1957" spans="1:3" x14ac:dyDescent="0.3">
      <c r="A1957" s="85" t="s">
        <v>4587</v>
      </c>
      <c r="B1957" s="86">
        <v>16</v>
      </c>
      <c r="C1957" s="27">
        <v>2.8</v>
      </c>
    </row>
    <row r="1958" spans="1:3" x14ac:dyDescent="0.3">
      <c r="A1958" s="85" t="s">
        <v>4588</v>
      </c>
      <c r="B1958" s="86">
        <v>4</v>
      </c>
      <c r="C1958" s="20" t="s">
        <v>2638</v>
      </c>
    </row>
    <row r="1959" spans="1:3" x14ac:dyDescent="0.3">
      <c r="A1959" s="85" t="s">
        <v>4589</v>
      </c>
      <c r="B1959" s="86">
        <v>4</v>
      </c>
      <c r="C1959" s="20" t="s">
        <v>2638</v>
      </c>
    </row>
    <row r="1960" spans="1:3" x14ac:dyDescent="0.3">
      <c r="A1960" s="85" t="s">
        <v>4590</v>
      </c>
      <c r="B1960" s="86">
        <v>32</v>
      </c>
      <c r="C1960" s="27">
        <v>3.1</v>
      </c>
    </row>
    <row r="1961" spans="1:3" x14ac:dyDescent="0.3">
      <c r="A1961" s="85" t="s">
        <v>4591</v>
      </c>
      <c r="B1961" s="86">
        <v>9</v>
      </c>
      <c r="C1961" s="27">
        <v>2.2000000000000002</v>
      </c>
    </row>
    <row r="1962" spans="1:3" x14ac:dyDescent="0.3">
      <c r="A1962" s="85" t="s">
        <v>4592</v>
      </c>
      <c r="B1962" s="86">
        <v>58</v>
      </c>
      <c r="C1962" s="27">
        <v>3</v>
      </c>
    </row>
    <row r="1963" spans="1:3" x14ac:dyDescent="0.3">
      <c r="A1963" s="85" t="s">
        <v>4593</v>
      </c>
      <c r="B1963" s="86">
        <v>9</v>
      </c>
      <c r="C1963" s="27">
        <v>3.1</v>
      </c>
    </row>
    <row r="1964" spans="1:3" x14ac:dyDescent="0.3">
      <c r="A1964" s="85" t="s">
        <v>4594</v>
      </c>
      <c r="B1964" s="86">
        <v>4</v>
      </c>
      <c r="C1964" s="27">
        <v>2.8</v>
      </c>
    </row>
    <row r="1965" spans="1:3" x14ac:dyDescent="0.3">
      <c r="A1965" s="85" t="s">
        <v>4595</v>
      </c>
      <c r="B1965" s="86">
        <v>84</v>
      </c>
      <c r="C1965" s="27">
        <v>2.6</v>
      </c>
    </row>
    <row r="1966" spans="1:3" x14ac:dyDescent="0.3">
      <c r="A1966" s="85" t="s">
        <v>4596</v>
      </c>
      <c r="B1966" s="86">
        <v>23</v>
      </c>
      <c r="C1966" s="27">
        <v>3.2</v>
      </c>
    </row>
    <row r="1967" spans="1:3" x14ac:dyDescent="0.3">
      <c r="A1967" s="85" t="s">
        <v>4597</v>
      </c>
      <c r="B1967" s="86">
        <v>99</v>
      </c>
      <c r="C1967" s="27">
        <v>2.8</v>
      </c>
    </row>
    <row r="1968" spans="1:3" x14ac:dyDescent="0.3">
      <c r="A1968" s="85" t="s">
        <v>4598</v>
      </c>
      <c r="B1968" s="86">
        <v>23</v>
      </c>
      <c r="C1968" s="27">
        <v>2.5</v>
      </c>
    </row>
    <row r="1969" spans="1:3" x14ac:dyDescent="0.3">
      <c r="A1969" s="85" t="s">
        <v>4599</v>
      </c>
      <c r="B1969" s="86">
        <v>91</v>
      </c>
      <c r="C1969" s="27">
        <v>2.7</v>
      </c>
    </row>
    <row r="1970" spans="1:3" x14ac:dyDescent="0.3">
      <c r="A1970" s="85" t="s">
        <v>4600</v>
      </c>
      <c r="B1970" s="86">
        <v>21</v>
      </c>
      <c r="C1970" s="27">
        <v>3.4</v>
      </c>
    </row>
    <row r="1971" spans="1:3" x14ac:dyDescent="0.3">
      <c r="A1971" s="85" t="s">
        <v>4601</v>
      </c>
      <c r="B1971" s="86">
        <v>173</v>
      </c>
      <c r="C1971" s="27">
        <v>2.4</v>
      </c>
    </row>
    <row r="1972" spans="1:3" x14ac:dyDescent="0.3">
      <c r="A1972" s="85" t="s">
        <v>4602</v>
      </c>
      <c r="B1972" s="86">
        <v>13</v>
      </c>
      <c r="C1972" s="27">
        <v>2.4</v>
      </c>
    </row>
    <row r="1973" spans="1:3" x14ac:dyDescent="0.3">
      <c r="A1973" s="85" t="s">
        <v>4603</v>
      </c>
      <c r="B1973" s="86">
        <v>1</v>
      </c>
      <c r="C1973" s="20" t="s">
        <v>2638</v>
      </c>
    </row>
    <row r="1974" spans="1:3" x14ac:dyDescent="0.3">
      <c r="A1974" s="85" t="s">
        <v>4604</v>
      </c>
      <c r="B1974" s="86">
        <v>59</v>
      </c>
      <c r="C1974" s="27">
        <v>2.9</v>
      </c>
    </row>
    <row r="1975" spans="1:3" x14ac:dyDescent="0.3">
      <c r="A1975" s="85" t="s">
        <v>4605</v>
      </c>
      <c r="B1975" s="86">
        <v>52</v>
      </c>
      <c r="C1975" s="27">
        <v>2.4</v>
      </c>
    </row>
    <row r="1976" spans="1:3" x14ac:dyDescent="0.3">
      <c r="A1976" s="85" t="s">
        <v>4606</v>
      </c>
      <c r="B1976" s="86">
        <v>6</v>
      </c>
      <c r="C1976" s="27">
        <v>2.5</v>
      </c>
    </row>
    <row r="1977" spans="1:3" x14ac:dyDescent="0.3">
      <c r="A1977" s="85" t="s">
        <v>4607</v>
      </c>
      <c r="B1977" s="86">
        <v>31</v>
      </c>
      <c r="C1977" s="27">
        <v>3.1</v>
      </c>
    </row>
    <row r="1978" spans="1:3" x14ac:dyDescent="0.3">
      <c r="A1978" s="85" t="s">
        <v>4608</v>
      </c>
      <c r="B1978" s="86">
        <v>15</v>
      </c>
      <c r="C1978" s="27">
        <v>2.9</v>
      </c>
    </row>
    <row r="1979" spans="1:3" x14ac:dyDescent="0.3">
      <c r="A1979" s="85" t="s">
        <v>4609</v>
      </c>
      <c r="B1979" s="86">
        <v>43</v>
      </c>
      <c r="C1979" s="27">
        <v>2.9</v>
      </c>
    </row>
    <row r="1980" spans="1:3" x14ac:dyDescent="0.3">
      <c r="A1980" s="85" t="s">
        <v>4610</v>
      </c>
      <c r="B1980" s="86">
        <v>2</v>
      </c>
      <c r="C1980" s="20" t="s">
        <v>2638</v>
      </c>
    </row>
    <row r="1981" spans="1:3" x14ac:dyDescent="0.3">
      <c r="A1981" s="85" t="s">
        <v>4611</v>
      </c>
      <c r="B1981" s="86">
        <v>34</v>
      </c>
      <c r="C1981" s="27">
        <v>2.9</v>
      </c>
    </row>
    <row r="1982" spans="1:3" x14ac:dyDescent="0.3">
      <c r="A1982" s="85" t="s">
        <v>4612</v>
      </c>
      <c r="B1982" s="86">
        <v>55</v>
      </c>
      <c r="C1982" s="27">
        <v>2.7</v>
      </c>
    </row>
    <row r="1983" spans="1:3" x14ac:dyDescent="0.3">
      <c r="A1983" s="85" t="s">
        <v>4613</v>
      </c>
      <c r="B1983" s="86">
        <v>14</v>
      </c>
      <c r="C1983" s="27">
        <v>3</v>
      </c>
    </row>
    <row r="1984" spans="1:3" x14ac:dyDescent="0.3">
      <c r="A1984" s="85" t="s">
        <v>4614</v>
      </c>
      <c r="B1984" s="86">
        <v>29</v>
      </c>
      <c r="C1984" s="27">
        <v>2.5</v>
      </c>
    </row>
    <row r="1985" spans="1:3" x14ac:dyDescent="0.3">
      <c r="A1985" s="85" t="s">
        <v>4615</v>
      </c>
      <c r="B1985" s="86">
        <v>8</v>
      </c>
      <c r="C1985" s="27">
        <v>1.8</v>
      </c>
    </row>
    <row r="1986" spans="1:3" x14ac:dyDescent="0.3">
      <c r="A1986" s="85" t="s">
        <v>4616</v>
      </c>
      <c r="B1986" s="86">
        <v>3</v>
      </c>
      <c r="C1986" s="20" t="s">
        <v>2638</v>
      </c>
    </row>
    <row r="1987" spans="1:3" x14ac:dyDescent="0.3">
      <c r="A1987" s="85" t="s">
        <v>4617</v>
      </c>
      <c r="B1987" s="86">
        <v>8</v>
      </c>
      <c r="C1987" s="27">
        <v>2.9</v>
      </c>
    </row>
    <row r="1988" spans="1:3" x14ac:dyDescent="0.3">
      <c r="A1988" s="85" t="s">
        <v>4618</v>
      </c>
      <c r="B1988" s="86">
        <v>38</v>
      </c>
      <c r="C1988" s="27">
        <v>2.5</v>
      </c>
    </row>
    <row r="1989" spans="1:3" x14ac:dyDescent="0.3">
      <c r="A1989" s="85" t="s">
        <v>4619</v>
      </c>
      <c r="B1989" s="86">
        <v>7</v>
      </c>
      <c r="C1989" s="27">
        <v>3.3</v>
      </c>
    </row>
    <row r="1990" spans="1:3" x14ac:dyDescent="0.3">
      <c r="A1990" s="85" t="s">
        <v>4620</v>
      </c>
      <c r="B1990" s="86">
        <v>10</v>
      </c>
      <c r="C1990" s="27">
        <v>3.4</v>
      </c>
    </row>
    <row r="1991" spans="1:3" x14ac:dyDescent="0.3">
      <c r="A1991" s="85" t="s">
        <v>4621</v>
      </c>
      <c r="B1991" s="86">
        <v>22</v>
      </c>
      <c r="C1991" s="27">
        <v>2.2999999999999998</v>
      </c>
    </row>
    <row r="1992" spans="1:3" x14ac:dyDescent="0.3">
      <c r="A1992" s="85" t="s">
        <v>4622</v>
      </c>
      <c r="B1992" s="86">
        <v>18</v>
      </c>
      <c r="C1992" s="27">
        <v>3.2</v>
      </c>
    </row>
    <row r="1993" spans="1:3" x14ac:dyDescent="0.3">
      <c r="A1993" s="85" t="s">
        <v>4623</v>
      </c>
      <c r="B1993" s="86">
        <v>44</v>
      </c>
      <c r="C1993" s="27">
        <v>3</v>
      </c>
    </row>
    <row r="1994" spans="1:3" x14ac:dyDescent="0.3">
      <c r="A1994" s="85" t="s">
        <v>4624</v>
      </c>
      <c r="B1994" s="86">
        <v>2</v>
      </c>
      <c r="C1994" s="20" t="s">
        <v>2638</v>
      </c>
    </row>
    <row r="1995" spans="1:3" x14ac:dyDescent="0.3">
      <c r="A1995" s="85" t="s">
        <v>4625</v>
      </c>
      <c r="B1995" s="86">
        <v>14</v>
      </c>
      <c r="C1995" s="27">
        <v>2.5</v>
      </c>
    </row>
    <row r="1996" spans="1:3" x14ac:dyDescent="0.3">
      <c r="A1996" s="85" t="s">
        <v>4626</v>
      </c>
      <c r="B1996" s="86">
        <v>48</v>
      </c>
      <c r="C1996" s="27">
        <v>3.4</v>
      </c>
    </row>
    <row r="1997" spans="1:3" x14ac:dyDescent="0.3">
      <c r="A1997" s="85" t="s">
        <v>4627</v>
      </c>
      <c r="B1997" s="86">
        <v>19</v>
      </c>
      <c r="C1997" s="27">
        <v>2.5</v>
      </c>
    </row>
    <row r="1998" spans="1:3" x14ac:dyDescent="0.3">
      <c r="A1998" s="85" t="s">
        <v>4628</v>
      </c>
      <c r="B1998" s="86">
        <v>11</v>
      </c>
      <c r="C1998" s="27">
        <v>2.5</v>
      </c>
    </row>
    <row r="1999" spans="1:3" x14ac:dyDescent="0.3">
      <c r="A1999" s="85" t="s">
        <v>4629</v>
      </c>
      <c r="B1999" s="86">
        <v>3</v>
      </c>
      <c r="C1999" s="27">
        <v>4</v>
      </c>
    </row>
    <row r="2000" spans="1:3" x14ac:dyDescent="0.3">
      <c r="A2000" s="85" t="s">
        <v>4630</v>
      </c>
      <c r="B2000" s="86">
        <v>42</v>
      </c>
      <c r="C2000" s="27">
        <v>2.8</v>
      </c>
    </row>
    <row r="2001" spans="1:3" x14ac:dyDescent="0.3">
      <c r="A2001" s="85" t="s">
        <v>4631</v>
      </c>
      <c r="B2001" s="86">
        <v>8</v>
      </c>
      <c r="C2001" s="27">
        <v>3</v>
      </c>
    </row>
    <row r="2002" spans="1:3" x14ac:dyDescent="0.3">
      <c r="A2002" s="85" t="s">
        <v>4632</v>
      </c>
      <c r="B2002" s="86">
        <v>41</v>
      </c>
      <c r="C2002" s="27">
        <v>3.3</v>
      </c>
    </row>
    <row r="2003" spans="1:3" x14ac:dyDescent="0.3">
      <c r="A2003" s="85" t="s">
        <v>4633</v>
      </c>
      <c r="B2003" s="86">
        <v>94</v>
      </c>
      <c r="C2003" s="27">
        <v>2.6</v>
      </c>
    </row>
    <row r="2004" spans="1:3" x14ac:dyDescent="0.3">
      <c r="A2004" s="85" t="s">
        <v>4634</v>
      </c>
      <c r="B2004" s="86">
        <v>2952</v>
      </c>
      <c r="C2004" s="27">
        <v>2.2000000000000002</v>
      </c>
    </row>
    <row r="2005" spans="1:3" x14ac:dyDescent="0.3">
      <c r="A2005" s="85" t="s">
        <v>4635</v>
      </c>
      <c r="B2005" s="86">
        <v>15</v>
      </c>
      <c r="C2005" s="27">
        <v>3.9</v>
      </c>
    </row>
    <row r="2006" spans="1:3" x14ac:dyDescent="0.3">
      <c r="A2006" s="85" t="s">
        <v>4636</v>
      </c>
      <c r="B2006" s="86">
        <v>413</v>
      </c>
      <c r="C2006" s="27">
        <v>2.7</v>
      </c>
    </row>
    <row r="2007" spans="1:3" x14ac:dyDescent="0.3">
      <c r="A2007" s="85" t="s">
        <v>4637</v>
      </c>
      <c r="B2007" s="86">
        <v>9</v>
      </c>
      <c r="C2007" s="27">
        <v>1.8</v>
      </c>
    </row>
    <row r="2008" spans="1:3" x14ac:dyDescent="0.3">
      <c r="A2008" s="85" t="s">
        <v>4638</v>
      </c>
      <c r="B2008" s="86">
        <v>72</v>
      </c>
      <c r="C2008" s="27">
        <v>2.7</v>
      </c>
    </row>
    <row r="2009" spans="1:3" x14ac:dyDescent="0.3">
      <c r="A2009" s="85" t="s">
        <v>4639</v>
      </c>
      <c r="B2009" s="86">
        <v>29</v>
      </c>
      <c r="C2009" s="27">
        <v>2.9</v>
      </c>
    </row>
    <row r="2010" spans="1:3" x14ac:dyDescent="0.3">
      <c r="A2010" s="85" t="s">
        <v>4640</v>
      </c>
      <c r="B2010" s="86">
        <v>26</v>
      </c>
      <c r="C2010" s="27">
        <v>2.8</v>
      </c>
    </row>
    <row r="2011" spans="1:3" x14ac:dyDescent="0.3">
      <c r="A2011" s="85" t="s">
        <v>4641</v>
      </c>
      <c r="B2011" s="86">
        <v>27</v>
      </c>
      <c r="C2011" s="27">
        <v>2.8</v>
      </c>
    </row>
    <row r="2012" spans="1:3" x14ac:dyDescent="0.3">
      <c r="A2012" s="85" t="s">
        <v>4642</v>
      </c>
      <c r="B2012" s="86">
        <v>93</v>
      </c>
      <c r="C2012" s="27">
        <v>2.7</v>
      </c>
    </row>
    <row r="2013" spans="1:3" x14ac:dyDescent="0.3">
      <c r="A2013" s="85" t="s">
        <v>4643</v>
      </c>
      <c r="B2013" s="86">
        <v>11</v>
      </c>
      <c r="C2013" s="27">
        <v>3.3</v>
      </c>
    </row>
    <row r="2014" spans="1:3" x14ac:dyDescent="0.3">
      <c r="A2014" s="85" t="s">
        <v>4644</v>
      </c>
      <c r="B2014" s="86">
        <v>36</v>
      </c>
      <c r="C2014" s="27">
        <v>3.3</v>
      </c>
    </row>
    <row r="2015" spans="1:3" x14ac:dyDescent="0.3">
      <c r="A2015" s="85" t="s">
        <v>4645</v>
      </c>
      <c r="B2015" s="86">
        <v>17</v>
      </c>
      <c r="C2015" s="27">
        <v>2.1</v>
      </c>
    </row>
    <row r="2016" spans="1:3" x14ac:dyDescent="0.3">
      <c r="A2016" s="85" t="s">
        <v>4646</v>
      </c>
      <c r="B2016" s="86">
        <v>45</v>
      </c>
      <c r="C2016" s="27">
        <v>3</v>
      </c>
    </row>
    <row r="2017" spans="1:3" x14ac:dyDescent="0.3">
      <c r="A2017" s="85" t="s">
        <v>4647</v>
      </c>
      <c r="B2017" s="86">
        <v>23</v>
      </c>
      <c r="C2017" s="27">
        <v>2.5</v>
      </c>
    </row>
    <row r="2018" spans="1:3" x14ac:dyDescent="0.3">
      <c r="A2018" s="85" t="s">
        <v>4648</v>
      </c>
      <c r="B2018" s="86">
        <v>9</v>
      </c>
      <c r="C2018" s="27">
        <v>2.9</v>
      </c>
    </row>
    <row r="2019" spans="1:3" x14ac:dyDescent="0.3">
      <c r="A2019" s="85" t="s">
        <v>4649</v>
      </c>
      <c r="B2019" s="86">
        <v>54</v>
      </c>
      <c r="C2019" s="27">
        <v>3.4</v>
      </c>
    </row>
    <row r="2020" spans="1:3" x14ac:dyDescent="0.3">
      <c r="A2020" s="85" t="s">
        <v>4650</v>
      </c>
      <c r="B2020" s="86">
        <v>77</v>
      </c>
      <c r="C2020" s="27">
        <v>2.9</v>
      </c>
    </row>
    <row r="2021" spans="1:3" x14ac:dyDescent="0.3">
      <c r="A2021" s="85" t="s">
        <v>4651</v>
      </c>
      <c r="B2021" s="86">
        <v>9</v>
      </c>
      <c r="C2021" s="27">
        <v>2.8</v>
      </c>
    </row>
    <row r="2022" spans="1:3" x14ac:dyDescent="0.3">
      <c r="A2022" s="85" t="s">
        <v>4652</v>
      </c>
      <c r="B2022" s="86">
        <v>13</v>
      </c>
      <c r="C2022" s="27">
        <v>2.5</v>
      </c>
    </row>
    <row r="2023" spans="1:3" x14ac:dyDescent="0.3">
      <c r="A2023" s="85" t="s">
        <v>4653</v>
      </c>
      <c r="B2023" s="86">
        <v>38</v>
      </c>
      <c r="C2023" s="27">
        <v>2.5</v>
      </c>
    </row>
    <row r="2024" spans="1:3" x14ac:dyDescent="0.3">
      <c r="A2024" s="85" t="s">
        <v>4654</v>
      </c>
      <c r="B2024" s="86">
        <v>16</v>
      </c>
      <c r="C2024" s="27">
        <v>2.4</v>
      </c>
    </row>
    <row r="2025" spans="1:3" x14ac:dyDescent="0.3">
      <c r="A2025" s="85" t="s">
        <v>4655</v>
      </c>
      <c r="B2025" s="86">
        <v>30</v>
      </c>
      <c r="C2025" s="27">
        <v>3.1</v>
      </c>
    </row>
    <row r="2026" spans="1:3" x14ac:dyDescent="0.3">
      <c r="A2026" s="85" t="s">
        <v>4656</v>
      </c>
      <c r="B2026" s="86">
        <v>5</v>
      </c>
      <c r="C2026" s="27">
        <v>2.2000000000000002</v>
      </c>
    </row>
    <row r="2027" spans="1:3" x14ac:dyDescent="0.3">
      <c r="A2027" s="85" t="s">
        <v>4657</v>
      </c>
      <c r="B2027" s="86">
        <v>22</v>
      </c>
      <c r="C2027" s="27">
        <v>3.4</v>
      </c>
    </row>
    <row r="2028" spans="1:3" x14ac:dyDescent="0.3">
      <c r="A2028" s="85" t="s">
        <v>4658</v>
      </c>
      <c r="B2028" s="86">
        <v>9</v>
      </c>
      <c r="C2028" s="27">
        <v>3</v>
      </c>
    </row>
    <row r="2029" spans="1:3" x14ac:dyDescent="0.3">
      <c r="A2029" s="85" t="s">
        <v>4659</v>
      </c>
      <c r="B2029" s="86">
        <v>65</v>
      </c>
      <c r="C2029" s="27">
        <v>2.9</v>
      </c>
    </row>
    <row r="2030" spans="1:3" x14ac:dyDescent="0.3">
      <c r="A2030" s="85" t="s">
        <v>4660</v>
      </c>
      <c r="B2030" s="86">
        <v>120</v>
      </c>
      <c r="C2030" s="27">
        <v>2.8</v>
      </c>
    </row>
    <row r="2031" spans="1:3" x14ac:dyDescent="0.3">
      <c r="A2031" s="85" t="s">
        <v>4661</v>
      </c>
      <c r="B2031" s="86">
        <v>18</v>
      </c>
      <c r="C2031" s="27">
        <v>2.8</v>
      </c>
    </row>
    <row r="2032" spans="1:3" x14ac:dyDescent="0.3">
      <c r="A2032" s="85" t="s">
        <v>4662</v>
      </c>
      <c r="B2032" s="86">
        <v>51</v>
      </c>
      <c r="C2032" s="27">
        <v>2.8</v>
      </c>
    </row>
    <row r="2033" spans="1:3" x14ac:dyDescent="0.3">
      <c r="A2033" s="85" t="s">
        <v>4663</v>
      </c>
      <c r="B2033" s="86">
        <v>19</v>
      </c>
      <c r="C2033" s="27">
        <v>3.2</v>
      </c>
    </row>
    <row r="2034" spans="1:3" x14ac:dyDescent="0.3">
      <c r="A2034" s="85" t="s">
        <v>4664</v>
      </c>
      <c r="B2034" s="86">
        <v>9</v>
      </c>
      <c r="C2034" s="27">
        <v>2.2999999999999998</v>
      </c>
    </row>
    <row r="2035" spans="1:3" x14ac:dyDescent="0.3">
      <c r="A2035" s="85" t="s">
        <v>4665</v>
      </c>
      <c r="B2035" s="86">
        <v>62</v>
      </c>
      <c r="C2035" s="27">
        <v>2.6</v>
      </c>
    </row>
    <row r="2036" spans="1:3" x14ac:dyDescent="0.3">
      <c r="A2036" s="85" t="s">
        <v>4666</v>
      </c>
      <c r="B2036" s="86">
        <v>13</v>
      </c>
      <c r="C2036" s="27">
        <v>2.9</v>
      </c>
    </row>
    <row r="2037" spans="1:3" x14ac:dyDescent="0.3">
      <c r="A2037" s="85" t="s">
        <v>4667</v>
      </c>
      <c r="B2037" s="86">
        <v>6</v>
      </c>
      <c r="C2037" s="27">
        <v>1.7</v>
      </c>
    </row>
    <row r="2038" spans="1:3" x14ac:dyDescent="0.3">
      <c r="A2038" s="85" t="s">
        <v>4668</v>
      </c>
      <c r="B2038" s="86">
        <v>47</v>
      </c>
      <c r="C2038" s="27">
        <v>2.6</v>
      </c>
    </row>
    <row r="2039" spans="1:3" x14ac:dyDescent="0.3">
      <c r="A2039" s="85" t="s">
        <v>4669</v>
      </c>
      <c r="B2039" s="86">
        <v>13</v>
      </c>
      <c r="C2039" s="27">
        <v>3.5</v>
      </c>
    </row>
    <row r="2040" spans="1:3" x14ac:dyDescent="0.3">
      <c r="A2040" s="85" t="s">
        <v>4670</v>
      </c>
      <c r="B2040" s="86">
        <v>136</v>
      </c>
      <c r="C2040" s="27">
        <v>2.5</v>
      </c>
    </row>
    <row r="2041" spans="1:3" x14ac:dyDescent="0.3">
      <c r="A2041" s="85" t="s">
        <v>4671</v>
      </c>
      <c r="B2041" s="86">
        <v>80</v>
      </c>
      <c r="C2041" s="27">
        <v>2.6</v>
      </c>
    </row>
    <row r="2042" spans="1:3" x14ac:dyDescent="0.3">
      <c r="A2042" s="85" t="s">
        <v>4672</v>
      </c>
      <c r="B2042" s="86">
        <v>24</v>
      </c>
      <c r="C2042" s="27">
        <v>2.8</v>
      </c>
    </row>
    <row r="2043" spans="1:3" x14ac:dyDescent="0.3">
      <c r="A2043" s="85" t="s">
        <v>4673</v>
      </c>
      <c r="B2043" s="86">
        <v>29</v>
      </c>
      <c r="C2043" s="27">
        <v>2.7</v>
      </c>
    </row>
    <row r="2044" spans="1:3" x14ac:dyDescent="0.3">
      <c r="A2044" s="85" t="s">
        <v>4674</v>
      </c>
      <c r="B2044" s="86">
        <v>33</v>
      </c>
      <c r="C2044" s="27">
        <v>2.2999999999999998</v>
      </c>
    </row>
    <row r="2045" spans="1:3" x14ac:dyDescent="0.3">
      <c r="A2045" s="85" t="s">
        <v>4675</v>
      </c>
      <c r="B2045" s="86">
        <v>91</v>
      </c>
      <c r="C2045" s="27">
        <v>2.5</v>
      </c>
    </row>
    <row r="2046" spans="1:3" x14ac:dyDescent="0.3">
      <c r="A2046" s="85" t="s">
        <v>4676</v>
      </c>
      <c r="B2046" s="86">
        <v>82</v>
      </c>
      <c r="C2046" s="27">
        <v>2.7</v>
      </c>
    </row>
    <row r="2047" spans="1:3" x14ac:dyDescent="0.3">
      <c r="A2047" s="85" t="s">
        <v>4677</v>
      </c>
      <c r="B2047" s="86">
        <v>43</v>
      </c>
      <c r="C2047" s="27">
        <v>2.7</v>
      </c>
    </row>
    <row r="2048" spans="1:3" x14ac:dyDescent="0.3">
      <c r="A2048" s="85" t="s">
        <v>4678</v>
      </c>
      <c r="B2048" s="86">
        <v>19</v>
      </c>
      <c r="C2048" s="27">
        <v>2.6</v>
      </c>
    </row>
    <row r="2049" spans="1:3" x14ac:dyDescent="0.3">
      <c r="A2049" s="85" t="s">
        <v>4679</v>
      </c>
      <c r="B2049" s="86">
        <v>5</v>
      </c>
      <c r="C2049" s="20" t="s">
        <v>2638</v>
      </c>
    </row>
    <row r="2050" spans="1:3" x14ac:dyDescent="0.3">
      <c r="A2050" s="85" t="s">
        <v>4680</v>
      </c>
      <c r="B2050" s="86">
        <v>1050</v>
      </c>
      <c r="C2050" s="27">
        <v>2.1</v>
      </c>
    </row>
    <row r="2051" spans="1:3" x14ac:dyDescent="0.3">
      <c r="A2051" s="85" t="s">
        <v>4681</v>
      </c>
      <c r="B2051" s="86">
        <v>6</v>
      </c>
      <c r="C2051" s="27">
        <v>2.7</v>
      </c>
    </row>
    <row r="2052" spans="1:3" x14ac:dyDescent="0.3">
      <c r="A2052" s="85" t="s">
        <v>4682</v>
      </c>
      <c r="B2052" s="86">
        <v>60</v>
      </c>
      <c r="C2052" s="27">
        <v>2.6</v>
      </c>
    </row>
    <row r="2053" spans="1:3" x14ac:dyDescent="0.3">
      <c r="A2053" s="85" t="s">
        <v>4683</v>
      </c>
      <c r="B2053" s="86">
        <v>10</v>
      </c>
      <c r="C2053" s="27">
        <v>2.6</v>
      </c>
    </row>
    <row r="2054" spans="1:3" x14ac:dyDescent="0.3">
      <c r="A2054" s="85" t="s">
        <v>4684</v>
      </c>
      <c r="B2054" s="86">
        <v>13</v>
      </c>
      <c r="C2054" s="27">
        <v>3.2</v>
      </c>
    </row>
    <row r="2055" spans="1:3" x14ac:dyDescent="0.3">
      <c r="A2055" s="85" t="s">
        <v>4685</v>
      </c>
      <c r="B2055" s="86">
        <v>29</v>
      </c>
      <c r="C2055" s="27">
        <v>2.8</v>
      </c>
    </row>
    <row r="2056" spans="1:3" x14ac:dyDescent="0.3">
      <c r="A2056" s="85" t="s">
        <v>4686</v>
      </c>
      <c r="B2056" s="86">
        <v>32</v>
      </c>
      <c r="C2056" s="27">
        <v>2.2999999999999998</v>
      </c>
    </row>
    <row r="2057" spans="1:3" x14ac:dyDescent="0.3">
      <c r="A2057" s="85" t="s">
        <v>4687</v>
      </c>
      <c r="B2057" s="86">
        <v>28</v>
      </c>
      <c r="C2057" s="27">
        <v>2.4</v>
      </c>
    </row>
    <row r="2058" spans="1:3" x14ac:dyDescent="0.3">
      <c r="A2058" s="85" t="s">
        <v>4688</v>
      </c>
      <c r="B2058" s="86">
        <v>15</v>
      </c>
      <c r="C2058" s="27">
        <v>1.9</v>
      </c>
    </row>
    <row r="2059" spans="1:3" x14ac:dyDescent="0.3">
      <c r="A2059" s="85" t="s">
        <v>4689</v>
      </c>
      <c r="B2059" s="86">
        <v>93</v>
      </c>
      <c r="C2059" s="27">
        <v>2.7</v>
      </c>
    </row>
    <row r="2060" spans="1:3" x14ac:dyDescent="0.3">
      <c r="A2060" s="85" t="s">
        <v>4690</v>
      </c>
      <c r="B2060" s="86">
        <v>5</v>
      </c>
      <c r="C2060" s="27">
        <v>3.6</v>
      </c>
    </row>
    <row r="2061" spans="1:3" x14ac:dyDescent="0.3">
      <c r="A2061" s="85" t="s">
        <v>4691</v>
      </c>
      <c r="B2061" s="86">
        <v>4</v>
      </c>
      <c r="C2061" s="20" t="s">
        <v>2638</v>
      </c>
    </row>
    <row r="2062" spans="1:3" x14ac:dyDescent="0.3">
      <c r="A2062" s="85" t="s">
        <v>4692</v>
      </c>
      <c r="B2062" s="86">
        <v>60</v>
      </c>
      <c r="C2062" s="27">
        <v>2.8</v>
      </c>
    </row>
    <row r="2063" spans="1:3" x14ac:dyDescent="0.3">
      <c r="A2063" s="85" t="s">
        <v>4693</v>
      </c>
      <c r="B2063" s="86">
        <v>79</v>
      </c>
      <c r="C2063" s="27">
        <v>2.6</v>
      </c>
    </row>
    <row r="2064" spans="1:3" x14ac:dyDescent="0.3">
      <c r="A2064" s="85" t="s">
        <v>4694</v>
      </c>
      <c r="B2064" s="86">
        <v>5</v>
      </c>
      <c r="C2064" s="27">
        <v>2.2000000000000002</v>
      </c>
    </row>
    <row r="2065" spans="1:3" x14ac:dyDescent="0.3">
      <c r="A2065" s="85" t="s">
        <v>4695</v>
      </c>
      <c r="B2065" s="86">
        <v>86</v>
      </c>
      <c r="C2065" s="27">
        <v>2.7</v>
      </c>
    </row>
    <row r="2066" spans="1:3" x14ac:dyDescent="0.3">
      <c r="A2066" s="85" t="s">
        <v>4696</v>
      </c>
      <c r="B2066" s="86">
        <v>30</v>
      </c>
      <c r="C2066" s="27">
        <v>3.1</v>
      </c>
    </row>
    <row r="2067" spans="1:3" x14ac:dyDescent="0.3">
      <c r="A2067" s="85" t="s">
        <v>4697</v>
      </c>
      <c r="B2067" s="86">
        <v>8</v>
      </c>
      <c r="C2067" s="27">
        <v>4.0999999999999996</v>
      </c>
    </row>
    <row r="2068" spans="1:3" x14ac:dyDescent="0.3">
      <c r="A2068" s="85" t="s">
        <v>4698</v>
      </c>
      <c r="B2068" s="86">
        <v>54</v>
      </c>
      <c r="C2068" s="27">
        <v>2.5</v>
      </c>
    </row>
    <row r="2069" spans="1:3" x14ac:dyDescent="0.3">
      <c r="A2069" s="85" t="s">
        <v>4699</v>
      </c>
      <c r="B2069" s="86">
        <v>5</v>
      </c>
      <c r="C2069" s="20" t="s">
        <v>2638</v>
      </c>
    </row>
    <row r="2070" spans="1:3" x14ac:dyDescent="0.3">
      <c r="A2070" s="85" t="s">
        <v>4700</v>
      </c>
      <c r="B2070" s="86">
        <v>50</v>
      </c>
      <c r="C2070" s="27">
        <v>2.8</v>
      </c>
    </row>
    <row r="2071" spans="1:3" x14ac:dyDescent="0.3">
      <c r="A2071" s="85" t="s">
        <v>4701</v>
      </c>
      <c r="B2071" s="86">
        <v>44</v>
      </c>
      <c r="C2071" s="27">
        <v>2.8</v>
      </c>
    </row>
    <row r="2072" spans="1:3" x14ac:dyDescent="0.3">
      <c r="A2072" s="85" t="s">
        <v>4702</v>
      </c>
      <c r="B2072" s="86">
        <v>67</v>
      </c>
      <c r="C2072" s="27">
        <v>2.7</v>
      </c>
    </row>
    <row r="2073" spans="1:3" x14ac:dyDescent="0.3">
      <c r="A2073" s="85" t="s">
        <v>4703</v>
      </c>
      <c r="B2073" s="86">
        <v>95</v>
      </c>
      <c r="C2073" s="27">
        <v>2.9</v>
      </c>
    </row>
    <row r="2074" spans="1:3" x14ac:dyDescent="0.3">
      <c r="A2074" s="85" t="s">
        <v>4704</v>
      </c>
      <c r="B2074" s="86">
        <v>49</v>
      </c>
      <c r="C2074" s="27">
        <v>3</v>
      </c>
    </row>
    <row r="2075" spans="1:3" x14ac:dyDescent="0.3">
      <c r="A2075" s="85" t="s">
        <v>4705</v>
      </c>
      <c r="B2075" s="86">
        <v>81</v>
      </c>
      <c r="C2075" s="27">
        <v>2.6</v>
      </c>
    </row>
    <row r="2076" spans="1:3" x14ac:dyDescent="0.3">
      <c r="A2076" s="85" t="s">
        <v>4706</v>
      </c>
      <c r="B2076" s="86">
        <v>0</v>
      </c>
      <c r="C2076" s="20" t="s">
        <v>2788</v>
      </c>
    </row>
    <row r="2077" spans="1:3" x14ac:dyDescent="0.3">
      <c r="A2077" s="85" t="s">
        <v>4707</v>
      </c>
      <c r="B2077" s="86">
        <v>90</v>
      </c>
      <c r="C2077" s="27">
        <v>3.1</v>
      </c>
    </row>
    <row r="2078" spans="1:3" x14ac:dyDescent="0.3">
      <c r="A2078" s="85" t="s">
        <v>4708</v>
      </c>
      <c r="B2078" s="86">
        <v>20</v>
      </c>
      <c r="C2078" s="27">
        <v>2.4</v>
      </c>
    </row>
    <row r="2079" spans="1:3" x14ac:dyDescent="0.3">
      <c r="A2079" s="85" t="s">
        <v>4709</v>
      </c>
      <c r="B2079" s="86">
        <v>87</v>
      </c>
      <c r="C2079" s="27">
        <v>3.1</v>
      </c>
    </row>
    <row r="2080" spans="1:3" x14ac:dyDescent="0.3">
      <c r="A2080" s="85" t="s">
        <v>4710</v>
      </c>
      <c r="B2080" s="86">
        <v>101</v>
      </c>
      <c r="C2080" s="27">
        <v>2.6</v>
      </c>
    </row>
    <row r="2081" spans="1:3" x14ac:dyDescent="0.3">
      <c r="A2081" s="85" t="s">
        <v>4711</v>
      </c>
      <c r="B2081" s="86">
        <v>2</v>
      </c>
      <c r="C2081" s="20" t="s">
        <v>2638</v>
      </c>
    </row>
    <row r="2082" spans="1:3" x14ac:dyDescent="0.3">
      <c r="A2082" s="85" t="s">
        <v>4712</v>
      </c>
      <c r="B2082" s="86">
        <v>56</v>
      </c>
      <c r="C2082" s="27">
        <v>2.8</v>
      </c>
    </row>
    <row r="2083" spans="1:3" x14ac:dyDescent="0.3">
      <c r="A2083" s="85" t="s">
        <v>4713</v>
      </c>
      <c r="B2083" s="86">
        <v>18</v>
      </c>
      <c r="C2083" s="27">
        <v>2.4</v>
      </c>
    </row>
    <row r="2084" spans="1:3" x14ac:dyDescent="0.3">
      <c r="A2084" s="85" t="s">
        <v>4714</v>
      </c>
      <c r="B2084" s="86">
        <v>1</v>
      </c>
      <c r="C2084" s="20" t="s">
        <v>2638</v>
      </c>
    </row>
    <row r="2085" spans="1:3" x14ac:dyDescent="0.3">
      <c r="A2085" s="85" t="s">
        <v>4715</v>
      </c>
      <c r="B2085" s="86">
        <v>17</v>
      </c>
      <c r="C2085" s="27">
        <v>2.1</v>
      </c>
    </row>
    <row r="2086" spans="1:3" x14ac:dyDescent="0.3">
      <c r="A2086" s="85" t="s">
        <v>4716</v>
      </c>
      <c r="B2086" s="86">
        <v>10</v>
      </c>
      <c r="C2086" s="27">
        <v>3.4</v>
      </c>
    </row>
    <row r="2087" spans="1:3" x14ac:dyDescent="0.3">
      <c r="A2087" s="85" t="s">
        <v>4717</v>
      </c>
      <c r="B2087" s="86">
        <v>22</v>
      </c>
      <c r="C2087" s="27">
        <v>2.5</v>
      </c>
    </row>
    <row r="2088" spans="1:3" x14ac:dyDescent="0.3">
      <c r="A2088" s="85" t="s">
        <v>4718</v>
      </c>
      <c r="B2088" s="86">
        <v>21</v>
      </c>
      <c r="C2088" s="27">
        <v>3.6</v>
      </c>
    </row>
    <row r="2089" spans="1:3" x14ac:dyDescent="0.3">
      <c r="A2089" s="85" t="s">
        <v>4719</v>
      </c>
      <c r="B2089" s="86">
        <v>114</v>
      </c>
      <c r="C2089" s="27">
        <v>2.4</v>
      </c>
    </row>
    <row r="2090" spans="1:3" x14ac:dyDescent="0.3">
      <c r="A2090" s="85" t="s">
        <v>4720</v>
      </c>
      <c r="B2090" s="86">
        <v>20</v>
      </c>
      <c r="C2090" s="27">
        <v>2.7</v>
      </c>
    </row>
    <row r="2091" spans="1:3" x14ac:dyDescent="0.3">
      <c r="A2091" s="85" t="s">
        <v>4721</v>
      </c>
      <c r="B2091" s="86">
        <v>38</v>
      </c>
      <c r="C2091" s="27">
        <v>2.6</v>
      </c>
    </row>
    <row r="2092" spans="1:3" x14ac:dyDescent="0.3">
      <c r="A2092" s="85" t="s">
        <v>4722</v>
      </c>
      <c r="B2092" s="86">
        <v>15</v>
      </c>
      <c r="C2092" s="27">
        <v>2.4</v>
      </c>
    </row>
    <row r="2093" spans="1:3" x14ac:dyDescent="0.3">
      <c r="A2093" s="85" t="s">
        <v>4723</v>
      </c>
      <c r="B2093" s="86">
        <v>48</v>
      </c>
      <c r="C2093" s="27">
        <v>5.6</v>
      </c>
    </row>
    <row r="2094" spans="1:3" x14ac:dyDescent="0.3">
      <c r="A2094" s="85" t="s">
        <v>4724</v>
      </c>
      <c r="B2094" s="86">
        <v>2034</v>
      </c>
      <c r="C2094" s="27">
        <v>2.4</v>
      </c>
    </row>
    <row r="2095" spans="1:3" x14ac:dyDescent="0.3">
      <c r="A2095" s="85" t="s">
        <v>4725</v>
      </c>
      <c r="B2095" s="86">
        <v>35</v>
      </c>
      <c r="C2095" s="27">
        <v>2.2999999999999998</v>
      </c>
    </row>
    <row r="2096" spans="1:3" x14ac:dyDescent="0.3">
      <c r="A2096" s="85" t="s">
        <v>4726</v>
      </c>
      <c r="B2096" s="86">
        <v>473</v>
      </c>
      <c r="C2096" s="27">
        <v>2.5</v>
      </c>
    </row>
    <row r="2097" spans="1:3" x14ac:dyDescent="0.3">
      <c r="A2097" s="85" t="s">
        <v>4727</v>
      </c>
      <c r="B2097" s="86">
        <v>46</v>
      </c>
      <c r="C2097" s="27">
        <v>2.2999999999999998</v>
      </c>
    </row>
    <row r="2098" spans="1:3" x14ac:dyDescent="0.3">
      <c r="A2098" s="85" t="s">
        <v>4728</v>
      </c>
      <c r="B2098" s="86">
        <v>45</v>
      </c>
      <c r="C2098" s="27">
        <v>2.4</v>
      </c>
    </row>
    <row r="2099" spans="1:3" x14ac:dyDescent="0.3">
      <c r="A2099" s="85" t="s">
        <v>4729</v>
      </c>
      <c r="B2099" s="86">
        <v>45</v>
      </c>
      <c r="C2099" s="27">
        <v>2.2999999999999998</v>
      </c>
    </row>
    <row r="2100" spans="1:3" x14ac:dyDescent="0.3">
      <c r="A2100" s="85" t="s">
        <v>4730</v>
      </c>
      <c r="B2100" s="86">
        <v>232</v>
      </c>
      <c r="C2100" s="27">
        <v>2.4</v>
      </c>
    </row>
    <row r="2101" spans="1:3" x14ac:dyDescent="0.3">
      <c r="A2101" s="85" t="s">
        <v>4731</v>
      </c>
      <c r="B2101" s="86">
        <v>52</v>
      </c>
      <c r="C2101" s="27">
        <v>2.7</v>
      </c>
    </row>
    <row r="2102" spans="1:3" x14ac:dyDescent="0.3">
      <c r="A2102" s="85" t="s">
        <v>4732</v>
      </c>
      <c r="B2102" s="86">
        <v>51</v>
      </c>
      <c r="C2102" s="27">
        <v>2.5</v>
      </c>
    </row>
    <row r="2103" spans="1:3" x14ac:dyDescent="0.3">
      <c r="A2103" s="85" t="s">
        <v>4733</v>
      </c>
      <c r="B2103" s="86">
        <v>305</v>
      </c>
      <c r="C2103" s="27">
        <v>2.2999999999999998</v>
      </c>
    </row>
    <row r="2104" spans="1:3" x14ac:dyDescent="0.3">
      <c r="A2104" s="85" t="s">
        <v>4734</v>
      </c>
      <c r="B2104" s="86">
        <v>30</v>
      </c>
      <c r="C2104" s="27">
        <v>2.4</v>
      </c>
    </row>
    <row r="2105" spans="1:3" x14ac:dyDescent="0.3">
      <c r="A2105" s="85" t="s">
        <v>4735</v>
      </c>
      <c r="B2105" s="86">
        <v>142</v>
      </c>
      <c r="C2105" s="27">
        <v>2.4</v>
      </c>
    </row>
    <row r="2106" spans="1:3" x14ac:dyDescent="0.3">
      <c r="A2106" s="85" t="s">
        <v>4736</v>
      </c>
      <c r="B2106" s="86">
        <v>27</v>
      </c>
      <c r="C2106" s="27">
        <v>2.6</v>
      </c>
    </row>
    <row r="2107" spans="1:3" x14ac:dyDescent="0.3">
      <c r="A2107" s="85" t="s">
        <v>4737</v>
      </c>
      <c r="B2107" s="86">
        <v>81</v>
      </c>
      <c r="C2107" s="27">
        <v>2.4</v>
      </c>
    </row>
    <row r="2108" spans="1:3" x14ac:dyDescent="0.3">
      <c r="A2108" s="85" t="s">
        <v>4738</v>
      </c>
      <c r="B2108" s="86">
        <v>67</v>
      </c>
      <c r="C2108" s="27">
        <v>2.4</v>
      </c>
    </row>
    <row r="2109" spans="1:3" x14ac:dyDescent="0.3">
      <c r="A2109" s="85" t="s">
        <v>4739</v>
      </c>
      <c r="B2109" s="86">
        <v>56</v>
      </c>
      <c r="C2109" s="27">
        <v>2.4</v>
      </c>
    </row>
    <row r="2110" spans="1:3" x14ac:dyDescent="0.3">
      <c r="A2110" s="85" t="s">
        <v>4740</v>
      </c>
      <c r="B2110" s="86">
        <v>41</v>
      </c>
      <c r="C2110" s="27">
        <v>2.6</v>
      </c>
    </row>
    <row r="2111" spans="1:3" x14ac:dyDescent="0.3">
      <c r="A2111" s="85" t="s">
        <v>4741</v>
      </c>
      <c r="B2111" s="86">
        <v>55</v>
      </c>
      <c r="C2111" s="27">
        <v>2.4</v>
      </c>
    </row>
    <row r="2112" spans="1:3" x14ac:dyDescent="0.3">
      <c r="A2112" s="85" t="s">
        <v>4742</v>
      </c>
      <c r="B2112" s="86">
        <v>230</v>
      </c>
      <c r="C2112" s="27">
        <v>2.2000000000000002</v>
      </c>
    </row>
    <row r="2113" spans="1:3" x14ac:dyDescent="0.3">
      <c r="A2113" s="85" t="s">
        <v>4743</v>
      </c>
      <c r="B2113" s="86">
        <v>21</v>
      </c>
      <c r="C2113" s="27">
        <v>2.9</v>
      </c>
    </row>
    <row r="2114" spans="1:3" x14ac:dyDescent="0.3">
      <c r="A2114" s="85" t="s">
        <v>4744</v>
      </c>
      <c r="B2114" s="86">
        <v>594</v>
      </c>
      <c r="C2114" s="27">
        <v>2.6</v>
      </c>
    </row>
    <row r="2115" spans="1:3" x14ac:dyDescent="0.3">
      <c r="A2115" s="85" t="s">
        <v>4745</v>
      </c>
      <c r="B2115" s="86">
        <v>148</v>
      </c>
      <c r="C2115" s="27">
        <v>2.6</v>
      </c>
    </row>
    <row r="2116" spans="1:3" x14ac:dyDescent="0.3">
      <c r="A2116" s="85" t="s">
        <v>4746</v>
      </c>
      <c r="B2116" s="86">
        <v>161</v>
      </c>
      <c r="C2116" s="27">
        <v>2.7</v>
      </c>
    </row>
    <row r="2117" spans="1:3" x14ac:dyDescent="0.3">
      <c r="A2117" s="85" t="s">
        <v>4747</v>
      </c>
      <c r="B2117" s="86">
        <v>148</v>
      </c>
      <c r="C2117" s="27">
        <v>2.5</v>
      </c>
    </row>
    <row r="2118" spans="1:3" x14ac:dyDescent="0.3">
      <c r="A2118" s="85" t="s">
        <v>4748</v>
      </c>
      <c r="B2118" s="86">
        <v>67</v>
      </c>
      <c r="C2118" s="27">
        <v>2.6</v>
      </c>
    </row>
    <row r="2119" spans="1:3" x14ac:dyDescent="0.3">
      <c r="A2119" s="85" t="s">
        <v>4749</v>
      </c>
      <c r="B2119" s="86">
        <v>70</v>
      </c>
      <c r="C2119" s="27">
        <v>2.5</v>
      </c>
    </row>
    <row r="2120" spans="1:3" x14ac:dyDescent="0.3">
      <c r="A2120" s="85" t="s">
        <v>4750</v>
      </c>
      <c r="B2120" s="86">
        <v>5528</v>
      </c>
      <c r="C2120" s="27">
        <v>2.2999999999999998</v>
      </c>
    </row>
    <row r="2121" spans="1:3" x14ac:dyDescent="0.3">
      <c r="A2121" s="85" t="s">
        <v>4751</v>
      </c>
      <c r="B2121" s="86">
        <v>82</v>
      </c>
      <c r="C2121" s="27">
        <v>2.4</v>
      </c>
    </row>
    <row r="2122" spans="1:3" x14ac:dyDescent="0.3">
      <c r="A2122" s="85" t="s">
        <v>4752</v>
      </c>
      <c r="B2122" s="86">
        <v>35</v>
      </c>
      <c r="C2122" s="27">
        <v>2.1</v>
      </c>
    </row>
    <row r="2123" spans="1:3" x14ac:dyDescent="0.3">
      <c r="A2123" s="85" t="s">
        <v>4753</v>
      </c>
      <c r="B2123" s="86">
        <v>41</v>
      </c>
      <c r="C2123" s="27">
        <v>2.4</v>
      </c>
    </row>
    <row r="2124" spans="1:3" x14ac:dyDescent="0.3">
      <c r="A2124" s="85" t="s">
        <v>4754</v>
      </c>
      <c r="B2124" s="86">
        <v>15</v>
      </c>
      <c r="C2124" s="27">
        <v>2.7</v>
      </c>
    </row>
    <row r="2125" spans="1:3" x14ac:dyDescent="0.3">
      <c r="A2125" s="85" t="s">
        <v>4755</v>
      </c>
      <c r="B2125" s="86">
        <v>33</v>
      </c>
      <c r="C2125" s="27">
        <v>2.2999999999999998</v>
      </c>
    </row>
    <row r="2126" spans="1:3" x14ac:dyDescent="0.3">
      <c r="A2126" s="85" t="s">
        <v>4756</v>
      </c>
      <c r="B2126" s="86">
        <v>24</v>
      </c>
      <c r="C2126" s="27">
        <v>2.8</v>
      </c>
    </row>
    <row r="2127" spans="1:3" x14ac:dyDescent="0.3">
      <c r="A2127" s="85" t="s">
        <v>4757</v>
      </c>
      <c r="B2127" s="86">
        <v>11</v>
      </c>
      <c r="C2127" s="27">
        <v>2.2000000000000002</v>
      </c>
    </row>
    <row r="2128" spans="1:3" x14ac:dyDescent="0.3">
      <c r="A2128" s="85" t="s">
        <v>4758</v>
      </c>
      <c r="B2128" s="86">
        <v>10</v>
      </c>
      <c r="C2128" s="27">
        <v>2.4</v>
      </c>
    </row>
    <row r="2129" spans="1:3" x14ac:dyDescent="0.3">
      <c r="A2129" s="85" t="s">
        <v>4759</v>
      </c>
      <c r="B2129" s="86">
        <v>65</v>
      </c>
      <c r="C2129" s="27">
        <v>2.4</v>
      </c>
    </row>
    <row r="2130" spans="1:3" x14ac:dyDescent="0.3">
      <c r="A2130" s="85" t="s">
        <v>4760</v>
      </c>
      <c r="B2130" s="86">
        <v>20</v>
      </c>
      <c r="C2130" s="27">
        <v>2.4</v>
      </c>
    </row>
    <row r="2131" spans="1:3" x14ac:dyDescent="0.3">
      <c r="A2131" s="85" t="s">
        <v>4761</v>
      </c>
      <c r="B2131" s="86">
        <v>13</v>
      </c>
      <c r="C2131" s="27">
        <v>2.5</v>
      </c>
    </row>
    <row r="2132" spans="1:3" x14ac:dyDescent="0.3">
      <c r="A2132" s="85" t="s">
        <v>4762</v>
      </c>
      <c r="B2132" s="86">
        <v>22</v>
      </c>
      <c r="C2132" s="27">
        <v>2.2999999999999998</v>
      </c>
    </row>
    <row r="2133" spans="1:3" x14ac:dyDescent="0.3">
      <c r="A2133" s="85" t="s">
        <v>4763</v>
      </c>
      <c r="B2133" s="86">
        <v>71</v>
      </c>
      <c r="C2133" s="27">
        <v>2.5</v>
      </c>
    </row>
    <row r="2134" spans="1:3" x14ac:dyDescent="0.3">
      <c r="A2134" s="85" t="s">
        <v>4764</v>
      </c>
      <c r="B2134" s="86">
        <v>5</v>
      </c>
      <c r="C2134" s="27">
        <v>2.2000000000000002</v>
      </c>
    </row>
    <row r="2135" spans="1:3" x14ac:dyDescent="0.3">
      <c r="A2135" s="85" t="s">
        <v>4765</v>
      </c>
      <c r="B2135" s="86">
        <v>21</v>
      </c>
      <c r="C2135" s="27">
        <v>2.2000000000000002</v>
      </c>
    </row>
    <row r="2136" spans="1:3" x14ac:dyDescent="0.3">
      <c r="A2136" s="85" t="s">
        <v>4766</v>
      </c>
      <c r="B2136" s="86">
        <v>18</v>
      </c>
      <c r="C2136" s="27">
        <v>1.9</v>
      </c>
    </row>
    <row r="2137" spans="1:3" x14ac:dyDescent="0.3">
      <c r="A2137" s="85" t="s">
        <v>4767</v>
      </c>
      <c r="B2137" s="86">
        <v>43</v>
      </c>
      <c r="C2137" s="27">
        <v>2.8</v>
      </c>
    </row>
    <row r="2138" spans="1:3" x14ac:dyDescent="0.3">
      <c r="A2138" s="85" t="s">
        <v>4768</v>
      </c>
      <c r="B2138" s="86">
        <v>32</v>
      </c>
      <c r="C2138" s="27">
        <v>2.2999999999999998</v>
      </c>
    </row>
    <row r="2139" spans="1:3" x14ac:dyDescent="0.3">
      <c r="A2139" s="85" t="s">
        <v>4769</v>
      </c>
      <c r="B2139" s="86">
        <v>64</v>
      </c>
      <c r="C2139" s="27">
        <v>2.7</v>
      </c>
    </row>
    <row r="2140" spans="1:3" x14ac:dyDescent="0.3">
      <c r="A2140" s="85" t="s">
        <v>4770</v>
      </c>
      <c r="B2140" s="86">
        <v>28</v>
      </c>
      <c r="C2140" s="27">
        <v>2.4</v>
      </c>
    </row>
    <row r="2141" spans="1:3" x14ac:dyDescent="0.3">
      <c r="A2141" s="85" t="s">
        <v>4771</v>
      </c>
      <c r="B2141" s="86">
        <v>10</v>
      </c>
      <c r="C2141" s="27">
        <v>2.7</v>
      </c>
    </row>
    <row r="2142" spans="1:3" x14ac:dyDescent="0.3">
      <c r="A2142" s="85" t="s">
        <v>4772</v>
      </c>
      <c r="B2142" s="86">
        <v>21</v>
      </c>
      <c r="C2142" s="27">
        <v>2.8</v>
      </c>
    </row>
    <row r="2143" spans="1:3" x14ac:dyDescent="0.3">
      <c r="A2143" s="85" t="s">
        <v>4773</v>
      </c>
      <c r="B2143" s="86">
        <v>8</v>
      </c>
      <c r="C2143" s="27">
        <v>3</v>
      </c>
    </row>
    <row r="2144" spans="1:3" x14ac:dyDescent="0.3">
      <c r="A2144" s="85" t="s">
        <v>4774</v>
      </c>
      <c r="B2144" s="86">
        <v>21</v>
      </c>
      <c r="C2144" s="27">
        <v>2.5</v>
      </c>
    </row>
    <row r="2145" spans="1:3" x14ac:dyDescent="0.3">
      <c r="A2145" s="85" t="s">
        <v>4775</v>
      </c>
      <c r="B2145" s="86">
        <v>99</v>
      </c>
      <c r="C2145" s="27">
        <v>2.2000000000000002</v>
      </c>
    </row>
    <row r="2146" spans="1:3" x14ac:dyDescent="0.3">
      <c r="A2146" s="85" t="s">
        <v>4776</v>
      </c>
      <c r="B2146" s="86">
        <v>39</v>
      </c>
      <c r="C2146" s="27">
        <v>2.8</v>
      </c>
    </row>
    <row r="2147" spans="1:3" x14ac:dyDescent="0.3">
      <c r="A2147" s="85" t="s">
        <v>4777</v>
      </c>
      <c r="B2147" s="86">
        <v>61</v>
      </c>
      <c r="C2147" s="27">
        <v>2.1</v>
      </c>
    </row>
    <row r="2148" spans="1:3" x14ac:dyDescent="0.3">
      <c r="A2148" s="85" t="s">
        <v>4778</v>
      </c>
      <c r="B2148" s="86">
        <v>23</v>
      </c>
      <c r="C2148" s="27">
        <v>2.9</v>
      </c>
    </row>
    <row r="2149" spans="1:3" x14ac:dyDescent="0.3">
      <c r="A2149" s="85" t="s">
        <v>4779</v>
      </c>
      <c r="B2149" s="86">
        <v>1465</v>
      </c>
      <c r="C2149" s="27">
        <v>2.1</v>
      </c>
    </row>
    <row r="2150" spans="1:3" x14ac:dyDescent="0.3">
      <c r="A2150" s="85" t="s">
        <v>4780</v>
      </c>
      <c r="B2150" s="86">
        <v>33</v>
      </c>
      <c r="C2150" s="27">
        <v>2.5</v>
      </c>
    </row>
    <row r="2151" spans="1:3" x14ac:dyDescent="0.3">
      <c r="A2151" s="85" t="s">
        <v>4781</v>
      </c>
      <c r="B2151" s="86">
        <v>39</v>
      </c>
      <c r="C2151" s="27">
        <v>2.5</v>
      </c>
    </row>
    <row r="2152" spans="1:3" x14ac:dyDescent="0.3">
      <c r="A2152" s="85" t="s">
        <v>4782</v>
      </c>
      <c r="B2152" s="86">
        <v>9</v>
      </c>
      <c r="C2152" s="27">
        <v>2.6</v>
      </c>
    </row>
    <row r="2153" spans="1:3" x14ac:dyDescent="0.3">
      <c r="A2153" s="85" t="s">
        <v>4783</v>
      </c>
      <c r="B2153" s="86">
        <v>67</v>
      </c>
      <c r="C2153" s="27">
        <v>2.2999999999999998</v>
      </c>
    </row>
    <row r="2154" spans="1:3" x14ac:dyDescent="0.3">
      <c r="A2154" s="85" t="s">
        <v>4784</v>
      </c>
      <c r="B2154" s="86">
        <v>37</v>
      </c>
      <c r="C2154" s="27">
        <v>2.6</v>
      </c>
    </row>
    <row r="2155" spans="1:3" x14ac:dyDescent="0.3">
      <c r="A2155" s="85" t="s">
        <v>4785</v>
      </c>
      <c r="B2155" s="86">
        <v>14</v>
      </c>
      <c r="C2155" s="27">
        <v>1.9</v>
      </c>
    </row>
    <row r="2156" spans="1:3" x14ac:dyDescent="0.3">
      <c r="A2156" s="85" t="s">
        <v>4786</v>
      </c>
      <c r="B2156" s="86">
        <v>77</v>
      </c>
      <c r="C2156" s="27">
        <v>2.6</v>
      </c>
    </row>
    <row r="2157" spans="1:3" x14ac:dyDescent="0.3">
      <c r="A2157" s="85" t="s">
        <v>4787</v>
      </c>
      <c r="B2157" s="86">
        <v>11</v>
      </c>
      <c r="C2157" s="27">
        <v>3.3</v>
      </c>
    </row>
    <row r="2158" spans="1:3" x14ac:dyDescent="0.3">
      <c r="A2158" s="85" t="s">
        <v>4788</v>
      </c>
      <c r="B2158" s="86">
        <v>126</v>
      </c>
      <c r="C2158" s="27">
        <v>2.2999999999999998</v>
      </c>
    </row>
    <row r="2159" spans="1:3" x14ac:dyDescent="0.3">
      <c r="A2159" s="85" t="s">
        <v>4789</v>
      </c>
      <c r="B2159" s="86">
        <v>34</v>
      </c>
      <c r="C2159" s="27">
        <v>2.6</v>
      </c>
    </row>
    <row r="2160" spans="1:3" x14ac:dyDescent="0.3">
      <c r="A2160" s="85" t="s">
        <v>4790</v>
      </c>
      <c r="B2160" s="86">
        <v>4</v>
      </c>
      <c r="C2160" s="27">
        <v>2.5</v>
      </c>
    </row>
    <row r="2161" spans="1:3" x14ac:dyDescent="0.3">
      <c r="A2161" s="85" t="s">
        <v>4791</v>
      </c>
      <c r="B2161" s="86">
        <v>28</v>
      </c>
      <c r="C2161" s="27">
        <v>2.1</v>
      </c>
    </row>
    <row r="2162" spans="1:3" x14ac:dyDescent="0.3">
      <c r="A2162" s="85" t="s">
        <v>4792</v>
      </c>
      <c r="B2162" s="86">
        <v>67</v>
      </c>
      <c r="C2162" s="27">
        <v>2</v>
      </c>
    </row>
    <row r="2163" spans="1:3" x14ac:dyDescent="0.3">
      <c r="A2163" s="85" t="s">
        <v>4793</v>
      </c>
      <c r="B2163" s="86">
        <v>40</v>
      </c>
      <c r="C2163" s="27">
        <v>2.4</v>
      </c>
    </row>
    <row r="2164" spans="1:3" x14ac:dyDescent="0.3">
      <c r="A2164" s="85" t="s">
        <v>4794</v>
      </c>
      <c r="B2164" s="86">
        <v>95</v>
      </c>
      <c r="C2164" s="27">
        <v>2.7</v>
      </c>
    </row>
    <row r="2165" spans="1:3" x14ac:dyDescent="0.3">
      <c r="A2165" s="85" t="s">
        <v>4795</v>
      </c>
      <c r="B2165" s="86">
        <v>24</v>
      </c>
      <c r="C2165" s="27">
        <v>2.6</v>
      </c>
    </row>
    <row r="2166" spans="1:3" x14ac:dyDescent="0.3">
      <c r="A2166" s="85" t="s">
        <v>4796</v>
      </c>
      <c r="B2166" s="86">
        <v>43</v>
      </c>
      <c r="C2166" s="27">
        <v>2.5</v>
      </c>
    </row>
    <row r="2167" spans="1:3" x14ac:dyDescent="0.3">
      <c r="A2167" s="85" t="s">
        <v>4797</v>
      </c>
      <c r="B2167" s="86">
        <v>15</v>
      </c>
      <c r="C2167" s="27">
        <v>2.5</v>
      </c>
    </row>
    <row r="2168" spans="1:3" x14ac:dyDescent="0.3">
      <c r="A2168" s="85" t="s">
        <v>4798</v>
      </c>
      <c r="B2168" s="86">
        <v>67</v>
      </c>
      <c r="C2168" s="27">
        <v>2.4</v>
      </c>
    </row>
    <row r="2169" spans="1:3" x14ac:dyDescent="0.3">
      <c r="A2169" s="85" t="s">
        <v>4799</v>
      </c>
      <c r="B2169" s="86">
        <v>18</v>
      </c>
      <c r="C2169" s="27">
        <v>2.1</v>
      </c>
    </row>
    <row r="2170" spans="1:3" x14ac:dyDescent="0.3">
      <c r="A2170" s="85" t="s">
        <v>4800</v>
      </c>
      <c r="B2170" s="86">
        <v>23</v>
      </c>
      <c r="C2170" s="27">
        <v>2.8</v>
      </c>
    </row>
    <row r="2171" spans="1:3" x14ac:dyDescent="0.3">
      <c r="A2171" s="85" t="s">
        <v>4801</v>
      </c>
      <c r="B2171" s="86">
        <v>43</v>
      </c>
      <c r="C2171" s="27">
        <v>2.4</v>
      </c>
    </row>
    <row r="2172" spans="1:3" x14ac:dyDescent="0.3">
      <c r="A2172" s="85" t="s">
        <v>4802</v>
      </c>
      <c r="B2172" s="86">
        <v>64</v>
      </c>
      <c r="C2172" s="27">
        <v>2.6</v>
      </c>
    </row>
    <row r="2173" spans="1:3" x14ac:dyDescent="0.3">
      <c r="A2173" s="85" t="s">
        <v>4803</v>
      </c>
      <c r="B2173" s="86">
        <v>73</v>
      </c>
      <c r="C2173" s="27">
        <v>2.5</v>
      </c>
    </row>
    <row r="2174" spans="1:3" x14ac:dyDescent="0.3">
      <c r="A2174" s="85" t="s">
        <v>4804</v>
      </c>
      <c r="B2174" s="86">
        <v>380</v>
      </c>
      <c r="C2174" s="27">
        <v>2.2000000000000002</v>
      </c>
    </row>
    <row r="2175" spans="1:3" x14ac:dyDescent="0.3">
      <c r="A2175" s="85" t="s">
        <v>4805</v>
      </c>
      <c r="B2175" s="86">
        <v>69</v>
      </c>
      <c r="C2175" s="27">
        <v>2.4</v>
      </c>
    </row>
    <row r="2176" spans="1:3" x14ac:dyDescent="0.3">
      <c r="A2176" s="85" t="s">
        <v>4806</v>
      </c>
      <c r="B2176" s="86">
        <v>18</v>
      </c>
      <c r="C2176" s="27">
        <v>2.2000000000000002</v>
      </c>
    </row>
    <row r="2177" spans="1:3" x14ac:dyDescent="0.3">
      <c r="A2177" s="85" t="s">
        <v>4807</v>
      </c>
      <c r="B2177" s="86">
        <v>14</v>
      </c>
      <c r="C2177" s="27">
        <v>3.4</v>
      </c>
    </row>
    <row r="2178" spans="1:3" x14ac:dyDescent="0.3">
      <c r="A2178" s="85" t="s">
        <v>4808</v>
      </c>
      <c r="B2178" s="86">
        <v>31</v>
      </c>
      <c r="C2178" s="27">
        <v>2.5</v>
      </c>
    </row>
    <row r="2179" spans="1:3" x14ac:dyDescent="0.3">
      <c r="A2179" s="85" t="s">
        <v>4809</v>
      </c>
      <c r="B2179" s="86">
        <v>18</v>
      </c>
      <c r="C2179" s="27">
        <v>3</v>
      </c>
    </row>
    <row r="2180" spans="1:3" x14ac:dyDescent="0.3">
      <c r="A2180" s="85" t="s">
        <v>4810</v>
      </c>
      <c r="B2180" s="86">
        <v>257</v>
      </c>
      <c r="C2180" s="27">
        <v>2.4</v>
      </c>
    </row>
    <row r="2181" spans="1:3" x14ac:dyDescent="0.3">
      <c r="A2181" s="85" t="s">
        <v>4811</v>
      </c>
      <c r="B2181" s="86">
        <v>10</v>
      </c>
      <c r="C2181" s="27">
        <v>2.9</v>
      </c>
    </row>
    <row r="2182" spans="1:3" x14ac:dyDescent="0.3">
      <c r="A2182" s="85" t="s">
        <v>4812</v>
      </c>
      <c r="B2182" s="86">
        <v>23</v>
      </c>
      <c r="C2182" s="27">
        <v>2.2999999999999998</v>
      </c>
    </row>
    <row r="2183" spans="1:3" x14ac:dyDescent="0.3">
      <c r="A2183" s="85" t="s">
        <v>4813</v>
      </c>
      <c r="B2183" s="86">
        <v>165</v>
      </c>
      <c r="C2183" s="27">
        <v>2.5</v>
      </c>
    </row>
    <row r="2184" spans="1:3" x14ac:dyDescent="0.3">
      <c r="A2184" s="85" t="s">
        <v>4814</v>
      </c>
      <c r="B2184" s="86">
        <v>21</v>
      </c>
      <c r="C2184" s="27">
        <v>1.8</v>
      </c>
    </row>
    <row r="2185" spans="1:3" x14ac:dyDescent="0.3">
      <c r="A2185" s="85" t="s">
        <v>4815</v>
      </c>
      <c r="B2185" s="86">
        <v>141</v>
      </c>
      <c r="C2185" s="27">
        <v>2.8</v>
      </c>
    </row>
    <row r="2186" spans="1:3" x14ac:dyDescent="0.3">
      <c r="A2186" s="85" t="s">
        <v>4816</v>
      </c>
      <c r="B2186" s="86">
        <v>19</v>
      </c>
      <c r="C2186" s="27">
        <v>2.4</v>
      </c>
    </row>
    <row r="2187" spans="1:3" x14ac:dyDescent="0.3">
      <c r="A2187" s="85" t="s">
        <v>4817</v>
      </c>
      <c r="B2187" s="86">
        <v>9</v>
      </c>
      <c r="C2187" s="27">
        <v>3.7</v>
      </c>
    </row>
    <row r="2188" spans="1:3" x14ac:dyDescent="0.3">
      <c r="A2188" s="85" t="s">
        <v>4818</v>
      </c>
      <c r="B2188" s="86">
        <v>21</v>
      </c>
      <c r="C2188" s="27">
        <v>1.9</v>
      </c>
    </row>
    <row r="2189" spans="1:3" x14ac:dyDescent="0.3">
      <c r="A2189" s="85" t="s">
        <v>4819</v>
      </c>
      <c r="B2189" s="86">
        <v>11</v>
      </c>
      <c r="C2189" s="27">
        <v>1.8</v>
      </c>
    </row>
    <row r="2190" spans="1:3" x14ac:dyDescent="0.3">
      <c r="A2190" s="85" t="s">
        <v>4820</v>
      </c>
      <c r="B2190" s="86">
        <v>75</v>
      </c>
      <c r="C2190" s="27">
        <v>2.4</v>
      </c>
    </row>
    <row r="2191" spans="1:3" x14ac:dyDescent="0.3">
      <c r="A2191" s="85" t="s">
        <v>4821</v>
      </c>
      <c r="B2191" s="86">
        <v>52</v>
      </c>
      <c r="C2191" s="27">
        <v>2.4</v>
      </c>
    </row>
    <row r="2192" spans="1:3" x14ac:dyDescent="0.3">
      <c r="A2192" s="85" t="s">
        <v>4822</v>
      </c>
      <c r="B2192" s="86">
        <v>23</v>
      </c>
      <c r="C2192" s="27">
        <v>2</v>
      </c>
    </row>
    <row r="2193" spans="1:3" x14ac:dyDescent="0.3">
      <c r="A2193" s="85" t="s">
        <v>4823</v>
      </c>
      <c r="B2193" s="86">
        <v>43</v>
      </c>
      <c r="C2193" s="27">
        <v>2.1</v>
      </c>
    </row>
    <row r="2194" spans="1:3" x14ac:dyDescent="0.3">
      <c r="A2194" s="85" t="s">
        <v>4824</v>
      </c>
      <c r="B2194" s="86">
        <v>57</v>
      </c>
      <c r="C2194" s="27">
        <v>2.7</v>
      </c>
    </row>
    <row r="2195" spans="1:3" x14ac:dyDescent="0.3">
      <c r="A2195" s="85" t="s">
        <v>4825</v>
      </c>
      <c r="B2195" s="86">
        <v>17</v>
      </c>
      <c r="C2195" s="27">
        <v>3.1</v>
      </c>
    </row>
    <row r="2196" spans="1:3" x14ac:dyDescent="0.3">
      <c r="A2196" s="85" t="s">
        <v>4826</v>
      </c>
      <c r="B2196" s="86">
        <v>20</v>
      </c>
      <c r="C2196" s="27">
        <v>2.4</v>
      </c>
    </row>
    <row r="2197" spans="1:3" x14ac:dyDescent="0.3">
      <c r="A2197" s="85" t="s">
        <v>4827</v>
      </c>
      <c r="B2197" s="86">
        <v>28</v>
      </c>
      <c r="C2197" s="27">
        <v>2.9</v>
      </c>
    </row>
    <row r="2198" spans="1:3" x14ac:dyDescent="0.3">
      <c r="A2198" s="85" t="s">
        <v>4828</v>
      </c>
      <c r="B2198" s="86">
        <v>54</v>
      </c>
      <c r="C2198" s="27">
        <v>2.6</v>
      </c>
    </row>
    <row r="2199" spans="1:3" x14ac:dyDescent="0.3">
      <c r="A2199" s="85" t="s">
        <v>4829</v>
      </c>
      <c r="B2199" s="86">
        <v>112</v>
      </c>
      <c r="C2199" s="27">
        <v>2.2999999999999998</v>
      </c>
    </row>
    <row r="2200" spans="1:3" x14ac:dyDescent="0.3">
      <c r="A2200" s="85" t="s">
        <v>4830</v>
      </c>
      <c r="B2200" s="86">
        <v>17</v>
      </c>
      <c r="C2200" s="27">
        <v>2.5</v>
      </c>
    </row>
    <row r="2201" spans="1:3" x14ac:dyDescent="0.3">
      <c r="A2201" s="85" t="s">
        <v>4831</v>
      </c>
      <c r="B2201" s="86">
        <v>55</v>
      </c>
      <c r="C2201" s="27">
        <v>2.5</v>
      </c>
    </row>
    <row r="2202" spans="1:3" x14ac:dyDescent="0.3">
      <c r="A2202" s="85" t="s">
        <v>4832</v>
      </c>
      <c r="B2202" s="86">
        <v>4</v>
      </c>
      <c r="C2202" s="27">
        <v>3</v>
      </c>
    </row>
    <row r="2203" spans="1:3" x14ac:dyDescent="0.3">
      <c r="A2203" s="85" t="s">
        <v>4833</v>
      </c>
      <c r="B2203" s="86">
        <v>156</v>
      </c>
      <c r="C2203" s="27">
        <v>2.6</v>
      </c>
    </row>
    <row r="2204" spans="1:3" x14ac:dyDescent="0.3">
      <c r="A2204" s="85" t="s">
        <v>4834</v>
      </c>
      <c r="B2204" s="86">
        <v>118</v>
      </c>
      <c r="C2204" s="27">
        <v>1.9</v>
      </c>
    </row>
    <row r="2205" spans="1:3" x14ac:dyDescent="0.3">
      <c r="A2205" s="85" t="s">
        <v>4835</v>
      </c>
      <c r="B2205" s="86">
        <v>39</v>
      </c>
      <c r="C2205" s="27">
        <v>2.5</v>
      </c>
    </row>
    <row r="2206" spans="1:3" x14ac:dyDescent="0.3">
      <c r="A2206" s="85" t="s">
        <v>4836</v>
      </c>
      <c r="B2206" s="86">
        <v>3118</v>
      </c>
      <c r="C2206" s="27">
        <v>2.6</v>
      </c>
    </row>
    <row r="2207" spans="1:3" x14ac:dyDescent="0.3">
      <c r="A2207" s="85" t="s">
        <v>4837</v>
      </c>
      <c r="B2207" s="86">
        <v>66</v>
      </c>
      <c r="C2207" s="27">
        <v>3</v>
      </c>
    </row>
    <row r="2208" spans="1:3" x14ac:dyDescent="0.3">
      <c r="A2208" s="85" t="s">
        <v>4838</v>
      </c>
      <c r="B2208" s="86">
        <v>54</v>
      </c>
      <c r="C2208" s="27">
        <v>2.5</v>
      </c>
    </row>
    <row r="2209" spans="1:3" x14ac:dyDescent="0.3">
      <c r="A2209" s="85" t="s">
        <v>4839</v>
      </c>
      <c r="B2209" s="86">
        <v>14</v>
      </c>
      <c r="C2209" s="27">
        <v>2.5</v>
      </c>
    </row>
    <row r="2210" spans="1:3" x14ac:dyDescent="0.3">
      <c r="A2210" s="85" t="s">
        <v>4840</v>
      </c>
      <c r="B2210" s="86">
        <v>42</v>
      </c>
      <c r="C2210" s="27">
        <v>2.8</v>
      </c>
    </row>
    <row r="2211" spans="1:3" x14ac:dyDescent="0.3">
      <c r="A2211" s="85" t="s">
        <v>4841</v>
      </c>
      <c r="B2211" s="86">
        <v>1330</v>
      </c>
      <c r="C2211" s="27">
        <v>2.4</v>
      </c>
    </row>
    <row r="2212" spans="1:3" x14ac:dyDescent="0.3">
      <c r="A2212" s="85" t="s">
        <v>4842</v>
      </c>
      <c r="B2212" s="86">
        <v>58</v>
      </c>
      <c r="C2212" s="27">
        <v>2.8</v>
      </c>
    </row>
    <row r="2213" spans="1:3" x14ac:dyDescent="0.3">
      <c r="A2213" s="85" t="s">
        <v>4843</v>
      </c>
      <c r="B2213" s="86">
        <v>125</v>
      </c>
      <c r="C2213" s="27">
        <v>2.4</v>
      </c>
    </row>
    <row r="2214" spans="1:3" x14ac:dyDescent="0.3">
      <c r="A2214" s="85" t="s">
        <v>4844</v>
      </c>
      <c r="B2214" s="86">
        <v>33</v>
      </c>
      <c r="C2214" s="27">
        <v>2.7</v>
      </c>
    </row>
    <row r="2215" spans="1:3" x14ac:dyDescent="0.3">
      <c r="A2215" s="85" t="s">
        <v>4845</v>
      </c>
      <c r="B2215" s="86">
        <v>76</v>
      </c>
      <c r="C2215" s="27">
        <v>2.9</v>
      </c>
    </row>
    <row r="2216" spans="1:3" x14ac:dyDescent="0.3">
      <c r="A2216" s="85" t="s">
        <v>4846</v>
      </c>
      <c r="B2216" s="86">
        <v>36</v>
      </c>
      <c r="C2216" s="27">
        <v>3.1</v>
      </c>
    </row>
    <row r="2217" spans="1:3" x14ac:dyDescent="0.3">
      <c r="A2217" s="85" t="s">
        <v>4847</v>
      </c>
      <c r="B2217" s="86">
        <v>148</v>
      </c>
      <c r="C2217" s="27">
        <v>2.4</v>
      </c>
    </row>
    <row r="2218" spans="1:3" x14ac:dyDescent="0.3">
      <c r="A2218" s="85" t="s">
        <v>4848</v>
      </c>
      <c r="B2218" s="86">
        <v>262</v>
      </c>
      <c r="C2218" s="27">
        <v>2.8</v>
      </c>
    </row>
    <row r="2219" spans="1:3" x14ac:dyDescent="0.3">
      <c r="A2219" s="85" t="s">
        <v>4849</v>
      </c>
      <c r="B2219" s="86">
        <v>46</v>
      </c>
      <c r="C2219" s="27">
        <v>2.8</v>
      </c>
    </row>
    <row r="2220" spans="1:3" x14ac:dyDescent="0.3">
      <c r="A2220" s="85" t="s">
        <v>4850</v>
      </c>
      <c r="B2220" s="86">
        <v>86</v>
      </c>
      <c r="C2220" s="27">
        <v>2.9</v>
      </c>
    </row>
    <row r="2221" spans="1:3" x14ac:dyDescent="0.3">
      <c r="A2221" s="85" t="s">
        <v>4851</v>
      </c>
      <c r="B2221" s="86">
        <v>122</v>
      </c>
      <c r="C2221" s="27">
        <v>2.9</v>
      </c>
    </row>
    <row r="2222" spans="1:3" x14ac:dyDescent="0.3">
      <c r="A2222" s="85" t="s">
        <v>4852</v>
      </c>
      <c r="B2222" s="86">
        <v>35</v>
      </c>
      <c r="C2222" s="27">
        <v>2.2999999999999998</v>
      </c>
    </row>
    <row r="2223" spans="1:3" x14ac:dyDescent="0.3">
      <c r="A2223" s="85" t="s">
        <v>4853</v>
      </c>
      <c r="B2223" s="86">
        <v>22</v>
      </c>
      <c r="C2223" s="27">
        <v>2.2000000000000002</v>
      </c>
    </row>
    <row r="2224" spans="1:3" x14ac:dyDescent="0.3">
      <c r="A2224" s="85" t="s">
        <v>4854</v>
      </c>
      <c r="B2224" s="86">
        <v>50</v>
      </c>
      <c r="C2224" s="27">
        <v>3.1</v>
      </c>
    </row>
    <row r="2225" spans="1:3" x14ac:dyDescent="0.3">
      <c r="A2225" s="85" t="s">
        <v>4855</v>
      </c>
      <c r="B2225" s="86">
        <v>29</v>
      </c>
      <c r="C2225" s="27">
        <v>3.1</v>
      </c>
    </row>
    <row r="2226" spans="1:3" x14ac:dyDescent="0.3">
      <c r="A2226" s="85" t="s">
        <v>4856</v>
      </c>
      <c r="B2226" s="86">
        <v>164</v>
      </c>
      <c r="C2226" s="27">
        <v>2.5</v>
      </c>
    </row>
    <row r="2227" spans="1:3" x14ac:dyDescent="0.3">
      <c r="A2227" s="85" t="s">
        <v>4857</v>
      </c>
      <c r="B2227" s="86">
        <v>222</v>
      </c>
      <c r="C2227" s="27">
        <v>2.6</v>
      </c>
    </row>
    <row r="2228" spans="1:3" x14ac:dyDescent="0.3">
      <c r="A2228" s="85" t="s">
        <v>4858</v>
      </c>
      <c r="B2228" s="86">
        <v>98</v>
      </c>
      <c r="C2228" s="27">
        <v>2.8</v>
      </c>
    </row>
    <row r="2229" spans="1:3" x14ac:dyDescent="0.3">
      <c r="A2229" s="85" t="s">
        <v>4859</v>
      </c>
      <c r="B2229" s="86">
        <v>4742</v>
      </c>
      <c r="C2229" s="27">
        <v>2.2000000000000002</v>
      </c>
    </row>
    <row r="2230" spans="1:3" x14ac:dyDescent="0.3">
      <c r="A2230" s="85" t="s">
        <v>4860</v>
      </c>
      <c r="B2230" s="86">
        <v>28</v>
      </c>
      <c r="C2230" s="20" t="s">
        <v>2638</v>
      </c>
    </row>
    <row r="2231" spans="1:3" x14ac:dyDescent="0.3">
      <c r="A2231" s="85" t="s">
        <v>4861</v>
      </c>
      <c r="B2231" s="86">
        <v>33</v>
      </c>
      <c r="C2231" s="27">
        <v>2</v>
      </c>
    </row>
    <row r="2232" spans="1:3" x14ac:dyDescent="0.3">
      <c r="A2232" s="85" t="s">
        <v>4862</v>
      </c>
      <c r="B2232" s="86">
        <v>3</v>
      </c>
      <c r="C2232" s="20" t="s">
        <v>2638</v>
      </c>
    </row>
    <row r="2233" spans="1:3" x14ac:dyDescent="0.3">
      <c r="A2233" s="85" t="s">
        <v>4863</v>
      </c>
      <c r="B2233" s="86">
        <v>365</v>
      </c>
      <c r="C2233" s="27">
        <v>2.2999999999999998</v>
      </c>
    </row>
    <row r="2234" spans="1:3" x14ac:dyDescent="0.3">
      <c r="A2234" s="85" t="s">
        <v>4864</v>
      </c>
      <c r="B2234" s="86">
        <v>280</v>
      </c>
      <c r="C2234" s="27">
        <v>2.2999999999999998</v>
      </c>
    </row>
    <row r="2235" spans="1:3" x14ac:dyDescent="0.3">
      <c r="A2235" s="85" t="s">
        <v>4865</v>
      </c>
      <c r="B2235" s="86">
        <v>156</v>
      </c>
      <c r="C2235" s="27">
        <v>2.1</v>
      </c>
    </row>
    <row r="2236" spans="1:3" x14ac:dyDescent="0.3">
      <c r="A2236" s="85" t="s">
        <v>4866</v>
      </c>
      <c r="B2236" s="86">
        <v>146</v>
      </c>
      <c r="C2236" s="27">
        <v>2.4</v>
      </c>
    </row>
    <row r="2237" spans="1:3" x14ac:dyDescent="0.3">
      <c r="A2237" s="85" t="s">
        <v>4867</v>
      </c>
      <c r="B2237" s="86">
        <v>106</v>
      </c>
      <c r="C2237" s="27">
        <v>2.2000000000000002</v>
      </c>
    </row>
    <row r="2238" spans="1:3" x14ac:dyDescent="0.3">
      <c r="A2238" s="85" t="s">
        <v>4868</v>
      </c>
      <c r="B2238" s="86">
        <v>218</v>
      </c>
      <c r="C2238" s="27">
        <v>2.2999999999999998</v>
      </c>
    </row>
    <row r="2239" spans="1:3" x14ac:dyDescent="0.3">
      <c r="A2239" s="85" t="s">
        <v>4869</v>
      </c>
      <c r="B2239" s="86">
        <v>82</v>
      </c>
      <c r="C2239" s="27">
        <v>2.1</v>
      </c>
    </row>
    <row r="2240" spans="1:3" x14ac:dyDescent="0.3">
      <c r="A2240" s="85" t="s">
        <v>4870</v>
      </c>
      <c r="B2240" s="86">
        <v>194</v>
      </c>
      <c r="C2240" s="27">
        <v>1.9</v>
      </c>
    </row>
    <row r="2241" spans="1:3" x14ac:dyDescent="0.3">
      <c r="A2241" s="85" t="s">
        <v>4871</v>
      </c>
      <c r="B2241" s="86">
        <v>289</v>
      </c>
      <c r="C2241" s="27">
        <v>2.6</v>
      </c>
    </row>
    <row r="2242" spans="1:3" x14ac:dyDescent="0.3">
      <c r="A2242" s="85" t="s">
        <v>4872</v>
      </c>
      <c r="B2242" s="86">
        <v>47</v>
      </c>
      <c r="C2242" s="27">
        <v>2.5</v>
      </c>
    </row>
    <row r="2243" spans="1:3" x14ac:dyDescent="0.3">
      <c r="A2243" s="85" t="s">
        <v>4873</v>
      </c>
      <c r="B2243" s="86">
        <v>164</v>
      </c>
      <c r="C2243" s="27">
        <v>2.4</v>
      </c>
    </row>
    <row r="2244" spans="1:3" x14ac:dyDescent="0.3">
      <c r="A2244" s="85" t="s">
        <v>4874</v>
      </c>
      <c r="B2244" s="86">
        <v>49</v>
      </c>
      <c r="C2244" s="27">
        <v>2</v>
      </c>
    </row>
    <row r="2245" spans="1:3" x14ac:dyDescent="0.3">
      <c r="A2245" s="85" t="s">
        <v>4875</v>
      </c>
      <c r="B2245" s="86">
        <v>1407</v>
      </c>
      <c r="C2245" s="27">
        <v>2</v>
      </c>
    </row>
    <row r="2246" spans="1:3" x14ac:dyDescent="0.3">
      <c r="A2246" s="85" t="s">
        <v>4876</v>
      </c>
      <c r="B2246" s="86">
        <v>322</v>
      </c>
      <c r="C2246" s="27">
        <v>2.1</v>
      </c>
    </row>
    <row r="2247" spans="1:3" x14ac:dyDescent="0.3">
      <c r="A2247" s="85" t="s">
        <v>4877</v>
      </c>
      <c r="B2247" s="86">
        <v>145</v>
      </c>
      <c r="C2247" s="27">
        <v>2.2999999999999998</v>
      </c>
    </row>
    <row r="2248" spans="1:3" x14ac:dyDescent="0.3">
      <c r="A2248" s="85" t="s">
        <v>4878</v>
      </c>
      <c r="B2248" s="86">
        <v>336</v>
      </c>
      <c r="C2248" s="27">
        <v>2.2999999999999998</v>
      </c>
    </row>
    <row r="2249" spans="1:3" x14ac:dyDescent="0.3">
      <c r="A2249" s="85" t="s">
        <v>4879</v>
      </c>
      <c r="B2249" s="86">
        <v>103</v>
      </c>
      <c r="C2249" s="27">
        <v>2.1</v>
      </c>
    </row>
    <row r="2250" spans="1:3" x14ac:dyDescent="0.3">
      <c r="A2250" s="85" t="s">
        <v>4880</v>
      </c>
      <c r="B2250" s="86">
        <v>40</v>
      </c>
      <c r="C2250" s="27">
        <v>2.1</v>
      </c>
    </row>
    <row r="2251" spans="1:3" x14ac:dyDescent="0.3">
      <c r="A2251" s="85" t="s">
        <v>4881</v>
      </c>
      <c r="B2251" s="86">
        <v>99</v>
      </c>
      <c r="C2251" s="27">
        <v>2.2000000000000002</v>
      </c>
    </row>
    <row r="2252" spans="1:3" x14ac:dyDescent="0.3">
      <c r="A2252" s="85" t="s">
        <v>4882</v>
      </c>
      <c r="B2252" s="86">
        <v>130</v>
      </c>
      <c r="C2252" s="27">
        <v>2.4</v>
      </c>
    </row>
    <row r="2253" spans="1:3" x14ac:dyDescent="0.3">
      <c r="A2253" s="85" t="s">
        <v>4883</v>
      </c>
      <c r="B2253" s="86">
        <v>5985</v>
      </c>
      <c r="C2253" s="27">
        <v>2.6</v>
      </c>
    </row>
    <row r="2254" spans="1:3" x14ac:dyDescent="0.3">
      <c r="A2254" s="85" t="s">
        <v>4884</v>
      </c>
      <c r="B2254" s="86">
        <v>16</v>
      </c>
      <c r="C2254" s="27">
        <v>3.3</v>
      </c>
    </row>
    <row r="2255" spans="1:3" x14ac:dyDescent="0.3">
      <c r="A2255" s="85" t="s">
        <v>4885</v>
      </c>
      <c r="B2255" s="86">
        <v>7</v>
      </c>
      <c r="C2255" s="27">
        <v>4</v>
      </c>
    </row>
    <row r="2256" spans="1:3" x14ac:dyDescent="0.3">
      <c r="A2256" s="85" t="s">
        <v>4886</v>
      </c>
      <c r="B2256" s="86">
        <v>7</v>
      </c>
      <c r="C2256" s="27">
        <v>2.2999999999999998</v>
      </c>
    </row>
    <row r="2257" spans="1:3" x14ac:dyDescent="0.3">
      <c r="A2257" s="85" t="s">
        <v>4887</v>
      </c>
      <c r="B2257" s="86">
        <v>66</v>
      </c>
      <c r="C2257" s="27">
        <v>2.9</v>
      </c>
    </row>
    <row r="2258" spans="1:3" x14ac:dyDescent="0.3">
      <c r="A2258" s="85" t="s">
        <v>4888</v>
      </c>
      <c r="B2258" s="86">
        <v>3</v>
      </c>
      <c r="C2258" s="20" t="s">
        <v>2638</v>
      </c>
    </row>
    <row r="2259" spans="1:3" x14ac:dyDescent="0.3">
      <c r="A2259" s="85" t="s">
        <v>4889</v>
      </c>
      <c r="B2259" s="86">
        <v>35</v>
      </c>
      <c r="C2259" s="27">
        <v>2.4</v>
      </c>
    </row>
    <row r="2260" spans="1:3" x14ac:dyDescent="0.3">
      <c r="A2260" s="85" t="s">
        <v>4890</v>
      </c>
      <c r="B2260" s="86">
        <v>6</v>
      </c>
      <c r="C2260" s="27">
        <v>2.8</v>
      </c>
    </row>
    <row r="2261" spans="1:3" x14ac:dyDescent="0.3">
      <c r="A2261" s="85" t="s">
        <v>4891</v>
      </c>
      <c r="B2261" s="86">
        <v>15</v>
      </c>
      <c r="C2261" s="27">
        <v>2.5</v>
      </c>
    </row>
    <row r="2262" spans="1:3" x14ac:dyDescent="0.3">
      <c r="A2262" s="85" t="s">
        <v>4892</v>
      </c>
      <c r="B2262" s="86">
        <v>16</v>
      </c>
      <c r="C2262" s="27">
        <v>1.8</v>
      </c>
    </row>
    <row r="2263" spans="1:3" x14ac:dyDescent="0.3">
      <c r="A2263" s="85" t="s">
        <v>4893</v>
      </c>
      <c r="B2263" s="86">
        <v>6</v>
      </c>
      <c r="C2263" s="27">
        <v>2.2000000000000002</v>
      </c>
    </row>
    <row r="2264" spans="1:3" x14ac:dyDescent="0.3">
      <c r="A2264" s="85" t="s">
        <v>4894</v>
      </c>
      <c r="B2264" s="86">
        <v>17</v>
      </c>
      <c r="C2264" s="27">
        <v>2.4</v>
      </c>
    </row>
    <row r="2265" spans="1:3" x14ac:dyDescent="0.3">
      <c r="A2265" s="85" t="s">
        <v>4895</v>
      </c>
      <c r="B2265" s="86">
        <v>43</v>
      </c>
      <c r="C2265" s="27">
        <v>2.2999999999999998</v>
      </c>
    </row>
    <row r="2266" spans="1:3" x14ac:dyDescent="0.3">
      <c r="A2266" s="85" t="s">
        <v>4896</v>
      </c>
      <c r="B2266" s="86">
        <v>9</v>
      </c>
      <c r="C2266" s="27">
        <v>3.4</v>
      </c>
    </row>
    <row r="2267" spans="1:3" x14ac:dyDescent="0.3">
      <c r="A2267" s="85" t="s">
        <v>4897</v>
      </c>
      <c r="B2267" s="86">
        <v>100</v>
      </c>
      <c r="C2267" s="27">
        <v>2.2000000000000002</v>
      </c>
    </row>
    <row r="2268" spans="1:3" x14ac:dyDescent="0.3">
      <c r="A2268" s="85" t="s">
        <v>4898</v>
      </c>
      <c r="B2268" s="86">
        <v>25</v>
      </c>
      <c r="C2268" s="27">
        <v>2.2999999999999998</v>
      </c>
    </row>
    <row r="2269" spans="1:3" x14ac:dyDescent="0.3">
      <c r="A2269" s="85" t="s">
        <v>4899</v>
      </c>
      <c r="B2269" s="86">
        <v>51</v>
      </c>
      <c r="C2269" s="27">
        <v>2.6</v>
      </c>
    </row>
    <row r="2270" spans="1:3" x14ac:dyDescent="0.3">
      <c r="A2270" s="85" t="s">
        <v>4900</v>
      </c>
      <c r="B2270" s="86">
        <v>93</v>
      </c>
      <c r="C2270" s="27">
        <v>2.9</v>
      </c>
    </row>
    <row r="2271" spans="1:3" x14ac:dyDescent="0.3">
      <c r="A2271" s="85" t="s">
        <v>4901</v>
      </c>
      <c r="B2271" s="86">
        <v>4</v>
      </c>
      <c r="C2271" s="27">
        <v>2.8</v>
      </c>
    </row>
    <row r="2272" spans="1:3" x14ac:dyDescent="0.3">
      <c r="A2272" s="85" t="s">
        <v>4902</v>
      </c>
      <c r="B2272" s="86">
        <v>45</v>
      </c>
      <c r="C2272" s="27">
        <v>3.4</v>
      </c>
    </row>
    <row r="2273" spans="1:3" x14ac:dyDescent="0.3">
      <c r="A2273" s="85" t="s">
        <v>4903</v>
      </c>
      <c r="B2273" s="86">
        <v>8</v>
      </c>
      <c r="C2273" s="27">
        <v>2.8</v>
      </c>
    </row>
    <row r="2274" spans="1:3" x14ac:dyDescent="0.3">
      <c r="A2274" s="85" t="s">
        <v>4904</v>
      </c>
      <c r="B2274" s="86">
        <v>12</v>
      </c>
      <c r="C2274" s="27">
        <v>2.9</v>
      </c>
    </row>
    <row r="2275" spans="1:3" x14ac:dyDescent="0.3">
      <c r="A2275" s="85" t="s">
        <v>4905</v>
      </c>
      <c r="B2275" s="86">
        <v>9</v>
      </c>
      <c r="C2275" s="27">
        <v>2.2999999999999998</v>
      </c>
    </row>
    <row r="2276" spans="1:3" x14ac:dyDescent="0.3">
      <c r="A2276" s="85" t="s">
        <v>4906</v>
      </c>
      <c r="B2276" s="86">
        <v>7</v>
      </c>
      <c r="C2276" s="27">
        <v>2.2999999999999998</v>
      </c>
    </row>
    <row r="2277" spans="1:3" x14ac:dyDescent="0.3">
      <c r="A2277" s="85" t="s">
        <v>4907</v>
      </c>
      <c r="B2277" s="86">
        <v>13</v>
      </c>
      <c r="C2277" s="27">
        <v>2.7</v>
      </c>
    </row>
    <row r="2278" spans="1:3" x14ac:dyDescent="0.3">
      <c r="A2278" s="85" t="s">
        <v>4908</v>
      </c>
      <c r="B2278" s="86">
        <v>47</v>
      </c>
      <c r="C2278" s="27">
        <v>2.7</v>
      </c>
    </row>
    <row r="2279" spans="1:3" x14ac:dyDescent="0.3">
      <c r="A2279" s="85" t="s">
        <v>4909</v>
      </c>
      <c r="B2279" s="86">
        <v>139</v>
      </c>
      <c r="C2279" s="27">
        <v>3.1</v>
      </c>
    </row>
    <row r="2280" spans="1:3" x14ac:dyDescent="0.3">
      <c r="A2280" s="85" t="s">
        <v>4910</v>
      </c>
      <c r="B2280" s="86">
        <v>2</v>
      </c>
      <c r="C2280" s="27">
        <v>7</v>
      </c>
    </row>
    <row r="2281" spans="1:3" x14ac:dyDescent="0.3">
      <c r="A2281" s="85" t="s">
        <v>4911</v>
      </c>
      <c r="B2281" s="86">
        <v>16</v>
      </c>
      <c r="C2281" s="27">
        <v>2.8</v>
      </c>
    </row>
    <row r="2282" spans="1:3" x14ac:dyDescent="0.3">
      <c r="A2282" s="85" t="s">
        <v>4912</v>
      </c>
      <c r="B2282" s="86">
        <v>17</v>
      </c>
      <c r="C2282" s="27">
        <v>2.8</v>
      </c>
    </row>
    <row r="2283" spans="1:3" x14ac:dyDescent="0.3">
      <c r="A2283" s="85" t="s">
        <v>4913</v>
      </c>
      <c r="B2283" s="86">
        <v>3</v>
      </c>
      <c r="C2283" s="20" t="s">
        <v>2638</v>
      </c>
    </row>
    <row r="2284" spans="1:3" x14ac:dyDescent="0.3">
      <c r="A2284" s="85" t="s">
        <v>4914</v>
      </c>
      <c r="B2284" s="86">
        <v>12</v>
      </c>
      <c r="C2284" s="27">
        <v>2.8</v>
      </c>
    </row>
    <row r="2285" spans="1:3" x14ac:dyDescent="0.3">
      <c r="A2285" s="85" t="s">
        <v>4915</v>
      </c>
      <c r="B2285" s="86">
        <v>19</v>
      </c>
      <c r="C2285" s="27">
        <v>3</v>
      </c>
    </row>
    <row r="2286" spans="1:3" x14ac:dyDescent="0.3">
      <c r="A2286" s="85" t="s">
        <v>4916</v>
      </c>
      <c r="B2286" s="86">
        <v>33</v>
      </c>
      <c r="C2286" s="27">
        <v>2.8</v>
      </c>
    </row>
    <row r="2287" spans="1:3" x14ac:dyDescent="0.3">
      <c r="A2287" s="85" t="s">
        <v>4917</v>
      </c>
      <c r="B2287" s="86">
        <v>45</v>
      </c>
      <c r="C2287" s="27">
        <v>2.4</v>
      </c>
    </row>
    <row r="2288" spans="1:3" x14ac:dyDescent="0.3">
      <c r="A2288" s="85" t="s">
        <v>4918</v>
      </c>
      <c r="B2288" s="86">
        <v>248</v>
      </c>
      <c r="C2288" s="27">
        <v>3</v>
      </c>
    </row>
    <row r="2289" spans="1:3" x14ac:dyDescent="0.3">
      <c r="A2289" s="85" t="s">
        <v>4919</v>
      </c>
      <c r="B2289" s="86">
        <v>114</v>
      </c>
      <c r="C2289" s="27">
        <v>2.9</v>
      </c>
    </row>
    <row r="2290" spans="1:3" x14ac:dyDescent="0.3">
      <c r="A2290" s="85" t="s">
        <v>4920</v>
      </c>
      <c r="B2290" s="86">
        <v>94</v>
      </c>
      <c r="C2290" s="27">
        <v>2.8</v>
      </c>
    </row>
    <row r="2291" spans="1:3" x14ac:dyDescent="0.3">
      <c r="A2291" s="85" t="s">
        <v>4921</v>
      </c>
      <c r="B2291" s="86">
        <v>6</v>
      </c>
      <c r="C2291" s="27">
        <v>2.5</v>
      </c>
    </row>
    <row r="2292" spans="1:3" x14ac:dyDescent="0.3">
      <c r="A2292" s="85" t="s">
        <v>4922</v>
      </c>
      <c r="B2292" s="86">
        <v>11</v>
      </c>
      <c r="C2292" s="27">
        <v>2.9</v>
      </c>
    </row>
    <row r="2293" spans="1:3" x14ac:dyDescent="0.3">
      <c r="A2293" s="85" t="s">
        <v>4923</v>
      </c>
      <c r="B2293" s="86">
        <v>9</v>
      </c>
      <c r="C2293" s="27">
        <v>3.9</v>
      </c>
    </row>
    <row r="2294" spans="1:3" x14ac:dyDescent="0.3">
      <c r="A2294" s="85" t="s">
        <v>4924</v>
      </c>
      <c r="B2294" s="86">
        <v>15</v>
      </c>
      <c r="C2294" s="27">
        <v>3.3</v>
      </c>
    </row>
    <row r="2295" spans="1:3" x14ac:dyDescent="0.3">
      <c r="A2295" s="85" t="s">
        <v>4925</v>
      </c>
      <c r="B2295" s="86">
        <v>2718</v>
      </c>
      <c r="C2295" s="27">
        <v>2.4</v>
      </c>
    </row>
    <row r="2296" spans="1:3" x14ac:dyDescent="0.3">
      <c r="A2296" s="85" t="s">
        <v>4926</v>
      </c>
      <c r="B2296" s="86">
        <v>3</v>
      </c>
      <c r="C2296" s="27">
        <v>4</v>
      </c>
    </row>
    <row r="2297" spans="1:3" x14ac:dyDescent="0.3">
      <c r="A2297" s="85" t="s">
        <v>4927</v>
      </c>
      <c r="B2297" s="86">
        <v>10</v>
      </c>
      <c r="C2297" s="27">
        <v>2.4</v>
      </c>
    </row>
    <row r="2298" spans="1:3" x14ac:dyDescent="0.3">
      <c r="A2298" s="85" t="s">
        <v>4928</v>
      </c>
      <c r="B2298" s="86">
        <v>6</v>
      </c>
      <c r="C2298" s="27">
        <v>3.7</v>
      </c>
    </row>
    <row r="2299" spans="1:3" x14ac:dyDescent="0.3">
      <c r="A2299" s="85" t="s">
        <v>4929</v>
      </c>
      <c r="B2299" s="86">
        <v>16</v>
      </c>
      <c r="C2299" s="27">
        <v>2.4</v>
      </c>
    </row>
    <row r="2300" spans="1:3" x14ac:dyDescent="0.3">
      <c r="A2300" s="85" t="s">
        <v>4930</v>
      </c>
      <c r="B2300" s="86">
        <v>42</v>
      </c>
      <c r="C2300" s="27">
        <v>3.2</v>
      </c>
    </row>
    <row r="2301" spans="1:3" x14ac:dyDescent="0.3">
      <c r="A2301" s="85" t="s">
        <v>4931</v>
      </c>
      <c r="B2301" s="86">
        <v>90</v>
      </c>
      <c r="C2301" s="27">
        <v>2.4</v>
      </c>
    </row>
    <row r="2302" spans="1:3" x14ac:dyDescent="0.3">
      <c r="A2302" s="85" t="s">
        <v>4932</v>
      </c>
      <c r="B2302" s="86">
        <v>64</v>
      </c>
      <c r="C2302" s="27">
        <v>2</v>
      </c>
    </row>
    <row r="2303" spans="1:3" x14ac:dyDescent="0.3">
      <c r="A2303" s="85" t="s">
        <v>4933</v>
      </c>
      <c r="B2303" s="86">
        <v>26</v>
      </c>
      <c r="C2303" s="27">
        <v>2.4</v>
      </c>
    </row>
    <row r="2304" spans="1:3" x14ac:dyDescent="0.3">
      <c r="A2304" s="85" t="s">
        <v>4934</v>
      </c>
      <c r="B2304" s="86">
        <v>5</v>
      </c>
      <c r="C2304" s="27">
        <v>3.4</v>
      </c>
    </row>
    <row r="2305" spans="1:3" x14ac:dyDescent="0.3">
      <c r="A2305" s="85" t="s">
        <v>4935</v>
      </c>
      <c r="B2305" s="86">
        <v>9</v>
      </c>
      <c r="C2305" s="27">
        <v>2.6</v>
      </c>
    </row>
    <row r="2306" spans="1:3" x14ac:dyDescent="0.3">
      <c r="A2306" s="85" t="s">
        <v>4936</v>
      </c>
      <c r="B2306" s="86">
        <v>9</v>
      </c>
      <c r="C2306" s="27">
        <v>3.6</v>
      </c>
    </row>
    <row r="2307" spans="1:3" x14ac:dyDescent="0.3">
      <c r="A2307" s="85" t="s">
        <v>4937</v>
      </c>
      <c r="B2307" s="86">
        <v>8</v>
      </c>
      <c r="C2307" s="27">
        <v>3.5</v>
      </c>
    </row>
    <row r="2308" spans="1:3" x14ac:dyDescent="0.3">
      <c r="A2308" s="85" t="s">
        <v>4938</v>
      </c>
      <c r="B2308" s="86">
        <v>37</v>
      </c>
      <c r="C2308" s="27">
        <v>3.6</v>
      </c>
    </row>
    <row r="2309" spans="1:3" x14ac:dyDescent="0.3">
      <c r="A2309" s="85" t="s">
        <v>4939</v>
      </c>
      <c r="B2309" s="86">
        <v>42</v>
      </c>
      <c r="C2309" s="27">
        <v>2.6</v>
      </c>
    </row>
    <row r="2310" spans="1:3" x14ac:dyDescent="0.3">
      <c r="A2310" s="85" t="s">
        <v>4940</v>
      </c>
      <c r="B2310" s="86">
        <v>78</v>
      </c>
      <c r="C2310" s="27">
        <v>2.9</v>
      </c>
    </row>
    <row r="2311" spans="1:3" x14ac:dyDescent="0.3">
      <c r="A2311" s="85" t="s">
        <v>4941</v>
      </c>
      <c r="B2311" s="86">
        <v>37</v>
      </c>
      <c r="C2311" s="27">
        <v>2.4</v>
      </c>
    </row>
    <row r="2312" spans="1:3" x14ac:dyDescent="0.3">
      <c r="A2312" s="85" t="s">
        <v>4942</v>
      </c>
      <c r="B2312" s="86">
        <v>8</v>
      </c>
      <c r="C2312" s="27">
        <v>3.6</v>
      </c>
    </row>
    <row r="2313" spans="1:3" x14ac:dyDescent="0.3">
      <c r="A2313" s="85" t="s">
        <v>4943</v>
      </c>
      <c r="B2313" s="86">
        <v>6</v>
      </c>
      <c r="C2313" s="27">
        <v>1.7</v>
      </c>
    </row>
    <row r="2314" spans="1:3" x14ac:dyDescent="0.3">
      <c r="A2314" s="85" t="s">
        <v>4944</v>
      </c>
      <c r="B2314" s="86">
        <v>16</v>
      </c>
      <c r="C2314" s="27">
        <v>2.1</v>
      </c>
    </row>
    <row r="2315" spans="1:3" x14ac:dyDescent="0.3">
      <c r="A2315" s="85" t="s">
        <v>4945</v>
      </c>
      <c r="B2315" s="86">
        <v>5</v>
      </c>
      <c r="C2315" s="27">
        <v>2.6</v>
      </c>
    </row>
    <row r="2316" spans="1:3" x14ac:dyDescent="0.3">
      <c r="A2316" s="85" t="s">
        <v>4946</v>
      </c>
      <c r="B2316" s="86">
        <v>2</v>
      </c>
      <c r="C2316" s="20" t="s">
        <v>2638</v>
      </c>
    </row>
    <row r="2317" spans="1:3" x14ac:dyDescent="0.3">
      <c r="A2317" s="85" t="s">
        <v>4947</v>
      </c>
      <c r="B2317" s="86">
        <v>12</v>
      </c>
      <c r="C2317" s="27">
        <v>2.9</v>
      </c>
    </row>
    <row r="2318" spans="1:3" x14ac:dyDescent="0.3">
      <c r="A2318" s="85" t="s">
        <v>4948</v>
      </c>
      <c r="B2318" s="86">
        <v>14</v>
      </c>
      <c r="C2318" s="27">
        <v>2.4</v>
      </c>
    </row>
    <row r="2319" spans="1:3" x14ac:dyDescent="0.3">
      <c r="A2319" s="85" t="s">
        <v>4949</v>
      </c>
      <c r="B2319" s="86">
        <v>82</v>
      </c>
      <c r="C2319" s="27">
        <v>2.5</v>
      </c>
    </row>
    <row r="2320" spans="1:3" x14ac:dyDescent="0.3">
      <c r="A2320" s="85" t="s">
        <v>4950</v>
      </c>
      <c r="B2320" s="86">
        <v>21</v>
      </c>
      <c r="C2320" s="27">
        <v>3.7</v>
      </c>
    </row>
    <row r="2321" spans="1:3" x14ac:dyDescent="0.3">
      <c r="A2321" s="85" t="s">
        <v>4951</v>
      </c>
      <c r="B2321" s="86">
        <v>108</v>
      </c>
      <c r="C2321" s="27">
        <v>2.7</v>
      </c>
    </row>
    <row r="2322" spans="1:3" x14ac:dyDescent="0.3">
      <c r="A2322" s="85" t="s">
        <v>4952</v>
      </c>
      <c r="B2322" s="86">
        <v>6</v>
      </c>
      <c r="C2322" s="20" t="s">
        <v>2638</v>
      </c>
    </row>
    <row r="2323" spans="1:3" x14ac:dyDescent="0.3">
      <c r="A2323" s="85" t="s">
        <v>4953</v>
      </c>
      <c r="B2323" s="86">
        <v>5</v>
      </c>
      <c r="C2323" s="27">
        <v>3.8</v>
      </c>
    </row>
    <row r="2324" spans="1:3" x14ac:dyDescent="0.3">
      <c r="A2324" s="85" t="s">
        <v>4954</v>
      </c>
      <c r="B2324" s="86">
        <v>54</v>
      </c>
      <c r="C2324" s="27">
        <v>2.5</v>
      </c>
    </row>
    <row r="2325" spans="1:3" x14ac:dyDescent="0.3">
      <c r="A2325" s="85" t="s">
        <v>4955</v>
      </c>
      <c r="B2325" s="86">
        <v>8</v>
      </c>
      <c r="C2325" s="27">
        <v>3.1</v>
      </c>
    </row>
    <row r="2326" spans="1:3" x14ac:dyDescent="0.3">
      <c r="A2326" s="85" t="s">
        <v>4956</v>
      </c>
      <c r="B2326" s="86">
        <v>124</v>
      </c>
      <c r="C2326" s="27">
        <v>2.4</v>
      </c>
    </row>
    <row r="2327" spans="1:3" x14ac:dyDescent="0.3">
      <c r="A2327" s="85" t="s">
        <v>4957</v>
      </c>
      <c r="B2327" s="86">
        <v>81</v>
      </c>
      <c r="C2327" s="27">
        <v>2.8</v>
      </c>
    </row>
    <row r="2328" spans="1:3" x14ac:dyDescent="0.3">
      <c r="A2328" s="85" t="s">
        <v>4958</v>
      </c>
      <c r="B2328" s="86">
        <v>18</v>
      </c>
      <c r="C2328" s="27">
        <v>3.1</v>
      </c>
    </row>
    <row r="2329" spans="1:3" x14ac:dyDescent="0.3">
      <c r="A2329" s="85" t="s">
        <v>4959</v>
      </c>
      <c r="B2329" s="86">
        <v>12</v>
      </c>
      <c r="C2329" s="27">
        <v>2.2999999999999998</v>
      </c>
    </row>
    <row r="2330" spans="1:3" x14ac:dyDescent="0.3">
      <c r="A2330" s="85" t="s">
        <v>4960</v>
      </c>
      <c r="B2330" s="86">
        <v>3</v>
      </c>
      <c r="C2330" s="27">
        <v>3.7</v>
      </c>
    </row>
    <row r="2331" spans="1:3" x14ac:dyDescent="0.3">
      <c r="A2331" s="85" t="s">
        <v>4961</v>
      </c>
      <c r="B2331" s="86">
        <v>17</v>
      </c>
      <c r="C2331" s="27">
        <v>2</v>
      </c>
    </row>
    <row r="2332" spans="1:3" x14ac:dyDescent="0.3">
      <c r="A2332" s="85" t="s">
        <v>4962</v>
      </c>
      <c r="B2332" s="86">
        <v>6</v>
      </c>
      <c r="C2332" s="27">
        <v>4.3</v>
      </c>
    </row>
    <row r="2333" spans="1:3" x14ac:dyDescent="0.3">
      <c r="A2333" s="85" t="s">
        <v>4963</v>
      </c>
      <c r="B2333" s="86">
        <v>11</v>
      </c>
      <c r="C2333" s="27">
        <v>2.5</v>
      </c>
    </row>
    <row r="2334" spans="1:3" x14ac:dyDescent="0.3">
      <c r="A2334" s="85" t="s">
        <v>4964</v>
      </c>
      <c r="B2334" s="86">
        <v>55</v>
      </c>
      <c r="C2334" s="27">
        <v>3.2</v>
      </c>
    </row>
    <row r="2335" spans="1:3" x14ac:dyDescent="0.3">
      <c r="A2335" s="85" t="s">
        <v>4965</v>
      </c>
      <c r="B2335" s="86">
        <v>81</v>
      </c>
      <c r="C2335" s="27">
        <v>2.6</v>
      </c>
    </row>
    <row r="2336" spans="1:3" x14ac:dyDescent="0.3">
      <c r="A2336" s="85" t="s">
        <v>4966</v>
      </c>
      <c r="B2336" s="86">
        <v>38</v>
      </c>
      <c r="C2336" s="27">
        <v>2.9</v>
      </c>
    </row>
    <row r="2337" spans="1:3" x14ac:dyDescent="0.3">
      <c r="A2337" s="85" t="s">
        <v>4967</v>
      </c>
      <c r="B2337" s="86">
        <v>13</v>
      </c>
      <c r="C2337" s="27">
        <v>2.8</v>
      </c>
    </row>
    <row r="2338" spans="1:3" x14ac:dyDescent="0.3">
      <c r="A2338" s="85" t="s">
        <v>4968</v>
      </c>
      <c r="B2338" s="86">
        <v>128</v>
      </c>
      <c r="C2338" s="27">
        <v>3</v>
      </c>
    </row>
    <row r="2339" spans="1:3" x14ac:dyDescent="0.3">
      <c r="A2339" s="85" t="s">
        <v>4969</v>
      </c>
      <c r="B2339" s="86">
        <v>8</v>
      </c>
      <c r="C2339" s="27">
        <v>3.4</v>
      </c>
    </row>
    <row r="2340" spans="1:3" x14ac:dyDescent="0.3">
      <c r="A2340" s="85" t="s">
        <v>4970</v>
      </c>
      <c r="B2340" s="86">
        <v>14</v>
      </c>
      <c r="C2340" s="27">
        <v>3.5</v>
      </c>
    </row>
    <row r="2341" spans="1:3" x14ac:dyDescent="0.3">
      <c r="A2341" s="85" t="s">
        <v>4971</v>
      </c>
      <c r="B2341" s="86">
        <v>74</v>
      </c>
      <c r="C2341" s="27">
        <v>2.2999999999999998</v>
      </c>
    </row>
    <row r="2342" spans="1:3" x14ac:dyDescent="0.3">
      <c r="A2342" s="85" t="s">
        <v>4972</v>
      </c>
      <c r="B2342" s="86">
        <v>20</v>
      </c>
      <c r="C2342" s="27">
        <v>2.8</v>
      </c>
    </row>
    <row r="2343" spans="1:3" x14ac:dyDescent="0.3">
      <c r="A2343" s="85" t="s">
        <v>4973</v>
      </c>
      <c r="B2343" s="86">
        <v>21</v>
      </c>
      <c r="C2343" s="27">
        <v>2.2000000000000002</v>
      </c>
    </row>
    <row r="2344" spans="1:3" x14ac:dyDescent="0.3">
      <c r="A2344" s="85" t="s">
        <v>4974</v>
      </c>
      <c r="B2344" s="86">
        <v>14</v>
      </c>
      <c r="C2344" s="27">
        <v>1.8</v>
      </c>
    </row>
    <row r="2345" spans="1:3" x14ac:dyDescent="0.3">
      <c r="A2345" s="85" t="s">
        <v>4975</v>
      </c>
      <c r="B2345" s="86">
        <v>22</v>
      </c>
      <c r="C2345" s="27">
        <v>2.5</v>
      </c>
    </row>
    <row r="2346" spans="1:3" x14ac:dyDescent="0.3">
      <c r="A2346" s="85" t="s">
        <v>4976</v>
      </c>
      <c r="B2346" s="86">
        <v>4</v>
      </c>
      <c r="C2346" s="27">
        <v>2.5</v>
      </c>
    </row>
    <row r="2347" spans="1:3" x14ac:dyDescent="0.3">
      <c r="A2347" s="85" t="s">
        <v>4977</v>
      </c>
      <c r="B2347" s="86">
        <v>9</v>
      </c>
      <c r="C2347" s="27">
        <v>4.0999999999999996</v>
      </c>
    </row>
    <row r="2348" spans="1:3" x14ac:dyDescent="0.3">
      <c r="A2348" s="85" t="s">
        <v>4978</v>
      </c>
      <c r="B2348" s="86">
        <v>12</v>
      </c>
      <c r="C2348" s="27">
        <v>2.8</v>
      </c>
    </row>
    <row r="2349" spans="1:3" x14ac:dyDescent="0.3">
      <c r="A2349" s="85" t="s">
        <v>4979</v>
      </c>
      <c r="B2349" s="86">
        <v>21</v>
      </c>
      <c r="C2349" s="27">
        <v>2.7</v>
      </c>
    </row>
    <row r="2350" spans="1:3" x14ac:dyDescent="0.3">
      <c r="A2350" s="85" t="s">
        <v>4980</v>
      </c>
      <c r="B2350" s="86">
        <v>107</v>
      </c>
      <c r="C2350" s="27">
        <v>2.9</v>
      </c>
    </row>
    <row r="2351" spans="1:3" x14ac:dyDescent="0.3">
      <c r="A2351" s="85" t="s">
        <v>4981</v>
      </c>
      <c r="B2351" s="86">
        <v>7</v>
      </c>
      <c r="C2351" s="27">
        <v>3.4</v>
      </c>
    </row>
    <row r="2352" spans="1:3" x14ac:dyDescent="0.3">
      <c r="A2352" s="85" t="s">
        <v>4982</v>
      </c>
      <c r="B2352" s="86">
        <v>8</v>
      </c>
      <c r="C2352" s="27">
        <v>3.5</v>
      </c>
    </row>
    <row r="2353" spans="1:3" x14ac:dyDescent="0.3">
      <c r="A2353" s="85" t="s">
        <v>4983</v>
      </c>
      <c r="B2353" s="86">
        <v>7</v>
      </c>
      <c r="C2353" s="27">
        <v>2.1</v>
      </c>
    </row>
    <row r="2354" spans="1:3" x14ac:dyDescent="0.3">
      <c r="A2354" s="85" t="s">
        <v>4984</v>
      </c>
      <c r="B2354" s="86">
        <v>3</v>
      </c>
      <c r="C2354" s="27">
        <v>3.7</v>
      </c>
    </row>
    <row r="2355" spans="1:3" x14ac:dyDescent="0.3">
      <c r="A2355" s="85" t="s">
        <v>4985</v>
      </c>
      <c r="B2355" s="86">
        <v>4</v>
      </c>
      <c r="C2355" s="20" t="s">
        <v>2638</v>
      </c>
    </row>
    <row r="2356" spans="1:3" x14ac:dyDescent="0.3">
      <c r="A2356" s="85" t="s">
        <v>4986</v>
      </c>
      <c r="B2356" s="86">
        <v>4</v>
      </c>
      <c r="C2356" s="20" t="s">
        <v>2638</v>
      </c>
    </row>
    <row r="2357" spans="1:3" x14ac:dyDescent="0.3">
      <c r="A2357" s="85" t="s">
        <v>4987</v>
      </c>
      <c r="B2357" s="86">
        <v>8</v>
      </c>
      <c r="C2357" s="27">
        <v>3.5</v>
      </c>
    </row>
    <row r="2358" spans="1:3" x14ac:dyDescent="0.3">
      <c r="A2358" s="85" t="s">
        <v>4988</v>
      </c>
      <c r="B2358" s="86">
        <v>2</v>
      </c>
      <c r="C2358" s="20" t="s">
        <v>2638</v>
      </c>
    </row>
    <row r="2359" spans="1:3" x14ac:dyDescent="0.3">
      <c r="A2359" s="85" t="s">
        <v>4989</v>
      </c>
      <c r="B2359" s="86">
        <v>21</v>
      </c>
      <c r="C2359" s="27">
        <v>2.1</v>
      </c>
    </row>
    <row r="2360" spans="1:3" x14ac:dyDescent="0.3">
      <c r="A2360" s="85" t="s">
        <v>4990</v>
      </c>
      <c r="B2360" s="86">
        <v>18</v>
      </c>
      <c r="C2360" s="27">
        <v>2.2999999999999998</v>
      </c>
    </row>
    <row r="2361" spans="1:3" x14ac:dyDescent="0.3">
      <c r="A2361" s="85" t="s">
        <v>4991</v>
      </c>
      <c r="B2361" s="86">
        <v>130575</v>
      </c>
      <c r="C2361" s="27">
        <v>2.2000000000000002</v>
      </c>
    </row>
    <row r="2362" spans="1:3" x14ac:dyDescent="0.3">
      <c r="A2362" s="85" t="s">
        <v>4992</v>
      </c>
      <c r="B2362" s="86">
        <v>83</v>
      </c>
      <c r="C2362" s="27">
        <v>2.8</v>
      </c>
    </row>
    <row r="2363" spans="1:3" x14ac:dyDescent="0.3">
      <c r="A2363" s="85" t="s">
        <v>4993</v>
      </c>
      <c r="B2363" s="86">
        <v>39</v>
      </c>
      <c r="C2363" s="27">
        <v>2.7</v>
      </c>
    </row>
    <row r="2364" spans="1:3" x14ac:dyDescent="0.3">
      <c r="A2364" s="85" t="s">
        <v>4994</v>
      </c>
      <c r="B2364" s="86">
        <v>45</v>
      </c>
      <c r="C2364" s="27">
        <v>3</v>
      </c>
    </row>
    <row r="2365" spans="1:3" x14ac:dyDescent="0.3">
      <c r="A2365" s="85" t="s">
        <v>4995</v>
      </c>
      <c r="B2365" s="86">
        <v>380</v>
      </c>
      <c r="C2365" s="27">
        <v>2.8</v>
      </c>
    </row>
    <row r="2366" spans="1:3" x14ac:dyDescent="0.3">
      <c r="A2366" s="85" t="s">
        <v>4996</v>
      </c>
      <c r="B2366" s="86">
        <v>17</v>
      </c>
      <c r="C2366" s="27">
        <v>2.9</v>
      </c>
    </row>
    <row r="2367" spans="1:3" x14ac:dyDescent="0.3">
      <c r="A2367" s="85" t="s">
        <v>4997</v>
      </c>
      <c r="B2367" s="86">
        <v>57</v>
      </c>
      <c r="C2367" s="27">
        <v>2.8</v>
      </c>
    </row>
    <row r="2368" spans="1:3" x14ac:dyDescent="0.3">
      <c r="A2368" s="85" t="s">
        <v>4998</v>
      </c>
      <c r="B2368" s="86">
        <v>37</v>
      </c>
      <c r="C2368" s="27">
        <v>3</v>
      </c>
    </row>
    <row r="2369" spans="1:3" x14ac:dyDescent="0.3">
      <c r="A2369" s="85" t="s">
        <v>4999</v>
      </c>
      <c r="B2369" s="86">
        <v>12</v>
      </c>
      <c r="C2369" s="27">
        <v>1.7</v>
      </c>
    </row>
    <row r="2370" spans="1:3" x14ac:dyDescent="0.3">
      <c r="A2370" s="85" t="s">
        <v>5000</v>
      </c>
      <c r="B2370" s="86">
        <v>76</v>
      </c>
      <c r="C2370" s="27">
        <v>2.4</v>
      </c>
    </row>
    <row r="2371" spans="1:3" x14ac:dyDescent="0.3">
      <c r="A2371" s="85" t="s">
        <v>5001</v>
      </c>
      <c r="B2371" s="86">
        <v>41</v>
      </c>
      <c r="C2371" s="27">
        <v>2.2000000000000002</v>
      </c>
    </row>
    <row r="2372" spans="1:3" x14ac:dyDescent="0.3">
      <c r="A2372" s="85" t="s">
        <v>5002</v>
      </c>
      <c r="B2372" s="86">
        <v>127379</v>
      </c>
      <c r="C2372" s="27">
        <v>2.2000000000000002</v>
      </c>
    </row>
    <row r="2373" spans="1:3" x14ac:dyDescent="0.3">
      <c r="A2373" s="85" t="s">
        <v>5003</v>
      </c>
      <c r="B2373" s="86">
        <v>95</v>
      </c>
      <c r="C2373" s="27">
        <v>3.1</v>
      </c>
    </row>
    <row r="2374" spans="1:3" x14ac:dyDescent="0.3">
      <c r="A2374" s="85" t="s">
        <v>5004</v>
      </c>
      <c r="B2374" s="86">
        <v>46</v>
      </c>
      <c r="C2374" s="27">
        <v>2.4</v>
      </c>
    </row>
    <row r="2375" spans="1:3" x14ac:dyDescent="0.3">
      <c r="A2375" s="85" t="s">
        <v>5005</v>
      </c>
      <c r="B2375" s="86">
        <v>77</v>
      </c>
      <c r="C2375" s="27">
        <v>2.5</v>
      </c>
    </row>
    <row r="2376" spans="1:3" x14ac:dyDescent="0.3">
      <c r="A2376" s="85" t="s">
        <v>5006</v>
      </c>
      <c r="B2376" s="86">
        <v>161</v>
      </c>
      <c r="C2376" s="27">
        <v>2.9</v>
      </c>
    </row>
    <row r="2377" spans="1:3" x14ac:dyDescent="0.3">
      <c r="A2377" s="85" t="s">
        <v>5007</v>
      </c>
      <c r="B2377" s="86">
        <v>35</v>
      </c>
      <c r="C2377" s="27">
        <v>2.9</v>
      </c>
    </row>
    <row r="2378" spans="1:3" x14ac:dyDescent="0.3">
      <c r="A2378" s="85" t="s">
        <v>5008</v>
      </c>
      <c r="B2378" s="86">
        <v>113</v>
      </c>
      <c r="C2378" s="27">
        <v>2.5</v>
      </c>
    </row>
    <row r="2379" spans="1:3" x14ac:dyDescent="0.3">
      <c r="A2379" s="85" t="s">
        <v>5009</v>
      </c>
      <c r="B2379" s="86">
        <v>76</v>
      </c>
      <c r="C2379" s="27">
        <v>2.7</v>
      </c>
    </row>
    <row r="2380" spans="1:3" x14ac:dyDescent="0.3">
      <c r="A2380" s="85" t="s">
        <v>5010</v>
      </c>
      <c r="B2380" s="86">
        <v>158</v>
      </c>
      <c r="C2380" s="27">
        <v>3.3</v>
      </c>
    </row>
    <row r="2381" spans="1:3" x14ac:dyDescent="0.3">
      <c r="A2381" s="85" t="s">
        <v>5011</v>
      </c>
      <c r="B2381" s="86">
        <v>58</v>
      </c>
      <c r="C2381" s="27">
        <v>2.5</v>
      </c>
    </row>
    <row r="2382" spans="1:3" x14ac:dyDescent="0.3">
      <c r="A2382" s="85" t="s">
        <v>5012</v>
      </c>
      <c r="B2382" s="86">
        <v>55</v>
      </c>
      <c r="C2382" s="27">
        <v>3.1</v>
      </c>
    </row>
    <row r="2383" spans="1:3" x14ac:dyDescent="0.3">
      <c r="A2383" s="85" t="s">
        <v>5013</v>
      </c>
      <c r="B2383" s="86">
        <v>24</v>
      </c>
      <c r="C2383" s="27">
        <v>2.6</v>
      </c>
    </row>
    <row r="2384" spans="1:3" x14ac:dyDescent="0.3">
      <c r="A2384" s="85" t="s">
        <v>5014</v>
      </c>
      <c r="B2384" s="86">
        <v>27</v>
      </c>
      <c r="C2384" s="27">
        <v>2.6</v>
      </c>
    </row>
    <row r="2385" spans="1:3" x14ac:dyDescent="0.3">
      <c r="A2385" s="85" t="s">
        <v>5015</v>
      </c>
      <c r="B2385" s="86">
        <v>146</v>
      </c>
      <c r="C2385" s="27">
        <v>3.1</v>
      </c>
    </row>
    <row r="2386" spans="1:3" x14ac:dyDescent="0.3">
      <c r="A2386" s="85" t="s">
        <v>5016</v>
      </c>
      <c r="B2386" s="86">
        <v>20</v>
      </c>
      <c r="C2386" s="27">
        <v>2.2000000000000002</v>
      </c>
    </row>
    <row r="2387" spans="1:3" x14ac:dyDescent="0.3">
      <c r="A2387" s="85" t="s">
        <v>5017</v>
      </c>
      <c r="B2387" s="86">
        <v>215</v>
      </c>
      <c r="C2387" s="27">
        <v>2.8</v>
      </c>
    </row>
    <row r="2388" spans="1:3" x14ac:dyDescent="0.3">
      <c r="A2388" s="85" t="s">
        <v>5018</v>
      </c>
      <c r="B2388" s="86">
        <v>274</v>
      </c>
      <c r="C2388" s="27">
        <v>2.6</v>
      </c>
    </row>
    <row r="2389" spans="1:3" x14ac:dyDescent="0.3">
      <c r="A2389" s="85" t="s">
        <v>5019</v>
      </c>
      <c r="B2389" s="86">
        <v>280</v>
      </c>
      <c r="C2389" s="27">
        <v>2.7</v>
      </c>
    </row>
    <row r="2390" spans="1:3" x14ac:dyDescent="0.3">
      <c r="A2390" s="85" t="s">
        <v>5020</v>
      </c>
      <c r="B2390" s="86">
        <v>40</v>
      </c>
      <c r="C2390" s="27">
        <v>3.1</v>
      </c>
    </row>
    <row r="2391" spans="1:3" x14ac:dyDescent="0.3">
      <c r="A2391" s="85" t="s">
        <v>5021</v>
      </c>
      <c r="B2391" s="86">
        <v>14</v>
      </c>
      <c r="C2391" s="27">
        <v>2.1</v>
      </c>
    </row>
    <row r="2392" spans="1:3" x14ac:dyDescent="0.3">
      <c r="A2392" s="85" t="s">
        <v>5022</v>
      </c>
      <c r="B2392" s="86">
        <v>31</v>
      </c>
      <c r="C2392" s="27">
        <v>2.7</v>
      </c>
    </row>
    <row r="2393" spans="1:3" x14ac:dyDescent="0.3">
      <c r="A2393" s="85" t="s">
        <v>5023</v>
      </c>
      <c r="B2393" s="86">
        <v>14</v>
      </c>
      <c r="C2393" s="27">
        <v>3.3</v>
      </c>
    </row>
    <row r="2394" spans="1:3" x14ac:dyDescent="0.3">
      <c r="A2394" s="85" t="s">
        <v>5024</v>
      </c>
      <c r="B2394" s="86">
        <v>40</v>
      </c>
      <c r="C2394" s="27">
        <v>2.8</v>
      </c>
    </row>
    <row r="2395" spans="1:3" x14ac:dyDescent="0.3">
      <c r="A2395" s="85" t="s">
        <v>5025</v>
      </c>
      <c r="B2395" s="86">
        <v>36</v>
      </c>
      <c r="C2395" s="27">
        <v>3.3</v>
      </c>
    </row>
    <row r="2396" spans="1:3" x14ac:dyDescent="0.3">
      <c r="A2396" s="85" t="s">
        <v>5026</v>
      </c>
      <c r="B2396" s="86">
        <v>79</v>
      </c>
      <c r="C2396" s="27">
        <v>2.5</v>
      </c>
    </row>
    <row r="2397" spans="1:3" x14ac:dyDescent="0.3">
      <c r="A2397" s="85" t="s">
        <v>5027</v>
      </c>
      <c r="B2397" s="86">
        <v>34</v>
      </c>
      <c r="C2397" s="27">
        <v>2.5</v>
      </c>
    </row>
    <row r="2398" spans="1:3" x14ac:dyDescent="0.3">
      <c r="A2398" s="85" t="s">
        <v>5028</v>
      </c>
      <c r="B2398" s="86">
        <v>44</v>
      </c>
      <c r="C2398" s="27">
        <v>3</v>
      </c>
    </row>
    <row r="2399" spans="1:3" x14ac:dyDescent="0.3">
      <c r="A2399" s="85" t="s">
        <v>5029</v>
      </c>
      <c r="B2399" s="86">
        <v>217</v>
      </c>
      <c r="C2399" s="27">
        <v>2.7</v>
      </c>
    </row>
    <row r="2400" spans="1:3" x14ac:dyDescent="0.3">
      <c r="A2400" s="85" t="s">
        <v>5030</v>
      </c>
      <c r="B2400" s="86">
        <v>1025</v>
      </c>
      <c r="C2400" s="27">
        <v>2.5</v>
      </c>
    </row>
    <row r="2401" spans="1:3" x14ac:dyDescent="0.3">
      <c r="A2401" s="85" t="s">
        <v>5031</v>
      </c>
      <c r="B2401" s="86">
        <v>47</v>
      </c>
      <c r="C2401" s="27">
        <v>2.9</v>
      </c>
    </row>
    <row r="2402" spans="1:3" x14ac:dyDescent="0.3">
      <c r="A2402" s="85" t="s">
        <v>5032</v>
      </c>
      <c r="B2402" s="86">
        <v>456</v>
      </c>
      <c r="C2402" s="27">
        <v>2.2999999999999998</v>
      </c>
    </row>
    <row r="2403" spans="1:3" x14ac:dyDescent="0.3">
      <c r="A2403" s="85" t="s">
        <v>5033</v>
      </c>
      <c r="B2403" s="86">
        <v>17</v>
      </c>
      <c r="C2403" s="27">
        <v>2.7</v>
      </c>
    </row>
    <row r="2404" spans="1:3" x14ac:dyDescent="0.3">
      <c r="A2404" s="85" t="s">
        <v>5034</v>
      </c>
      <c r="B2404" s="86">
        <v>81</v>
      </c>
      <c r="C2404" s="27">
        <v>2.6</v>
      </c>
    </row>
    <row r="2405" spans="1:3" x14ac:dyDescent="0.3">
      <c r="A2405" s="85" t="s">
        <v>5035</v>
      </c>
      <c r="B2405" s="86">
        <v>34</v>
      </c>
      <c r="C2405" s="27">
        <v>2.2000000000000002</v>
      </c>
    </row>
    <row r="2406" spans="1:3" x14ac:dyDescent="0.3">
      <c r="A2406" s="85" t="s">
        <v>5036</v>
      </c>
      <c r="B2406" s="86">
        <v>60</v>
      </c>
      <c r="C2406" s="27">
        <v>2.6</v>
      </c>
    </row>
    <row r="2407" spans="1:3" x14ac:dyDescent="0.3">
      <c r="A2407" s="85" t="s">
        <v>5037</v>
      </c>
      <c r="B2407" s="86">
        <v>181</v>
      </c>
      <c r="C2407" s="27">
        <v>2.5</v>
      </c>
    </row>
    <row r="2408" spans="1:3" x14ac:dyDescent="0.3">
      <c r="A2408" s="85" t="s">
        <v>5038</v>
      </c>
      <c r="B2408" s="86">
        <v>74</v>
      </c>
      <c r="C2408" s="27">
        <v>2.7</v>
      </c>
    </row>
    <row r="2409" spans="1:3" x14ac:dyDescent="0.3">
      <c r="A2409" s="85" t="s">
        <v>5039</v>
      </c>
      <c r="B2409" s="86">
        <v>75</v>
      </c>
      <c r="C2409" s="27">
        <v>3.1</v>
      </c>
    </row>
    <row r="2410" spans="1:3" x14ac:dyDescent="0.3">
      <c r="A2410" s="85" t="s">
        <v>5040</v>
      </c>
      <c r="B2410" s="86">
        <v>4491</v>
      </c>
      <c r="C2410" s="27">
        <v>2.5</v>
      </c>
    </row>
    <row r="2411" spans="1:3" x14ac:dyDescent="0.3">
      <c r="A2411" s="85" t="s">
        <v>5041</v>
      </c>
      <c r="B2411" s="86">
        <v>99</v>
      </c>
      <c r="C2411" s="27">
        <v>2.6</v>
      </c>
    </row>
    <row r="2412" spans="1:3" x14ac:dyDescent="0.3">
      <c r="A2412" s="85" t="s">
        <v>5042</v>
      </c>
      <c r="B2412" s="86">
        <v>55</v>
      </c>
      <c r="C2412" s="27">
        <v>2.4</v>
      </c>
    </row>
    <row r="2413" spans="1:3" x14ac:dyDescent="0.3">
      <c r="A2413" s="85" t="s">
        <v>5043</v>
      </c>
      <c r="B2413" s="86">
        <v>68</v>
      </c>
      <c r="C2413" s="27">
        <v>2.5</v>
      </c>
    </row>
    <row r="2414" spans="1:3" x14ac:dyDescent="0.3">
      <c r="A2414" s="85" t="s">
        <v>5044</v>
      </c>
      <c r="B2414" s="86">
        <v>49</v>
      </c>
      <c r="C2414" s="27">
        <v>2.4</v>
      </c>
    </row>
    <row r="2415" spans="1:3" x14ac:dyDescent="0.3">
      <c r="A2415" s="85" t="s">
        <v>5045</v>
      </c>
      <c r="B2415" s="86">
        <v>89</v>
      </c>
      <c r="C2415" s="27">
        <v>2.5</v>
      </c>
    </row>
    <row r="2416" spans="1:3" x14ac:dyDescent="0.3">
      <c r="A2416" s="85" t="s">
        <v>5046</v>
      </c>
      <c r="B2416" s="86">
        <v>29</v>
      </c>
      <c r="C2416" s="27">
        <v>2.5</v>
      </c>
    </row>
    <row r="2417" spans="1:3" x14ac:dyDescent="0.3">
      <c r="A2417" s="85" t="s">
        <v>5047</v>
      </c>
      <c r="B2417" s="86">
        <v>211</v>
      </c>
      <c r="C2417" s="27">
        <v>2.7</v>
      </c>
    </row>
    <row r="2418" spans="1:3" x14ac:dyDescent="0.3">
      <c r="A2418" s="85" t="s">
        <v>5048</v>
      </c>
      <c r="B2418" s="86">
        <v>48</v>
      </c>
      <c r="C2418" s="27">
        <v>2.6</v>
      </c>
    </row>
    <row r="2419" spans="1:3" x14ac:dyDescent="0.3">
      <c r="A2419" s="85" t="s">
        <v>5049</v>
      </c>
      <c r="B2419" s="86">
        <v>96</v>
      </c>
      <c r="C2419" s="27">
        <v>2.7</v>
      </c>
    </row>
    <row r="2420" spans="1:3" x14ac:dyDescent="0.3">
      <c r="A2420" s="85" t="s">
        <v>5050</v>
      </c>
      <c r="B2420" s="86">
        <v>77</v>
      </c>
      <c r="C2420" s="27">
        <v>2.4</v>
      </c>
    </row>
    <row r="2421" spans="1:3" x14ac:dyDescent="0.3">
      <c r="A2421" s="85" t="s">
        <v>5051</v>
      </c>
      <c r="B2421" s="86">
        <v>42</v>
      </c>
      <c r="C2421" s="27">
        <v>2.4</v>
      </c>
    </row>
    <row r="2422" spans="1:3" x14ac:dyDescent="0.3">
      <c r="A2422" s="85" t="s">
        <v>5052</v>
      </c>
      <c r="B2422" s="86">
        <v>39</v>
      </c>
      <c r="C2422" s="27">
        <v>2.6</v>
      </c>
    </row>
    <row r="2423" spans="1:3" x14ac:dyDescent="0.3">
      <c r="A2423" s="85" t="s">
        <v>5053</v>
      </c>
      <c r="B2423" s="86">
        <v>40</v>
      </c>
      <c r="C2423" s="27">
        <v>2.7</v>
      </c>
    </row>
    <row r="2424" spans="1:3" x14ac:dyDescent="0.3">
      <c r="A2424" s="85" t="s">
        <v>5054</v>
      </c>
      <c r="B2424" s="86">
        <v>38</v>
      </c>
      <c r="C2424" s="27">
        <v>2.5</v>
      </c>
    </row>
    <row r="2425" spans="1:3" x14ac:dyDescent="0.3">
      <c r="A2425" s="85" t="s">
        <v>5055</v>
      </c>
      <c r="B2425" s="86">
        <v>17</v>
      </c>
      <c r="C2425" s="27">
        <v>1.8</v>
      </c>
    </row>
    <row r="2426" spans="1:3" x14ac:dyDescent="0.3">
      <c r="A2426" s="85" t="s">
        <v>5056</v>
      </c>
      <c r="B2426" s="86">
        <v>115</v>
      </c>
      <c r="C2426" s="27">
        <v>2.6</v>
      </c>
    </row>
    <row r="2427" spans="1:3" x14ac:dyDescent="0.3">
      <c r="A2427" s="85" t="s">
        <v>5057</v>
      </c>
      <c r="B2427" s="86">
        <v>28</v>
      </c>
      <c r="C2427" s="27">
        <v>2.1</v>
      </c>
    </row>
    <row r="2428" spans="1:3" x14ac:dyDescent="0.3">
      <c r="A2428" s="85" t="s">
        <v>5058</v>
      </c>
      <c r="B2428" s="86">
        <v>70</v>
      </c>
      <c r="C2428" s="27">
        <v>2.2999999999999998</v>
      </c>
    </row>
    <row r="2429" spans="1:3" x14ac:dyDescent="0.3">
      <c r="A2429" s="85" t="s">
        <v>5059</v>
      </c>
      <c r="B2429" s="86">
        <v>1411</v>
      </c>
      <c r="C2429" s="27">
        <v>2.2000000000000002</v>
      </c>
    </row>
    <row r="2430" spans="1:3" x14ac:dyDescent="0.3">
      <c r="A2430" s="85" t="s">
        <v>5060</v>
      </c>
      <c r="B2430" s="86">
        <v>44</v>
      </c>
      <c r="C2430" s="27">
        <v>2.2000000000000002</v>
      </c>
    </row>
    <row r="2431" spans="1:3" x14ac:dyDescent="0.3">
      <c r="A2431" s="85" t="s">
        <v>5061</v>
      </c>
      <c r="B2431" s="86">
        <v>66</v>
      </c>
      <c r="C2431" s="27">
        <v>2.8</v>
      </c>
    </row>
    <row r="2432" spans="1:3" x14ac:dyDescent="0.3">
      <c r="A2432" s="85" t="s">
        <v>5062</v>
      </c>
      <c r="B2432" s="86">
        <v>153</v>
      </c>
      <c r="C2432" s="27">
        <v>2.4</v>
      </c>
    </row>
    <row r="2433" spans="1:3" x14ac:dyDescent="0.3">
      <c r="A2433" s="85" t="s">
        <v>5063</v>
      </c>
      <c r="B2433" s="86">
        <v>125</v>
      </c>
      <c r="C2433" s="27">
        <v>2.4</v>
      </c>
    </row>
    <row r="2434" spans="1:3" x14ac:dyDescent="0.3">
      <c r="A2434" s="85" t="s">
        <v>5064</v>
      </c>
      <c r="B2434" s="86">
        <v>84</v>
      </c>
      <c r="C2434" s="27">
        <v>2.5</v>
      </c>
    </row>
    <row r="2435" spans="1:3" x14ac:dyDescent="0.3">
      <c r="A2435" s="85" t="s">
        <v>5065</v>
      </c>
      <c r="B2435" s="86">
        <v>56</v>
      </c>
      <c r="C2435" s="27">
        <v>2.6</v>
      </c>
    </row>
    <row r="2436" spans="1:3" x14ac:dyDescent="0.3">
      <c r="A2436" s="85" t="s">
        <v>5066</v>
      </c>
      <c r="B2436" s="86">
        <v>34</v>
      </c>
      <c r="C2436" s="27">
        <v>2.7</v>
      </c>
    </row>
    <row r="2437" spans="1:3" x14ac:dyDescent="0.3">
      <c r="A2437" s="85" t="s">
        <v>5067</v>
      </c>
      <c r="B2437" s="86">
        <v>108</v>
      </c>
      <c r="C2437" s="27">
        <v>2.4</v>
      </c>
    </row>
    <row r="2438" spans="1:3" x14ac:dyDescent="0.3">
      <c r="A2438" s="85" t="s">
        <v>5068</v>
      </c>
      <c r="B2438" s="86">
        <v>59</v>
      </c>
      <c r="C2438" s="27">
        <v>2.8</v>
      </c>
    </row>
    <row r="2439" spans="1:3" x14ac:dyDescent="0.3">
      <c r="A2439" s="85" t="s">
        <v>5069</v>
      </c>
      <c r="B2439" s="86">
        <v>48</v>
      </c>
      <c r="C2439" s="27">
        <v>2.7</v>
      </c>
    </row>
    <row r="2440" spans="1:3" x14ac:dyDescent="0.3">
      <c r="A2440" s="85" t="s">
        <v>5070</v>
      </c>
      <c r="B2440" s="86">
        <v>88</v>
      </c>
      <c r="C2440" s="27">
        <v>2.5</v>
      </c>
    </row>
    <row r="2441" spans="1:3" x14ac:dyDescent="0.3">
      <c r="A2441" s="85" t="s">
        <v>5071</v>
      </c>
      <c r="B2441" s="86">
        <v>68</v>
      </c>
      <c r="C2441" s="27">
        <v>2.7</v>
      </c>
    </row>
    <row r="2442" spans="1:3" x14ac:dyDescent="0.3">
      <c r="A2442" s="85" t="s">
        <v>5072</v>
      </c>
      <c r="B2442" s="86">
        <v>54</v>
      </c>
      <c r="C2442" s="27">
        <v>2.8</v>
      </c>
    </row>
    <row r="2443" spans="1:3" x14ac:dyDescent="0.3">
      <c r="A2443" s="85" t="s">
        <v>5073</v>
      </c>
      <c r="B2443" s="86">
        <v>106</v>
      </c>
      <c r="C2443" s="27">
        <v>2.9</v>
      </c>
    </row>
    <row r="2444" spans="1:3" x14ac:dyDescent="0.3">
      <c r="A2444" s="85" t="s">
        <v>5074</v>
      </c>
      <c r="B2444" s="86">
        <v>41</v>
      </c>
      <c r="C2444" s="27">
        <v>2.4</v>
      </c>
    </row>
    <row r="2445" spans="1:3" x14ac:dyDescent="0.3">
      <c r="A2445" s="85" t="s">
        <v>5075</v>
      </c>
      <c r="B2445" s="86">
        <v>10</v>
      </c>
      <c r="C2445" s="27">
        <v>3.2</v>
      </c>
    </row>
    <row r="2446" spans="1:3" x14ac:dyDescent="0.3">
      <c r="A2446" s="85" t="s">
        <v>5076</v>
      </c>
      <c r="B2446" s="86">
        <v>71</v>
      </c>
      <c r="C2446" s="27">
        <v>2.2999999999999998</v>
      </c>
    </row>
    <row r="2447" spans="1:3" x14ac:dyDescent="0.3">
      <c r="A2447" s="85" t="s">
        <v>5077</v>
      </c>
      <c r="B2447" s="86">
        <v>151</v>
      </c>
      <c r="C2447" s="27">
        <v>2.6</v>
      </c>
    </row>
    <row r="2448" spans="1:3" x14ac:dyDescent="0.3">
      <c r="A2448" s="85" t="s">
        <v>5078</v>
      </c>
      <c r="B2448" s="86">
        <v>117</v>
      </c>
      <c r="C2448" s="27">
        <v>2.6</v>
      </c>
    </row>
    <row r="2449" spans="1:3" x14ac:dyDescent="0.3">
      <c r="A2449" s="85" t="s">
        <v>5079</v>
      </c>
      <c r="B2449" s="86">
        <v>181</v>
      </c>
      <c r="C2449" s="27">
        <v>2.7</v>
      </c>
    </row>
    <row r="2450" spans="1:3" x14ac:dyDescent="0.3">
      <c r="A2450" s="85" t="s">
        <v>5080</v>
      </c>
      <c r="B2450" s="86">
        <v>70</v>
      </c>
      <c r="C2450" s="27">
        <v>2.6</v>
      </c>
    </row>
    <row r="2451" spans="1:3" x14ac:dyDescent="0.3">
      <c r="A2451" s="85" t="s">
        <v>5081</v>
      </c>
      <c r="B2451" s="86">
        <v>20</v>
      </c>
      <c r="C2451" s="27">
        <v>3.4</v>
      </c>
    </row>
    <row r="2452" spans="1:3" x14ac:dyDescent="0.3">
      <c r="A2452" s="85" t="s">
        <v>5082</v>
      </c>
      <c r="B2452" s="86">
        <v>50</v>
      </c>
      <c r="C2452" s="27">
        <v>2.8</v>
      </c>
    </row>
    <row r="2453" spans="1:3" x14ac:dyDescent="0.3">
      <c r="A2453" s="85" t="s">
        <v>5083</v>
      </c>
      <c r="B2453" s="86">
        <v>47</v>
      </c>
      <c r="C2453" s="27">
        <v>2.2000000000000002</v>
      </c>
    </row>
    <row r="2454" spans="1:3" x14ac:dyDescent="0.3">
      <c r="A2454" s="85" t="s">
        <v>5084</v>
      </c>
      <c r="B2454" s="86">
        <v>19</v>
      </c>
      <c r="C2454" s="27">
        <v>2.2000000000000002</v>
      </c>
    </row>
    <row r="2455" spans="1:3" x14ac:dyDescent="0.3">
      <c r="A2455" s="85" t="s">
        <v>5085</v>
      </c>
      <c r="B2455" s="86">
        <v>5132</v>
      </c>
      <c r="C2455" s="27">
        <v>2.8</v>
      </c>
    </row>
    <row r="2456" spans="1:3" x14ac:dyDescent="0.3">
      <c r="A2456" s="85" t="s">
        <v>5086</v>
      </c>
      <c r="B2456" s="86">
        <v>87</v>
      </c>
      <c r="C2456" s="27">
        <v>2.9</v>
      </c>
    </row>
    <row r="2457" spans="1:3" x14ac:dyDescent="0.3">
      <c r="A2457" s="85" t="s">
        <v>5087</v>
      </c>
      <c r="B2457" s="86">
        <v>18</v>
      </c>
      <c r="C2457" s="27">
        <v>3.3</v>
      </c>
    </row>
    <row r="2458" spans="1:3" x14ac:dyDescent="0.3">
      <c r="A2458" s="85" t="s">
        <v>5088</v>
      </c>
      <c r="B2458" s="86">
        <v>25</v>
      </c>
      <c r="C2458" s="27">
        <v>3.8</v>
      </c>
    </row>
    <row r="2459" spans="1:3" x14ac:dyDescent="0.3">
      <c r="A2459" s="85" t="s">
        <v>5089</v>
      </c>
      <c r="B2459" s="86">
        <v>197</v>
      </c>
      <c r="C2459" s="27">
        <v>3.2</v>
      </c>
    </row>
    <row r="2460" spans="1:3" x14ac:dyDescent="0.3">
      <c r="A2460" s="85" t="s">
        <v>5090</v>
      </c>
      <c r="B2460" s="86">
        <v>25</v>
      </c>
      <c r="C2460" s="27">
        <v>2.8</v>
      </c>
    </row>
    <row r="2461" spans="1:3" x14ac:dyDescent="0.3">
      <c r="A2461" s="85" t="s">
        <v>5091</v>
      </c>
      <c r="B2461" s="86">
        <v>236</v>
      </c>
      <c r="C2461" s="27">
        <v>2.9</v>
      </c>
    </row>
    <row r="2462" spans="1:3" x14ac:dyDescent="0.3">
      <c r="A2462" s="85" t="s">
        <v>5092</v>
      </c>
      <c r="B2462" s="86">
        <v>35</v>
      </c>
      <c r="C2462" s="27">
        <v>3.6</v>
      </c>
    </row>
    <row r="2463" spans="1:3" x14ac:dyDescent="0.3">
      <c r="A2463" s="85" t="s">
        <v>5093</v>
      </c>
      <c r="B2463" s="86">
        <v>125</v>
      </c>
      <c r="C2463" s="27">
        <v>2.8</v>
      </c>
    </row>
    <row r="2464" spans="1:3" x14ac:dyDescent="0.3">
      <c r="A2464" s="85" t="s">
        <v>5094</v>
      </c>
      <c r="B2464" s="86">
        <v>3618</v>
      </c>
      <c r="C2464" s="27">
        <v>2.7</v>
      </c>
    </row>
    <row r="2465" spans="1:3" x14ac:dyDescent="0.3">
      <c r="A2465" s="85" t="s">
        <v>5095</v>
      </c>
      <c r="B2465" s="86">
        <v>57</v>
      </c>
      <c r="C2465" s="27">
        <v>3.3</v>
      </c>
    </row>
    <row r="2466" spans="1:3" x14ac:dyDescent="0.3">
      <c r="A2466" s="85" t="s">
        <v>5096</v>
      </c>
      <c r="B2466" s="86">
        <v>42</v>
      </c>
      <c r="C2466" s="27">
        <v>2.6</v>
      </c>
    </row>
    <row r="2467" spans="1:3" x14ac:dyDescent="0.3">
      <c r="A2467" s="85" t="s">
        <v>5097</v>
      </c>
      <c r="B2467" s="86">
        <v>158</v>
      </c>
      <c r="C2467" s="27">
        <v>3.2</v>
      </c>
    </row>
    <row r="2468" spans="1:3" x14ac:dyDescent="0.3">
      <c r="A2468" s="85" t="s">
        <v>5098</v>
      </c>
      <c r="B2468" s="86">
        <v>16</v>
      </c>
      <c r="C2468" s="27">
        <v>3.7</v>
      </c>
    </row>
    <row r="2469" spans="1:3" x14ac:dyDescent="0.3">
      <c r="A2469" s="85" t="s">
        <v>5099</v>
      </c>
      <c r="B2469" s="86">
        <v>18</v>
      </c>
      <c r="C2469" s="27">
        <v>2.8</v>
      </c>
    </row>
    <row r="2470" spans="1:3" x14ac:dyDescent="0.3">
      <c r="A2470" s="85" t="s">
        <v>5100</v>
      </c>
      <c r="B2470" s="86">
        <v>77</v>
      </c>
      <c r="C2470" s="27">
        <v>3.2</v>
      </c>
    </row>
    <row r="2471" spans="1:3" x14ac:dyDescent="0.3">
      <c r="A2471" s="85" t="s">
        <v>5101</v>
      </c>
      <c r="B2471" s="86">
        <v>290</v>
      </c>
      <c r="C2471" s="27">
        <v>3.4</v>
      </c>
    </row>
    <row r="2472" spans="1:3" x14ac:dyDescent="0.3">
      <c r="A2472" s="85" t="s">
        <v>5102</v>
      </c>
      <c r="B2472" s="86">
        <v>13</v>
      </c>
      <c r="C2472" s="27">
        <v>3.9</v>
      </c>
    </row>
    <row r="2473" spans="1:3" x14ac:dyDescent="0.3">
      <c r="A2473" s="85" t="s">
        <v>5103</v>
      </c>
      <c r="B2473" s="86">
        <v>25</v>
      </c>
      <c r="C2473" s="27">
        <v>2.8</v>
      </c>
    </row>
    <row r="2474" spans="1:3" x14ac:dyDescent="0.3">
      <c r="A2474" s="85" t="s">
        <v>5104</v>
      </c>
      <c r="B2474" s="86">
        <v>70</v>
      </c>
      <c r="C2474" s="27">
        <v>2.8</v>
      </c>
    </row>
    <row r="2475" spans="1:3" x14ac:dyDescent="0.3">
      <c r="A2475" s="85" t="s">
        <v>5105</v>
      </c>
      <c r="B2475" s="86">
        <v>1531</v>
      </c>
      <c r="C2475" s="27">
        <v>2.4</v>
      </c>
    </row>
    <row r="2476" spans="1:3" x14ac:dyDescent="0.3">
      <c r="A2476" s="85" t="s">
        <v>5106</v>
      </c>
      <c r="B2476" s="86">
        <v>13</v>
      </c>
      <c r="C2476" s="27">
        <v>2.5</v>
      </c>
    </row>
    <row r="2477" spans="1:3" x14ac:dyDescent="0.3">
      <c r="A2477" s="85" t="s">
        <v>5107</v>
      </c>
      <c r="B2477" s="86">
        <v>134</v>
      </c>
      <c r="C2477" s="27">
        <v>2.5</v>
      </c>
    </row>
    <row r="2478" spans="1:3" x14ac:dyDescent="0.3">
      <c r="A2478" s="85" t="s">
        <v>5108</v>
      </c>
      <c r="B2478" s="86">
        <v>41</v>
      </c>
      <c r="C2478" s="27">
        <v>2.5</v>
      </c>
    </row>
    <row r="2479" spans="1:3" x14ac:dyDescent="0.3">
      <c r="A2479" s="85" t="s">
        <v>5109</v>
      </c>
      <c r="B2479" s="86">
        <v>6</v>
      </c>
      <c r="C2479" s="20" t="s">
        <v>2638</v>
      </c>
    </row>
    <row r="2480" spans="1:3" x14ac:dyDescent="0.3">
      <c r="A2480" s="85" t="s">
        <v>5110</v>
      </c>
      <c r="B2480" s="86">
        <v>66</v>
      </c>
      <c r="C2480" s="27">
        <v>3.1</v>
      </c>
    </row>
    <row r="2481" spans="1:3" x14ac:dyDescent="0.3">
      <c r="A2481" s="85" t="s">
        <v>5111</v>
      </c>
      <c r="B2481" s="86">
        <v>5</v>
      </c>
      <c r="C2481" s="27">
        <v>3</v>
      </c>
    </row>
    <row r="2482" spans="1:3" x14ac:dyDescent="0.3">
      <c r="A2482" s="85" t="s">
        <v>5112</v>
      </c>
      <c r="B2482" s="86">
        <v>14</v>
      </c>
      <c r="C2482" s="27">
        <v>2.2000000000000002</v>
      </c>
    </row>
    <row r="2483" spans="1:3" x14ac:dyDescent="0.3">
      <c r="A2483" s="85" t="s">
        <v>5113</v>
      </c>
      <c r="B2483" s="86">
        <v>105</v>
      </c>
      <c r="C2483" s="27">
        <v>2.2999999999999998</v>
      </c>
    </row>
    <row r="2484" spans="1:3" x14ac:dyDescent="0.3">
      <c r="A2484" s="85" t="s">
        <v>5114</v>
      </c>
      <c r="B2484" s="86">
        <v>248</v>
      </c>
      <c r="C2484" s="27">
        <v>2.2999999999999998</v>
      </c>
    </row>
    <row r="2485" spans="1:3" x14ac:dyDescent="0.3">
      <c r="A2485" s="85" t="s">
        <v>5115</v>
      </c>
      <c r="B2485" s="86">
        <v>73</v>
      </c>
      <c r="C2485" s="27">
        <v>2.6</v>
      </c>
    </row>
    <row r="2486" spans="1:3" x14ac:dyDescent="0.3">
      <c r="A2486" s="85" t="s">
        <v>5116</v>
      </c>
      <c r="B2486" s="86">
        <v>53</v>
      </c>
      <c r="C2486" s="27">
        <v>3.1</v>
      </c>
    </row>
    <row r="2487" spans="1:3" x14ac:dyDescent="0.3">
      <c r="A2487" s="85" t="s">
        <v>5117</v>
      </c>
      <c r="B2487" s="86">
        <v>43</v>
      </c>
      <c r="C2487" s="27">
        <v>3.1</v>
      </c>
    </row>
    <row r="2488" spans="1:3" x14ac:dyDescent="0.3">
      <c r="A2488" s="85" t="s">
        <v>5118</v>
      </c>
      <c r="B2488" s="86">
        <v>38</v>
      </c>
      <c r="C2488" s="27">
        <v>2.7</v>
      </c>
    </row>
    <row r="2489" spans="1:3" x14ac:dyDescent="0.3">
      <c r="A2489" s="85" t="s">
        <v>5119</v>
      </c>
      <c r="B2489" s="86">
        <v>19</v>
      </c>
      <c r="C2489" s="27">
        <v>2.4</v>
      </c>
    </row>
    <row r="2490" spans="1:3" x14ac:dyDescent="0.3">
      <c r="A2490" s="85" t="s">
        <v>5120</v>
      </c>
      <c r="B2490" s="86">
        <v>95</v>
      </c>
      <c r="C2490" s="27">
        <v>2.2999999999999998</v>
      </c>
    </row>
    <row r="2491" spans="1:3" x14ac:dyDescent="0.3">
      <c r="A2491" s="85" t="s">
        <v>5121</v>
      </c>
      <c r="B2491" s="86">
        <v>403</v>
      </c>
      <c r="C2491" s="27">
        <v>2.1</v>
      </c>
    </row>
    <row r="2492" spans="1:3" x14ac:dyDescent="0.3">
      <c r="A2492" s="85" t="s">
        <v>5122</v>
      </c>
      <c r="B2492" s="86">
        <v>36</v>
      </c>
      <c r="C2492" s="27">
        <v>2.6</v>
      </c>
    </row>
    <row r="2493" spans="1:3" x14ac:dyDescent="0.3">
      <c r="A2493" s="85" t="s">
        <v>5123</v>
      </c>
      <c r="B2493" s="86">
        <v>56</v>
      </c>
      <c r="C2493" s="27">
        <v>2.9</v>
      </c>
    </row>
    <row r="2494" spans="1:3" x14ac:dyDescent="0.3">
      <c r="A2494" s="85" t="s">
        <v>5124</v>
      </c>
      <c r="B2494" s="86">
        <v>14</v>
      </c>
      <c r="C2494" s="27">
        <v>2.5</v>
      </c>
    </row>
    <row r="2495" spans="1:3" x14ac:dyDescent="0.3">
      <c r="A2495" s="85" t="s">
        <v>5125</v>
      </c>
      <c r="B2495" s="86">
        <v>67</v>
      </c>
      <c r="C2495" s="27">
        <v>2.6</v>
      </c>
    </row>
    <row r="2496" spans="1:3" x14ac:dyDescent="0.3">
      <c r="A2496" s="85" t="s">
        <v>5126</v>
      </c>
      <c r="B2496" s="86">
        <v>2</v>
      </c>
      <c r="C2496" s="20" t="s">
        <v>2638</v>
      </c>
    </row>
    <row r="2497" spans="1:3" x14ac:dyDescent="0.3">
      <c r="A2497" s="85" t="s">
        <v>5127</v>
      </c>
      <c r="B2497" s="86">
        <v>703</v>
      </c>
      <c r="C2497" s="27">
        <v>2.5</v>
      </c>
    </row>
    <row r="2498" spans="1:3" x14ac:dyDescent="0.3">
      <c r="A2498" s="85" t="s">
        <v>5128</v>
      </c>
      <c r="B2498" s="86">
        <v>14</v>
      </c>
      <c r="C2498" s="27">
        <v>1.9</v>
      </c>
    </row>
    <row r="2499" spans="1:3" x14ac:dyDescent="0.3">
      <c r="A2499" s="85" t="s">
        <v>5129</v>
      </c>
      <c r="B2499" s="86">
        <v>36</v>
      </c>
      <c r="C2499" s="27">
        <v>2</v>
      </c>
    </row>
    <row r="2500" spans="1:3" x14ac:dyDescent="0.3">
      <c r="A2500" s="85" t="s">
        <v>5130</v>
      </c>
      <c r="B2500" s="86">
        <v>0</v>
      </c>
      <c r="C2500" s="20" t="s">
        <v>2788</v>
      </c>
    </row>
    <row r="2501" spans="1:3" x14ac:dyDescent="0.3">
      <c r="A2501" s="85" t="s">
        <v>5131</v>
      </c>
      <c r="B2501" s="86">
        <v>127</v>
      </c>
      <c r="C2501" s="27">
        <v>2.5</v>
      </c>
    </row>
    <row r="2502" spans="1:3" x14ac:dyDescent="0.3">
      <c r="A2502" s="85" t="s">
        <v>5132</v>
      </c>
      <c r="B2502" s="86">
        <v>16</v>
      </c>
      <c r="C2502" s="27">
        <v>2.2000000000000002</v>
      </c>
    </row>
    <row r="2503" spans="1:3" x14ac:dyDescent="0.3">
      <c r="A2503" s="85" t="s">
        <v>5133</v>
      </c>
      <c r="B2503" s="86">
        <v>72</v>
      </c>
      <c r="C2503" s="27">
        <v>3.1</v>
      </c>
    </row>
    <row r="2504" spans="1:3" x14ac:dyDescent="0.3">
      <c r="A2504" s="85" t="s">
        <v>5134</v>
      </c>
      <c r="B2504" s="86">
        <v>28</v>
      </c>
      <c r="C2504" s="27">
        <v>2.5</v>
      </c>
    </row>
    <row r="2505" spans="1:3" x14ac:dyDescent="0.3">
      <c r="A2505" s="85" t="s">
        <v>5135</v>
      </c>
      <c r="B2505" s="86">
        <v>13</v>
      </c>
      <c r="C2505" s="27">
        <v>1.6</v>
      </c>
    </row>
    <row r="2506" spans="1:3" x14ac:dyDescent="0.3">
      <c r="A2506" s="85" t="s">
        <v>5136</v>
      </c>
      <c r="B2506" s="86">
        <v>34</v>
      </c>
      <c r="C2506" s="27">
        <v>2.4</v>
      </c>
    </row>
    <row r="2507" spans="1:3" x14ac:dyDescent="0.3">
      <c r="A2507" s="85" t="s">
        <v>5137</v>
      </c>
      <c r="B2507" s="86">
        <v>4</v>
      </c>
      <c r="C2507" s="20" t="s">
        <v>2638</v>
      </c>
    </row>
    <row r="2508" spans="1:3" x14ac:dyDescent="0.3">
      <c r="A2508" s="85" t="s">
        <v>5138</v>
      </c>
      <c r="B2508" s="86">
        <v>144</v>
      </c>
      <c r="C2508" s="27">
        <v>2.7</v>
      </c>
    </row>
    <row r="2509" spans="1:3" x14ac:dyDescent="0.3">
      <c r="A2509" s="85" t="s">
        <v>5139</v>
      </c>
      <c r="B2509" s="86">
        <v>22</v>
      </c>
      <c r="C2509" s="27">
        <v>2.1</v>
      </c>
    </row>
    <row r="2510" spans="1:3" x14ac:dyDescent="0.3">
      <c r="A2510" s="85" t="s">
        <v>5140</v>
      </c>
      <c r="B2510" s="86">
        <v>20</v>
      </c>
      <c r="C2510" s="27">
        <v>2.8</v>
      </c>
    </row>
    <row r="2511" spans="1:3" x14ac:dyDescent="0.3">
      <c r="A2511" s="85" t="s">
        <v>5141</v>
      </c>
      <c r="B2511" s="86">
        <v>7</v>
      </c>
      <c r="C2511" s="20" t="s">
        <v>2638</v>
      </c>
    </row>
    <row r="2512" spans="1:3" x14ac:dyDescent="0.3">
      <c r="A2512" s="85" t="s">
        <v>5142</v>
      </c>
      <c r="B2512" s="86">
        <v>43</v>
      </c>
      <c r="C2512" s="27">
        <v>2.6</v>
      </c>
    </row>
    <row r="2513" spans="1:3" x14ac:dyDescent="0.3">
      <c r="A2513" s="85" t="s">
        <v>5143</v>
      </c>
      <c r="B2513" s="86">
        <v>14</v>
      </c>
      <c r="C2513" s="27">
        <v>1.4</v>
      </c>
    </row>
    <row r="2514" spans="1:3" x14ac:dyDescent="0.3">
      <c r="A2514" s="85" t="s">
        <v>5144</v>
      </c>
      <c r="B2514" s="86">
        <v>109</v>
      </c>
      <c r="C2514" s="27">
        <v>2.5</v>
      </c>
    </row>
    <row r="2515" spans="1:3" x14ac:dyDescent="0.3">
      <c r="A2515" s="85" t="s">
        <v>5145</v>
      </c>
      <c r="B2515" s="86">
        <v>569</v>
      </c>
      <c r="C2515" s="27">
        <v>2.6</v>
      </c>
    </row>
    <row r="2516" spans="1:3" x14ac:dyDescent="0.3">
      <c r="A2516" s="85" t="s">
        <v>5146</v>
      </c>
      <c r="B2516" s="86">
        <v>48</v>
      </c>
      <c r="C2516" s="27">
        <v>2.4</v>
      </c>
    </row>
    <row r="2517" spans="1:3" x14ac:dyDescent="0.3">
      <c r="A2517" s="85" t="s">
        <v>5147</v>
      </c>
      <c r="B2517" s="86">
        <v>93</v>
      </c>
      <c r="C2517" s="27">
        <v>2.7</v>
      </c>
    </row>
    <row r="2518" spans="1:3" x14ac:dyDescent="0.3">
      <c r="A2518" s="85" t="s">
        <v>5148</v>
      </c>
      <c r="B2518" s="86">
        <v>160</v>
      </c>
      <c r="C2518" s="27">
        <v>2.2999999999999998</v>
      </c>
    </row>
    <row r="2519" spans="1:3" x14ac:dyDescent="0.3">
      <c r="A2519" s="85" t="s">
        <v>5149</v>
      </c>
      <c r="B2519" s="86">
        <v>59</v>
      </c>
      <c r="C2519" s="27">
        <v>2.2000000000000002</v>
      </c>
    </row>
    <row r="2520" spans="1:3" x14ac:dyDescent="0.3">
      <c r="A2520" s="85" t="s">
        <v>5150</v>
      </c>
      <c r="B2520" s="86">
        <v>83</v>
      </c>
      <c r="C2520" s="27">
        <v>2.8</v>
      </c>
    </row>
    <row r="2521" spans="1:3" x14ac:dyDescent="0.3">
      <c r="A2521" s="85" t="s">
        <v>5151</v>
      </c>
      <c r="B2521" s="86">
        <v>83</v>
      </c>
      <c r="C2521" s="27">
        <v>2.7</v>
      </c>
    </row>
    <row r="2522" spans="1:3" x14ac:dyDescent="0.3">
      <c r="A2522" s="85" t="s">
        <v>5152</v>
      </c>
      <c r="B2522" s="86">
        <v>43</v>
      </c>
      <c r="C2522" s="27">
        <v>2.7</v>
      </c>
    </row>
    <row r="2523" spans="1:3" x14ac:dyDescent="0.3">
      <c r="A2523" s="85" t="s">
        <v>5153</v>
      </c>
      <c r="B2523" s="86">
        <v>1951</v>
      </c>
      <c r="C2523" s="27">
        <v>3</v>
      </c>
    </row>
    <row r="2524" spans="1:3" x14ac:dyDescent="0.3">
      <c r="A2524" s="85" t="s">
        <v>5154</v>
      </c>
      <c r="B2524" s="86">
        <v>34</v>
      </c>
      <c r="C2524" s="27">
        <v>3</v>
      </c>
    </row>
    <row r="2525" spans="1:3" x14ac:dyDescent="0.3">
      <c r="A2525" s="85" t="s">
        <v>5155</v>
      </c>
      <c r="B2525" s="86">
        <v>5</v>
      </c>
      <c r="C2525" s="27">
        <v>2.2000000000000002</v>
      </c>
    </row>
    <row r="2526" spans="1:3" x14ac:dyDescent="0.3">
      <c r="A2526" s="85" t="s">
        <v>5156</v>
      </c>
      <c r="B2526" s="86">
        <v>8</v>
      </c>
      <c r="C2526" s="27">
        <v>3.5</v>
      </c>
    </row>
    <row r="2527" spans="1:3" x14ac:dyDescent="0.3">
      <c r="A2527" s="85" t="s">
        <v>5157</v>
      </c>
      <c r="B2527" s="86">
        <v>10</v>
      </c>
      <c r="C2527" s="27">
        <v>2.5</v>
      </c>
    </row>
    <row r="2528" spans="1:3" x14ac:dyDescent="0.3">
      <c r="A2528" s="85" t="s">
        <v>5158</v>
      </c>
      <c r="B2528" s="86">
        <v>35</v>
      </c>
      <c r="C2528" s="27">
        <v>2.5</v>
      </c>
    </row>
    <row r="2529" spans="1:3" x14ac:dyDescent="0.3">
      <c r="A2529" s="85" t="s">
        <v>5159</v>
      </c>
      <c r="B2529" s="86">
        <v>5</v>
      </c>
      <c r="C2529" s="27">
        <v>2.6</v>
      </c>
    </row>
    <row r="2530" spans="1:3" x14ac:dyDescent="0.3">
      <c r="A2530" s="85" t="s">
        <v>5160</v>
      </c>
      <c r="B2530" s="86">
        <v>17</v>
      </c>
      <c r="C2530" s="27">
        <v>4.0999999999999996</v>
      </c>
    </row>
    <row r="2531" spans="1:3" x14ac:dyDescent="0.3">
      <c r="A2531" s="85" t="s">
        <v>5161</v>
      </c>
      <c r="B2531" s="86">
        <v>13</v>
      </c>
      <c r="C2531" s="27">
        <v>2.7</v>
      </c>
    </row>
    <row r="2532" spans="1:3" x14ac:dyDescent="0.3">
      <c r="A2532" s="85" t="s">
        <v>5162</v>
      </c>
      <c r="B2532" s="86">
        <v>0</v>
      </c>
      <c r="C2532" s="20" t="s">
        <v>2788</v>
      </c>
    </row>
    <row r="2533" spans="1:3" x14ac:dyDescent="0.3">
      <c r="A2533" s="85" t="s">
        <v>5163</v>
      </c>
      <c r="B2533" s="86">
        <v>9</v>
      </c>
      <c r="C2533" s="27">
        <v>3</v>
      </c>
    </row>
    <row r="2534" spans="1:3" x14ac:dyDescent="0.3">
      <c r="A2534" s="85" t="s">
        <v>5164</v>
      </c>
      <c r="B2534" s="86">
        <v>76</v>
      </c>
      <c r="C2534" s="27">
        <v>3.3</v>
      </c>
    </row>
    <row r="2535" spans="1:3" x14ac:dyDescent="0.3">
      <c r="A2535" s="85" t="s">
        <v>5165</v>
      </c>
      <c r="B2535" s="86">
        <v>21</v>
      </c>
      <c r="C2535" s="27">
        <v>2.7</v>
      </c>
    </row>
    <row r="2536" spans="1:3" x14ac:dyDescent="0.3">
      <c r="A2536" s="85" t="s">
        <v>5166</v>
      </c>
      <c r="B2536" s="86">
        <v>40</v>
      </c>
      <c r="C2536" s="27">
        <v>3.3</v>
      </c>
    </row>
    <row r="2537" spans="1:3" x14ac:dyDescent="0.3">
      <c r="A2537" s="85" t="s">
        <v>5167</v>
      </c>
      <c r="B2537" s="86">
        <v>12</v>
      </c>
      <c r="C2537" s="27">
        <v>3.1</v>
      </c>
    </row>
    <row r="2538" spans="1:3" x14ac:dyDescent="0.3">
      <c r="A2538" s="85" t="s">
        <v>5168</v>
      </c>
      <c r="B2538" s="86">
        <v>13</v>
      </c>
      <c r="C2538" s="27">
        <v>3.6</v>
      </c>
    </row>
    <row r="2539" spans="1:3" x14ac:dyDescent="0.3">
      <c r="A2539" s="85" t="s">
        <v>5169</v>
      </c>
      <c r="B2539" s="86">
        <v>17</v>
      </c>
      <c r="C2539" s="27">
        <v>2.8</v>
      </c>
    </row>
    <row r="2540" spans="1:3" x14ac:dyDescent="0.3">
      <c r="A2540" s="85" t="s">
        <v>5170</v>
      </c>
      <c r="B2540" s="86">
        <v>28</v>
      </c>
      <c r="C2540" s="27">
        <v>3.3</v>
      </c>
    </row>
    <row r="2541" spans="1:3" x14ac:dyDescent="0.3">
      <c r="A2541" s="85" t="s">
        <v>5171</v>
      </c>
      <c r="B2541" s="86">
        <v>10</v>
      </c>
      <c r="C2541" s="27">
        <v>2.9</v>
      </c>
    </row>
    <row r="2542" spans="1:3" x14ac:dyDescent="0.3">
      <c r="A2542" s="85" t="s">
        <v>5172</v>
      </c>
      <c r="B2542" s="86">
        <v>31</v>
      </c>
      <c r="C2542" s="27">
        <v>3.1</v>
      </c>
    </row>
    <row r="2543" spans="1:3" x14ac:dyDescent="0.3">
      <c r="A2543" s="85" t="s">
        <v>5173</v>
      </c>
      <c r="B2543" s="86">
        <v>135</v>
      </c>
      <c r="C2543" s="27">
        <v>2.7</v>
      </c>
    </row>
    <row r="2544" spans="1:3" x14ac:dyDescent="0.3">
      <c r="A2544" s="85" t="s">
        <v>5174</v>
      </c>
      <c r="B2544" s="86">
        <v>5</v>
      </c>
      <c r="C2544" s="27">
        <v>3.2</v>
      </c>
    </row>
    <row r="2545" spans="1:3" x14ac:dyDescent="0.3">
      <c r="A2545" s="85" t="s">
        <v>5175</v>
      </c>
      <c r="B2545" s="86">
        <v>10</v>
      </c>
      <c r="C2545" s="27">
        <v>2.7</v>
      </c>
    </row>
    <row r="2546" spans="1:3" x14ac:dyDescent="0.3">
      <c r="A2546" s="85" t="s">
        <v>5176</v>
      </c>
      <c r="B2546" s="86">
        <v>148</v>
      </c>
      <c r="C2546" s="27">
        <v>2.8</v>
      </c>
    </row>
    <row r="2547" spans="1:3" x14ac:dyDescent="0.3">
      <c r="A2547" s="85" t="s">
        <v>5177</v>
      </c>
      <c r="B2547" s="86">
        <v>7</v>
      </c>
      <c r="C2547" s="27">
        <v>4.5999999999999996</v>
      </c>
    </row>
    <row r="2548" spans="1:3" x14ac:dyDescent="0.3">
      <c r="A2548" s="85" t="s">
        <v>5178</v>
      </c>
      <c r="B2548" s="86">
        <v>13</v>
      </c>
      <c r="C2548" s="27">
        <v>4.5</v>
      </c>
    </row>
    <row r="2549" spans="1:3" x14ac:dyDescent="0.3">
      <c r="A2549" s="85" t="s">
        <v>5179</v>
      </c>
      <c r="B2549" s="86">
        <v>13</v>
      </c>
      <c r="C2549" s="27">
        <v>2.6</v>
      </c>
    </row>
    <row r="2550" spans="1:3" x14ac:dyDescent="0.3">
      <c r="A2550" s="85" t="s">
        <v>5180</v>
      </c>
      <c r="B2550" s="86">
        <v>10</v>
      </c>
      <c r="C2550" s="27">
        <v>2.7</v>
      </c>
    </row>
    <row r="2551" spans="1:3" x14ac:dyDescent="0.3">
      <c r="A2551" s="85" t="s">
        <v>5181</v>
      </c>
      <c r="B2551" s="86">
        <v>19</v>
      </c>
      <c r="C2551" s="27">
        <v>3.3</v>
      </c>
    </row>
    <row r="2552" spans="1:3" x14ac:dyDescent="0.3">
      <c r="A2552" s="85" t="s">
        <v>5182</v>
      </c>
      <c r="B2552" s="86">
        <v>14</v>
      </c>
      <c r="C2552" s="27">
        <v>3</v>
      </c>
    </row>
    <row r="2553" spans="1:3" x14ac:dyDescent="0.3">
      <c r="A2553" s="85" t="s">
        <v>5183</v>
      </c>
      <c r="B2553" s="86">
        <v>3</v>
      </c>
      <c r="C2553" s="27">
        <v>3.7</v>
      </c>
    </row>
    <row r="2554" spans="1:3" x14ac:dyDescent="0.3">
      <c r="A2554" s="85" t="s">
        <v>5184</v>
      </c>
      <c r="B2554" s="86">
        <v>22</v>
      </c>
      <c r="C2554" s="27">
        <v>4.2</v>
      </c>
    </row>
    <row r="2555" spans="1:3" x14ac:dyDescent="0.3">
      <c r="A2555" s="85" t="s">
        <v>5185</v>
      </c>
      <c r="B2555" s="86">
        <v>9</v>
      </c>
      <c r="C2555" s="27">
        <v>4</v>
      </c>
    </row>
    <row r="2556" spans="1:3" x14ac:dyDescent="0.3">
      <c r="A2556" s="85" t="s">
        <v>5186</v>
      </c>
      <c r="B2556" s="86">
        <v>21</v>
      </c>
      <c r="C2556" s="27">
        <v>2.2999999999999998</v>
      </c>
    </row>
    <row r="2557" spans="1:3" x14ac:dyDescent="0.3">
      <c r="A2557" s="85" t="s">
        <v>5187</v>
      </c>
      <c r="B2557" s="86">
        <v>5</v>
      </c>
      <c r="C2557" s="27">
        <v>4</v>
      </c>
    </row>
    <row r="2558" spans="1:3" x14ac:dyDescent="0.3">
      <c r="A2558" s="85" t="s">
        <v>5188</v>
      </c>
      <c r="B2558" s="86">
        <v>284</v>
      </c>
      <c r="C2558" s="27">
        <v>2.8</v>
      </c>
    </row>
    <row r="2559" spans="1:3" x14ac:dyDescent="0.3">
      <c r="A2559" s="85" t="s">
        <v>5189</v>
      </c>
      <c r="B2559" s="86">
        <v>4</v>
      </c>
      <c r="C2559" s="27">
        <v>4</v>
      </c>
    </row>
    <row r="2560" spans="1:3" x14ac:dyDescent="0.3">
      <c r="A2560" s="85" t="s">
        <v>5190</v>
      </c>
      <c r="B2560" s="86">
        <v>5</v>
      </c>
      <c r="C2560" s="27">
        <v>3</v>
      </c>
    </row>
    <row r="2561" spans="1:3" x14ac:dyDescent="0.3">
      <c r="A2561" s="85" t="s">
        <v>5191</v>
      </c>
      <c r="B2561" s="86">
        <v>117</v>
      </c>
      <c r="C2561" s="27">
        <v>3.3</v>
      </c>
    </row>
    <row r="2562" spans="1:3" x14ac:dyDescent="0.3">
      <c r="A2562" s="85" t="s">
        <v>5192</v>
      </c>
      <c r="B2562" s="86">
        <v>7</v>
      </c>
      <c r="C2562" s="27">
        <v>4.3</v>
      </c>
    </row>
    <row r="2563" spans="1:3" x14ac:dyDescent="0.3">
      <c r="A2563" s="85" t="s">
        <v>5193</v>
      </c>
      <c r="B2563" s="86">
        <v>32</v>
      </c>
      <c r="C2563" s="27">
        <v>3.6</v>
      </c>
    </row>
    <row r="2564" spans="1:3" x14ac:dyDescent="0.3">
      <c r="A2564" s="85" t="s">
        <v>5194</v>
      </c>
      <c r="B2564" s="86">
        <v>51</v>
      </c>
      <c r="C2564" s="27">
        <v>3</v>
      </c>
    </row>
    <row r="2565" spans="1:3" x14ac:dyDescent="0.3">
      <c r="A2565" s="85" t="s">
        <v>5195</v>
      </c>
      <c r="B2565" s="86">
        <v>78</v>
      </c>
      <c r="C2565" s="27">
        <v>3.1</v>
      </c>
    </row>
    <row r="2566" spans="1:3" x14ac:dyDescent="0.3">
      <c r="A2566" s="85" t="s">
        <v>5196</v>
      </c>
      <c r="B2566" s="86">
        <v>6</v>
      </c>
      <c r="C2566" s="27">
        <v>2.8</v>
      </c>
    </row>
    <row r="2567" spans="1:3" x14ac:dyDescent="0.3">
      <c r="A2567" s="85" t="s">
        <v>5197</v>
      </c>
      <c r="B2567" s="86">
        <v>7</v>
      </c>
      <c r="C2567" s="27">
        <v>3.1</v>
      </c>
    </row>
    <row r="2568" spans="1:3" x14ac:dyDescent="0.3">
      <c r="A2568" s="85" t="s">
        <v>5198</v>
      </c>
      <c r="B2568" s="86">
        <v>6</v>
      </c>
      <c r="C2568" s="27">
        <v>3.5</v>
      </c>
    </row>
    <row r="2569" spans="1:3" x14ac:dyDescent="0.3">
      <c r="A2569" s="85" t="s">
        <v>5199</v>
      </c>
      <c r="B2569" s="86">
        <v>15</v>
      </c>
      <c r="C2569" s="27">
        <v>2.9</v>
      </c>
    </row>
    <row r="2570" spans="1:3" x14ac:dyDescent="0.3">
      <c r="A2570" s="85" t="s">
        <v>5200</v>
      </c>
      <c r="B2570" s="86">
        <v>92</v>
      </c>
      <c r="C2570" s="27">
        <v>2.5</v>
      </c>
    </row>
    <row r="2571" spans="1:3" x14ac:dyDescent="0.3">
      <c r="A2571" s="85" t="s">
        <v>5201</v>
      </c>
      <c r="B2571" s="86">
        <v>97</v>
      </c>
      <c r="C2571" s="27">
        <v>2.9</v>
      </c>
    </row>
    <row r="2572" spans="1:3" x14ac:dyDescent="0.3">
      <c r="A2572" s="85" t="s">
        <v>5202</v>
      </c>
      <c r="B2572" s="86">
        <v>32</v>
      </c>
      <c r="C2572" s="27">
        <v>3.2</v>
      </c>
    </row>
    <row r="2573" spans="1:3" x14ac:dyDescent="0.3">
      <c r="A2573" s="85" t="s">
        <v>5203</v>
      </c>
      <c r="B2573" s="86">
        <v>40</v>
      </c>
      <c r="C2573" s="27">
        <v>3</v>
      </c>
    </row>
    <row r="2574" spans="1:3" x14ac:dyDescent="0.3">
      <c r="A2574" s="85" t="s">
        <v>5204</v>
      </c>
      <c r="B2574" s="86">
        <v>18</v>
      </c>
      <c r="C2574" s="27">
        <v>2.1</v>
      </c>
    </row>
    <row r="2575" spans="1:3" x14ac:dyDescent="0.3">
      <c r="A2575" s="85" t="s">
        <v>5205</v>
      </c>
      <c r="B2575" s="86">
        <v>19</v>
      </c>
      <c r="C2575" s="27">
        <v>3.4</v>
      </c>
    </row>
    <row r="2576" spans="1:3" x14ac:dyDescent="0.3">
      <c r="A2576" s="85" t="s">
        <v>5206</v>
      </c>
      <c r="B2576" s="86">
        <v>6</v>
      </c>
      <c r="C2576" s="27">
        <v>3.7</v>
      </c>
    </row>
    <row r="2577" spans="1:3" x14ac:dyDescent="0.3">
      <c r="A2577" s="85" t="s">
        <v>5207</v>
      </c>
      <c r="B2577" s="86">
        <v>14</v>
      </c>
      <c r="C2577" s="27">
        <v>3</v>
      </c>
    </row>
    <row r="2578" spans="1:3" x14ac:dyDescent="0.3">
      <c r="A2578" s="85" t="s">
        <v>5208</v>
      </c>
      <c r="B2578" s="86">
        <v>12</v>
      </c>
      <c r="C2578" s="27">
        <v>3.2</v>
      </c>
    </row>
    <row r="2579" spans="1:3" x14ac:dyDescent="0.3">
      <c r="A2579" s="85" t="s">
        <v>5209</v>
      </c>
      <c r="B2579" s="86">
        <v>3</v>
      </c>
      <c r="C2579" s="27">
        <v>4</v>
      </c>
    </row>
    <row r="2580" spans="1:3" x14ac:dyDescent="0.3">
      <c r="A2580" s="85" t="s">
        <v>5210</v>
      </c>
      <c r="B2580" s="86">
        <v>25</v>
      </c>
      <c r="C2580" s="27">
        <v>3.6</v>
      </c>
    </row>
    <row r="2581" spans="1:3" x14ac:dyDescent="0.3">
      <c r="A2581" s="85" t="s">
        <v>5211</v>
      </c>
      <c r="B2581" s="86">
        <v>15</v>
      </c>
      <c r="C2581" s="27">
        <v>3.1</v>
      </c>
    </row>
    <row r="2582" spans="1:3" x14ac:dyDescent="0.3">
      <c r="A2582" s="85" t="s">
        <v>5212</v>
      </c>
      <c r="B2582" s="86">
        <v>28</v>
      </c>
      <c r="C2582" s="27">
        <v>3.3</v>
      </c>
    </row>
    <row r="2583" spans="1:3" x14ac:dyDescent="0.3">
      <c r="A2583" s="85" t="s">
        <v>5213</v>
      </c>
      <c r="B2583" s="86">
        <v>20</v>
      </c>
      <c r="C2583" s="27">
        <v>3.1</v>
      </c>
    </row>
    <row r="2584" spans="1:3" x14ac:dyDescent="0.3">
      <c r="A2584" s="85" t="s">
        <v>5214</v>
      </c>
      <c r="B2584" s="86">
        <v>34</v>
      </c>
      <c r="C2584" s="27">
        <v>3.2</v>
      </c>
    </row>
    <row r="2585" spans="1:3" x14ac:dyDescent="0.3">
      <c r="A2585" s="85" t="s">
        <v>5215</v>
      </c>
      <c r="B2585" s="86">
        <v>21</v>
      </c>
      <c r="C2585" s="27">
        <v>3.2</v>
      </c>
    </row>
    <row r="2586" spans="1:3" x14ac:dyDescent="0.3">
      <c r="A2586" s="85" t="s">
        <v>5216</v>
      </c>
      <c r="B2586" s="86">
        <v>7</v>
      </c>
      <c r="C2586" s="27">
        <v>3.7</v>
      </c>
    </row>
    <row r="2587" spans="1:3" x14ac:dyDescent="0.3">
      <c r="A2587" s="85" t="s">
        <v>5217</v>
      </c>
      <c r="B2587" s="86">
        <v>16</v>
      </c>
      <c r="C2587" s="27">
        <v>3.1</v>
      </c>
    </row>
    <row r="2588" spans="1:3" x14ac:dyDescent="0.3">
      <c r="A2588" s="85" t="s">
        <v>5218</v>
      </c>
      <c r="B2588" s="86">
        <v>12</v>
      </c>
      <c r="C2588" s="27">
        <v>3</v>
      </c>
    </row>
    <row r="2589" spans="1:3" x14ac:dyDescent="0.3">
      <c r="A2589" s="85" t="s">
        <v>5219</v>
      </c>
      <c r="B2589" s="86">
        <v>10</v>
      </c>
      <c r="C2589" s="27">
        <v>3.2</v>
      </c>
    </row>
    <row r="2590" spans="1:3" x14ac:dyDescent="0.3">
      <c r="A2590" s="85" t="s">
        <v>5220</v>
      </c>
      <c r="B2590" s="86">
        <v>1729</v>
      </c>
      <c r="C2590" s="27">
        <v>2.2999999999999998</v>
      </c>
    </row>
    <row r="2591" spans="1:3" x14ac:dyDescent="0.3">
      <c r="A2591" s="85" t="s">
        <v>5221</v>
      </c>
      <c r="B2591" s="86">
        <v>156</v>
      </c>
      <c r="C2591" s="27">
        <v>2.2999999999999998</v>
      </c>
    </row>
    <row r="2592" spans="1:3" x14ac:dyDescent="0.3">
      <c r="A2592" s="85" t="s">
        <v>5222</v>
      </c>
      <c r="B2592" s="86">
        <v>38</v>
      </c>
      <c r="C2592" s="27">
        <v>2.4</v>
      </c>
    </row>
    <row r="2593" spans="1:3" x14ac:dyDescent="0.3">
      <c r="A2593" s="85" t="s">
        <v>5223</v>
      </c>
      <c r="B2593" s="86">
        <v>12</v>
      </c>
      <c r="C2593" s="27">
        <v>2.5</v>
      </c>
    </row>
    <row r="2594" spans="1:3" x14ac:dyDescent="0.3">
      <c r="A2594" s="85" t="s">
        <v>5224</v>
      </c>
      <c r="B2594" s="86">
        <v>40</v>
      </c>
      <c r="C2594" s="27">
        <v>2.9</v>
      </c>
    </row>
    <row r="2595" spans="1:3" x14ac:dyDescent="0.3">
      <c r="A2595" s="85" t="s">
        <v>5225</v>
      </c>
      <c r="B2595" s="86">
        <v>30</v>
      </c>
      <c r="C2595" s="27">
        <v>1.8</v>
      </c>
    </row>
    <row r="2596" spans="1:3" x14ac:dyDescent="0.3">
      <c r="A2596" s="85" t="s">
        <v>5226</v>
      </c>
      <c r="B2596" s="86">
        <v>35</v>
      </c>
      <c r="C2596" s="27">
        <v>2.2999999999999998</v>
      </c>
    </row>
    <row r="2597" spans="1:3" x14ac:dyDescent="0.3">
      <c r="A2597" s="85" t="s">
        <v>5227</v>
      </c>
      <c r="B2597" s="86">
        <v>31</v>
      </c>
      <c r="C2597" s="27">
        <v>2.5</v>
      </c>
    </row>
    <row r="2598" spans="1:3" x14ac:dyDescent="0.3">
      <c r="A2598" s="85" t="s">
        <v>5228</v>
      </c>
      <c r="B2598" s="86">
        <v>43</v>
      </c>
      <c r="C2598" s="27">
        <v>2.4</v>
      </c>
    </row>
    <row r="2599" spans="1:3" x14ac:dyDescent="0.3">
      <c r="A2599" s="85" t="s">
        <v>5229</v>
      </c>
      <c r="B2599" s="86">
        <v>79</v>
      </c>
      <c r="C2599" s="27">
        <v>2.5</v>
      </c>
    </row>
    <row r="2600" spans="1:3" x14ac:dyDescent="0.3">
      <c r="A2600" s="85" t="s">
        <v>5230</v>
      </c>
      <c r="B2600" s="86">
        <v>253</v>
      </c>
      <c r="C2600" s="27">
        <v>2.2999999999999998</v>
      </c>
    </row>
    <row r="2601" spans="1:3" x14ac:dyDescent="0.3">
      <c r="A2601" s="85" t="s">
        <v>5231</v>
      </c>
      <c r="B2601" s="86">
        <v>48</v>
      </c>
      <c r="C2601" s="27">
        <v>2.2000000000000002</v>
      </c>
    </row>
    <row r="2602" spans="1:3" x14ac:dyDescent="0.3">
      <c r="A2602" s="85" t="s">
        <v>5232</v>
      </c>
      <c r="B2602" s="86">
        <v>41</v>
      </c>
      <c r="C2602" s="27">
        <v>2.4</v>
      </c>
    </row>
    <row r="2603" spans="1:3" x14ac:dyDescent="0.3">
      <c r="A2603" s="85" t="s">
        <v>5233</v>
      </c>
      <c r="B2603" s="86">
        <v>18</v>
      </c>
      <c r="C2603" s="27">
        <v>2.6</v>
      </c>
    </row>
    <row r="2604" spans="1:3" x14ac:dyDescent="0.3">
      <c r="A2604" s="85" t="s">
        <v>5234</v>
      </c>
      <c r="B2604" s="86">
        <v>101</v>
      </c>
      <c r="C2604" s="27">
        <v>2.7</v>
      </c>
    </row>
    <row r="2605" spans="1:3" x14ac:dyDescent="0.3">
      <c r="A2605" s="85" t="s">
        <v>5235</v>
      </c>
      <c r="B2605" s="86">
        <v>40</v>
      </c>
      <c r="C2605" s="27">
        <v>2.1</v>
      </c>
    </row>
    <row r="2606" spans="1:3" x14ac:dyDescent="0.3">
      <c r="A2606" s="85" t="s">
        <v>5236</v>
      </c>
      <c r="B2606" s="86">
        <v>246</v>
      </c>
      <c r="C2606" s="27">
        <v>2</v>
      </c>
    </row>
    <row r="2607" spans="1:3" x14ac:dyDescent="0.3">
      <c r="A2607" s="85" t="s">
        <v>5237</v>
      </c>
      <c r="B2607" s="86">
        <v>119</v>
      </c>
      <c r="C2607" s="27">
        <v>2.5</v>
      </c>
    </row>
    <row r="2608" spans="1:3" x14ac:dyDescent="0.3">
      <c r="A2608" s="85" t="s">
        <v>5238</v>
      </c>
      <c r="B2608" s="86">
        <v>23</v>
      </c>
      <c r="C2608" s="27">
        <v>2.2999999999999998</v>
      </c>
    </row>
    <row r="2609" spans="1:3" x14ac:dyDescent="0.3">
      <c r="A2609" s="85" t="s">
        <v>5239</v>
      </c>
      <c r="B2609" s="86">
        <v>30</v>
      </c>
      <c r="C2609" s="27">
        <v>2.7</v>
      </c>
    </row>
    <row r="2610" spans="1:3" x14ac:dyDescent="0.3">
      <c r="A2610" s="85" t="s">
        <v>5240</v>
      </c>
      <c r="B2610" s="86">
        <v>58</v>
      </c>
      <c r="C2610" s="27">
        <v>2.6</v>
      </c>
    </row>
    <row r="2611" spans="1:3" x14ac:dyDescent="0.3">
      <c r="A2611" s="85" t="s">
        <v>5241</v>
      </c>
      <c r="B2611" s="86">
        <v>28</v>
      </c>
      <c r="C2611" s="27">
        <v>2</v>
      </c>
    </row>
    <row r="2612" spans="1:3" x14ac:dyDescent="0.3">
      <c r="A2612" s="85" t="s">
        <v>5242</v>
      </c>
      <c r="B2612" s="86">
        <v>39</v>
      </c>
      <c r="C2612" s="27">
        <v>2.4</v>
      </c>
    </row>
    <row r="2613" spans="1:3" x14ac:dyDescent="0.3">
      <c r="A2613" s="85" t="s">
        <v>5243</v>
      </c>
      <c r="B2613" s="86">
        <v>96</v>
      </c>
      <c r="C2613" s="27">
        <v>2.5</v>
      </c>
    </row>
    <row r="2614" spans="1:3" x14ac:dyDescent="0.3">
      <c r="A2614" s="85" t="s">
        <v>5244</v>
      </c>
      <c r="B2614" s="86">
        <v>76</v>
      </c>
      <c r="C2614" s="27">
        <v>2.4</v>
      </c>
    </row>
    <row r="2615" spans="1:3" x14ac:dyDescent="0.3">
      <c r="A2615" s="85" t="s">
        <v>5245</v>
      </c>
      <c r="B2615" s="86">
        <v>28</v>
      </c>
      <c r="C2615" s="27">
        <v>2.2000000000000002</v>
      </c>
    </row>
    <row r="2616" spans="1:3" x14ac:dyDescent="0.3">
      <c r="A2616" s="85" t="s">
        <v>5246</v>
      </c>
      <c r="B2616" s="86">
        <v>21</v>
      </c>
      <c r="C2616" s="27">
        <v>2.5</v>
      </c>
    </row>
    <row r="2617" spans="1:3" x14ac:dyDescent="0.3">
      <c r="A2617" s="85" t="s">
        <v>5247</v>
      </c>
      <c r="B2617" s="86">
        <v>53605</v>
      </c>
      <c r="C2617" s="27">
        <v>2</v>
      </c>
    </row>
    <row r="2618" spans="1:3" x14ac:dyDescent="0.3">
      <c r="A2618" s="85" t="s">
        <v>5248</v>
      </c>
      <c r="B2618" s="86">
        <v>555</v>
      </c>
      <c r="C2618" s="27">
        <v>2.2999999999999998</v>
      </c>
    </row>
    <row r="2619" spans="1:3" x14ac:dyDescent="0.3">
      <c r="A2619" s="85" t="s">
        <v>5249</v>
      </c>
      <c r="B2619" s="86">
        <v>115</v>
      </c>
      <c r="C2619" s="27">
        <v>2.5</v>
      </c>
    </row>
    <row r="2620" spans="1:3" x14ac:dyDescent="0.3">
      <c r="A2620" s="85" t="s">
        <v>5250</v>
      </c>
      <c r="B2620" s="86">
        <v>313</v>
      </c>
      <c r="C2620" s="27">
        <v>2.5</v>
      </c>
    </row>
    <row r="2621" spans="1:3" x14ac:dyDescent="0.3">
      <c r="A2621" s="85" t="s">
        <v>5251</v>
      </c>
      <c r="B2621" s="86">
        <v>77</v>
      </c>
      <c r="C2621" s="27">
        <v>2.8</v>
      </c>
    </row>
    <row r="2622" spans="1:3" x14ac:dyDescent="0.3">
      <c r="A2622" s="85" t="s">
        <v>5252</v>
      </c>
      <c r="B2622" s="86">
        <v>38</v>
      </c>
      <c r="C2622" s="27">
        <v>2.2000000000000002</v>
      </c>
    </row>
    <row r="2623" spans="1:3" x14ac:dyDescent="0.3">
      <c r="A2623" s="85" t="s">
        <v>5253</v>
      </c>
      <c r="B2623" s="86">
        <v>235</v>
      </c>
      <c r="C2623" s="27">
        <v>2.5</v>
      </c>
    </row>
    <row r="2624" spans="1:3" x14ac:dyDescent="0.3">
      <c r="A2624" s="85" t="s">
        <v>5254</v>
      </c>
      <c r="B2624" s="86">
        <v>64</v>
      </c>
      <c r="C2624" s="27">
        <v>2.4</v>
      </c>
    </row>
    <row r="2625" spans="1:3" x14ac:dyDescent="0.3">
      <c r="A2625" s="85" t="s">
        <v>5255</v>
      </c>
      <c r="B2625" s="86">
        <v>150</v>
      </c>
      <c r="C2625" s="27">
        <v>2.2999999999999998</v>
      </c>
    </row>
    <row r="2626" spans="1:3" x14ac:dyDescent="0.3">
      <c r="A2626" s="85" t="s">
        <v>5256</v>
      </c>
      <c r="B2626" s="86">
        <v>744</v>
      </c>
      <c r="C2626" s="27">
        <v>2.2999999999999998</v>
      </c>
    </row>
    <row r="2627" spans="1:3" x14ac:dyDescent="0.3">
      <c r="A2627" s="85" t="s">
        <v>5257</v>
      </c>
      <c r="B2627" s="86">
        <v>139</v>
      </c>
      <c r="C2627" s="27">
        <v>2.2999999999999998</v>
      </c>
    </row>
    <row r="2628" spans="1:3" x14ac:dyDescent="0.3">
      <c r="A2628" s="85" t="s">
        <v>5258</v>
      </c>
      <c r="B2628" s="86">
        <v>879</v>
      </c>
      <c r="C2628" s="27">
        <v>2.2999999999999998</v>
      </c>
    </row>
    <row r="2629" spans="1:3" x14ac:dyDescent="0.3">
      <c r="A2629" s="85" t="s">
        <v>5259</v>
      </c>
      <c r="B2629" s="86">
        <v>220</v>
      </c>
      <c r="C2629" s="27">
        <v>2.4</v>
      </c>
    </row>
    <row r="2630" spans="1:3" x14ac:dyDescent="0.3">
      <c r="A2630" s="85" t="s">
        <v>5260</v>
      </c>
      <c r="B2630" s="86">
        <v>46421</v>
      </c>
      <c r="C2630" s="27">
        <v>2</v>
      </c>
    </row>
    <row r="2631" spans="1:3" x14ac:dyDescent="0.3">
      <c r="A2631" s="85" t="s">
        <v>5261</v>
      </c>
      <c r="B2631" s="86">
        <v>131</v>
      </c>
      <c r="C2631" s="27">
        <v>2.2000000000000002</v>
      </c>
    </row>
    <row r="2632" spans="1:3" x14ac:dyDescent="0.3">
      <c r="A2632" s="85" t="s">
        <v>5262</v>
      </c>
      <c r="B2632" s="86">
        <v>125</v>
      </c>
      <c r="C2632" s="27">
        <v>2.4</v>
      </c>
    </row>
    <row r="2633" spans="1:3" x14ac:dyDescent="0.3">
      <c r="A2633" s="85" t="s">
        <v>5263</v>
      </c>
      <c r="B2633" s="86">
        <v>53</v>
      </c>
      <c r="C2633" s="27">
        <v>2.2999999999999998</v>
      </c>
    </row>
    <row r="2634" spans="1:3" x14ac:dyDescent="0.3">
      <c r="A2634" s="85" t="s">
        <v>5264</v>
      </c>
      <c r="B2634" s="86">
        <v>88</v>
      </c>
      <c r="C2634" s="27">
        <v>2</v>
      </c>
    </row>
    <row r="2635" spans="1:3" x14ac:dyDescent="0.3">
      <c r="A2635" s="85" t="s">
        <v>5265</v>
      </c>
      <c r="B2635" s="86">
        <v>621</v>
      </c>
      <c r="C2635" s="27">
        <v>2.4</v>
      </c>
    </row>
    <row r="2636" spans="1:3" x14ac:dyDescent="0.3">
      <c r="A2636" s="85" t="s">
        <v>5266</v>
      </c>
      <c r="B2636" s="86">
        <v>171</v>
      </c>
      <c r="C2636" s="27">
        <v>2.4</v>
      </c>
    </row>
    <row r="2637" spans="1:3" x14ac:dyDescent="0.3">
      <c r="A2637" s="85" t="s">
        <v>5267</v>
      </c>
      <c r="B2637" s="86">
        <v>615</v>
      </c>
      <c r="C2637" s="27">
        <v>2.2999999999999998</v>
      </c>
    </row>
    <row r="2638" spans="1:3" x14ac:dyDescent="0.3">
      <c r="A2638" s="85" t="s">
        <v>5268</v>
      </c>
      <c r="B2638" s="86">
        <v>130</v>
      </c>
      <c r="C2638" s="27">
        <v>2.4</v>
      </c>
    </row>
    <row r="2639" spans="1:3" x14ac:dyDescent="0.3">
      <c r="A2639" s="85" t="s">
        <v>5269</v>
      </c>
      <c r="B2639" s="86">
        <v>363</v>
      </c>
      <c r="C2639" s="27">
        <v>2.4</v>
      </c>
    </row>
    <row r="2640" spans="1:3" x14ac:dyDescent="0.3">
      <c r="A2640" s="85" t="s">
        <v>5270</v>
      </c>
      <c r="B2640" s="86">
        <v>148</v>
      </c>
      <c r="C2640" s="27">
        <v>2.7</v>
      </c>
    </row>
    <row r="2641" spans="1:3" x14ac:dyDescent="0.3">
      <c r="A2641" s="85" t="s">
        <v>5271</v>
      </c>
      <c r="B2641" s="86">
        <v>77</v>
      </c>
      <c r="C2641" s="27">
        <v>2.2999999999999998</v>
      </c>
    </row>
    <row r="2642" spans="1:3" x14ac:dyDescent="0.3">
      <c r="A2642" s="85" t="s">
        <v>5272</v>
      </c>
      <c r="B2642" s="86">
        <v>101</v>
      </c>
      <c r="C2642" s="27">
        <v>2.4</v>
      </c>
    </row>
    <row r="2643" spans="1:3" x14ac:dyDescent="0.3">
      <c r="A2643" s="85" t="s">
        <v>5273</v>
      </c>
      <c r="B2643" s="86">
        <v>344</v>
      </c>
      <c r="C2643" s="27">
        <v>2.2999999999999998</v>
      </c>
    </row>
    <row r="2644" spans="1:3" x14ac:dyDescent="0.3">
      <c r="A2644" s="85" t="s">
        <v>5274</v>
      </c>
      <c r="B2644" s="86">
        <v>108</v>
      </c>
      <c r="C2644" s="27">
        <v>2.2000000000000002</v>
      </c>
    </row>
    <row r="2645" spans="1:3" x14ac:dyDescent="0.3">
      <c r="A2645" s="85" t="s">
        <v>5275</v>
      </c>
      <c r="B2645" s="86">
        <v>80</v>
      </c>
      <c r="C2645" s="27">
        <v>2.6</v>
      </c>
    </row>
    <row r="2646" spans="1:3" x14ac:dyDescent="0.3">
      <c r="A2646" s="85" t="s">
        <v>5276</v>
      </c>
      <c r="B2646" s="86">
        <v>53</v>
      </c>
      <c r="C2646" s="27">
        <v>2.1</v>
      </c>
    </row>
    <row r="2647" spans="1:3" x14ac:dyDescent="0.3">
      <c r="A2647" s="85" t="s">
        <v>5277</v>
      </c>
      <c r="B2647" s="86">
        <v>88</v>
      </c>
      <c r="C2647" s="27">
        <v>2.1</v>
      </c>
    </row>
    <row r="2648" spans="1:3" x14ac:dyDescent="0.3">
      <c r="A2648" s="85" t="s">
        <v>5278</v>
      </c>
      <c r="B2648" s="86">
        <v>28</v>
      </c>
      <c r="C2648" s="27">
        <v>2.9</v>
      </c>
    </row>
    <row r="2649" spans="1:3" x14ac:dyDescent="0.3">
      <c r="A2649" s="85" t="s">
        <v>5279</v>
      </c>
      <c r="B2649" s="86">
        <v>331</v>
      </c>
      <c r="C2649" s="27">
        <v>2.2000000000000002</v>
      </c>
    </row>
    <row r="2650" spans="1:3" x14ac:dyDescent="0.3">
      <c r="A2650" s="85" t="s">
        <v>5280</v>
      </c>
      <c r="B2650" s="86">
        <v>6293</v>
      </c>
      <c r="C2650" s="27">
        <v>2.6</v>
      </c>
    </row>
    <row r="2651" spans="1:3" x14ac:dyDescent="0.3">
      <c r="A2651" s="85" t="s">
        <v>5281</v>
      </c>
      <c r="B2651" s="86">
        <v>29</v>
      </c>
      <c r="C2651" s="27">
        <v>2.1</v>
      </c>
    </row>
    <row r="2652" spans="1:3" x14ac:dyDescent="0.3">
      <c r="A2652" s="85" t="s">
        <v>5282</v>
      </c>
      <c r="B2652" s="86">
        <v>7</v>
      </c>
      <c r="C2652" s="27">
        <v>2.7</v>
      </c>
    </row>
    <row r="2653" spans="1:3" x14ac:dyDescent="0.3">
      <c r="A2653" s="85" t="s">
        <v>5283</v>
      </c>
      <c r="B2653" s="86">
        <v>28</v>
      </c>
      <c r="C2653" s="27">
        <v>3.1</v>
      </c>
    </row>
    <row r="2654" spans="1:3" x14ac:dyDescent="0.3">
      <c r="A2654" s="85" t="s">
        <v>5284</v>
      </c>
      <c r="B2654" s="86">
        <v>109</v>
      </c>
      <c r="C2654" s="27">
        <v>3.1</v>
      </c>
    </row>
    <row r="2655" spans="1:3" x14ac:dyDescent="0.3">
      <c r="A2655" s="85" t="s">
        <v>5285</v>
      </c>
      <c r="B2655" s="86">
        <v>192</v>
      </c>
      <c r="C2655" s="27">
        <v>2.8</v>
      </c>
    </row>
    <row r="2656" spans="1:3" x14ac:dyDescent="0.3">
      <c r="A2656" s="85" t="s">
        <v>5286</v>
      </c>
      <c r="B2656" s="86">
        <v>197</v>
      </c>
      <c r="C2656" s="27">
        <v>2.6</v>
      </c>
    </row>
    <row r="2657" spans="1:3" x14ac:dyDescent="0.3">
      <c r="A2657" s="85" t="s">
        <v>5287</v>
      </c>
      <c r="B2657" s="86">
        <v>182</v>
      </c>
      <c r="C2657" s="27">
        <v>2.5</v>
      </c>
    </row>
    <row r="2658" spans="1:3" x14ac:dyDescent="0.3">
      <c r="A2658" s="85" t="s">
        <v>5288</v>
      </c>
      <c r="B2658" s="86">
        <v>82</v>
      </c>
      <c r="C2658" s="27">
        <v>2.4</v>
      </c>
    </row>
    <row r="2659" spans="1:3" x14ac:dyDescent="0.3">
      <c r="A2659" s="85" t="s">
        <v>5289</v>
      </c>
      <c r="B2659" s="86">
        <v>2162</v>
      </c>
      <c r="C2659" s="27">
        <v>2.4</v>
      </c>
    </row>
    <row r="2660" spans="1:3" x14ac:dyDescent="0.3">
      <c r="A2660" s="85" t="s">
        <v>5290</v>
      </c>
      <c r="B2660" s="86">
        <v>91</v>
      </c>
      <c r="C2660" s="27">
        <v>3.1</v>
      </c>
    </row>
    <row r="2661" spans="1:3" x14ac:dyDescent="0.3">
      <c r="A2661" s="85" t="s">
        <v>5291</v>
      </c>
      <c r="B2661" s="86">
        <v>10</v>
      </c>
      <c r="C2661" s="27">
        <v>2.6</v>
      </c>
    </row>
    <row r="2662" spans="1:3" x14ac:dyDescent="0.3">
      <c r="A2662" s="85" t="s">
        <v>5292</v>
      </c>
      <c r="B2662" s="86">
        <v>132</v>
      </c>
      <c r="C2662" s="27">
        <v>2.9</v>
      </c>
    </row>
    <row r="2663" spans="1:3" x14ac:dyDescent="0.3">
      <c r="A2663" s="85" t="s">
        <v>5293</v>
      </c>
      <c r="B2663" s="86">
        <v>89</v>
      </c>
      <c r="C2663" s="27">
        <v>2.7</v>
      </c>
    </row>
    <row r="2664" spans="1:3" x14ac:dyDescent="0.3">
      <c r="A2664" s="85" t="s">
        <v>5294</v>
      </c>
      <c r="B2664" s="86">
        <v>7</v>
      </c>
      <c r="C2664" s="27">
        <v>2.4</v>
      </c>
    </row>
    <row r="2665" spans="1:3" x14ac:dyDescent="0.3">
      <c r="A2665" s="85" t="s">
        <v>5295</v>
      </c>
      <c r="B2665" s="86">
        <v>220</v>
      </c>
      <c r="C2665" s="27">
        <v>2.8</v>
      </c>
    </row>
    <row r="2666" spans="1:3" x14ac:dyDescent="0.3">
      <c r="A2666" s="85" t="s">
        <v>5296</v>
      </c>
      <c r="B2666" s="86">
        <v>173</v>
      </c>
      <c r="C2666" s="27">
        <v>3</v>
      </c>
    </row>
    <row r="2667" spans="1:3" x14ac:dyDescent="0.3">
      <c r="A2667" s="85" t="s">
        <v>5297</v>
      </c>
      <c r="B2667" s="86">
        <v>126</v>
      </c>
      <c r="C2667" s="27">
        <v>3.1</v>
      </c>
    </row>
    <row r="2668" spans="1:3" x14ac:dyDescent="0.3">
      <c r="A2668" s="85" t="s">
        <v>5298</v>
      </c>
      <c r="B2668" s="86">
        <v>281</v>
      </c>
      <c r="C2668" s="27">
        <v>2.8</v>
      </c>
    </row>
    <row r="2669" spans="1:3" x14ac:dyDescent="0.3">
      <c r="A2669" s="85" t="s">
        <v>5299</v>
      </c>
      <c r="B2669" s="86">
        <v>51</v>
      </c>
      <c r="C2669" s="27">
        <v>3.2</v>
      </c>
    </row>
    <row r="2670" spans="1:3" x14ac:dyDescent="0.3">
      <c r="A2670" s="85" t="s">
        <v>5300</v>
      </c>
      <c r="B2670" s="86">
        <v>10</v>
      </c>
      <c r="C2670" s="27">
        <v>3.2</v>
      </c>
    </row>
    <row r="2671" spans="1:3" x14ac:dyDescent="0.3">
      <c r="A2671" s="85" t="s">
        <v>5301</v>
      </c>
      <c r="B2671" s="86">
        <v>61</v>
      </c>
      <c r="C2671" s="27">
        <v>2.9</v>
      </c>
    </row>
    <row r="2672" spans="1:3" x14ac:dyDescent="0.3">
      <c r="A2672" s="85" t="s">
        <v>5302</v>
      </c>
      <c r="B2672" s="86">
        <v>76</v>
      </c>
      <c r="C2672" s="27">
        <v>2.2999999999999998</v>
      </c>
    </row>
    <row r="2673" spans="1:3" x14ac:dyDescent="0.3">
      <c r="A2673" s="85" t="s">
        <v>5303</v>
      </c>
      <c r="B2673" s="86">
        <v>179</v>
      </c>
      <c r="C2673" s="27">
        <v>2.8</v>
      </c>
    </row>
    <row r="2674" spans="1:3" x14ac:dyDescent="0.3">
      <c r="A2674" s="85" t="s">
        <v>5304</v>
      </c>
      <c r="B2674" s="86">
        <v>209</v>
      </c>
      <c r="C2674" s="27">
        <v>2.7</v>
      </c>
    </row>
    <row r="2675" spans="1:3" x14ac:dyDescent="0.3">
      <c r="A2675" s="85" t="s">
        <v>5305</v>
      </c>
      <c r="B2675" s="86">
        <v>213</v>
      </c>
      <c r="C2675" s="27">
        <v>2.6</v>
      </c>
    </row>
    <row r="2676" spans="1:3" x14ac:dyDescent="0.3">
      <c r="A2676" s="85" t="s">
        <v>5306</v>
      </c>
      <c r="B2676" s="86">
        <v>165</v>
      </c>
      <c r="C2676" s="27">
        <v>2.5</v>
      </c>
    </row>
    <row r="2677" spans="1:3" x14ac:dyDescent="0.3">
      <c r="A2677" s="85" t="s">
        <v>5307</v>
      </c>
      <c r="B2677" s="86">
        <v>94</v>
      </c>
      <c r="C2677" s="27">
        <v>2.5</v>
      </c>
    </row>
    <row r="2678" spans="1:3" x14ac:dyDescent="0.3">
      <c r="A2678" s="85" t="s">
        <v>5308</v>
      </c>
      <c r="B2678" s="86">
        <v>332</v>
      </c>
      <c r="C2678" s="27">
        <v>2.7</v>
      </c>
    </row>
    <row r="2679" spans="1:3" x14ac:dyDescent="0.3">
      <c r="A2679" s="85" t="s">
        <v>5309</v>
      </c>
      <c r="B2679" s="86">
        <v>96</v>
      </c>
      <c r="C2679" s="27">
        <v>2.9</v>
      </c>
    </row>
    <row r="2680" spans="1:3" x14ac:dyDescent="0.3">
      <c r="A2680" s="85" t="s">
        <v>5310</v>
      </c>
      <c r="B2680" s="86">
        <v>487</v>
      </c>
      <c r="C2680" s="27">
        <v>2.9</v>
      </c>
    </row>
    <row r="2681" spans="1:3" x14ac:dyDescent="0.3">
      <c r="A2681" s="85" t="s">
        <v>5311</v>
      </c>
      <c r="B2681" s="86">
        <v>203</v>
      </c>
      <c r="C2681" s="27">
        <v>2.8</v>
      </c>
    </row>
    <row r="2682" spans="1:3" x14ac:dyDescent="0.3">
      <c r="A2682" s="85" t="s">
        <v>5312</v>
      </c>
      <c r="B2682" s="86">
        <v>3006</v>
      </c>
      <c r="C2682" s="27">
        <v>2.7</v>
      </c>
    </row>
    <row r="2683" spans="1:3" x14ac:dyDescent="0.3">
      <c r="A2683" s="85" t="s">
        <v>5313</v>
      </c>
      <c r="B2683" s="86">
        <v>126</v>
      </c>
      <c r="C2683" s="27">
        <v>2.4</v>
      </c>
    </row>
    <row r="2684" spans="1:3" x14ac:dyDescent="0.3">
      <c r="A2684" s="85" t="s">
        <v>5314</v>
      </c>
      <c r="B2684" s="86">
        <v>326</v>
      </c>
      <c r="C2684" s="27">
        <v>2.7</v>
      </c>
    </row>
    <row r="2685" spans="1:3" x14ac:dyDescent="0.3">
      <c r="A2685" s="85" t="s">
        <v>5315</v>
      </c>
      <c r="B2685" s="86">
        <v>2476</v>
      </c>
      <c r="C2685" s="27">
        <v>2.7</v>
      </c>
    </row>
    <row r="2686" spans="1:3" x14ac:dyDescent="0.3">
      <c r="A2686" s="85" t="s">
        <v>5316</v>
      </c>
      <c r="B2686" s="86">
        <v>78</v>
      </c>
      <c r="C2686" s="27">
        <v>2.7</v>
      </c>
    </row>
    <row r="2687" spans="1:3" x14ac:dyDescent="0.3">
      <c r="A2687" s="85" t="s">
        <v>5317</v>
      </c>
      <c r="B2687" s="86">
        <v>3252</v>
      </c>
      <c r="C2687" s="27">
        <v>2.6</v>
      </c>
    </row>
    <row r="2688" spans="1:3" x14ac:dyDescent="0.3">
      <c r="A2688" s="85" t="s">
        <v>5318</v>
      </c>
      <c r="B2688" s="86">
        <v>87</v>
      </c>
      <c r="C2688" s="27">
        <v>2.1</v>
      </c>
    </row>
    <row r="2689" spans="1:3" x14ac:dyDescent="0.3">
      <c r="A2689" s="85" t="s">
        <v>5319</v>
      </c>
      <c r="B2689" s="86">
        <v>13</v>
      </c>
      <c r="C2689" s="27">
        <v>2</v>
      </c>
    </row>
    <row r="2690" spans="1:3" x14ac:dyDescent="0.3">
      <c r="A2690" s="85" t="s">
        <v>5320</v>
      </c>
      <c r="B2690" s="86">
        <v>46</v>
      </c>
      <c r="C2690" s="27">
        <v>2.6</v>
      </c>
    </row>
    <row r="2691" spans="1:3" x14ac:dyDescent="0.3">
      <c r="A2691" s="85" t="s">
        <v>5321</v>
      </c>
      <c r="B2691" s="86">
        <v>20</v>
      </c>
      <c r="C2691" s="27">
        <v>2.4</v>
      </c>
    </row>
    <row r="2692" spans="1:3" x14ac:dyDescent="0.3">
      <c r="A2692" s="85" t="s">
        <v>5322</v>
      </c>
      <c r="B2692" s="86">
        <v>18</v>
      </c>
      <c r="C2692" s="27">
        <v>3.4</v>
      </c>
    </row>
    <row r="2693" spans="1:3" x14ac:dyDescent="0.3">
      <c r="A2693" s="85" t="s">
        <v>5323</v>
      </c>
      <c r="B2693" s="86">
        <v>39</v>
      </c>
      <c r="C2693" s="27">
        <v>3.2</v>
      </c>
    </row>
    <row r="2694" spans="1:3" x14ac:dyDescent="0.3">
      <c r="A2694" s="85" t="s">
        <v>5324</v>
      </c>
      <c r="B2694" s="86">
        <v>5</v>
      </c>
      <c r="C2694" s="20" t="s">
        <v>2638</v>
      </c>
    </row>
    <row r="2695" spans="1:3" x14ac:dyDescent="0.3">
      <c r="A2695" s="85" t="s">
        <v>5325</v>
      </c>
      <c r="B2695" s="86">
        <v>31</v>
      </c>
      <c r="C2695" s="27">
        <v>2.5</v>
      </c>
    </row>
    <row r="2696" spans="1:3" x14ac:dyDescent="0.3">
      <c r="A2696" s="85" t="s">
        <v>5326</v>
      </c>
      <c r="B2696" s="86">
        <v>53</v>
      </c>
      <c r="C2696" s="27">
        <v>2.2999999999999998</v>
      </c>
    </row>
    <row r="2697" spans="1:3" x14ac:dyDescent="0.3">
      <c r="A2697" s="85" t="s">
        <v>5327</v>
      </c>
      <c r="B2697" s="86">
        <v>54</v>
      </c>
      <c r="C2697" s="27">
        <v>2.9</v>
      </c>
    </row>
    <row r="2698" spans="1:3" x14ac:dyDescent="0.3">
      <c r="A2698" s="85" t="s">
        <v>5328</v>
      </c>
      <c r="B2698" s="86">
        <v>24</v>
      </c>
      <c r="C2698" s="27">
        <v>2.5</v>
      </c>
    </row>
    <row r="2699" spans="1:3" x14ac:dyDescent="0.3">
      <c r="A2699" s="85" t="s">
        <v>5329</v>
      </c>
      <c r="B2699" s="86">
        <v>32</v>
      </c>
      <c r="C2699" s="27">
        <v>2.6</v>
      </c>
    </row>
    <row r="2700" spans="1:3" x14ac:dyDescent="0.3">
      <c r="A2700" s="85" t="s">
        <v>5330</v>
      </c>
      <c r="B2700" s="86">
        <v>20</v>
      </c>
      <c r="C2700" s="27">
        <v>3.7</v>
      </c>
    </row>
    <row r="2701" spans="1:3" x14ac:dyDescent="0.3">
      <c r="A2701" s="85" t="s">
        <v>5331</v>
      </c>
      <c r="B2701" s="86">
        <v>60</v>
      </c>
      <c r="C2701" s="27">
        <v>1.7</v>
      </c>
    </row>
    <row r="2702" spans="1:3" x14ac:dyDescent="0.3">
      <c r="A2702" s="85" t="s">
        <v>5332</v>
      </c>
      <c r="B2702" s="86">
        <v>11</v>
      </c>
      <c r="C2702" s="27">
        <v>2.1</v>
      </c>
    </row>
    <row r="2703" spans="1:3" x14ac:dyDescent="0.3">
      <c r="A2703" s="85" t="s">
        <v>5333</v>
      </c>
      <c r="B2703" s="86">
        <v>37</v>
      </c>
      <c r="C2703" s="27">
        <v>2.5</v>
      </c>
    </row>
    <row r="2704" spans="1:3" x14ac:dyDescent="0.3">
      <c r="A2704" s="85" t="s">
        <v>5334</v>
      </c>
      <c r="B2704" s="86">
        <v>77</v>
      </c>
      <c r="C2704" s="27">
        <v>2.6</v>
      </c>
    </row>
    <row r="2705" spans="1:3" x14ac:dyDescent="0.3">
      <c r="A2705" s="85" t="s">
        <v>5335</v>
      </c>
      <c r="B2705" s="86">
        <v>19</v>
      </c>
      <c r="C2705" s="27">
        <v>2.8</v>
      </c>
    </row>
    <row r="2706" spans="1:3" x14ac:dyDescent="0.3">
      <c r="A2706" s="85" t="s">
        <v>5336</v>
      </c>
      <c r="B2706" s="86">
        <v>69</v>
      </c>
      <c r="C2706" s="27">
        <v>2.6</v>
      </c>
    </row>
    <row r="2707" spans="1:3" x14ac:dyDescent="0.3">
      <c r="A2707" s="85" t="s">
        <v>5337</v>
      </c>
      <c r="B2707" s="86">
        <v>15</v>
      </c>
      <c r="C2707" s="27">
        <v>2.2999999999999998</v>
      </c>
    </row>
    <row r="2708" spans="1:3" x14ac:dyDescent="0.3">
      <c r="A2708" s="85" t="s">
        <v>5338</v>
      </c>
      <c r="B2708" s="86">
        <v>31</v>
      </c>
      <c r="C2708" s="27">
        <v>2.7</v>
      </c>
    </row>
    <row r="2709" spans="1:3" x14ac:dyDescent="0.3">
      <c r="A2709" s="85" t="s">
        <v>5339</v>
      </c>
      <c r="B2709" s="86">
        <v>61</v>
      </c>
      <c r="C2709" s="27">
        <v>2.9</v>
      </c>
    </row>
    <row r="2710" spans="1:3" x14ac:dyDescent="0.3">
      <c r="A2710" s="85" t="s">
        <v>5340</v>
      </c>
      <c r="B2710" s="86">
        <v>168</v>
      </c>
      <c r="C2710" s="27">
        <v>2.2999999999999998</v>
      </c>
    </row>
    <row r="2711" spans="1:3" x14ac:dyDescent="0.3">
      <c r="A2711" s="85" t="s">
        <v>5341</v>
      </c>
      <c r="B2711" s="86">
        <v>17</v>
      </c>
      <c r="C2711" s="27">
        <v>2.5</v>
      </c>
    </row>
    <row r="2712" spans="1:3" x14ac:dyDescent="0.3">
      <c r="A2712" s="85" t="s">
        <v>5342</v>
      </c>
      <c r="B2712" s="86">
        <v>46</v>
      </c>
      <c r="C2712" s="27">
        <v>2.6</v>
      </c>
    </row>
    <row r="2713" spans="1:3" x14ac:dyDescent="0.3">
      <c r="A2713" s="85" t="s">
        <v>5343</v>
      </c>
      <c r="B2713" s="86">
        <v>16</v>
      </c>
      <c r="C2713" s="27">
        <v>2.5</v>
      </c>
    </row>
    <row r="2714" spans="1:3" x14ac:dyDescent="0.3">
      <c r="A2714" s="85" t="s">
        <v>5344</v>
      </c>
      <c r="B2714" s="86">
        <v>3</v>
      </c>
      <c r="C2714" s="27">
        <v>4.3</v>
      </c>
    </row>
    <row r="2715" spans="1:3" x14ac:dyDescent="0.3">
      <c r="A2715" s="85" t="s">
        <v>5345</v>
      </c>
      <c r="B2715" s="86">
        <v>8</v>
      </c>
      <c r="C2715" s="27">
        <v>3.9</v>
      </c>
    </row>
    <row r="2716" spans="1:3" x14ac:dyDescent="0.3">
      <c r="A2716" s="85" t="s">
        <v>5346</v>
      </c>
      <c r="B2716" s="86">
        <v>32</v>
      </c>
      <c r="C2716" s="27">
        <v>2.7</v>
      </c>
    </row>
    <row r="2717" spans="1:3" x14ac:dyDescent="0.3">
      <c r="A2717" s="85" t="s">
        <v>5347</v>
      </c>
      <c r="B2717" s="86">
        <v>60</v>
      </c>
      <c r="C2717" s="27">
        <v>2.9</v>
      </c>
    </row>
    <row r="2718" spans="1:3" x14ac:dyDescent="0.3">
      <c r="A2718" s="85" t="s">
        <v>5348</v>
      </c>
      <c r="B2718" s="86">
        <v>11</v>
      </c>
      <c r="C2718" s="27">
        <v>1.4</v>
      </c>
    </row>
    <row r="2719" spans="1:3" x14ac:dyDescent="0.3">
      <c r="A2719" s="85" t="s">
        <v>5349</v>
      </c>
      <c r="B2719" s="86">
        <v>19</v>
      </c>
      <c r="C2719" s="27">
        <v>3.1</v>
      </c>
    </row>
    <row r="2720" spans="1:3" x14ac:dyDescent="0.3">
      <c r="A2720" s="85" t="s">
        <v>5350</v>
      </c>
      <c r="B2720" s="86">
        <v>81</v>
      </c>
      <c r="C2720" s="27">
        <v>2.7</v>
      </c>
    </row>
    <row r="2721" spans="1:3" x14ac:dyDescent="0.3">
      <c r="A2721" s="85" t="s">
        <v>5351</v>
      </c>
      <c r="B2721" s="86">
        <v>7</v>
      </c>
      <c r="C2721" s="27">
        <v>3</v>
      </c>
    </row>
    <row r="2722" spans="1:3" x14ac:dyDescent="0.3">
      <c r="A2722" s="85" t="s">
        <v>5352</v>
      </c>
      <c r="B2722" s="86">
        <v>2</v>
      </c>
      <c r="C2722" s="20" t="s">
        <v>2638</v>
      </c>
    </row>
    <row r="2723" spans="1:3" x14ac:dyDescent="0.3">
      <c r="A2723" s="85" t="s">
        <v>5353</v>
      </c>
      <c r="B2723" s="86">
        <v>9</v>
      </c>
      <c r="C2723" s="27">
        <v>3.4</v>
      </c>
    </row>
    <row r="2724" spans="1:3" x14ac:dyDescent="0.3">
      <c r="A2724" s="85" t="s">
        <v>5354</v>
      </c>
      <c r="B2724" s="86">
        <v>1288</v>
      </c>
      <c r="C2724" s="27">
        <v>2.4</v>
      </c>
    </row>
    <row r="2725" spans="1:3" x14ac:dyDescent="0.3">
      <c r="A2725" s="85" t="s">
        <v>5355</v>
      </c>
      <c r="B2725" s="86">
        <v>7</v>
      </c>
      <c r="C2725" s="27">
        <v>2.4</v>
      </c>
    </row>
    <row r="2726" spans="1:3" x14ac:dyDescent="0.3">
      <c r="A2726" s="85" t="s">
        <v>5356</v>
      </c>
      <c r="B2726" s="86">
        <v>7</v>
      </c>
      <c r="C2726" s="27">
        <v>2.1</v>
      </c>
    </row>
    <row r="2727" spans="1:3" x14ac:dyDescent="0.3">
      <c r="A2727" s="85" t="s">
        <v>5357</v>
      </c>
      <c r="B2727" s="86">
        <v>25</v>
      </c>
      <c r="C2727" s="27">
        <v>2.5</v>
      </c>
    </row>
    <row r="2728" spans="1:3" x14ac:dyDescent="0.3">
      <c r="A2728" s="85" t="s">
        <v>5358</v>
      </c>
      <c r="B2728" s="86">
        <v>48</v>
      </c>
      <c r="C2728" s="27">
        <v>3.1</v>
      </c>
    </row>
    <row r="2729" spans="1:3" x14ac:dyDescent="0.3">
      <c r="A2729" s="85" t="s">
        <v>5359</v>
      </c>
      <c r="B2729" s="86">
        <v>11</v>
      </c>
      <c r="C2729" s="27">
        <v>3.4</v>
      </c>
    </row>
    <row r="2730" spans="1:3" x14ac:dyDescent="0.3">
      <c r="A2730" s="85" t="s">
        <v>5360</v>
      </c>
      <c r="B2730" s="86">
        <v>62</v>
      </c>
      <c r="C2730" s="27">
        <v>2.5</v>
      </c>
    </row>
    <row r="2731" spans="1:3" x14ac:dyDescent="0.3">
      <c r="A2731" s="85" t="s">
        <v>5361</v>
      </c>
      <c r="B2731" s="86">
        <v>6</v>
      </c>
      <c r="C2731" s="27">
        <v>3.5</v>
      </c>
    </row>
    <row r="2732" spans="1:3" x14ac:dyDescent="0.3">
      <c r="A2732" s="85" t="s">
        <v>5362</v>
      </c>
      <c r="B2732" s="86">
        <v>106</v>
      </c>
      <c r="C2732" s="27">
        <v>2.7</v>
      </c>
    </row>
    <row r="2733" spans="1:3" x14ac:dyDescent="0.3">
      <c r="A2733" s="85" t="s">
        <v>5363</v>
      </c>
      <c r="B2733" s="86">
        <v>36</v>
      </c>
      <c r="C2733" s="27">
        <v>2.5</v>
      </c>
    </row>
    <row r="2734" spans="1:3" x14ac:dyDescent="0.3">
      <c r="A2734" s="85" t="s">
        <v>5364</v>
      </c>
      <c r="B2734" s="86">
        <v>15</v>
      </c>
      <c r="C2734" s="27">
        <v>3.5</v>
      </c>
    </row>
    <row r="2735" spans="1:3" x14ac:dyDescent="0.3">
      <c r="A2735" s="85" t="s">
        <v>5365</v>
      </c>
      <c r="B2735" s="86">
        <v>13</v>
      </c>
      <c r="C2735" s="27">
        <v>2.7</v>
      </c>
    </row>
    <row r="2736" spans="1:3" x14ac:dyDescent="0.3">
      <c r="A2736" s="85" t="s">
        <v>5366</v>
      </c>
      <c r="B2736" s="86">
        <v>117</v>
      </c>
      <c r="C2736" s="27">
        <v>3.6</v>
      </c>
    </row>
    <row r="2737" spans="1:3" x14ac:dyDescent="0.3">
      <c r="A2737" s="85" t="s">
        <v>5367</v>
      </c>
      <c r="B2737" s="86">
        <v>12</v>
      </c>
      <c r="C2737" s="27">
        <v>3</v>
      </c>
    </row>
    <row r="2738" spans="1:3" x14ac:dyDescent="0.3">
      <c r="A2738" s="85" t="s">
        <v>5368</v>
      </c>
      <c r="B2738" s="86">
        <v>43</v>
      </c>
      <c r="C2738" s="27">
        <v>2.7</v>
      </c>
    </row>
    <row r="2739" spans="1:3" x14ac:dyDescent="0.3">
      <c r="A2739" s="85" t="s">
        <v>5369</v>
      </c>
      <c r="B2739" s="86">
        <v>32</v>
      </c>
      <c r="C2739" s="27">
        <v>4.0999999999999996</v>
      </c>
    </row>
    <row r="2740" spans="1:3" x14ac:dyDescent="0.3">
      <c r="A2740" s="85" t="s">
        <v>5370</v>
      </c>
      <c r="B2740" s="86">
        <v>12</v>
      </c>
      <c r="C2740" s="27">
        <v>2</v>
      </c>
    </row>
    <row r="2741" spans="1:3" x14ac:dyDescent="0.3">
      <c r="A2741" s="85" t="s">
        <v>5371</v>
      </c>
      <c r="B2741" s="86">
        <v>5</v>
      </c>
      <c r="C2741" s="27">
        <v>3.4</v>
      </c>
    </row>
    <row r="2742" spans="1:3" x14ac:dyDescent="0.3">
      <c r="A2742" s="85" t="s">
        <v>5372</v>
      </c>
      <c r="B2742" s="86">
        <v>39</v>
      </c>
      <c r="C2742" s="27">
        <v>2.7</v>
      </c>
    </row>
    <row r="2743" spans="1:3" x14ac:dyDescent="0.3">
      <c r="A2743" s="85" t="s">
        <v>5373</v>
      </c>
      <c r="B2743" s="86">
        <v>11</v>
      </c>
      <c r="C2743" s="27">
        <v>2.5</v>
      </c>
    </row>
    <row r="2744" spans="1:3" x14ac:dyDescent="0.3">
      <c r="A2744" s="85" t="s">
        <v>5374</v>
      </c>
      <c r="B2744" s="86">
        <v>26</v>
      </c>
      <c r="C2744" s="27">
        <v>2.2000000000000002</v>
      </c>
    </row>
    <row r="2745" spans="1:3" x14ac:dyDescent="0.3">
      <c r="A2745" s="85" t="s">
        <v>5375</v>
      </c>
      <c r="B2745" s="86">
        <v>19</v>
      </c>
      <c r="C2745" s="27">
        <v>2.1</v>
      </c>
    </row>
    <row r="2746" spans="1:3" x14ac:dyDescent="0.3">
      <c r="A2746" s="85" t="s">
        <v>5376</v>
      </c>
      <c r="B2746" s="86">
        <v>11</v>
      </c>
      <c r="C2746" s="27">
        <v>2.7</v>
      </c>
    </row>
    <row r="2747" spans="1:3" x14ac:dyDescent="0.3">
      <c r="A2747" s="85" t="s">
        <v>5377</v>
      </c>
      <c r="B2747" s="86">
        <v>1632</v>
      </c>
      <c r="C2747" s="27">
        <v>2.2000000000000002</v>
      </c>
    </row>
    <row r="2748" spans="1:3" x14ac:dyDescent="0.3">
      <c r="A2748" s="85" t="s">
        <v>5378</v>
      </c>
      <c r="B2748" s="86">
        <v>31</v>
      </c>
      <c r="C2748" s="27">
        <v>2.2999999999999998</v>
      </c>
    </row>
    <row r="2749" spans="1:3" x14ac:dyDescent="0.3">
      <c r="A2749" s="85" t="s">
        <v>5379</v>
      </c>
      <c r="B2749" s="86">
        <v>37</v>
      </c>
      <c r="C2749" s="27">
        <v>2.4</v>
      </c>
    </row>
    <row r="2750" spans="1:3" x14ac:dyDescent="0.3">
      <c r="A2750" s="85" t="s">
        <v>5380</v>
      </c>
      <c r="B2750" s="86">
        <v>1467</v>
      </c>
      <c r="C2750" s="27">
        <v>2.2000000000000002</v>
      </c>
    </row>
    <row r="2751" spans="1:3" x14ac:dyDescent="0.3">
      <c r="A2751" s="85" t="s">
        <v>5381</v>
      </c>
      <c r="B2751" s="86">
        <v>28</v>
      </c>
      <c r="C2751" s="27">
        <v>3</v>
      </c>
    </row>
    <row r="2752" spans="1:3" x14ac:dyDescent="0.3">
      <c r="A2752" s="85" t="s">
        <v>5382</v>
      </c>
      <c r="B2752" s="86">
        <v>18</v>
      </c>
      <c r="C2752" s="27">
        <v>3.4</v>
      </c>
    </row>
    <row r="2753" spans="1:3" x14ac:dyDescent="0.3">
      <c r="A2753" s="85" t="s">
        <v>5383</v>
      </c>
      <c r="B2753" s="86">
        <v>51</v>
      </c>
      <c r="C2753" s="27">
        <v>2.5</v>
      </c>
    </row>
    <row r="2754" spans="1:3" x14ac:dyDescent="0.3">
      <c r="A2754" s="85" t="s">
        <v>5384</v>
      </c>
      <c r="B2754" s="86">
        <v>1906</v>
      </c>
      <c r="C2754" s="27">
        <v>2.6</v>
      </c>
    </row>
    <row r="2755" spans="1:3" x14ac:dyDescent="0.3">
      <c r="A2755" s="85" t="s">
        <v>5385</v>
      </c>
      <c r="B2755" s="86">
        <v>475</v>
      </c>
      <c r="C2755" s="27">
        <v>2.7</v>
      </c>
    </row>
    <row r="2756" spans="1:3" x14ac:dyDescent="0.3">
      <c r="A2756" s="85" t="s">
        <v>5386</v>
      </c>
      <c r="B2756" s="86">
        <v>14</v>
      </c>
      <c r="C2756" s="27">
        <v>2.4</v>
      </c>
    </row>
    <row r="2757" spans="1:3" x14ac:dyDescent="0.3">
      <c r="A2757" s="85" t="s">
        <v>5387</v>
      </c>
      <c r="B2757" s="86">
        <v>18</v>
      </c>
      <c r="C2757" s="27">
        <v>2.6</v>
      </c>
    </row>
    <row r="2758" spans="1:3" x14ac:dyDescent="0.3">
      <c r="A2758" s="85" t="s">
        <v>5388</v>
      </c>
      <c r="B2758" s="86">
        <v>124</v>
      </c>
      <c r="C2758" s="27">
        <v>2.5</v>
      </c>
    </row>
    <row r="2759" spans="1:3" x14ac:dyDescent="0.3">
      <c r="A2759" s="85" t="s">
        <v>5389</v>
      </c>
      <c r="B2759" s="86">
        <v>37</v>
      </c>
      <c r="C2759" s="27">
        <v>2.5</v>
      </c>
    </row>
    <row r="2760" spans="1:3" x14ac:dyDescent="0.3">
      <c r="A2760" s="85" t="s">
        <v>5390</v>
      </c>
      <c r="B2760" s="86">
        <v>33</v>
      </c>
      <c r="C2760" s="27">
        <v>2.5</v>
      </c>
    </row>
    <row r="2761" spans="1:3" x14ac:dyDescent="0.3">
      <c r="A2761" s="85" t="s">
        <v>5391</v>
      </c>
      <c r="B2761" s="86">
        <v>577</v>
      </c>
      <c r="C2761" s="27">
        <v>2.6</v>
      </c>
    </row>
    <row r="2762" spans="1:3" x14ac:dyDescent="0.3">
      <c r="A2762" s="85" t="s">
        <v>5392</v>
      </c>
      <c r="B2762" s="86">
        <v>26</v>
      </c>
      <c r="C2762" s="27">
        <v>2.8</v>
      </c>
    </row>
    <row r="2763" spans="1:3" x14ac:dyDescent="0.3">
      <c r="A2763" s="85" t="s">
        <v>5393</v>
      </c>
      <c r="B2763" s="86">
        <v>23</v>
      </c>
      <c r="C2763" s="27">
        <v>2.1</v>
      </c>
    </row>
    <row r="2764" spans="1:3" x14ac:dyDescent="0.3">
      <c r="A2764" s="85" t="s">
        <v>5394</v>
      </c>
      <c r="B2764" s="86">
        <v>173</v>
      </c>
      <c r="C2764" s="27">
        <v>2.7</v>
      </c>
    </row>
    <row r="2765" spans="1:3" x14ac:dyDescent="0.3">
      <c r="A2765" s="85" t="s">
        <v>5395</v>
      </c>
      <c r="B2765" s="86">
        <v>175</v>
      </c>
      <c r="C2765" s="27">
        <v>2.7</v>
      </c>
    </row>
    <row r="2766" spans="1:3" x14ac:dyDescent="0.3">
      <c r="A2766" s="85" t="s">
        <v>5396</v>
      </c>
      <c r="B2766" s="86">
        <v>64</v>
      </c>
      <c r="C2766" s="27">
        <v>2.5</v>
      </c>
    </row>
    <row r="2767" spans="1:3" x14ac:dyDescent="0.3">
      <c r="A2767" s="85" t="s">
        <v>5397</v>
      </c>
      <c r="B2767" s="86">
        <v>61</v>
      </c>
      <c r="C2767" s="27">
        <v>2.8</v>
      </c>
    </row>
    <row r="2768" spans="1:3" x14ac:dyDescent="0.3">
      <c r="A2768" s="85" t="s">
        <v>5398</v>
      </c>
      <c r="B2768" s="86">
        <v>82</v>
      </c>
      <c r="C2768" s="27">
        <v>2.8</v>
      </c>
    </row>
    <row r="2769" spans="1:3" x14ac:dyDescent="0.3">
      <c r="A2769" s="85" t="s">
        <v>5399</v>
      </c>
      <c r="B2769" s="86">
        <v>24</v>
      </c>
      <c r="C2769" s="27">
        <v>2.8</v>
      </c>
    </row>
    <row r="2770" spans="1:3" x14ac:dyDescent="0.3">
      <c r="A2770" s="85" t="s">
        <v>5400</v>
      </c>
      <c r="B2770" s="86">
        <v>1813</v>
      </c>
      <c r="C2770" s="27">
        <v>2.5</v>
      </c>
    </row>
    <row r="2771" spans="1:3" x14ac:dyDescent="0.3">
      <c r="A2771" s="85" t="s">
        <v>5401</v>
      </c>
      <c r="B2771" s="86">
        <v>120</v>
      </c>
      <c r="C2771" s="27">
        <v>2.7</v>
      </c>
    </row>
    <row r="2772" spans="1:3" x14ac:dyDescent="0.3">
      <c r="A2772" s="85" t="s">
        <v>5402</v>
      </c>
      <c r="B2772" s="86">
        <v>205</v>
      </c>
      <c r="C2772" s="27">
        <v>2.4</v>
      </c>
    </row>
    <row r="2773" spans="1:3" x14ac:dyDescent="0.3">
      <c r="A2773" s="85" t="s">
        <v>5403</v>
      </c>
      <c r="B2773" s="86">
        <v>149</v>
      </c>
      <c r="C2773" s="27">
        <v>2.7</v>
      </c>
    </row>
    <row r="2774" spans="1:3" x14ac:dyDescent="0.3">
      <c r="A2774" s="85" t="s">
        <v>5404</v>
      </c>
      <c r="B2774" s="86">
        <v>81</v>
      </c>
      <c r="C2774" s="27">
        <v>2.4</v>
      </c>
    </row>
    <row r="2775" spans="1:3" x14ac:dyDescent="0.3">
      <c r="A2775" s="85" t="s">
        <v>5405</v>
      </c>
      <c r="B2775" s="86">
        <v>756</v>
      </c>
      <c r="C2775" s="27">
        <v>2.5</v>
      </c>
    </row>
    <row r="2776" spans="1:3" x14ac:dyDescent="0.3">
      <c r="A2776" s="85" t="s">
        <v>5406</v>
      </c>
      <c r="B2776" s="86">
        <v>17</v>
      </c>
      <c r="C2776" s="27">
        <v>2.8</v>
      </c>
    </row>
    <row r="2777" spans="1:3" x14ac:dyDescent="0.3">
      <c r="A2777" s="85" t="s">
        <v>5407</v>
      </c>
      <c r="B2777" s="86">
        <v>52</v>
      </c>
      <c r="C2777" s="27">
        <v>2.6</v>
      </c>
    </row>
    <row r="2778" spans="1:3" x14ac:dyDescent="0.3">
      <c r="A2778" s="85" t="s">
        <v>5408</v>
      </c>
      <c r="B2778" s="86">
        <v>92</v>
      </c>
      <c r="C2778" s="27">
        <v>2.6</v>
      </c>
    </row>
    <row r="2779" spans="1:3" x14ac:dyDescent="0.3">
      <c r="A2779" s="85" t="s">
        <v>5409</v>
      </c>
      <c r="B2779" s="86">
        <v>111</v>
      </c>
      <c r="C2779" s="27">
        <v>2.4</v>
      </c>
    </row>
    <row r="2780" spans="1:3" x14ac:dyDescent="0.3">
      <c r="A2780" s="85" t="s">
        <v>5410</v>
      </c>
      <c r="B2780" s="86">
        <v>68</v>
      </c>
      <c r="C2780" s="27">
        <v>2.2000000000000002</v>
      </c>
    </row>
    <row r="2781" spans="1:3" x14ac:dyDescent="0.3">
      <c r="A2781" s="85" t="s">
        <v>5411</v>
      </c>
      <c r="B2781" s="86">
        <v>162</v>
      </c>
      <c r="C2781" s="27">
        <v>2.6</v>
      </c>
    </row>
    <row r="2782" spans="1:3" x14ac:dyDescent="0.3">
      <c r="A2782" s="85" t="s">
        <v>5412</v>
      </c>
      <c r="B2782" s="86">
        <v>1775</v>
      </c>
      <c r="C2782" s="27">
        <v>3.1</v>
      </c>
    </row>
    <row r="2783" spans="1:3" x14ac:dyDescent="0.3">
      <c r="A2783" s="85" t="s">
        <v>5413</v>
      </c>
      <c r="B2783" s="86">
        <v>71</v>
      </c>
      <c r="C2783" s="27">
        <v>3.6</v>
      </c>
    </row>
    <row r="2784" spans="1:3" x14ac:dyDescent="0.3">
      <c r="A2784" s="85" t="s">
        <v>5414</v>
      </c>
      <c r="B2784" s="86">
        <v>32</v>
      </c>
      <c r="C2784" s="27">
        <v>3.1</v>
      </c>
    </row>
    <row r="2785" spans="1:3" x14ac:dyDescent="0.3">
      <c r="A2785" s="85" t="s">
        <v>5415</v>
      </c>
      <c r="B2785" s="86">
        <v>5</v>
      </c>
      <c r="C2785" s="27">
        <v>2.2000000000000002</v>
      </c>
    </row>
    <row r="2786" spans="1:3" x14ac:dyDescent="0.3">
      <c r="A2786" s="85" t="s">
        <v>5416</v>
      </c>
      <c r="B2786" s="86">
        <v>79</v>
      </c>
      <c r="C2786" s="27">
        <v>2.7</v>
      </c>
    </row>
    <row r="2787" spans="1:3" x14ac:dyDescent="0.3">
      <c r="A2787" s="85" t="s">
        <v>5417</v>
      </c>
      <c r="B2787" s="86">
        <v>68</v>
      </c>
      <c r="C2787" s="27">
        <v>3.6</v>
      </c>
    </row>
    <row r="2788" spans="1:3" x14ac:dyDescent="0.3">
      <c r="A2788" s="85" t="s">
        <v>5418</v>
      </c>
      <c r="B2788" s="86">
        <v>16</v>
      </c>
      <c r="C2788" s="27">
        <v>3.2</v>
      </c>
    </row>
    <row r="2789" spans="1:3" x14ac:dyDescent="0.3">
      <c r="A2789" s="85" t="s">
        <v>5419</v>
      </c>
      <c r="B2789" s="86">
        <v>17</v>
      </c>
      <c r="C2789" s="27">
        <v>3.2</v>
      </c>
    </row>
    <row r="2790" spans="1:3" x14ac:dyDescent="0.3">
      <c r="A2790" s="85" t="s">
        <v>5420</v>
      </c>
      <c r="B2790" s="86">
        <v>44</v>
      </c>
      <c r="C2790" s="27">
        <v>3.6</v>
      </c>
    </row>
    <row r="2791" spans="1:3" x14ac:dyDescent="0.3">
      <c r="A2791" s="85" t="s">
        <v>5421</v>
      </c>
      <c r="B2791" s="86">
        <v>46</v>
      </c>
      <c r="C2791" s="27">
        <v>3</v>
      </c>
    </row>
    <row r="2792" spans="1:3" x14ac:dyDescent="0.3">
      <c r="A2792" s="85" t="s">
        <v>5422</v>
      </c>
      <c r="B2792" s="86">
        <v>38</v>
      </c>
      <c r="C2792" s="27">
        <v>2.8</v>
      </c>
    </row>
    <row r="2793" spans="1:3" x14ac:dyDescent="0.3">
      <c r="A2793" s="85" t="s">
        <v>5423</v>
      </c>
      <c r="B2793" s="86">
        <v>30</v>
      </c>
      <c r="C2793" s="27">
        <v>2.2999999999999998</v>
      </c>
    </row>
    <row r="2794" spans="1:3" x14ac:dyDescent="0.3">
      <c r="A2794" s="85" t="s">
        <v>5424</v>
      </c>
      <c r="B2794" s="86">
        <v>11</v>
      </c>
      <c r="C2794" s="27">
        <v>3.5</v>
      </c>
    </row>
    <row r="2795" spans="1:3" x14ac:dyDescent="0.3">
      <c r="A2795" s="85" t="s">
        <v>5425</v>
      </c>
      <c r="B2795" s="86">
        <v>43</v>
      </c>
      <c r="C2795" s="27">
        <v>2.7</v>
      </c>
    </row>
    <row r="2796" spans="1:3" x14ac:dyDescent="0.3">
      <c r="A2796" s="85" t="s">
        <v>5426</v>
      </c>
      <c r="B2796" s="86">
        <v>16</v>
      </c>
      <c r="C2796" s="27">
        <v>3</v>
      </c>
    </row>
    <row r="2797" spans="1:3" x14ac:dyDescent="0.3">
      <c r="A2797" s="85" t="s">
        <v>5427</v>
      </c>
      <c r="B2797" s="86">
        <v>36</v>
      </c>
      <c r="C2797" s="27">
        <v>2.6</v>
      </c>
    </row>
    <row r="2798" spans="1:3" x14ac:dyDescent="0.3">
      <c r="A2798" s="85" t="s">
        <v>5428</v>
      </c>
      <c r="B2798" s="86">
        <v>12</v>
      </c>
      <c r="C2798" s="27">
        <v>3.6</v>
      </c>
    </row>
    <row r="2799" spans="1:3" x14ac:dyDescent="0.3">
      <c r="A2799" s="85" t="s">
        <v>5429</v>
      </c>
      <c r="B2799" s="86">
        <v>44</v>
      </c>
      <c r="C2799" s="27">
        <v>2.7</v>
      </c>
    </row>
    <row r="2800" spans="1:3" x14ac:dyDescent="0.3">
      <c r="A2800" s="85" t="s">
        <v>5430</v>
      </c>
      <c r="B2800" s="86">
        <v>325</v>
      </c>
      <c r="C2800" s="27">
        <v>2.9</v>
      </c>
    </row>
    <row r="2801" spans="1:3" x14ac:dyDescent="0.3">
      <c r="A2801" s="85" t="s">
        <v>5431</v>
      </c>
      <c r="B2801" s="86">
        <v>25</v>
      </c>
      <c r="C2801" s="27">
        <v>3.1</v>
      </c>
    </row>
    <row r="2802" spans="1:3" x14ac:dyDescent="0.3">
      <c r="A2802" s="85" t="s">
        <v>5432</v>
      </c>
      <c r="B2802" s="86">
        <v>30</v>
      </c>
      <c r="C2802" s="27">
        <v>3.6</v>
      </c>
    </row>
    <row r="2803" spans="1:3" x14ac:dyDescent="0.3">
      <c r="A2803" s="85" t="s">
        <v>5433</v>
      </c>
      <c r="B2803" s="86">
        <v>64</v>
      </c>
      <c r="C2803" s="27">
        <v>3.3</v>
      </c>
    </row>
    <row r="2804" spans="1:3" x14ac:dyDescent="0.3">
      <c r="A2804" s="85" t="s">
        <v>5434</v>
      </c>
      <c r="B2804" s="86">
        <v>20</v>
      </c>
      <c r="C2804" s="27">
        <v>3.2</v>
      </c>
    </row>
    <row r="2805" spans="1:3" x14ac:dyDescent="0.3">
      <c r="A2805" s="85" t="s">
        <v>5435</v>
      </c>
      <c r="B2805" s="86">
        <v>17</v>
      </c>
      <c r="C2805" s="27">
        <v>3.3</v>
      </c>
    </row>
    <row r="2806" spans="1:3" x14ac:dyDescent="0.3">
      <c r="A2806" s="85" t="s">
        <v>5436</v>
      </c>
      <c r="B2806" s="86">
        <v>19</v>
      </c>
      <c r="C2806" s="27">
        <v>3.2</v>
      </c>
    </row>
    <row r="2807" spans="1:3" x14ac:dyDescent="0.3">
      <c r="A2807" s="85" t="s">
        <v>5437</v>
      </c>
      <c r="B2807" s="86">
        <v>14</v>
      </c>
      <c r="C2807" s="27">
        <v>4.0999999999999996</v>
      </c>
    </row>
    <row r="2808" spans="1:3" x14ac:dyDescent="0.3">
      <c r="A2808" s="85" t="s">
        <v>5438</v>
      </c>
      <c r="B2808" s="86">
        <v>10</v>
      </c>
      <c r="C2808" s="27">
        <v>2.9</v>
      </c>
    </row>
    <row r="2809" spans="1:3" x14ac:dyDescent="0.3">
      <c r="A2809" s="85" t="s">
        <v>5439</v>
      </c>
      <c r="B2809" s="86">
        <v>19</v>
      </c>
      <c r="C2809" s="27">
        <v>3.5</v>
      </c>
    </row>
    <row r="2810" spans="1:3" x14ac:dyDescent="0.3">
      <c r="A2810" s="85" t="s">
        <v>5440</v>
      </c>
      <c r="B2810" s="86">
        <v>6</v>
      </c>
      <c r="C2810" s="27">
        <v>2.8</v>
      </c>
    </row>
    <row r="2811" spans="1:3" x14ac:dyDescent="0.3">
      <c r="A2811" s="85" t="s">
        <v>5441</v>
      </c>
      <c r="B2811" s="86">
        <v>8</v>
      </c>
      <c r="C2811" s="27">
        <v>3.4</v>
      </c>
    </row>
    <row r="2812" spans="1:3" x14ac:dyDescent="0.3">
      <c r="A2812" s="85" t="s">
        <v>5442</v>
      </c>
      <c r="B2812" s="86">
        <v>22</v>
      </c>
      <c r="C2812" s="27">
        <v>3.4</v>
      </c>
    </row>
    <row r="2813" spans="1:3" x14ac:dyDescent="0.3">
      <c r="A2813" s="85" t="s">
        <v>5443</v>
      </c>
      <c r="B2813" s="86">
        <v>17</v>
      </c>
      <c r="C2813" s="27">
        <v>3.1</v>
      </c>
    </row>
    <row r="2814" spans="1:3" x14ac:dyDescent="0.3">
      <c r="A2814" s="85" t="s">
        <v>5444</v>
      </c>
      <c r="B2814" s="86">
        <v>27</v>
      </c>
      <c r="C2814" s="27">
        <v>3.2</v>
      </c>
    </row>
    <row r="2815" spans="1:3" x14ac:dyDescent="0.3">
      <c r="A2815" s="85" t="s">
        <v>5445</v>
      </c>
      <c r="B2815" s="86">
        <v>12</v>
      </c>
      <c r="C2815" s="27">
        <v>3.7</v>
      </c>
    </row>
    <row r="2816" spans="1:3" x14ac:dyDescent="0.3">
      <c r="A2816" s="85" t="s">
        <v>5446</v>
      </c>
      <c r="B2816" s="86">
        <v>27</v>
      </c>
      <c r="C2816" s="27">
        <v>3.4</v>
      </c>
    </row>
    <row r="2817" spans="1:3" x14ac:dyDescent="0.3">
      <c r="A2817" s="85" t="s">
        <v>5447</v>
      </c>
      <c r="B2817" s="86">
        <v>16</v>
      </c>
      <c r="C2817" s="27">
        <v>2.9</v>
      </c>
    </row>
    <row r="2818" spans="1:3" x14ac:dyDescent="0.3">
      <c r="A2818" s="85" t="s">
        <v>5448</v>
      </c>
      <c r="B2818" s="86">
        <v>34</v>
      </c>
      <c r="C2818" s="27">
        <v>3.5</v>
      </c>
    </row>
    <row r="2819" spans="1:3" x14ac:dyDescent="0.3">
      <c r="A2819" s="85" t="s">
        <v>5449</v>
      </c>
      <c r="B2819" s="86">
        <v>66</v>
      </c>
      <c r="C2819" s="27">
        <v>2.9</v>
      </c>
    </row>
    <row r="2820" spans="1:3" x14ac:dyDescent="0.3">
      <c r="A2820" s="85" t="s">
        <v>5450</v>
      </c>
      <c r="B2820" s="86">
        <v>13</v>
      </c>
      <c r="C2820" s="27">
        <v>3.6</v>
      </c>
    </row>
    <row r="2821" spans="1:3" x14ac:dyDescent="0.3">
      <c r="A2821" s="85" t="s">
        <v>5451</v>
      </c>
      <c r="B2821" s="86">
        <v>21</v>
      </c>
      <c r="C2821" s="27">
        <v>3</v>
      </c>
    </row>
    <row r="2822" spans="1:3" x14ac:dyDescent="0.3">
      <c r="A2822" s="85" t="s">
        <v>5452</v>
      </c>
      <c r="B2822" s="86">
        <v>27</v>
      </c>
      <c r="C2822" s="27">
        <v>2.1</v>
      </c>
    </row>
    <row r="2823" spans="1:3" x14ac:dyDescent="0.3">
      <c r="A2823" s="85" t="s">
        <v>5453</v>
      </c>
      <c r="B2823" s="86">
        <v>21</v>
      </c>
      <c r="C2823" s="27">
        <v>3.9</v>
      </c>
    </row>
    <row r="2824" spans="1:3" x14ac:dyDescent="0.3">
      <c r="A2824" s="85" t="s">
        <v>5454</v>
      </c>
      <c r="B2824" s="86">
        <v>93</v>
      </c>
      <c r="C2824" s="27">
        <v>3</v>
      </c>
    </row>
    <row r="2825" spans="1:3" x14ac:dyDescent="0.3">
      <c r="A2825" s="85" t="s">
        <v>5455</v>
      </c>
      <c r="B2825" s="86">
        <v>12</v>
      </c>
      <c r="C2825" s="27">
        <v>3.2</v>
      </c>
    </row>
    <row r="2826" spans="1:3" x14ac:dyDescent="0.3">
      <c r="A2826" s="85" t="s">
        <v>5456</v>
      </c>
      <c r="B2826" s="86">
        <v>67</v>
      </c>
      <c r="C2826" s="27">
        <v>2.9</v>
      </c>
    </row>
    <row r="2827" spans="1:3" x14ac:dyDescent="0.3">
      <c r="A2827" s="85" t="s">
        <v>5457</v>
      </c>
      <c r="B2827" s="86">
        <v>19</v>
      </c>
      <c r="C2827" s="27">
        <v>2.7</v>
      </c>
    </row>
    <row r="2828" spans="1:3" x14ac:dyDescent="0.3">
      <c r="A2828" s="85" t="s">
        <v>5458</v>
      </c>
      <c r="B2828" s="86">
        <v>46</v>
      </c>
      <c r="C2828" s="27">
        <v>2.5</v>
      </c>
    </row>
    <row r="2829" spans="1:3" x14ac:dyDescent="0.3">
      <c r="A2829" s="85" t="s">
        <v>5459</v>
      </c>
      <c r="B2829" s="86">
        <v>27</v>
      </c>
      <c r="C2829" s="27">
        <v>4.0999999999999996</v>
      </c>
    </row>
    <row r="2830" spans="1:3" x14ac:dyDescent="0.3">
      <c r="A2830" s="85" t="s">
        <v>5460</v>
      </c>
      <c r="B2830" s="86">
        <v>17</v>
      </c>
      <c r="C2830" s="27">
        <v>2.8</v>
      </c>
    </row>
    <row r="2831" spans="1:3" x14ac:dyDescent="0.3">
      <c r="A2831" s="85" t="s">
        <v>5461</v>
      </c>
      <c r="B2831" s="86">
        <v>26</v>
      </c>
      <c r="C2831" s="27">
        <v>3.5</v>
      </c>
    </row>
    <row r="2832" spans="1:3" x14ac:dyDescent="0.3">
      <c r="A2832" s="85" t="s">
        <v>5462</v>
      </c>
      <c r="B2832" s="86">
        <v>2377</v>
      </c>
      <c r="C2832" s="27">
        <v>2.5</v>
      </c>
    </row>
    <row r="2833" spans="1:3" x14ac:dyDescent="0.3">
      <c r="A2833" s="85" t="s">
        <v>5463</v>
      </c>
      <c r="B2833" s="86">
        <v>80</v>
      </c>
      <c r="C2833" s="27">
        <v>2.6</v>
      </c>
    </row>
    <row r="2834" spans="1:3" x14ac:dyDescent="0.3">
      <c r="A2834" s="85" t="s">
        <v>5464</v>
      </c>
      <c r="B2834" s="86">
        <v>17</v>
      </c>
      <c r="C2834" s="27">
        <v>2.1</v>
      </c>
    </row>
    <row r="2835" spans="1:3" x14ac:dyDescent="0.3">
      <c r="A2835" s="85" t="s">
        <v>5465</v>
      </c>
      <c r="B2835" s="86">
        <v>201</v>
      </c>
      <c r="C2835" s="27">
        <v>2.7</v>
      </c>
    </row>
    <row r="2836" spans="1:3" x14ac:dyDescent="0.3">
      <c r="A2836" s="85" t="s">
        <v>5466</v>
      </c>
      <c r="B2836" s="86">
        <v>21</v>
      </c>
      <c r="C2836" s="27">
        <v>2.2999999999999998</v>
      </c>
    </row>
    <row r="2837" spans="1:3" x14ac:dyDescent="0.3">
      <c r="A2837" s="85" t="s">
        <v>5467</v>
      </c>
      <c r="B2837" s="86">
        <v>32</v>
      </c>
      <c r="C2837" s="27">
        <v>2.2000000000000002</v>
      </c>
    </row>
    <row r="2838" spans="1:3" x14ac:dyDescent="0.3">
      <c r="A2838" s="85" t="s">
        <v>5468</v>
      </c>
      <c r="B2838" s="86">
        <v>209</v>
      </c>
      <c r="C2838" s="27">
        <v>2.5</v>
      </c>
    </row>
    <row r="2839" spans="1:3" x14ac:dyDescent="0.3">
      <c r="A2839" s="85" t="s">
        <v>5469</v>
      </c>
      <c r="B2839" s="86">
        <v>73</v>
      </c>
      <c r="C2839" s="27">
        <v>2.5</v>
      </c>
    </row>
    <row r="2840" spans="1:3" x14ac:dyDescent="0.3">
      <c r="A2840" s="85" t="s">
        <v>5470</v>
      </c>
      <c r="B2840" s="86">
        <v>89</v>
      </c>
      <c r="C2840" s="27">
        <v>2.6</v>
      </c>
    </row>
    <row r="2841" spans="1:3" x14ac:dyDescent="0.3">
      <c r="A2841" s="85" t="s">
        <v>5471</v>
      </c>
      <c r="B2841" s="86">
        <v>18</v>
      </c>
      <c r="C2841" s="27">
        <v>2.6</v>
      </c>
    </row>
    <row r="2842" spans="1:3" x14ac:dyDescent="0.3">
      <c r="A2842" s="85" t="s">
        <v>5472</v>
      </c>
      <c r="B2842" s="86">
        <v>62</v>
      </c>
      <c r="C2842" s="27">
        <v>2.4</v>
      </c>
    </row>
    <row r="2843" spans="1:3" x14ac:dyDescent="0.3">
      <c r="A2843" s="85" t="s">
        <v>5473</v>
      </c>
      <c r="B2843" s="86">
        <v>26</v>
      </c>
      <c r="C2843" s="27">
        <v>2</v>
      </c>
    </row>
    <row r="2844" spans="1:3" x14ac:dyDescent="0.3">
      <c r="A2844" s="85" t="s">
        <v>5474</v>
      </c>
      <c r="B2844" s="86">
        <v>21</v>
      </c>
      <c r="C2844" s="27">
        <v>2.4</v>
      </c>
    </row>
    <row r="2845" spans="1:3" x14ac:dyDescent="0.3">
      <c r="A2845" s="85" t="s">
        <v>5475</v>
      </c>
      <c r="B2845" s="86">
        <v>20</v>
      </c>
      <c r="C2845" s="27">
        <v>2.5</v>
      </c>
    </row>
    <row r="2846" spans="1:3" x14ac:dyDescent="0.3">
      <c r="A2846" s="85" t="s">
        <v>5476</v>
      </c>
      <c r="B2846" s="86">
        <v>21</v>
      </c>
      <c r="C2846" s="27">
        <v>3.6</v>
      </c>
    </row>
    <row r="2847" spans="1:3" x14ac:dyDescent="0.3">
      <c r="A2847" s="85" t="s">
        <v>5477</v>
      </c>
      <c r="B2847" s="86">
        <v>219</v>
      </c>
      <c r="C2847" s="27">
        <v>2.5</v>
      </c>
    </row>
    <row r="2848" spans="1:3" x14ac:dyDescent="0.3">
      <c r="A2848" s="85" t="s">
        <v>5478</v>
      </c>
      <c r="B2848" s="86">
        <v>75</v>
      </c>
      <c r="C2848" s="27">
        <v>2.6</v>
      </c>
    </row>
    <row r="2849" spans="1:3" x14ac:dyDescent="0.3">
      <c r="A2849" s="85" t="s">
        <v>5479</v>
      </c>
      <c r="B2849" s="86">
        <v>349</v>
      </c>
      <c r="C2849" s="27">
        <v>2.5</v>
      </c>
    </row>
    <row r="2850" spans="1:3" x14ac:dyDescent="0.3">
      <c r="A2850" s="85" t="s">
        <v>5480</v>
      </c>
      <c r="B2850" s="86">
        <v>56</v>
      </c>
      <c r="C2850" s="27">
        <v>2.5</v>
      </c>
    </row>
    <row r="2851" spans="1:3" x14ac:dyDescent="0.3">
      <c r="A2851" s="85" t="s">
        <v>5481</v>
      </c>
      <c r="B2851" s="86">
        <v>76</v>
      </c>
      <c r="C2851" s="27">
        <v>2.9</v>
      </c>
    </row>
    <row r="2852" spans="1:3" x14ac:dyDescent="0.3">
      <c r="A2852" s="85" t="s">
        <v>5482</v>
      </c>
      <c r="B2852" s="86">
        <v>17</v>
      </c>
      <c r="C2852" s="27">
        <v>2.2999999999999998</v>
      </c>
    </row>
    <row r="2853" spans="1:3" x14ac:dyDescent="0.3">
      <c r="A2853" s="85" t="s">
        <v>5483</v>
      </c>
      <c r="B2853" s="86">
        <v>74</v>
      </c>
      <c r="C2853" s="27">
        <v>2.2000000000000002</v>
      </c>
    </row>
    <row r="2854" spans="1:3" x14ac:dyDescent="0.3">
      <c r="A2854" s="85" t="s">
        <v>5484</v>
      </c>
      <c r="B2854" s="86">
        <v>22</v>
      </c>
      <c r="C2854" s="27">
        <v>2.5</v>
      </c>
    </row>
    <row r="2855" spans="1:3" x14ac:dyDescent="0.3">
      <c r="A2855" s="85" t="s">
        <v>5485</v>
      </c>
      <c r="B2855" s="86">
        <v>187</v>
      </c>
      <c r="C2855" s="27">
        <v>2.4</v>
      </c>
    </row>
    <row r="2856" spans="1:3" x14ac:dyDescent="0.3">
      <c r="A2856" s="85" t="s">
        <v>5486</v>
      </c>
      <c r="B2856" s="86">
        <v>108</v>
      </c>
      <c r="C2856" s="27">
        <v>2.4</v>
      </c>
    </row>
    <row r="2857" spans="1:3" x14ac:dyDescent="0.3">
      <c r="A2857" s="85" t="s">
        <v>5487</v>
      </c>
      <c r="B2857" s="86">
        <v>17</v>
      </c>
      <c r="C2857" s="27">
        <v>2.2000000000000002</v>
      </c>
    </row>
    <row r="2858" spans="1:3" x14ac:dyDescent="0.3">
      <c r="A2858" s="85" t="s">
        <v>5488</v>
      </c>
      <c r="B2858" s="86">
        <v>64</v>
      </c>
      <c r="C2858" s="27">
        <v>2.1</v>
      </c>
    </row>
    <row r="2859" spans="1:3" x14ac:dyDescent="0.3">
      <c r="A2859" s="85" t="s">
        <v>5489</v>
      </c>
      <c r="B2859" s="86">
        <v>127</v>
      </c>
      <c r="C2859" s="27">
        <v>2.6</v>
      </c>
    </row>
    <row r="2860" spans="1:3" x14ac:dyDescent="0.3">
      <c r="A2860" s="85" t="s">
        <v>5490</v>
      </c>
      <c r="B2860" s="86">
        <v>96</v>
      </c>
      <c r="C2860" s="27">
        <v>2.7</v>
      </c>
    </row>
    <row r="2861" spans="1:3" x14ac:dyDescent="0.3">
      <c r="A2861" s="85" t="s">
        <v>5491</v>
      </c>
      <c r="B2861" s="86">
        <v>1657</v>
      </c>
      <c r="C2861" s="27">
        <v>2.6</v>
      </c>
    </row>
    <row r="2862" spans="1:3" x14ac:dyDescent="0.3">
      <c r="A2862" s="85" t="s">
        <v>5492</v>
      </c>
      <c r="B2862" s="86">
        <v>92</v>
      </c>
      <c r="C2862" s="27">
        <v>2.7</v>
      </c>
    </row>
    <row r="2863" spans="1:3" x14ac:dyDescent="0.3">
      <c r="A2863" s="85" t="s">
        <v>5493</v>
      </c>
      <c r="B2863" s="86">
        <v>25</v>
      </c>
      <c r="C2863" s="27">
        <v>2.7</v>
      </c>
    </row>
    <row r="2864" spans="1:3" x14ac:dyDescent="0.3">
      <c r="A2864" s="85" t="s">
        <v>5494</v>
      </c>
      <c r="B2864" s="86">
        <v>156</v>
      </c>
      <c r="C2864" s="27">
        <v>2.9</v>
      </c>
    </row>
    <row r="2865" spans="1:3" x14ac:dyDescent="0.3">
      <c r="A2865" s="85" t="s">
        <v>5495</v>
      </c>
      <c r="B2865" s="86">
        <v>198</v>
      </c>
      <c r="C2865" s="27">
        <v>2.8</v>
      </c>
    </row>
    <row r="2866" spans="1:3" x14ac:dyDescent="0.3">
      <c r="A2866" s="85" t="s">
        <v>5496</v>
      </c>
      <c r="B2866" s="86">
        <v>117</v>
      </c>
      <c r="C2866" s="27">
        <v>2.4</v>
      </c>
    </row>
    <row r="2867" spans="1:3" x14ac:dyDescent="0.3">
      <c r="A2867" s="85" t="s">
        <v>5497</v>
      </c>
      <c r="B2867" s="86">
        <v>919</v>
      </c>
      <c r="C2867" s="27">
        <v>2.4</v>
      </c>
    </row>
    <row r="2868" spans="1:3" x14ac:dyDescent="0.3">
      <c r="A2868" s="85" t="s">
        <v>5498</v>
      </c>
      <c r="B2868" s="86">
        <v>102</v>
      </c>
      <c r="C2868" s="27">
        <v>2.8</v>
      </c>
    </row>
    <row r="2869" spans="1:3" x14ac:dyDescent="0.3">
      <c r="A2869" s="85" t="s">
        <v>5499</v>
      </c>
      <c r="B2869" s="86">
        <v>48</v>
      </c>
      <c r="C2869" s="27">
        <v>3.4</v>
      </c>
    </row>
    <row r="2870" spans="1:3" x14ac:dyDescent="0.3">
      <c r="A2870" s="85" t="s">
        <v>5500</v>
      </c>
      <c r="B2870" s="86">
        <v>7980</v>
      </c>
      <c r="C2870" s="27">
        <v>2.2999999999999998</v>
      </c>
    </row>
    <row r="2871" spans="1:3" x14ac:dyDescent="0.3">
      <c r="A2871" s="85" t="s">
        <v>5501</v>
      </c>
      <c r="B2871" s="86">
        <v>573</v>
      </c>
      <c r="C2871" s="27">
        <v>2.6</v>
      </c>
    </row>
    <row r="2872" spans="1:3" x14ac:dyDescent="0.3">
      <c r="A2872" s="85" t="s">
        <v>5502</v>
      </c>
      <c r="B2872" s="86">
        <v>487</v>
      </c>
      <c r="C2872" s="27">
        <v>2.6</v>
      </c>
    </row>
    <row r="2873" spans="1:3" x14ac:dyDescent="0.3">
      <c r="A2873" s="85" t="s">
        <v>5503</v>
      </c>
      <c r="B2873" s="86">
        <v>422</v>
      </c>
      <c r="C2873" s="27">
        <v>2.7</v>
      </c>
    </row>
    <row r="2874" spans="1:3" x14ac:dyDescent="0.3">
      <c r="A2874" s="85" t="s">
        <v>5504</v>
      </c>
      <c r="B2874" s="86">
        <v>132</v>
      </c>
      <c r="C2874" s="27">
        <v>2.9</v>
      </c>
    </row>
    <row r="2875" spans="1:3" x14ac:dyDescent="0.3">
      <c r="A2875" s="85" t="s">
        <v>5505</v>
      </c>
      <c r="B2875" s="86">
        <v>71</v>
      </c>
      <c r="C2875" s="27">
        <v>2.9</v>
      </c>
    </row>
    <row r="2876" spans="1:3" x14ac:dyDescent="0.3">
      <c r="A2876" s="85" t="s">
        <v>5506</v>
      </c>
      <c r="B2876" s="86">
        <v>5173</v>
      </c>
      <c r="C2876" s="27">
        <v>2.1</v>
      </c>
    </row>
    <row r="2877" spans="1:3" x14ac:dyDescent="0.3">
      <c r="A2877" s="85" t="s">
        <v>5507</v>
      </c>
      <c r="B2877" s="86">
        <v>104</v>
      </c>
      <c r="C2877" s="27">
        <v>2.4</v>
      </c>
    </row>
    <row r="2878" spans="1:3" x14ac:dyDescent="0.3">
      <c r="A2878" s="85" t="s">
        <v>5508</v>
      </c>
      <c r="B2878" s="86">
        <v>72</v>
      </c>
      <c r="C2878" s="27">
        <v>2.6</v>
      </c>
    </row>
    <row r="2879" spans="1:3" x14ac:dyDescent="0.3">
      <c r="A2879" s="85" t="s">
        <v>5509</v>
      </c>
      <c r="B2879" s="86">
        <v>476</v>
      </c>
      <c r="C2879" s="27">
        <v>2.6</v>
      </c>
    </row>
    <row r="2880" spans="1:3" x14ac:dyDescent="0.3">
      <c r="A2880" s="85" t="s">
        <v>5510</v>
      </c>
      <c r="B2880" s="86">
        <v>98</v>
      </c>
      <c r="C2880" s="27">
        <v>2.8</v>
      </c>
    </row>
    <row r="2881" spans="1:3" x14ac:dyDescent="0.3">
      <c r="A2881" s="85" t="s">
        <v>5511</v>
      </c>
      <c r="B2881" s="86">
        <v>154</v>
      </c>
      <c r="C2881" s="27">
        <v>2.7</v>
      </c>
    </row>
    <row r="2882" spans="1:3" x14ac:dyDescent="0.3">
      <c r="A2882" s="85" t="s">
        <v>5512</v>
      </c>
      <c r="B2882" s="86">
        <v>218</v>
      </c>
      <c r="C2882" s="27">
        <v>2.4</v>
      </c>
    </row>
    <row r="2883" spans="1:3" x14ac:dyDescent="0.3">
      <c r="A2883" s="85" t="s">
        <v>5513</v>
      </c>
      <c r="B2883" s="86">
        <v>1419</v>
      </c>
      <c r="C2883" s="27">
        <v>2.4</v>
      </c>
    </row>
    <row r="2884" spans="1:3" x14ac:dyDescent="0.3">
      <c r="A2884" s="85" t="s">
        <v>5514</v>
      </c>
      <c r="B2884" s="86">
        <v>228</v>
      </c>
      <c r="C2884" s="27">
        <v>2.7</v>
      </c>
    </row>
    <row r="2885" spans="1:3" x14ac:dyDescent="0.3">
      <c r="A2885" s="85" t="s">
        <v>5515</v>
      </c>
      <c r="B2885" s="86">
        <v>12</v>
      </c>
      <c r="C2885" s="27">
        <v>3</v>
      </c>
    </row>
    <row r="2886" spans="1:3" x14ac:dyDescent="0.3">
      <c r="A2886" s="85" t="s">
        <v>5516</v>
      </c>
      <c r="B2886" s="86">
        <v>966</v>
      </c>
      <c r="C2886" s="27">
        <v>2.2999999999999998</v>
      </c>
    </row>
    <row r="2887" spans="1:3" x14ac:dyDescent="0.3">
      <c r="A2887" s="85" t="s">
        <v>5517</v>
      </c>
      <c r="B2887" s="86">
        <v>55</v>
      </c>
      <c r="C2887" s="27">
        <v>2.5</v>
      </c>
    </row>
    <row r="2888" spans="1:3" x14ac:dyDescent="0.3">
      <c r="A2888" s="85" t="s">
        <v>5518</v>
      </c>
      <c r="B2888" s="86">
        <v>105</v>
      </c>
      <c r="C2888" s="27">
        <v>2.7</v>
      </c>
    </row>
    <row r="2889" spans="1:3" x14ac:dyDescent="0.3">
      <c r="A2889" s="85" t="s">
        <v>5519</v>
      </c>
      <c r="B2889" s="86">
        <v>53</v>
      </c>
      <c r="C2889" s="27">
        <v>2.5</v>
      </c>
    </row>
    <row r="2890" spans="1:3" x14ac:dyDescent="0.3">
      <c r="A2890" s="85" t="s">
        <v>5520</v>
      </c>
      <c r="B2890" s="86">
        <v>1905</v>
      </c>
      <c r="C2890" s="27">
        <v>2.8</v>
      </c>
    </row>
    <row r="2891" spans="1:3" x14ac:dyDescent="0.3">
      <c r="A2891" s="85" t="s">
        <v>5521</v>
      </c>
      <c r="B2891" s="86">
        <v>32</v>
      </c>
      <c r="C2891" s="27">
        <v>2.4</v>
      </c>
    </row>
    <row r="2892" spans="1:3" x14ac:dyDescent="0.3">
      <c r="A2892" s="85" t="s">
        <v>5522</v>
      </c>
      <c r="B2892" s="86">
        <v>146</v>
      </c>
      <c r="C2892" s="27">
        <v>2.6</v>
      </c>
    </row>
    <row r="2893" spans="1:3" x14ac:dyDescent="0.3">
      <c r="A2893" s="85" t="s">
        <v>5523</v>
      </c>
      <c r="B2893" s="86">
        <v>20</v>
      </c>
      <c r="C2893" s="27">
        <v>3</v>
      </c>
    </row>
    <row r="2894" spans="1:3" x14ac:dyDescent="0.3">
      <c r="A2894" s="85" t="s">
        <v>5524</v>
      </c>
      <c r="B2894" s="86">
        <v>6</v>
      </c>
      <c r="C2894" s="27">
        <v>2.2000000000000002</v>
      </c>
    </row>
    <row r="2895" spans="1:3" x14ac:dyDescent="0.3">
      <c r="A2895" s="85" t="s">
        <v>5525</v>
      </c>
      <c r="B2895" s="86">
        <v>637</v>
      </c>
      <c r="C2895" s="27">
        <v>2.9</v>
      </c>
    </row>
    <row r="2896" spans="1:3" x14ac:dyDescent="0.3">
      <c r="A2896" s="85" t="s">
        <v>5526</v>
      </c>
      <c r="B2896" s="86">
        <v>46</v>
      </c>
      <c r="C2896" s="27">
        <v>2.8</v>
      </c>
    </row>
    <row r="2897" spans="1:3" x14ac:dyDescent="0.3">
      <c r="A2897" s="85" t="s">
        <v>5527</v>
      </c>
      <c r="B2897" s="86">
        <v>291</v>
      </c>
      <c r="C2897" s="27">
        <v>2.8</v>
      </c>
    </row>
    <row r="2898" spans="1:3" x14ac:dyDescent="0.3">
      <c r="A2898" s="85" t="s">
        <v>5528</v>
      </c>
      <c r="B2898" s="86">
        <v>42</v>
      </c>
      <c r="C2898" s="27">
        <v>2.5</v>
      </c>
    </row>
    <row r="2899" spans="1:3" x14ac:dyDescent="0.3">
      <c r="A2899" s="85" t="s">
        <v>5529</v>
      </c>
      <c r="B2899" s="86">
        <v>183</v>
      </c>
      <c r="C2899" s="27">
        <v>2.9</v>
      </c>
    </row>
    <row r="2900" spans="1:3" x14ac:dyDescent="0.3">
      <c r="A2900" s="85" t="s">
        <v>5530</v>
      </c>
      <c r="B2900" s="86">
        <v>237</v>
      </c>
      <c r="C2900" s="27">
        <v>3</v>
      </c>
    </row>
    <row r="2901" spans="1:3" x14ac:dyDescent="0.3">
      <c r="A2901" s="85" t="s">
        <v>5531</v>
      </c>
      <c r="B2901" s="86">
        <v>26</v>
      </c>
      <c r="C2901" s="27">
        <v>3.3</v>
      </c>
    </row>
    <row r="2902" spans="1:3" x14ac:dyDescent="0.3">
      <c r="A2902" s="85" t="s">
        <v>5532</v>
      </c>
      <c r="B2902" s="86">
        <v>205</v>
      </c>
      <c r="C2902" s="27">
        <v>2.6</v>
      </c>
    </row>
    <row r="2903" spans="1:3" x14ac:dyDescent="0.3">
      <c r="A2903" s="85" t="s">
        <v>5533</v>
      </c>
      <c r="B2903" s="86">
        <v>34</v>
      </c>
      <c r="C2903" s="27">
        <v>3.4</v>
      </c>
    </row>
    <row r="2904" spans="1:3" x14ac:dyDescent="0.3">
      <c r="A2904" s="85" t="s">
        <v>5534</v>
      </c>
      <c r="B2904" s="86">
        <v>1046</v>
      </c>
      <c r="C2904" s="27">
        <v>2.5</v>
      </c>
    </row>
    <row r="2905" spans="1:3" x14ac:dyDescent="0.3">
      <c r="A2905" s="85" t="s">
        <v>5535</v>
      </c>
      <c r="B2905" s="86">
        <v>17</v>
      </c>
      <c r="C2905" s="27">
        <v>2.9</v>
      </c>
    </row>
    <row r="2906" spans="1:3" x14ac:dyDescent="0.3">
      <c r="A2906" s="85" t="s">
        <v>5536</v>
      </c>
      <c r="B2906" s="86">
        <v>5</v>
      </c>
      <c r="C2906" s="27">
        <v>5.4</v>
      </c>
    </row>
    <row r="2907" spans="1:3" x14ac:dyDescent="0.3">
      <c r="A2907" s="85" t="s">
        <v>5537</v>
      </c>
      <c r="B2907" s="86">
        <v>44</v>
      </c>
      <c r="C2907" s="27">
        <v>2.8</v>
      </c>
    </row>
    <row r="2908" spans="1:3" x14ac:dyDescent="0.3">
      <c r="A2908" s="85" t="s">
        <v>5538</v>
      </c>
      <c r="B2908" s="86">
        <v>69</v>
      </c>
      <c r="C2908" s="27">
        <v>2.7</v>
      </c>
    </row>
    <row r="2909" spans="1:3" x14ac:dyDescent="0.3">
      <c r="A2909" s="85" t="s">
        <v>5539</v>
      </c>
      <c r="B2909" s="86">
        <v>45</v>
      </c>
      <c r="C2909" s="27">
        <v>2.1</v>
      </c>
    </row>
    <row r="2910" spans="1:3" x14ac:dyDescent="0.3">
      <c r="A2910" s="85" t="s">
        <v>5540</v>
      </c>
      <c r="B2910" s="86">
        <v>388</v>
      </c>
      <c r="C2910" s="27">
        <v>2.2000000000000002</v>
      </c>
    </row>
    <row r="2911" spans="1:3" x14ac:dyDescent="0.3">
      <c r="A2911" s="85" t="s">
        <v>5541</v>
      </c>
      <c r="B2911" s="86">
        <v>44</v>
      </c>
      <c r="C2911" s="27">
        <v>3.1</v>
      </c>
    </row>
    <row r="2912" spans="1:3" x14ac:dyDescent="0.3">
      <c r="A2912" s="85" t="s">
        <v>5542</v>
      </c>
      <c r="B2912" s="86">
        <v>28</v>
      </c>
      <c r="C2912" s="27">
        <v>2.8</v>
      </c>
    </row>
    <row r="2913" spans="1:3" x14ac:dyDescent="0.3">
      <c r="A2913" s="85" t="s">
        <v>5543</v>
      </c>
      <c r="B2913" s="86">
        <v>35</v>
      </c>
      <c r="C2913" s="27">
        <v>2.7</v>
      </c>
    </row>
    <row r="2914" spans="1:3" x14ac:dyDescent="0.3">
      <c r="A2914" s="85" t="s">
        <v>5544</v>
      </c>
      <c r="B2914" s="86">
        <v>57</v>
      </c>
      <c r="C2914" s="27">
        <v>2.7</v>
      </c>
    </row>
    <row r="2915" spans="1:3" x14ac:dyDescent="0.3">
      <c r="A2915" s="85" t="s">
        <v>5545</v>
      </c>
      <c r="B2915" s="86">
        <v>93</v>
      </c>
      <c r="C2915" s="27">
        <v>2.7</v>
      </c>
    </row>
    <row r="2916" spans="1:3" x14ac:dyDescent="0.3">
      <c r="A2916" s="85" t="s">
        <v>5546</v>
      </c>
      <c r="B2916" s="86">
        <v>47</v>
      </c>
      <c r="C2916" s="27">
        <v>2.9</v>
      </c>
    </row>
    <row r="2917" spans="1:3" x14ac:dyDescent="0.3">
      <c r="A2917" s="85" t="s">
        <v>5547</v>
      </c>
      <c r="B2917" s="86">
        <v>21</v>
      </c>
      <c r="C2917" s="27">
        <v>2.4</v>
      </c>
    </row>
    <row r="2918" spans="1:3" x14ac:dyDescent="0.3">
      <c r="A2918" s="85" t="s">
        <v>5548</v>
      </c>
      <c r="B2918" s="86">
        <v>46</v>
      </c>
      <c r="C2918" s="27">
        <v>2.6</v>
      </c>
    </row>
    <row r="2919" spans="1:3" x14ac:dyDescent="0.3">
      <c r="A2919" s="85" t="s">
        <v>5549</v>
      </c>
      <c r="B2919" s="86">
        <v>107</v>
      </c>
      <c r="C2919" s="27">
        <v>2.2999999999999998</v>
      </c>
    </row>
    <row r="2920" spans="1:3" x14ac:dyDescent="0.3">
      <c r="A2920" s="85" t="s">
        <v>5550</v>
      </c>
      <c r="B2920" s="86">
        <v>13168</v>
      </c>
      <c r="C2920" s="27">
        <v>2.4</v>
      </c>
    </row>
    <row r="2921" spans="1:3" x14ac:dyDescent="0.3">
      <c r="A2921" s="85" t="s">
        <v>5551</v>
      </c>
      <c r="B2921" s="86">
        <v>107</v>
      </c>
      <c r="C2921" s="27">
        <v>2.6</v>
      </c>
    </row>
    <row r="2922" spans="1:3" x14ac:dyDescent="0.3">
      <c r="A2922" s="85" t="s">
        <v>5552</v>
      </c>
      <c r="B2922" s="86">
        <v>99</v>
      </c>
      <c r="C2922" s="27">
        <v>2.4</v>
      </c>
    </row>
    <row r="2923" spans="1:3" x14ac:dyDescent="0.3">
      <c r="A2923" s="85" t="s">
        <v>5553</v>
      </c>
      <c r="B2923" s="86">
        <v>59</v>
      </c>
      <c r="C2923" s="27">
        <v>2.6</v>
      </c>
    </row>
    <row r="2924" spans="1:3" x14ac:dyDescent="0.3">
      <c r="A2924" s="85" t="s">
        <v>5554</v>
      </c>
      <c r="B2924" s="86">
        <v>354</v>
      </c>
      <c r="C2924" s="27">
        <v>2.6</v>
      </c>
    </row>
    <row r="2925" spans="1:3" x14ac:dyDescent="0.3">
      <c r="A2925" s="85" t="s">
        <v>5555</v>
      </c>
      <c r="B2925" s="86">
        <v>26</v>
      </c>
      <c r="C2925" s="27">
        <v>2.2999999999999998</v>
      </c>
    </row>
    <row r="2926" spans="1:3" x14ac:dyDescent="0.3">
      <c r="A2926" s="85" t="s">
        <v>5556</v>
      </c>
      <c r="B2926" s="86">
        <v>12</v>
      </c>
      <c r="C2926" s="27">
        <v>3.4</v>
      </c>
    </row>
    <row r="2927" spans="1:3" x14ac:dyDescent="0.3">
      <c r="A2927" s="85" t="s">
        <v>5557</v>
      </c>
      <c r="B2927" s="86">
        <v>135</v>
      </c>
      <c r="C2927" s="27">
        <v>2.6</v>
      </c>
    </row>
    <row r="2928" spans="1:3" x14ac:dyDescent="0.3">
      <c r="A2928" s="85" t="s">
        <v>5558</v>
      </c>
      <c r="B2928" s="86">
        <v>291</v>
      </c>
      <c r="C2928" s="27">
        <v>2.8</v>
      </c>
    </row>
    <row r="2929" spans="1:3" x14ac:dyDescent="0.3">
      <c r="A2929" s="85" t="s">
        <v>5559</v>
      </c>
      <c r="B2929" s="86">
        <v>28</v>
      </c>
      <c r="C2929" s="27">
        <v>3.2</v>
      </c>
    </row>
    <row r="2930" spans="1:3" x14ac:dyDescent="0.3">
      <c r="A2930" s="85" t="s">
        <v>5560</v>
      </c>
      <c r="B2930" s="86">
        <v>156</v>
      </c>
      <c r="C2930" s="27">
        <v>2.5</v>
      </c>
    </row>
    <row r="2931" spans="1:3" x14ac:dyDescent="0.3">
      <c r="A2931" s="85" t="s">
        <v>5561</v>
      </c>
      <c r="B2931" s="86">
        <v>298</v>
      </c>
      <c r="C2931" s="27">
        <v>2.7</v>
      </c>
    </row>
    <row r="2932" spans="1:3" x14ac:dyDescent="0.3">
      <c r="A2932" s="85" t="s">
        <v>5562</v>
      </c>
      <c r="B2932" s="86">
        <v>54</v>
      </c>
      <c r="C2932" s="27">
        <v>2.2999999999999998</v>
      </c>
    </row>
    <row r="2933" spans="1:3" x14ac:dyDescent="0.3">
      <c r="A2933" s="85" t="s">
        <v>5563</v>
      </c>
      <c r="B2933" s="86">
        <v>826</v>
      </c>
      <c r="C2933" s="27">
        <v>2.6</v>
      </c>
    </row>
    <row r="2934" spans="1:3" x14ac:dyDescent="0.3">
      <c r="A2934" s="85" t="s">
        <v>5564</v>
      </c>
      <c r="B2934" s="86">
        <v>7</v>
      </c>
      <c r="C2934" s="20" t="s">
        <v>2638</v>
      </c>
    </row>
    <row r="2935" spans="1:3" x14ac:dyDescent="0.3">
      <c r="A2935" s="85" t="s">
        <v>5565</v>
      </c>
      <c r="B2935" s="86">
        <v>108</v>
      </c>
      <c r="C2935" s="27">
        <v>2.7</v>
      </c>
    </row>
    <row r="2936" spans="1:3" x14ac:dyDescent="0.3">
      <c r="A2936" s="85" t="s">
        <v>5566</v>
      </c>
      <c r="B2936" s="86">
        <v>116</v>
      </c>
      <c r="C2936" s="27">
        <v>2.4</v>
      </c>
    </row>
    <row r="2937" spans="1:3" x14ac:dyDescent="0.3">
      <c r="A2937" s="85" t="s">
        <v>5567</v>
      </c>
      <c r="B2937" s="86">
        <v>47</v>
      </c>
      <c r="C2937" s="27">
        <v>2.2000000000000002</v>
      </c>
    </row>
    <row r="2938" spans="1:3" x14ac:dyDescent="0.3">
      <c r="A2938" s="85" t="s">
        <v>5568</v>
      </c>
      <c r="B2938" s="86">
        <v>9</v>
      </c>
      <c r="C2938" s="27">
        <v>2.7</v>
      </c>
    </row>
    <row r="2939" spans="1:3" x14ac:dyDescent="0.3">
      <c r="A2939" s="85" t="s">
        <v>5569</v>
      </c>
      <c r="B2939" s="86">
        <v>5892</v>
      </c>
      <c r="C2939" s="27">
        <v>2.1</v>
      </c>
    </row>
    <row r="2940" spans="1:3" x14ac:dyDescent="0.3">
      <c r="A2940" s="85" t="s">
        <v>5570</v>
      </c>
      <c r="B2940" s="86">
        <v>150</v>
      </c>
      <c r="C2940" s="27">
        <v>2.9</v>
      </c>
    </row>
    <row r="2941" spans="1:3" x14ac:dyDescent="0.3">
      <c r="A2941" s="85" t="s">
        <v>5571</v>
      </c>
      <c r="B2941" s="86">
        <v>296</v>
      </c>
      <c r="C2941" s="27">
        <v>2.8</v>
      </c>
    </row>
    <row r="2942" spans="1:3" x14ac:dyDescent="0.3">
      <c r="A2942" s="85" t="s">
        <v>5572</v>
      </c>
      <c r="B2942" s="86">
        <v>48</v>
      </c>
      <c r="C2942" s="27">
        <v>3.1</v>
      </c>
    </row>
    <row r="2943" spans="1:3" x14ac:dyDescent="0.3">
      <c r="A2943" s="85" t="s">
        <v>5573</v>
      </c>
      <c r="B2943" s="86">
        <v>171</v>
      </c>
      <c r="C2943" s="27">
        <v>2.8</v>
      </c>
    </row>
    <row r="2944" spans="1:3" x14ac:dyDescent="0.3">
      <c r="A2944" s="85" t="s">
        <v>5574</v>
      </c>
      <c r="B2944" s="86">
        <v>152</v>
      </c>
      <c r="C2944" s="27">
        <v>2.5</v>
      </c>
    </row>
    <row r="2945" spans="1:3" x14ac:dyDescent="0.3">
      <c r="A2945" s="85" t="s">
        <v>5575</v>
      </c>
      <c r="B2945" s="86">
        <v>467</v>
      </c>
      <c r="C2945" s="27">
        <v>2.7</v>
      </c>
    </row>
    <row r="2946" spans="1:3" x14ac:dyDescent="0.3">
      <c r="A2946" s="85" t="s">
        <v>5576</v>
      </c>
      <c r="B2946" s="86">
        <v>82</v>
      </c>
      <c r="C2946" s="27">
        <v>2.7</v>
      </c>
    </row>
    <row r="2947" spans="1:3" x14ac:dyDescent="0.3">
      <c r="A2947" s="85" t="s">
        <v>5577</v>
      </c>
      <c r="B2947" s="86">
        <v>454</v>
      </c>
      <c r="C2947" s="27">
        <v>2.2999999999999998</v>
      </c>
    </row>
    <row r="2948" spans="1:3" x14ac:dyDescent="0.3">
      <c r="A2948" s="85" t="s">
        <v>5578</v>
      </c>
      <c r="B2948" s="86">
        <v>46</v>
      </c>
      <c r="C2948" s="27">
        <v>2.7</v>
      </c>
    </row>
    <row r="2949" spans="1:3" x14ac:dyDescent="0.3">
      <c r="A2949" s="85" t="s">
        <v>5579</v>
      </c>
      <c r="B2949" s="86">
        <v>1388</v>
      </c>
      <c r="C2949" s="27">
        <v>2.2999999999999998</v>
      </c>
    </row>
    <row r="2950" spans="1:3" x14ac:dyDescent="0.3">
      <c r="A2950" s="85" t="s">
        <v>5580</v>
      </c>
      <c r="B2950" s="86">
        <v>32</v>
      </c>
      <c r="C2950" s="27">
        <v>3.2</v>
      </c>
    </row>
    <row r="2951" spans="1:3" x14ac:dyDescent="0.3">
      <c r="A2951" s="85" t="s">
        <v>5581</v>
      </c>
      <c r="B2951" s="86">
        <v>69</v>
      </c>
      <c r="C2951" s="27">
        <v>2.8</v>
      </c>
    </row>
    <row r="2952" spans="1:3" x14ac:dyDescent="0.3">
      <c r="A2952" s="85" t="s">
        <v>5582</v>
      </c>
      <c r="B2952" s="86">
        <v>12</v>
      </c>
      <c r="C2952" s="27">
        <v>2.2999999999999998</v>
      </c>
    </row>
    <row r="2953" spans="1:3" x14ac:dyDescent="0.3">
      <c r="A2953" s="85" t="s">
        <v>5583</v>
      </c>
      <c r="B2953" s="86">
        <v>426</v>
      </c>
      <c r="C2953" s="27">
        <v>2.8</v>
      </c>
    </row>
    <row r="2954" spans="1:3" x14ac:dyDescent="0.3">
      <c r="A2954" s="85" t="s">
        <v>5584</v>
      </c>
      <c r="B2954" s="86">
        <v>0</v>
      </c>
      <c r="C2954" s="20" t="s">
        <v>2788</v>
      </c>
    </row>
    <row r="2955" spans="1:3" x14ac:dyDescent="0.3">
      <c r="A2955" s="85" t="s">
        <v>5585</v>
      </c>
      <c r="B2955" s="86">
        <v>113</v>
      </c>
      <c r="C2955" s="27">
        <v>2.5</v>
      </c>
    </row>
    <row r="2956" spans="1:3" x14ac:dyDescent="0.3">
      <c r="A2956" s="85" t="s">
        <v>5586</v>
      </c>
      <c r="B2956" s="86">
        <v>59</v>
      </c>
      <c r="C2956" s="27">
        <v>3</v>
      </c>
    </row>
    <row r="2957" spans="1:3" x14ac:dyDescent="0.3">
      <c r="A2957" s="85" t="s">
        <v>5587</v>
      </c>
      <c r="B2957" s="86">
        <v>149</v>
      </c>
      <c r="C2957" s="27">
        <v>2.5</v>
      </c>
    </row>
    <row r="2958" spans="1:3" x14ac:dyDescent="0.3">
      <c r="A2958" s="85" t="s">
        <v>5588</v>
      </c>
      <c r="B2958" s="86">
        <v>194</v>
      </c>
      <c r="C2958" s="27">
        <v>2.8</v>
      </c>
    </row>
    <row r="2959" spans="1:3" x14ac:dyDescent="0.3">
      <c r="A2959" s="85" t="s">
        <v>5589</v>
      </c>
      <c r="B2959" s="86">
        <v>45</v>
      </c>
      <c r="C2959" s="27">
        <v>2.5</v>
      </c>
    </row>
    <row r="2960" spans="1:3" x14ac:dyDescent="0.3">
      <c r="A2960" s="85" t="s">
        <v>5590</v>
      </c>
      <c r="B2960" s="86">
        <v>147</v>
      </c>
      <c r="C2960" s="27">
        <v>3</v>
      </c>
    </row>
    <row r="2961" spans="1:3" x14ac:dyDescent="0.3">
      <c r="A2961" s="85" t="s">
        <v>5591</v>
      </c>
      <c r="B2961" s="86">
        <v>18</v>
      </c>
      <c r="C2961" s="27">
        <v>2.5</v>
      </c>
    </row>
    <row r="2962" spans="1:3" x14ac:dyDescent="0.3">
      <c r="A2962" s="85" t="s">
        <v>5592</v>
      </c>
      <c r="B2962" s="86">
        <v>16</v>
      </c>
      <c r="C2962" s="27">
        <v>3.2</v>
      </c>
    </row>
    <row r="2963" spans="1:3" x14ac:dyDescent="0.3">
      <c r="A2963" s="85" t="s">
        <v>5593</v>
      </c>
      <c r="B2963" s="86">
        <v>0</v>
      </c>
      <c r="C2963" s="20" t="s">
        <v>2788</v>
      </c>
    </row>
    <row r="2964" spans="1:3" x14ac:dyDescent="0.3">
      <c r="A2964" s="85" t="s">
        <v>5594</v>
      </c>
      <c r="B2964" s="86">
        <v>10</v>
      </c>
      <c r="C2964" s="27">
        <v>2.5</v>
      </c>
    </row>
    <row r="2965" spans="1:3" x14ac:dyDescent="0.3">
      <c r="A2965" s="85" t="s">
        <v>5595</v>
      </c>
      <c r="B2965" s="86">
        <v>14687</v>
      </c>
      <c r="C2965" s="27">
        <v>2.5</v>
      </c>
    </row>
    <row r="2966" spans="1:3" x14ac:dyDescent="0.3">
      <c r="A2966" s="85" t="s">
        <v>5596</v>
      </c>
      <c r="B2966" s="86">
        <v>126</v>
      </c>
      <c r="C2966" s="27">
        <v>2.9</v>
      </c>
    </row>
    <row r="2967" spans="1:3" x14ac:dyDescent="0.3">
      <c r="A2967" s="85" t="s">
        <v>5597</v>
      </c>
      <c r="B2967" s="86">
        <v>11</v>
      </c>
      <c r="C2967" s="27">
        <v>2.7</v>
      </c>
    </row>
    <row r="2968" spans="1:3" x14ac:dyDescent="0.3">
      <c r="A2968" s="85" t="s">
        <v>5598</v>
      </c>
      <c r="B2968" s="86">
        <v>5</v>
      </c>
      <c r="C2968" s="27">
        <v>4.4000000000000004</v>
      </c>
    </row>
    <row r="2969" spans="1:3" x14ac:dyDescent="0.3">
      <c r="A2969" s="85" t="s">
        <v>5599</v>
      </c>
      <c r="B2969" s="86">
        <v>13</v>
      </c>
      <c r="C2969" s="27">
        <v>3</v>
      </c>
    </row>
    <row r="2970" spans="1:3" x14ac:dyDescent="0.3">
      <c r="A2970" s="85" t="s">
        <v>5600</v>
      </c>
      <c r="B2970" s="86">
        <v>57</v>
      </c>
      <c r="C2970" s="27">
        <v>2.5</v>
      </c>
    </row>
    <row r="2971" spans="1:3" x14ac:dyDescent="0.3">
      <c r="A2971" s="85" t="s">
        <v>5601</v>
      </c>
      <c r="B2971" s="86">
        <v>51</v>
      </c>
      <c r="C2971" s="27">
        <v>2.8</v>
      </c>
    </row>
    <row r="2972" spans="1:3" x14ac:dyDescent="0.3">
      <c r="A2972" s="85" t="s">
        <v>5602</v>
      </c>
      <c r="B2972" s="86">
        <v>170</v>
      </c>
      <c r="C2972" s="27">
        <v>2.2999999999999998</v>
      </c>
    </row>
    <row r="2973" spans="1:3" x14ac:dyDescent="0.3">
      <c r="A2973" s="85" t="s">
        <v>5603</v>
      </c>
      <c r="B2973" s="86">
        <v>31</v>
      </c>
      <c r="C2973" s="27">
        <v>3.4</v>
      </c>
    </row>
    <row r="2974" spans="1:3" x14ac:dyDescent="0.3">
      <c r="A2974" s="85" t="s">
        <v>5604</v>
      </c>
      <c r="B2974" s="86">
        <v>6</v>
      </c>
      <c r="C2974" s="27">
        <v>3.5</v>
      </c>
    </row>
    <row r="2975" spans="1:3" x14ac:dyDescent="0.3">
      <c r="A2975" s="85" t="s">
        <v>5605</v>
      </c>
      <c r="B2975" s="86">
        <v>26</v>
      </c>
      <c r="C2975" s="27">
        <v>3.5</v>
      </c>
    </row>
    <row r="2976" spans="1:3" x14ac:dyDescent="0.3">
      <c r="A2976" s="85" t="s">
        <v>5606</v>
      </c>
      <c r="B2976" s="86">
        <v>8</v>
      </c>
      <c r="C2976" s="27">
        <v>2.6</v>
      </c>
    </row>
    <row r="2977" spans="1:3" x14ac:dyDescent="0.3">
      <c r="A2977" s="85" t="s">
        <v>5607</v>
      </c>
      <c r="B2977" s="86">
        <v>30</v>
      </c>
      <c r="C2977" s="27">
        <v>3</v>
      </c>
    </row>
    <row r="2978" spans="1:3" x14ac:dyDescent="0.3">
      <c r="A2978" s="85" t="s">
        <v>5608</v>
      </c>
      <c r="B2978" s="86">
        <v>36</v>
      </c>
      <c r="C2978" s="27">
        <v>2.9</v>
      </c>
    </row>
    <row r="2979" spans="1:3" x14ac:dyDescent="0.3">
      <c r="A2979" s="85" t="s">
        <v>5609</v>
      </c>
      <c r="B2979" s="86">
        <v>20</v>
      </c>
      <c r="C2979" s="27">
        <v>3.4</v>
      </c>
    </row>
    <row r="2980" spans="1:3" x14ac:dyDescent="0.3">
      <c r="A2980" s="85" t="s">
        <v>5610</v>
      </c>
      <c r="B2980" s="86">
        <v>51</v>
      </c>
      <c r="C2980" s="27">
        <v>2.6</v>
      </c>
    </row>
    <row r="2981" spans="1:3" x14ac:dyDescent="0.3">
      <c r="A2981" s="85" t="s">
        <v>5611</v>
      </c>
      <c r="B2981" s="86">
        <v>74</v>
      </c>
      <c r="C2981" s="27">
        <v>2.8</v>
      </c>
    </row>
    <row r="2982" spans="1:3" x14ac:dyDescent="0.3">
      <c r="A2982" s="85" t="s">
        <v>5612</v>
      </c>
      <c r="B2982" s="86">
        <v>122</v>
      </c>
      <c r="C2982" s="27">
        <v>2.8</v>
      </c>
    </row>
    <row r="2983" spans="1:3" x14ac:dyDescent="0.3">
      <c r="A2983" s="85" t="s">
        <v>5613</v>
      </c>
      <c r="B2983" s="86">
        <v>206</v>
      </c>
      <c r="C2983" s="27">
        <v>2.9</v>
      </c>
    </row>
    <row r="2984" spans="1:3" x14ac:dyDescent="0.3">
      <c r="A2984" s="85" t="s">
        <v>5614</v>
      </c>
      <c r="B2984" s="86">
        <v>16</v>
      </c>
      <c r="C2984" s="27">
        <v>2.1</v>
      </c>
    </row>
    <row r="2985" spans="1:3" x14ac:dyDescent="0.3">
      <c r="A2985" s="85" t="s">
        <v>5615</v>
      </c>
      <c r="B2985" s="86">
        <v>7</v>
      </c>
      <c r="C2985" s="27">
        <v>2.1</v>
      </c>
    </row>
    <row r="2986" spans="1:3" x14ac:dyDescent="0.3">
      <c r="A2986" s="85" t="s">
        <v>5616</v>
      </c>
      <c r="B2986" s="86">
        <v>52</v>
      </c>
      <c r="C2986" s="27">
        <v>2.9</v>
      </c>
    </row>
    <row r="2987" spans="1:3" x14ac:dyDescent="0.3">
      <c r="A2987" s="85" t="s">
        <v>5617</v>
      </c>
      <c r="B2987" s="86">
        <v>46</v>
      </c>
      <c r="C2987" s="27">
        <v>2.7</v>
      </c>
    </row>
    <row r="2988" spans="1:3" x14ac:dyDescent="0.3">
      <c r="A2988" s="85" t="s">
        <v>5618</v>
      </c>
      <c r="B2988" s="86">
        <v>58</v>
      </c>
      <c r="C2988" s="27">
        <v>2.9</v>
      </c>
    </row>
    <row r="2989" spans="1:3" x14ac:dyDescent="0.3">
      <c r="A2989" s="85" t="s">
        <v>5619</v>
      </c>
      <c r="B2989" s="86">
        <v>12</v>
      </c>
      <c r="C2989" s="27">
        <v>3.8</v>
      </c>
    </row>
    <row r="2990" spans="1:3" x14ac:dyDescent="0.3">
      <c r="A2990" s="85" t="s">
        <v>5620</v>
      </c>
      <c r="B2990" s="86">
        <v>23</v>
      </c>
      <c r="C2990" s="27">
        <v>3.6</v>
      </c>
    </row>
    <row r="2991" spans="1:3" x14ac:dyDescent="0.3">
      <c r="A2991" s="85" t="s">
        <v>5621</v>
      </c>
      <c r="B2991" s="86">
        <v>13</v>
      </c>
      <c r="C2991" s="27">
        <v>3.1</v>
      </c>
    </row>
    <row r="2992" spans="1:3" x14ac:dyDescent="0.3">
      <c r="A2992" s="85" t="s">
        <v>5622</v>
      </c>
      <c r="B2992" s="86">
        <v>25</v>
      </c>
      <c r="C2992" s="27">
        <v>2.7</v>
      </c>
    </row>
    <row r="2993" spans="1:3" x14ac:dyDescent="0.3">
      <c r="A2993" s="85" t="s">
        <v>5623</v>
      </c>
      <c r="B2993" s="86">
        <v>31</v>
      </c>
      <c r="C2993" s="27">
        <v>2.8</v>
      </c>
    </row>
    <row r="2994" spans="1:3" x14ac:dyDescent="0.3">
      <c r="A2994" s="85" t="s">
        <v>5624</v>
      </c>
      <c r="B2994" s="86">
        <v>28</v>
      </c>
      <c r="C2994" s="27">
        <v>2.9</v>
      </c>
    </row>
    <row r="2995" spans="1:3" x14ac:dyDescent="0.3">
      <c r="A2995" s="85" t="s">
        <v>5625</v>
      </c>
      <c r="B2995" s="86">
        <v>36</v>
      </c>
      <c r="C2995" s="27">
        <v>3</v>
      </c>
    </row>
    <row r="2996" spans="1:3" x14ac:dyDescent="0.3">
      <c r="A2996" s="85" t="s">
        <v>5626</v>
      </c>
      <c r="B2996" s="86">
        <v>24</v>
      </c>
      <c r="C2996" s="27">
        <v>2.8</v>
      </c>
    </row>
    <row r="2997" spans="1:3" x14ac:dyDescent="0.3">
      <c r="A2997" s="85" t="s">
        <v>5627</v>
      </c>
      <c r="B2997" s="86">
        <v>63</v>
      </c>
      <c r="C2997" s="27">
        <v>2.8</v>
      </c>
    </row>
    <row r="2998" spans="1:3" x14ac:dyDescent="0.3">
      <c r="A2998" s="85" t="s">
        <v>5628</v>
      </c>
      <c r="B2998" s="86">
        <v>21</v>
      </c>
      <c r="C2998" s="27">
        <v>2.8</v>
      </c>
    </row>
    <row r="2999" spans="1:3" x14ac:dyDescent="0.3">
      <c r="A2999" s="85" t="s">
        <v>5629</v>
      </c>
      <c r="B2999" s="86">
        <v>11</v>
      </c>
      <c r="C2999" s="27">
        <v>2.7</v>
      </c>
    </row>
    <row r="3000" spans="1:3" x14ac:dyDescent="0.3">
      <c r="A3000" s="85" t="s">
        <v>5630</v>
      </c>
      <c r="B3000" s="86">
        <v>11</v>
      </c>
      <c r="C3000" s="27">
        <v>3.5</v>
      </c>
    </row>
    <row r="3001" spans="1:3" x14ac:dyDescent="0.3">
      <c r="A3001" s="85" t="s">
        <v>5631</v>
      </c>
      <c r="B3001" s="86">
        <v>20</v>
      </c>
      <c r="C3001" s="27">
        <v>3</v>
      </c>
    </row>
    <row r="3002" spans="1:3" x14ac:dyDescent="0.3">
      <c r="A3002" s="85" t="s">
        <v>5632</v>
      </c>
      <c r="B3002" s="86">
        <v>22</v>
      </c>
      <c r="C3002" s="27">
        <v>3</v>
      </c>
    </row>
    <row r="3003" spans="1:3" x14ac:dyDescent="0.3">
      <c r="A3003" s="85" t="s">
        <v>5633</v>
      </c>
      <c r="B3003" s="86">
        <v>37</v>
      </c>
      <c r="C3003" s="27">
        <v>3.2</v>
      </c>
    </row>
    <row r="3004" spans="1:3" x14ac:dyDescent="0.3">
      <c r="A3004" s="85" t="s">
        <v>5634</v>
      </c>
      <c r="B3004" s="86">
        <v>25</v>
      </c>
      <c r="C3004" s="27">
        <v>3.2</v>
      </c>
    </row>
    <row r="3005" spans="1:3" x14ac:dyDescent="0.3">
      <c r="A3005" s="85" t="s">
        <v>5635</v>
      </c>
      <c r="B3005" s="86">
        <v>95</v>
      </c>
      <c r="C3005" s="27">
        <v>2.6</v>
      </c>
    </row>
    <row r="3006" spans="1:3" x14ac:dyDescent="0.3">
      <c r="A3006" s="85" t="s">
        <v>5636</v>
      </c>
      <c r="B3006" s="86">
        <v>6</v>
      </c>
      <c r="C3006" s="27">
        <v>2.7</v>
      </c>
    </row>
    <row r="3007" spans="1:3" x14ac:dyDescent="0.3">
      <c r="A3007" s="85" t="s">
        <v>5637</v>
      </c>
      <c r="B3007" s="86">
        <v>48</v>
      </c>
      <c r="C3007" s="27">
        <v>2.7</v>
      </c>
    </row>
    <row r="3008" spans="1:3" x14ac:dyDescent="0.3">
      <c r="A3008" s="85" t="s">
        <v>5638</v>
      </c>
      <c r="B3008" s="86">
        <v>19</v>
      </c>
      <c r="C3008" s="27">
        <v>2.8</v>
      </c>
    </row>
    <row r="3009" spans="1:3" x14ac:dyDescent="0.3">
      <c r="A3009" s="85" t="s">
        <v>5639</v>
      </c>
      <c r="B3009" s="86">
        <v>25</v>
      </c>
      <c r="C3009" s="27">
        <v>2.6</v>
      </c>
    </row>
    <row r="3010" spans="1:3" x14ac:dyDescent="0.3">
      <c r="A3010" s="85" t="s">
        <v>5640</v>
      </c>
      <c r="B3010" s="86">
        <v>18</v>
      </c>
      <c r="C3010" s="27">
        <v>3.4</v>
      </c>
    </row>
    <row r="3011" spans="1:3" x14ac:dyDescent="0.3">
      <c r="A3011" s="85" t="s">
        <v>5641</v>
      </c>
      <c r="B3011" s="86">
        <v>32</v>
      </c>
      <c r="C3011" s="27">
        <v>3.3</v>
      </c>
    </row>
    <row r="3012" spans="1:3" x14ac:dyDescent="0.3">
      <c r="A3012" s="85" t="s">
        <v>5642</v>
      </c>
      <c r="B3012" s="86">
        <v>59</v>
      </c>
      <c r="C3012" s="27">
        <v>3.2</v>
      </c>
    </row>
    <row r="3013" spans="1:3" x14ac:dyDescent="0.3">
      <c r="A3013" s="85" t="s">
        <v>5643</v>
      </c>
      <c r="B3013" s="86">
        <v>35</v>
      </c>
      <c r="C3013" s="27">
        <v>3.6</v>
      </c>
    </row>
    <row r="3014" spans="1:3" x14ac:dyDescent="0.3">
      <c r="A3014" s="85" t="s">
        <v>5644</v>
      </c>
      <c r="B3014" s="86">
        <v>17</v>
      </c>
      <c r="C3014" s="27">
        <v>2.8</v>
      </c>
    </row>
    <row r="3015" spans="1:3" x14ac:dyDescent="0.3">
      <c r="A3015" s="85" t="s">
        <v>5645</v>
      </c>
      <c r="B3015" s="86">
        <v>10</v>
      </c>
      <c r="C3015" s="27">
        <v>1.9</v>
      </c>
    </row>
    <row r="3016" spans="1:3" x14ac:dyDescent="0.3">
      <c r="A3016" s="85" t="s">
        <v>5646</v>
      </c>
      <c r="B3016" s="86">
        <v>20</v>
      </c>
      <c r="C3016" s="27">
        <v>2.4</v>
      </c>
    </row>
    <row r="3017" spans="1:3" x14ac:dyDescent="0.3">
      <c r="A3017" s="85" t="s">
        <v>5647</v>
      </c>
      <c r="B3017" s="86">
        <v>15</v>
      </c>
      <c r="C3017" s="27">
        <v>2.5</v>
      </c>
    </row>
    <row r="3018" spans="1:3" x14ac:dyDescent="0.3">
      <c r="A3018" s="85" t="s">
        <v>5648</v>
      </c>
      <c r="B3018" s="86">
        <v>97</v>
      </c>
      <c r="C3018" s="27">
        <v>2.6</v>
      </c>
    </row>
    <row r="3019" spans="1:3" x14ac:dyDescent="0.3">
      <c r="A3019" s="85" t="s">
        <v>5649</v>
      </c>
      <c r="B3019" s="86">
        <v>11</v>
      </c>
      <c r="C3019" s="27">
        <v>2.9</v>
      </c>
    </row>
    <row r="3020" spans="1:3" x14ac:dyDescent="0.3">
      <c r="A3020" s="85" t="s">
        <v>5650</v>
      </c>
      <c r="B3020" s="86">
        <v>9851</v>
      </c>
      <c r="C3020" s="27">
        <v>2.4</v>
      </c>
    </row>
    <row r="3021" spans="1:3" x14ac:dyDescent="0.3">
      <c r="A3021" s="85" t="s">
        <v>5651</v>
      </c>
      <c r="B3021" s="86">
        <v>288</v>
      </c>
      <c r="C3021" s="27">
        <v>2.9</v>
      </c>
    </row>
    <row r="3022" spans="1:3" x14ac:dyDescent="0.3">
      <c r="A3022" s="85" t="s">
        <v>5652</v>
      </c>
      <c r="B3022" s="86">
        <v>23</v>
      </c>
      <c r="C3022" s="27">
        <v>2.7</v>
      </c>
    </row>
    <row r="3023" spans="1:3" x14ac:dyDescent="0.3">
      <c r="A3023" s="85" t="s">
        <v>5653</v>
      </c>
      <c r="B3023" s="86">
        <v>20</v>
      </c>
      <c r="C3023" s="27">
        <v>3</v>
      </c>
    </row>
    <row r="3024" spans="1:3" x14ac:dyDescent="0.3">
      <c r="A3024" s="85" t="s">
        <v>5654</v>
      </c>
      <c r="B3024" s="86">
        <v>12</v>
      </c>
      <c r="C3024" s="27">
        <v>3.1</v>
      </c>
    </row>
    <row r="3025" spans="1:3" x14ac:dyDescent="0.3">
      <c r="A3025" s="85" t="s">
        <v>5655</v>
      </c>
      <c r="B3025" s="86">
        <v>76</v>
      </c>
      <c r="C3025" s="27">
        <v>2.8</v>
      </c>
    </row>
    <row r="3026" spans="1:3" x14ac:dyDescent="0.3">
      <c r="A3026" s="85" t="s">
        <v>5656</v>
      </c>
      <c r="B3026" s="86">
        <v>21</v>
      </c>
      <c r="C3026" s="27">
        <v>3.3</v>
      </c>
    </row>
    <row r="3027" spans="1:3" x14ac:dyDescent="0.3">
      <c r="A3027" s="85" t="s">
        <v>5657</v>
      </c>
      <c r="B3027" s="86">
        <v>43</v>
      </c>
      <c r="C3027" s="27">
        <v>2.9</v>
      </c>
    </row>
    <row r="3028" spans="1:3" x14ac:dyDescent="0.3">
      <c r="A3028" s="85" t="s">
        <v>5658</v>
      </c>
      <c r="B3028" s="86">
        <v>63</v>
      </c>
      <c r="C3028" s="27">
        <v>2.6</v>
      </c>
    </row>
    <row r="3029" spans="1:3" x14ac:dyDescent="0.3">
      <c r="A3029" s="85" t="s">
        <v>5659</v>
      </c>
      <c r="B3029" s="86">
        <v>144</v>
      </c>
      <c r="C3029" s="27">
        <v>2.8</v>
      </c>
    </row>
    <row r="3030" spans="1:3" x14ac:dyDescent="0.3">
      <c r="A3030" s="85" t="s">
        <v>5660</v>
      </c>
      <c r="B3030" s="86">
        <v>33</v>
      </c>
      <c r="C3030" s="27">
        <v>3.3</v>
      </c>
    </row>
    <row r="3031" spans="1:3" x14ac:dyDescent="0.3">
      <c r="A3031" s="85" t="s">
        <v>5661</v>
      </c>
      <c r="B3031" s="86">
        <v>9</v>
      </c>
      <c r="C3031" s="27">
        <v>3.6</v>
      </c>
    </row>
    <row r="3032" spans="1:3" x14ac:dyDescent="0.3">
      <c r="A3032" s="85" t="s">
        <v>5662</v>
      </c>
      <c r="B3032" s="86">
        <v>16</v>
      </c>
      <c r="C3032" s="27">
        <v>2.2999999999999998</v>
      </c>
    </row>
    <row r="3033" spans="1:3" x14ac:dyDescent="0.3">
      <c r="A3033" s="85" t="s">
        <v>5663</v>
      </c>
      <c r="B3033" s="86">
        <v>151</v>
      </c>
      <c r="C3033" s="27">
        <v>2.8</v>
      </c>
    </row>
    <row r="3034" spans="1:3" x14ac:dyDescent="0.3">
      <c r="A3034" s="85" t="s">
        <v>5664</v>
      </c>
      <c r="B3034" s="86">
        <v>19</v>
      </c>
      <c r="C3034" s="27">
        <v>2.9</v>
      </c>
    </row>
    <row r="3035" spans="1:3" x14ac:dyDescent="0.3">
      <c r="A3035" s="85" t="s">
        <v>5665</v>
      </c>
      <c r="B3035" s="86">
        <v>4</v>
      </c>
      <c r="C3035" s="20" t="s">
        <v>2638</v>
      </c>
    </row>
    <row r="3036" spans="1:3" x14ac:dyDescent="0.3">
      <c r="A3036" s="85" t="s">
        <v>5666</v>
      </c>
      <c r="B3036" s="86">
        <v>21</v>
      </c>
      <c r="C3036" s="27">
        <v>2.8</v>
      </c>
    </row>
    <row r="3037" spans="1:3" x14ac:dyDescent="0.3">
      <c r="A3037" s="85" t="s">
        <v>5667</v>
      </c>
      <c r="B3037" s="86">
        <v>28</v>
      </c>
      <c r="C3037" s="27">
        <v>2.6</v>
      </c>
    </row>
    <row r="3038" spans="1:3" x14ac:dyDescent="0.3">
      <c r="A3038" s="85" t="s">
        <v>5668</v>
      </c>
      <c r="B3038" s="86">
        <v>191</v>
      </c>
      <c r="C3038" s="27">
        <v>2.8</v>
      </c>
    </row>
    <row r="3039" spans="1:3" x14ac:dyDescent="0.3">
      <c r="A3039" s="85" t="s">
        <v>5669</v>
      </c>
      <c r="B3039" s="86">
        <v>37</v>
      </c>
      <c r="C3039" s="27">
        <v>2.6</v>
      </c>
    </row>
    <row r="3040" spans="1:3" x14ac:dyDescent="0.3">
      <c r="A3040" s="85" t="s">
        <v>5670</v>
      </c>
      <c r="B3040" s="86">
        <v>45</v>
      </c>
      <c r="C3040" s="27">
        <v>2.2000000000000002</v>
      </c>
    </row>
    <row r="3041" spans="1:3" x14ac:dyDescent="0.3">
      <c r="A3041" s="85" t="s">
        <v>5671</v>
      </c>
      <c r="B3041" s="86">
        <v>165</v>
      </c>
      <c r="C3041" s="27">
        <v>2.8</v>
      </c>
    </row>
    <row r="3042" spans="1:3" x14ac:dyDescent="0.3">
      <c r="A3042" s="85" t="s">
        <v>5672</v>
      </c>
      <c r="B3042" s="86">
        <v>163</v>
      </c>
      <c r="C3042" s="27">
        <v>2.9</v>
      </c>
    </row>
    <row r="3043" spans="1:3" x14ac:dyDescent="0.3">
      <c r="A3043" s="85" t="s">
        <v>5673</v>
      </c>
      <c r="B3043" s="86">
        <v>17</v>
      </c>
      <c r="C3043" s="27">
        <v>2.4</v>
      </c>
    </row>
    <row r="3044" spans="1:3" x14ac:dyDescent="0.3">
      <c r="A3044" s="85" t="s">
        <v>5674</v>
      </c>
      <c r="B3044" s="86">
        <v>36</v>
      </c>
      <c r="C3044" s="27">
        <v>2.6</v>
      </c>
    </row>
    <row r="3045" spans="1:3" x14ac:dyDescent="0.3">
      <c r="A3045" s="85" t="s">
        <v>5675</v>
      </c>
      <c r="B3045" s="86">
        <v>16</v>
      </c>
      <c r="C3045" s="27">
        <v>2.9</v>
      </c>
    </row>
    <row r="3046" spans="1:3" x14ac:dyDescent="0.3">
      <c r="A3046" s="85" t="s">
        <v>5676</v>
      </c>
      <c r="B3046" s="86">
        <v>11</v>
      </c>
      <c r="C3046" s="27">
        <v>2.2000000000000002</v>
      </c>
    </row>
    <row r="3047" spans="1:3" x14ac:dyDescent="0.3">
      <c r="A3047" s="85" t="s">
        <v>5677</v>
      </c>
      <c r="B3047" s="86">
        <v>4</v>
      </c>
      <c r="C3047" s="20" t="s">
        <v>2638</v>
      </c>
    </row>
    <row r="3048" spans="1:3" x14ac:dyDescent="0.3">
      <c r="A3048" s="85" t="s">
        <v>5678</v>
      </c>
      <c r="B3048" s="86">
        <v>128</v>
      </c>
      <c r="C3048" s="27">
        <v>2</v>
      </c>
    </row>
    <row r="3049" spans="1:3" x14ac:dyDescent="0.3">
      <c r="A3049" s="85" t="s">
        <v>5679</v>
      </c>
      <c r="B3049" s="86">
        <v>242</v>
      </c>
      <c r="C3049" s="27">
        <v>2.6</v>
      </c>
    </row>
    <row r="3050" spans="1:3" x14ac:dyDescent="0.3">
      <c r="A3050" s="85" t="s">
        <v>5680</v>
      </c>
      <c r="B3050" s="86">
        <v>183</v>
      </c>
      <c r="C3050" s="27">
        <v>2.7</v>
      </c>
    </row>
    <row r="3051" spans="1:3" x14ac:dyDescent="0.3">
      <c r="A3051" s="85" t="s">
        <v>5681</v>
      </c>
      <c r="B3051" s="86">
        <v>42</v>
      </c>
      <c r="C3051" s="27">
        <v>2.9</v>
      </c>
    </row>
    <row r="3052" spans="1:3" x14ac:dyDescent="0.3">
      <c r="A3052" s="85" t="s">
        <v>5682</v>
      </c>
      <c r="B3052" s="86">
        <v>32</v>
      </c>
      <c r="C3052" s="27">
        <v>2.8</v>
      </c>
    </row>
    <row r="3053" spans="1:3" x14ac:dyDescent="0.3">
      <c r="A3053" s="85" t="s">
        <v>5683</v>
      </c>
      <c r="B3053" s="86">
        <v>38</v>
      </c>
      <c r="C3053" s="27">
        <v>2.5</v>
      </c>
    </row>
    <row r="3054" spans="1:3" x14ac:dyDescent="0.3">
      <c r="A3054" s="85" t="s">
        <v>5684</v>
      </c>
      <c r="B3054" s="86">
        <v>55</v>
      </c>
      <c r="C3054" s="27">
        <v>2.9</v>
      </c>
    </row>
    <row r="3055" spans="1:3" x14ac:dyDescent="0.3">
      <c r="A3055" s="85" t="s">
        <v>5685</v>
      </c>
      <c r="B3055" s="86">
        <v>47</v>
      </c>
      <c r="C3055" s="27">
        <v>2.5</v>
      </c>
    </row>
    <row r="3056" spans="1:3" x14ac:dyDescent="0.3">
      <c r="A3056" s="85" t="s">
        <v>5686</v>
      </c>
      <c r="B3056" s="86">
        <v>37</v>
      </c>
      <c r="C3056" s="27">
        <v>3</v>
      </c>
    </row>
    <row r="3057" spans="1:3" x14ac:dyDescent="0.3">
      <c r="A3057" s="85" t="s">
        <v>5687</v>
      </c>
      <c r="B3057" s="86">
        <v>31</v>
      </c>
      <c r="C3057" s="27">
        <v>3.1</v>
      </c>
    </row>
    <row r="3058" spans="1:3" x14ac:dyDescent="0.3">
      <c r="A3058" s="85" t="s">
        <v>5688</v>
      </c>
      <c r="B3058" s="86">
        <v>29</v>
      </c>
      <c r="C3058" s="27">
        <v>3.1</v>
      </c>
    </row>
    <row r="3059" spans="1:3" x14ac:dyDescent="0.3">
      <c r="A3059" s="85" t="s">
        <v>5689</v>
      </c>
      <c r="B3059" s="86">
        <v>22</v>
      </c>
      <c r="C3059" s="27">
        <v>2.7</v>
      </c>
    </row>
    <row r="3060" spans="1:3" x14ac:dyDescent="0.3">
      <c r="A3060" s="85" t="s">
        <v>5690</v>
      </c>
      <c r="B3060" s="86">
        <v>23</v>
      </c>
      <c r="C3060" s="27">
        <v>2.2999999999999998</v>
      </c>
    </row>
    <row r="3061" spans="1:3" x14ac:dyDescent="0.3">
      <c r="A3061" s="85" t="s">
        <v>5691</v>
      </c>
      <c r="B3061" s="86">
        <v>33</v>
      </c>
      <c r="C3061" s="27">
        <v>3.3</v>
      </c>
    </row>
    <row r="3062" spans="1:3" x14ac:dyDescent="0.3">
      <c r="A3062" s="85" t="s">
        <v>5692</v>
      </c>
      <c r="B3062" s="86">
        <v>95</v>
      </c>
      <c r="C3062" s="27">
        <v>2.9</v>
      </c>
    </row>
    <row r="3063" spans="1:3" x14ac:dyDescent="0.3">
      <c r="A3063" s="85" t="s">
        <v>5693</v>
      </c>
      <c r="B3063" s="86">
        <v>12</v>
      </c>
      <c r="C3063" s="27">
        <v>3.8</v>
      </c>
    </row>
    <row r="3064" spans="1:3" x14ac:dyDescent="0.3">
      <c r="A3064" s="85" t="s">
        <v>5694</v>
      </c>
      <c r="B3064" s="86">
        <v>504</v>
      </c>
      <c r="C3064" s="27">
        <v>3.2</v>
      </c>
    </row>
    <row r="3065" spans="1:3" x14ac:dyDescent="0.3">
      <c r="A3065" s="85" t="s">
        <v>5695</v>
      </c>
      <c r="B3065" s="86">
        <v>504</v>
      </c>
      <c r="C3065" s="27">
        <v>3.2</v>
      </c>
    </row>
    <row r="3066" spans="1:3" x14ac:dyDescent="0.3">
      <c r="A3066" s="85" t="s">
        <v>5696</v>
      </c>
      <c r="B3066" s="86">
        <v>4770</v>
      </c>
      <c r="C3066" s="27">
        <v>2.5</v>
      </c>
    </row>
    <row r="3067" spans="1:3" x14ac:dyDescent="0.3">
      <c r="A3067" s="85" t="s">
        <v>5697</v>
      </c>
      <c r="B3067" s="86">
        <v>103</v>
      </c>
      <c r="C3067" s="27">
        <v>2.6</v>
      </c>
    </row>
    <row r="3068" spans="1:3" x14ac:dyDescent="0.3">
      <c r="A3068" s="85" t="s">
        <v>5698</v>
      </c>
      <c r="B3068" s="86">
        <v>51</v>
      </c>
      <c r="C3068" s="27">
        <v>2.4</v>
      </c>
    </row>
    <row r="3069" spans="1:3" x14ac:dyDescent="0.3">
      <c r="A3069" s="85" t="s">
        <v>5699</v>
      </c>
      <c r="B3069" s="86">
        <v>154</v>
      </c>
      <c r="C3069" s="27">
        <v>2.9</v>
      </c>
    </row>
    <row r="3070" spans="1:3" x14ac:dyDescent="0.3">
      <c r="A3070" s="85" t="s">
        <v>5700</v>
      </c>
      <c r="B3070" s="86">
        <v>68</v>
      </c>
      <c r="C3070" s="27">
        <v>2.2000000000000002</v>
      </c>
    </row>
    <row r="3071" spans="1:3" x14ac:dyDescent="0.3">
      <c r="A3071" s="85" t="s">
        <v>5701</v>
      </c>
      <c r="B3071" s="86">
        <v>6</v>
      </c>
      <c r="C3071" s="27">
        <v>2</v>
      </c>
    </row>
    <row r="3072" spans="1:3" x14ac:dyDescent="0.3">
      <c r="A3072" s="85" t="s">
        <v>5702</v>
      </c>
      <c r="B3072" s="86">
        <v>44</v>
      </c>
      <c r="C3072" s="27">
        <v>2.6</v>
      </c>
    </row>
    <row r="3073" spans="1:3" x14ac:dyDescent="0.3">
      <c r="A3073" s="85" t="s">
        <v>5703</v>
      </c>
      <c r="B3073" s="86">
        <v>59</v>
      </c>
      <c r="C3073" s="27">
        <v>2.7</v>
      </c>
    </row>
    <row r="3074" spans="1:3" x14ac:dyDescent="0.3">
      <c r="A3074" s="85" t="s">
        <v>5704</v>
      </c>
      <c r="B3074" s="86">
        <v>53</v>
      </c>
      <c r="C3074" s="27">
        <v>2.7</v>
      </c>
    </row>
    <row r="3075" spans="1:3" x14ac:dyDescent="0.3">
      <c r="A3075" s="85" t="s">
        <v>5705</v>
      </c>
      <c r="B3075" s="86">
        <v>53</v>
      </c>
      <c r="C3075" s="27">
        <v>2.2000000000000002</v>
      </c>
    </row>
    <row r="3076" spans="1:3" x14ac:dyDescent="0.3">
      <c r="A3076" s="85" t="s">
        <v>5706</v>
      </c>
      <c r="B3076" s="86">
        <v>93</v>
      </c>
      <c r="C3076" s="27">
        <v>2.6</v>
      </c>
    </row>
    <row r="3077" spans="1:3" x14ac:dyDescent="0.3">
      <c r="A3077" s="85" t="s">
        <v>5707</v>
      </c>
      <c r="B3077" s="86">
        <v>49</v>
      </c>
      <c r="C3077" s="27">
        <v>2.2999999999999998</v>
      </c>
    </row>
    <row r="3078" spans="1:3" x14ac:dyDescent="0.3">
      <c r="A3078" s="85" t="s">
        <v>5708</v>
      </c>
      <c r="B3078" s="86">
        <v>14</v>
      </c>
      <c r="C3078" s="27">
        <v>2.4</v>
      </c>
    </row>
    <row r="3079" spans="1:3" x14ac:dyDescent="0.3">
      <c r="A3079" s="85" t="s">
        <v>5709</v>
      </c>
      <c r="B3079" s="86">
        <v>134</v>
      </c>
      <c r="C3079" s="27">
        <v>2.4</v>
      </c>
    </row>
    <row r="3080" spans="1:3" x14ac:dyDescent="0.3">
      <c r="A3080" s="85" t="s">
        <v>5710</v>
      </c>
      <c r="B3080" s="86">
        <v>107</v>
      </c>
      <c r="C3080" s="27">
        <v>2.4</v>
      </c>
    </row>
    <row r="3081" spans="1:3" x14ac:dyDescent="0.3">
      <c r="A3081" s="85" t="s">
        <v>5711</v>
      </c>
      <c r="B3081" s="86">
        <v>60</v>
      </c>
      <c r="C3081" s="27">
        <v>2.4</v>
      </c>
    </row>
    <row r="3082" spans="1:3" x14ac:dyDescent="0.3">
      <c r="A3082" s="85" t="s">
        <v>5712</v>
      </c>
      <c r="B3082" s="86">
        <v>65</v>
      </c>
      <c r="C3082" s="27">
        <v>2</v>
      </c>
    </row>
    <row r="3083" spans="1:3" x14ac:dyDescent="0.3">
      <c r="A3083" s="85" t="s">
        <v>5713</v>
      </c>
      <c r="B3083" s="86">
        <v>101</v>
      </c>
      <c r="C3083" s="27">
        <v>2.5</v>
      </c>
    </row>
    <row r="3084" spans="1:3" x14ac:dyDescent="0.3">
      <c r="A3084" s="85" t="s">
        <v>5714</v>
      </c>
      <c r="B3084" s="86">
        <v>26</v>
      </c>
      <c r="C3084" s="27">
        <v>2.2999999999999998</v>
      </c>
    </row>
    <row r="3085" spans="1:3" x14ac:dyDescent="0.3">
      <c r="A3085" s="85" t="s">
        <v>5715</v>
      </c>
      <c r="B3085" s="86">
        <v>51</v>
      </c>
      <c r="C3085" s="27">
        <v>2.2000000000000002</v>
      </c>
    </row>
    <row r="3086" spans="1:3" x14ac:dyDescent="0.3">
      <c r="A3086" s="85" t="s">
        <v>5716</v>
      </c>
      <c r="B3086" s="86">
        <v>133</v>
      </c>
      <c r="C3086" s="27">
        <v>2.2999999999999998</v>
      </c>
    </row>
    <row r="3087" spans="1:3" x14ac:dyDescent="0.3">
      <c r="A3087" s="85" t="s">
        <v>5717</v>
      </c>
      <c r="B3087" s="86">
        <v>78</v>
      </c>
      <c r="C3087" s="27">
        <v>2.5</v>
      </c>
    </row>
    <row r="3088" spans="1:3" x14ac:dyDescent="0.3">
      <c r="A3088" s="85" t="s">
        <v>5718</v>
      </c>
      <c r="B3088" s="86">
        <v>15</v>
      </c>
      <c r="C3088" s="27">
        <v>2.2000000000000002</v>
      </c>
    </row>
    <row r="3089" spans="1:3" x14ac:dyDescent="0.3">
      <c r="A3089" s="85" t="s">
        <v>5719</v>
      </c>
      <c r="B3089" s="86">
        <v>38</v>
      </c>
      <c r="C3089" s="27">
        <v>2.2999999999999998</v>
      </c>
    </row>
    <row r="3090" spans="1:3" x14ac:dyDescent="0.3">
      <c r="A3090" s="85" t="s">
        <v>5720</v>
      </c>
      <c r="B3090" s="86">
        <v>74</v>
      </c>
      <c r="C3090" s="27">
        <v>2.1</v>
      </c>
    </row>
    <row r="3091" spans="1:3" x14ac:dyDescent="0.3">
      <c r="A3091" s="85" t="s">
        <v>5721</v>
      </c>
      <c r="B3091" s="86">
        <v>70</v>
      </c>
      <c r="C3091" s="27">
        <v>2.7</v>
      </c>
    </row>
    <row r="3092" spans="1:3" x14ac:dyDescent="0.3">
      <c r="A3092" s="85" t="s">
        <v>5722</v>
      </c>
      <c r="B3092" s="86">
        <v>12</v>
      </c>
      <c r="C3092" s="27">
        <v>2.2000000000000002</v>
      </c>
    </row>
    <row r="3093" spans="1:3" x14ac:dyDescent="0.3">
      <c r="A3093" s="85" t="s">
        <v>5723</v>
      </c>
      <c r="B3093" s="86">
        <v>61</v>
      </c>
      <c r="C3093" s="27">
        <v>2.2999999999999998</v>
      </c>
    </row>
    <row r="3094" spans="1:3" x14ac:dyDescent="0.3">
      <c r="A3094" s="85" t="s">
        <v>5724</v>
      </c>
      <c r="B3094" s="86">
        <v>57</v>
      </c>
      <c r="C3094" s="27">
        <v>2.5</v>
      </c>
    </row>
    <row r="3095" spans="1:3" x14ac:dyDescent="0.3">
      <c r="A3095" s="85" t="s">
        <v>5725</v>
      </c>
      <c r="B3095" s="86">
        <v>212</v>
      </c>
      <c r="C3095" s="27">
        <v>2.5</v>
      </c>
    </row>
    <row r="3096" spans="1:3" x14ac:dyDescent="0.3">
      <c r="A3096" s="85" t="s">
        <v>5726</v>
      </c>
      <c r="B3096" s="86">
        <v>96</v>
      </c>
      <c r="C3096" s="27">
        <v>2.5</v>
      </c>
    </row>
    <row r="3097" spans="1:3" x14ac:dyDescent="0.3">
      <c r="A3097" s="85" t="s">
        <v>5727</v>
      </c>
      <c r="B3097" s="86">
        <v>812</v>
      </c>
      <c r="C3097" s="27">
        <v>2.2999999999999998</v>
      </c>
    </row>
    <row r="3098" spans="1:3" x14ac:dyDescent="0.3">
      <c r="A3098" s="85" t="s">
        <v>5728</v>
      </c>
      <c r="B3098" s="86">
        <v>70</v>
      </c>
      <c r="C3098" s="27">
        <v>2.8</v>
      </c>
    </row>
    <row r="3099" spans="1:3" x14ac:dyDescent="0.3">
      <c r="A3099" s="85" t="s">
        <v>5729</v>
      </c>
      <c r="B3099" s="86">
        <v>71</v>
      </c>
      <c r="C3099" s="27">
        <v>2.9</v>
      </c>
    </row>
    <row r="3100" spans="1:3" x14ac:dyDescent="0.3">
      <c r="A3100" s="85" t="s">
        <v>5730</v>
      </c>
      <c r="B3100" s="86">
        <v>62</v>
      </c>
      <c r="C3100" s="27">
        <v>2.4</v>
      </c>
    </row>
    <row r="3101" spans="1:3" x14ac:dyDescent="0.3">
      <c r="A3101" s="85" t="s">
        <v>5731</v>
      </c>
      <c r="B3101" s="86">
        <v>193</v>
      </c>
      <c r="C3101" s="27">
        <v>2.7</v>
      </c>
    </row>
    <row r="3102" spans="1:3" x14ac:dyDescent="0.3">
      <c r="A3102" s="85" t="s">
        <v>5732</v>
      </c>
      <c r="B3102" s="86">
        <v>17</v>
      </c>
      <c r="C3102" s="27">
        <v>2.4</v>
      </c>
    </row>
    <row r="3103" spans="1:3" x14ac:dyDescent="0.3">
      <c r="A3103" s="85" t="s">
        <v>5733</v>
      </c>
      <c r="B3103" s="86">
        <v>88</v>
      </c>
      <c r="C3103" s="27">
        <v>2.6</v>
      </c>
    </row>
    <row r="3104" spans="1:3" x14ac:dyDescent="0.3">
      <c r="A3104" s="85" t="s">
        <v>5734</v>
      </c>
      <c r="B3104" s="86">
        <v>21</v>
      </c>
      <c r="C3104" s="27">
        <v>2.2000000000000002</v>
      </c>
    </row>
    <row r="3105" spans="1:3" x14ac:dyDescent="0.3">
      <c r="A3105" s="85" t="s">
        <v>5735</v>
      </c>
      <c r="B3105" s="86">
        <v>63</v>
      </c>
      <c r="C3105" s="27">
        <v>2.2999999999999998</v>
      </c>
    </row>
    <row r="3106" spans="1:3" x14ac:dyDescent="0.3">
      <c r="A3106" s="85" t="s">
        <v>5736</v>
      </c>
      <c r="B3106" s="86">
        <v>86</v>
      </c>
      <c r="C3106" s="27">
        <v>2.7</v>
      </c>
    </row>
    <row r="3107" spans="1:3" x14ac:dyDescent="0.3">
      <c r="A3107" s="85" t="s">
        <v>5737</v>
      </c>
      <c r="B3107" s="86">
        <v>91</v>
      </c>
      <c r="C3107" s="27">
        <v>3</v>
      </c>
    </row>
    <row r="3108" spans="1:3" x14ac:dyDescent="0.3">
      <c r="A3108" s="85" t="s">
        <v>5738</v>
      </c>
      <c r="B3108" s="86">
        <v>40</v>
      </c>
      <c r="C3108" s="27">
        <v>3</v>
      </c>
    </row>
    <row r="3109" spans="1:3" x14ac:dyDescent="0.3">
      <c r="A3109" s="85" t="s">
        <v>5739</v>
      </c>
      <c r="B3109" s="86">
        <v>49</v>
      </c>
      <c r="C3109" s="27">
        <v>2.6</v>
      </c>
    </row>
    <row r="3110" spans="1:3" x14ac:dyDescent="0.3">
      <c r="A3110" s="85" t="s">
        <v>5740</v>
      </c>
      <c r="B3110" s="86">
        <v>25</v>
      </c>
      <c r="C3110" s="27">
        <v>2.2999999999999998</v>
      </c>
    </row>
    <row r="3111" spans="1:3" x14ac:dyDescent="0.3">
      <c r="A3111" s="85" t="s">
        <v>5741</v>
      </c>
      <c r="B3111" s="86">
        <v>33</v>
      </c>
      <c r="C3111" s="27">
        <v>2.6</v>
      </c>
    </row>
    <row r="3112" spans="1:3" x14ac:dyDescent="0.3">
      <c r="A3112" s="85" t="s">
        <v>5742</v>
      </c>
      <c r="B3112" s="86">
        <v>25</v>
      </c>
      <c r="C3112" s="27">
        <v>2.7</v>
      </c>
    </row>
    <row r="3113" spans="1:3" x14ac:dyDescent="0.3">
      <c r="A3113" s="85" t="s">
        <v>5743</v>
      </c>
      <c r="B3113" s="86">
        <v>54</v>
      </c>
      <c r="C3113" s="27">
        <v>2.6</v>
      </c>
    </row>
    <row r="3114" spans="1:3" x14ac:dyDescent="0.3">
      <c r="A3114" s="85" t="s">
        <v>5744</v>
      </c>
      <c r="B3114" s="86">
        <v>74</v>
      </c>
      <c r="C3114" s="27">
        <v>2.9</v>
      </c>
    </row>
    <row r="3115" spans="1:3" x14ac:dyDescent="0.3">
      <c r="A3115" s="85" t="s">
        <v>5745</v>
      </c>
      <c r="B3115" s="86">
        <v>45</v>
      </c>
      <c r="C3115" s="27">
        <v>2.7</v>
      </c>
    </row>
    <row r="3116" spans="1:3" x14ac:dyDescent="0.3">
      <c r="A3116" s="85" t="s">
        <v>5746</v>
      </c>
      <c r="B3116" s="86">
        <v>90</v>
      </c>
      <c r="C3116" s="27">
        <v>2.7</v>
      </c>
    </row>
    <row r="3117" spans="1:3" x14ac:dyDescent="0.3">
      <c r="A3117" s="85" t="s">
        <v>5747</v>
      </c>
      <c r="B3117" s="86">
        <v>91</v>
      </c>
      <c r="C3117" s="27">
        <v>2.4</v>
      </c>
    </row>
    <row r="3118" spans="1:3" x14ac:dyDescent="0.3">
      <c r="A3118" s="85" t="s">
        <v>5748</v>
      </c>
      <c r="B3118" s="86">
        <v>106</v>
      </c>
      <c r="C3118" s="27">
        <v>2.6</v>
      </c>
    </row>
    <row r="3119" spans="1:3" x14ac:dyDescent="0.3">
      <c r="A3119" s="85" t="s">
        <v>5749</v>
      </c>
      <c r="B3119" s="86">
        <v>88</v>
      </c>
      <c r="C3119" s="27">
        <v>2.6</v>
      </c>
    </row>
    <row r="3120" spans="1:3" x14ac:dyDescent="0.3">
      <c r="A3120" s="85" t="s">
        <v>5750</v>
      </c>
      <c r="B3120" s="86">
        <v>39</v>
      </c>
      <c r="C3120" s="27">
        <v>2.5</v>
      </c>
    </row>
    <row r="3121" spans="1:3" x14ac:dyDescent="0.3">
      <c r="A3121" s="85" t="s">
        <v>5751</v>
      </c>
      <c r="B3121" s="86">
        <v>43</v>
      </c>
      <c r="C3121" s="27">
        <v>2.9</v>
      </c>
    </row>
    <row r="3122" spans="1:3" x14ac:dyDescent="0.3">
      <c r="A3122" s="85" t="s">
        <v>5752</v>
      </c>
      <c r="B3122" s="86">
        <v>53</v>
      </c>
      <c r="C3122" s="27">
        <v>2.6</v>
      </c>
    </row>
    <row r="3123" spans="1:3" x14ac:dyDescent="0.3">
      <c r="A3123" s="85" t="s">
        <v>5753</v>
      </c>
      <c r="B3123" s="86">
        <v>24</v>
      </c>
      <c r="C3123" s="27">
        <v>2.4</v>
      </c>
    </row>
    <row r="3124" spans="1:3" x14ac:dyDescent="0.3">
      <c r="A3124" s="85" t="s">
        <v>5754</v>
      </c>
      <c r="B3124" s="86">
        <v>99</v>
      </c>
      <c r="C3124" s="27">
        <v>2.7</v>
      </c>
    </row>
    <row r="3125" spans="1:3" x14ac:dyDescent="0.3">
      <c r="A3125" s="85" t="s">
        <v>5755</v>
      </c>
      <c r="B3125" s="86">
        <v>41</v>
      </c>
      <c r="C3125" s="27">
        <v>2.2000000000000002</v>
      </c>
    </row>
    <row r="3126" spans="1:3" x14ac:dyDescent="0.3">
      <c r="A3126" s="85" t="s">
        <v>5756</v>
      </c>
      <c r="B3126" s="86">
        <v>26</v>
      </c>
      <c r="C3126" s="27">
        <v>1.8</v>
      </c>
    </row>
    <row r="3127" spans="1:3" x14ac:dyDescent="0.3">
      <c r="A3127" s="85" t="s">
        <v>5757</v>
      </c>
      <c r="B3127" s="86">
        <v>14</v>
      </c>
      <c r="C3127" s="27">
        <v>2.6</v>
      </c>
    </row>
    <row r="3128" spans="1:3" x14ac:dyDescent="0.3">
      <c r="A3128" s="85" t="s">
        <v>5758</v>
      </c>
      <c r="B3128" s="86">
        <v>186</v>
      </c>
      <c r="C3128" s="27">
        <v>1.8</v>
      </c>
    </row>
    <row r="3129" spans="1:3" x14ac:dyDescent="0.3">
      <c r="A3129" s="85" t="s">
        <v>5759</v>
      </c>
      <c r="B3129" s="86">
        <v>5</v>
      </c>
      <c r="C3129" s="20" t="s">
        <v>2638</v>
      </c>
    </row>
    <row r="3130" spans="1:3" x14ac:dyDescent="0.3">
      <c r="A3130" s="85" t="s">
        <v>5760</v>
      </c>
      <c r="B3130" s="86">
        <v>5</v>
      </c>
      <c r="C3130" s="20" t="s">
        <v>2638</v>
      </c>
    </row>
    <row r="3131" spans="1:3" x14ac:dyDescent="0.3">
      <c r="A3131" s="85" t="s">
        <v>5761</v>
      </c>
      <c r="B3131" s="86">
        <v>5</v>
      </c>
      <c r="C3131" s="20" t="s">
        <v>2638</v>
      </c>
    </row>
    <row r="3132" spans="1:3" x14ac:dyDescent="0.3">
      <c r="A3132" s="85" t="s">
        <v>5762</v>
      </c>
      <c r="B3132" s="86">
        <v>15</v>
      </c>
      <c r="C3132" s="27">
        <v>1.9</v>
      </c>
    </row>
    <row r="3133" spans="1:3" x14ac:dyDescent="0.3">
      <c r="A3133" s="85" t="s">
        <v>5763</v>
      </c>
      <c r="B3133" s="86">
        <v>7</v>
      </c>
      <c r="C3133" s="27">
        <v>1.7</v>
      </c>
    </row>
    <row r="3134" spans="1:3" x14ac:dyDescent="0.3">
      <c r="A3134" s="85" t="s">
        <v>5764</v>
      </c>
      <c r="B3134" s="86">
        <v>4</v>
      </c>
      <c r="C3134" s="27">
        <v>2.8</v>
      </c>
    </row>
    <row r="3135" spans="1:3" x14ac:dyDescent="0.3">
      <c r="A3135" s="85" t="s">
        <v>5765</v>
      </c>
      <c r="B3135" s="86">
        <v>8</v>
      </c>
      <c r="C3135" s="27">
        <v>2.6</v>
      </c>
    </row>
    <row r="3136" spans="1:3" x14ac:dyDescent="0.3">
      <c r="A3136" s="85" t="s">
        <v>5766</v>
      </c>
      <c r="B3136" s="86">
        <v>2</v>
      </c>
      <c r="C3136" s="20" t="s">
        <v>2638</v>
      </c>
    </row>
    <row r="3137" spans="1:3" x14ac:dyDescent="0.3">
      <c r="A3137" s="85" t="s">
        <v>5767</v>
      </c>
      <c r="B3137" s="86">
        <v>7</v>
      </c>
      <c r="C3137" s="27">
        <v>1.4</v>
      </c>
    </row>
    <row r="3138" spans="1:3" x14ac:dyDescent="0.3">
      <c r="A3138" s="85" t="s">
        <v>5768</v>
      </c>
      <c r="B3138" s="86">
        <v>39</v>
      </c>
      <c r="C3138" s="27">
        <v>1.6</v>
      </c>
    </row>
    <row r="3139" spans="1:3" x14ac:dyDescent="0.3">
      <c r="A3139" s="85" t="s">
        <v>5769</v>
      </c>
      <c r="B3139" s="86">
        <v>9</v>
      </c>
      <c r="C3139" s="27">
        <v>2</v>
      </c>
    </row>
    <row r="3140" spans="1:3" x14ac:dyDescent="0.3">
      <c r="A3140" s="85" t="s">
        <v>5770</v>
      </c>
      <c r="B3140" s="86">
        <v>9</v>
      </c>
      <c r="C3140" s="27">
        <v>1.7</v>
      </c>
    </row>
    <row r="3141" spans="1:3" x14ac:dyDescent="0.3">
      <c r="A3141" s="85" t="s">
        <v>5771</v>
      </c>
      <c r="B3141" s="86">
        <v>4</v>
      </c>
      <c r="C3141" s="20" t="s">
        <v>2638</v>
      </c>
    </row>
    <row r="3142" spans="1:3" x14ac:dyDescent="0.3">
      <c r="A3142" s="85" t="s">
        <v>5772</v>
      </c>
      <c r="B3142" s="86">
        <v>14</v>
      </c>
      <c r="C3142" s="27">
        <v>1.4</v>
      </c>
    </row>
    <row r="3143" spans="1:3" x14ac:dyDescent="0.3">
      <c r="A3143" s="85" t="s">
        <v>5773</v>
      </c>
      <c r="B3143" s="86">
        <v>36</v>
      </c>
      <c r="C3143" s="27">
        <v>2</v>
      </c>
    </row>
    <row r="3144" spans="1:3" x14ac:dyDescent="0.3">
      <c r="A3144" s="85" t="s">
        <v>5774</v>
      </c>
      <c r="B3144" s="86">
        <v>1</v>
      </c>
      <c r="C3144" s="20" t="s">
        <v>2638</v>
      </c>
    </row>
    <row r="3145" spans="1:3" x14ac:dyDescent="0.3">
      <c r="A3145" s="85" t="s">
        <v>5775</v>
      </c>
      <c r="B3145" s="86">
        <v>5</v>
      </c>
      <c r="C3145" s="27">
        <v>2</v>
      </c>
    </row>
    <row r="3146" spans="1:3" x14ac:dyDescent="0.3">
      <c r="A3146" s="85" t="s">
        <v>5776</v>
      </c>
      <c r="B3146" s="86">
        <v>3</v>
      </c>
      <c r="C3146" s="20" t="s">
        <v>2638</v>
      </c>
    </row>
    <row r="3147" spans="1:3" x14ac:dyDescent="0.3">
      <c r="A3147" s="85" t="s">
        <v>5777</v>
      </c>
      <c r="B3147" s="86">
        <v>8</v>
      </c>
      <c r="C3147" s="20" t="s">
        <v>2638</v>
      </c>
    </row>
    <row r="3148" spans="1:3" x14ac:dyDescent="0.3">
      <c r="A3148" s="85" t="s">
        <v>5778</v>
      </c>
      <c r="B3148" s="86">
        <v>3068</v>
      </c>
      <c r="C3148" s="27">
        <v>2.4</v>
      </c>
    </row>
    <row r="3149" spans="1:3" x14ac:dyDescent="0.3">
      <c r="A3149" s="85" t="s">
        <v>5779</v>
      </c>
      <c r="B3149" s="86">
        <v>122</v>
      </c>
      <c r="C3149" s="27">
        <v>2.2999999999999998</v>
      </c>
    </row>
    <row r="3150" spans="1:3" x14ac:dyDescent="0.3">
      <c r="A3150" s="85" t="s">
        <v>5780</v>
      </c>
      <c r="B3150" s="86">
        <v>106</v>
      </c>
      <c r="C3150" s="27">
        <v>2.4</v>
      </c>
    </row>
    <row r="3151" spans="1:3" x14ac:dyDescent="0.3">
      <c r="A3151" s="85" t="s">
        <v>5781</v>
      </c>
      <c r="B3151" s="86">
        <v>40</v>
      </c>
      <c r="C3151" s="27">
        <v>2.2000000000000002</v>
      </c>
    </row>
    <row r="3152" spans="1:3" x14ac:dyDescent="0.3">
      <c r="A3152" s="85" t="s">
        <v>5782</v>
      </c>
      <c r="B3152" s="86">
        <v>38</v>
      </c>
      <c r="C3152" s="27">
        <v>2.2999999999999998</v>
      </c>
    </row>
    <row r="3153" spans="1:3" x14ac:dyDescent="0.3">
      <c r="A3153" s="85" t="s">
        <v>5783</v>
      </c>
      <c r="B3153" s="86">
        <v>218</v>
      </c>
      <c r="C3153" s="27">
        <v>2.4</v>
      </c>
    </row>
    <row r="3154" spans="1:3" x14ac:dyDescent="0.3">
      <c r="A3154" s="85" t="s">
        <v>5784</v>
      </c>
      <c r="B3154" s="86">
        <v>169</v>
      </c>
      <c r="C3154" s="27">
        <v>2.4</v>
      </c>
    </row>
    <row r="3155" spans="1:3" x14ac:dyDescent="0.3">
      <c r="A3155" s="85" t="s">
        <v>5785</v>
      </c>
      <c r="B3155" s="86">
        <v>88</v>
      </c>
      <c r="C3155" s="27">
        <v>2.6</v>
      </c>
    </row>
    <row r="3156" spans="1:3" x14ac:dyDescent="0.3">
      <c r="A3156" s="85" t="s">
        <v>5786</v>
      </c>
      <c r="B3156" s="86">
        <v>81</v>
      </c>
      <c r="C3156" s="27">
        <v>2.5</v>
      </c>
    </row>
    <row r="3157" spans="1:3" x14ac:dyDescent="0.3">
      <c r="A3157" s="85" t="s">
        <v>5787</v>
      </c>
      <c r="B3157" s="86">
        <v>35</v>
      </c>
      <c r="C3157" s="27">
        <v>2.4</v>
      </c>
    </row>
    <row r="3158" spans="1:3" x14ac:dyDescent="0.3">
      <c r="A3158" s="85" t="s">
        <v>5788</v>
      </c>
      <c r="B3158" s="86">
        <v>46</v>
      </c>
      <c r="C3158" s="27">
        <v>2.2999999999999998</v>
      </c>
    </row>
    <row r="3159" spans="1:3" x14ac:dyDescent="0.3">
      <c r="A3159" s="85" t="s">
        <v>5789</v>
      </c>
      <c r="B3159" s="86">
        <v>24</v>
      </c>
      <c r="C3159" s="27">
        <v>2.6</v>
      </c>
    </row>
    <row r="3160" spans="1:3" x14ac:dyDescent="0.3">
      <c r="A3160" s="85" t="s">
        <v>5790</v>
      </c>
      <c r="B3160" s="86">
        <v>245</v>
      </c>
      <c r="C3160" s="27">
        <v>2.1</v>
      </c>
    </row>
    <row r="3161" spans="1:3" x14ac:dyDescent="0.3">
      <c r="A3161" s="85" t="s">
        <v>5791</v>
      </c>
      <c r="B3161" s="86">
        <v>378</v>
      </c>
      <c r="C3161" s="27">
        <v>2.4</v>
      </c>
    </row>
    <row r="3162" spans="1:3" x14ac:dyDescent="0.3">
      <c r="A3162" s="85" t="s">
        <v>5792</v>
      </c>
      <c r="B3162" s="86">
        <v>40</v>
      </c>
      <c r="C3162" s="27">
        <v>2.4</v>
      </c>
    </row>
    <row r="3163" spans="1:3" x14ac:dyDescent="0.3">
      <c r="A3163" s="85" t="s">
        <v>5793</v>
      </c>
      <c r="B3163" s="86">
        <v>42</v>
      </c>
      <c r="C3163" s="27">
        <v>2.6</v>
      </c>
    </row>
    <row r="3164" spans="1:3" x14ac:dyDescent="0.3">
      <c r="A3164" s="85" t="s">
        <v>5794</v>
      </c>
      <c r="B3164" s="86">
        <v>78</v>
      </c>
      <c r="C3164" s="27">
        <v>2.2000000000000002</v>
      </c>
    </row>
    <row r="3165" spans="1:3" x14ac:dyDescent="0.3">
      <c r="A3165" s="85" t="s">
        <v>5795</v>
      </c>
      <c r="B3165" s="86">
        <v>69</v>
      </c>
      <c r="C3165" s="27">
        <v>2.6</v>
      </c>
    </row>
    <row r="3166" spans="1:3" x14ac:dyDescent="0.3">
      <c r="A3166" s="85" t="s">
        <v>5796</v>
      </c>
      <c r="B3166" s="86">
        <v>111</v>
      </c>
      <c r="C3166" s="27">
        <v>2.4</v>
      </c>
    </row>
    <row r="3167" spans="1:3" x14ac:dyDescent="0.3">
      <c r="A3167" s="85" t="s">
        <v>5797</v>
      </c>
      <c r="B3167" s="86">
        <v>90</v>
      </c>
      <c r="C3167" s="27">
        <v>2.7</v>
      </c>
    </row>
    <row r="3168" spans="1:3" x14ac:dyDescent="0.3">
      <c r="A3168" s="85" t="s">
        <v>5798</v>
      </c>
      <c r="B3168" s="86">
        <v>23</v>
      </c>
      <c r="C3168" s="27">
        <v>2.1</v>
      </c>
    </row>
    <row r="3169" spans="1:3" x14ac:dyDescent="0.3">
      <c r="A3169" s="85" t="s">
        <v>5799</v>
      </c>
      <c r="B3169" s="86">
        <v>200</v>
      </c>
      <c r="C3169" s="27">
        <v>2.2999999999999998</v>
      </c>
    </row>
    <row r="3170" spans="1:3" x14ac:dyDescent="0.3">
      <c r="A3170" s="85" t="s">
        <v>5800</v>
      </c>
      <c r="B3170" s="86">
        <v>38</v>
      </c>
      <c r="C3170" s="27">
        <v>2.9</v>
      </c>
    </row>
    <row r="3171" spans="1:3" x14ac:dyDescent="0.3">
      <c r="A3171" s="85" t="s">
        <v>5801</v>
      </c>
      <c r="B3171" s="86">
        <v>134</v>
      </c>
      <c r="C3171" s="27">
        <v>2.6</v>
      </c>
    </row>
    <row r="3172" spans="1:3" x14ac:dyDescent="0.3">
      <c r="A3172" s="85" t="s">
        <v>5802</v>
      </c>
      <c r="B3172" s="86">
        <v>42</v>
      </c>
      <c r="C3172" s="27">
        <v>2.2999999999999998</v>
      </c>
    </row>
    <row r="3173" spans="1:3" x14ac:dyDescent="0.3">
      <c r="A3173" s="85" t="s">
        <v>5803</v>
      </c>
      <c r="B3173" s="86">
        <v>137</v>
      </c>
      <c r="C3173" s="27">
        <v>2.2999999999999998</v>
      </c>
    </row>
    <row r="3174" spans="1:3" x14ac:dyDescent="0.3">
      <c r="A3174" s="85" t="s">
        <v>5804</v>
      </c>
      <c r="B3174" s="86">
        <v>129</v>
      </c>
      <c r="C3174" s="27">
        <v>2.6</v>
      </c>
    </row>
    <row r="3175" spans="1:3" x14ac:dyDescent="0.3">
      <c r="A3175" s="85" t="s">
        <v>5805</v>
      </c>
      <c r="B3175" s="86">
        <v>98</v>
      </c>
      <c r="C3175" s="27">
        <v>2.7</v>
      </c>
    </row>
    <row r="3176" spans="1:3" x14ac:dyDescent="0.3">
      <c r="A3176" s="85" t="s">
        <v>5806</v>
      </c>
      <c r="B3176" s="86">
        <v>70</v>
      </c>
      <c r="C3176" s="27">
        <v>2.6</v>
      </c>
    </row>
    <row r="3177" spans="1:3" x14ac:dyDescent="0.3">
      <c r="A3177" s="85" t="s">
        <v>5807</v>
      </c>
      <c r="B3177" s="86">
        <v>55</v>
      </c>
      <c r="C3177" s="27">
        <v>2.5</v>
      </c>
    </row>
    <row r="3178" spans="1:3" x14ac:dyDescent="0.3">
      <c r="A3178" s="85" t="s">
        <v>5808</v>
      </c>
      <c r="B3178" s="86">
        <v>122</v>
      </c>
      <c r="C3178" s="27">
        <v>2.4</v>
      </c>
    </row>
    <row r="3179" spans="1:3" x14ac:dyDescent="0.3">
      <c r="A3179" s="85" t="s">
        <v>5809</v>
      </c>
      <c r="B3179" s="86">
        <v>8422</v>
      </c>
      <c r="C3179" s="27">
        <v>2.1</v>
      </c>
    </row>
    <row r="3180" spans="1:3" x14ac:dyDescent="0.3">
      <c r="A3180" s="85" t="s">
        <v>5810</v>
      </c>
      <c r="B3180" s="86">
        <v>203</v>
      </c>
      <c r="C3180" s="27">
        <v>2.2999999999999998</v>
      </c>
    </row>
    <row r="3181" spans="1:3" x14ac:dyDescent="0.3">
      <c r="A3181" s="85" t="s">
        <v>5811</v>
      </c>
      <c r="B3181" s="86">
        <v>2926</v>
      </c>
      <c r="C3181" s="27">
        <v>2.1</v>
      </c>
    </row>
    <row r="3182" spans="1:3" x14ac:dyDescent="0.3">
      <c r="A3182" s="85" t="s">
        <v>5812</v>
      </c>
      <c r="B3182" s="86">
        <v>96</v>
      </c>
      <c r="C3182" s="27">
        <v>2.5</v>
      </c>
    </row>
    <row r="3183" spans="1:3" x14ac:dyDescent="0.3">
      <c r="A3183" s="85" t="s">
        <v>5813</v>
      </c>
      <c r="B3183" s="86">
        <v>79</v>
      </c>
      <c r="C3183" s="27">
        <v>2.6</v>
      </c>
    </row>
    <row r="3184" spans="1:3" x14ac:dyDescent="0.3">
      <c r="A3184" s="85" t="s">
        <v>5814</v>
      </c>
      <c r="B3184" s="86">
        <v>420</v>
      </c>
      <c r="C3184" s="27">
        <v>2.5</v>
      </c>
    </row>
    <row r="3185" spans="1:3" x14ac:dyDescent="0.3">
      <c r="A3185" s="85" t="s">
        <v>5815</v>
      </c>
      <c r="B3185" s="86">
        <v>1985</v>
      </c>
      <c r="C3185" s="27">
        <v>1.9</v>
      </c>
    </row>
    <row r="3186" spans="1:3" x14ac:dyDescent="0.3">
      <c r="A3186" s="85" t="s">
        <v>5816</v>
      </c>
      <c r="B3186" s="86">
        <v>1469</v>
      </c>
      <c r="C3186" s="27">
        <v>2</v>
      </c>
    </row>
    <row r="3187" spans="1:3" x14ac:dyDescent="0.3">
      <c r="A3187" s="85" t="s">
        <v>5817</v>
      </c>
      <c r="B3187" s="86">
        <v>482</v>
      </c>
      <c r="C3187" s="27">
        <v>2.4</v>
      </c>
    </row>
    <row r="3188" spans="1:3" x14ac:dyDescent="0.3">
      <c r="A3188" s="85" t="s">
        <v>5818</v>
      </c>
      <c r="B3188" s="86">
        <v>315</v>
      </c>
      <c r="C3188" s="27">
        <v>2.6</v>
      </c>
    </row>
    <row r="3189" spans="1:3" x14ac:dyDescent="0.3">
      <c r="A3189" s="85" t="s">
        <v>5819</v>
      </c>
      <c r="B3189" s="86">
        <v>284</v>
      </c>
      <c r="C3189" s="27">
        <v>2.4</v>
      </c>
    </row>
    <row r="3190" spans="1:3" x14ac:dyDescent="0.3">
      <c r="A3190" s="85" t="s">
        <v>5820</v>
      </c>
      <c r="B3190" s="86">
        <v>163</v>
      </c>
      <c r="C3190" s="27">
        <v>2.5</v>
      </c>
    </row>
    <row r="3191" spans="1:3" x14ac:dyDescent="0.3">
      <c r="A3191" s="85" t="s">
        <v>5821</v>
      </c>
      <c r="B3191" s="86">
        <v>2437</v>
      </c>
      <c r="C3191" s="27">
        <v>2.5</v>
      </c>
    </row>
    <row r="3192" spans="1:3" x14ac:dyDescent="0.3">
      <c r="A3192" s="85" t="s">
        <v>5822</v>
      </c>
      <c r="B3192" s="86">
        <v>21</v>
      </c>
      <c r="C3192" s="27">
        <v>2.6</v>
      </c>
    </row>
    <row r="3193" spans="1:3" x14ac:dyDescent="0.3">
      <c r="A3193" s="85" t="s">
        <v>5823</v>
      </c>
      <c r="B3193" s="86">
        <v>25</v>
      </c>
      <c r="C3193" s="27">
        <v>2</v>
      </c>
    </row>
    <row r="3194" spans="1:3" x14ac:dyDescent="0.3">
      <c r="A3194" s="85" t="s">
        <v>5824</v>
      </c>
      <c r="B3194" s="86">
        <v>137</v>
      </c>
      <c r="C3194" s="27">
        <v>2.4</v>
      </c>
    </row>
    <row r="3195" spans="1:3" x14ac:dyDescent="0.3">
      <c r="A3195" s="85" t="s">
        <v>5825</v>
      </c>
      <c r="B3195" s="86">
        <v>63</v>
      </c>
      <c r="C3195" s="27">
        <v>1.8</v>
      </c>
    </row>
    <row r="3196" spans="1:3" x14ac:dyDescent="0.3">
      <c r="A3196" s="85" t="s">
        <v>5826</v>
      </c>
      <c r="B3196" s="86">
        <v>54</v>
      </c>
      <c r="C3196" s="27">
        <v>2.5</v>
      </c>
    </row>
    <row r="3197" spans="1:3" x14ac:dyDescent="0.3">
      <c r="A3197" s="85" t="s">
        <v>5827</v>
      </c>
      <c r="B3197" s="86">
        <v>25</v>
      </c>
      <c r="C3197" s="27">
        <v>2.9</v>
      </c>
    </row>
    <row r="3198" spans="1:3" x14ac:dyDescent="0.3">
      <c r="A3198" s="85" t="s">
        <v>5828</v>
      </c>
      <c r="B3198" s="86">
        <v>63</v>
      </c>
      <c r="C3198" s="27">
        <v>2.4</v>
      </c>
    </row>
    <row r="3199" spans="1:3" x14ac:dyDescent="0.3">
      <c r="A3199" s="85" t="s">
        <v>5829</v>
      </c>
      <c r="B3199" s="86">
        <v>126</v>
      </c>
      <c r="C3199" s="27">
        <v>2.6</v>
      </c>
    </row>
    <row r="3200" spans="1:3" x14ac:dyDescent="0.3">
      <c r="A3200" s="85" t="s">
        <v>5830</v>
      </c>
      <c r="B3200" s="86">
        <v>70</v>
      </c>
      <c r="C3200" s="27">
        <v>2.5</v>
      </c>
    </row>
    <row r="3201" spans="1:3" x14ac:dyDescent="0.3">
      <c r="A3201" s="85" t="s">
        <v>5831</v>
      </c>
      <c r="B3201" s="86">
        <v>24</v>
      </c>
      <c r="C3201" s="27">
        <v>2.9</v>
      </c>
    </row>
    <row r="3202" spans="1:3" x14ac:dyDescent="0.3">
      <c r="A3202" s="85" t="s">
        <v>5832</v>
      </c>
      <c r="B3202" s="86">
        <v>46</v>
      </c>
      <c r="C3202" s="27">
        <v>3</v>
      </c>
    </row>
    <row r="3203" spans="1:3" x14ac:dyDescent="0.3">
      <c r="A3203" s="85" t="s">
        <v>5833</v>
      </c>
      <c r="B3203" s="86">
        <v>81</v>
      </c>
      <c r="C3203" s="27">
        <v>2.6</v>
      </c>
    </row>
    <row r="3204" spans="1:3" x14ac:dyDescent="0.3">
      <c r="A3204" s="85" t="s">
        <v>5834</v>
      </c>
      <c r="B3204" s="86">
        <v>41</v>
      </c>
      <c r="C3204" s="27">
        <v>2.6</v>
      </c>
    </row>
    <row r="3205" spans="1:3" x14ac:dyDescent="0.3">
      <c r="A3205" s="85" t="s">
        <v>5835</v>
      </c>
      <c r="B3205" s="86">
        <v>39</v>
      </c>
      <c r="C3205" s="27">
        <v>2.5</v>
      </c>
    </row>
    <row r="3206" spans="1:3" x14ac:dyDescent="0.3">
      <c r="A3206" s="85" t="s">
        <v>5836</v>
      </c>
      <c r="B3206" s="86">
        <v>70</v>
      </c>
      <c r="C3206" s="27">
        <v>2.9</v>
      </c>
    </row>
    <row r="3207" spans="1:3" x14ac:dyDescent="0.3">
      <c r="A3207" s="85" t="s">
        <v>5837</v>
      </c>
      <c r="B3207" s="86">
        <v>41</v>
      </c>
      <c r="C3207" s="27">
        <v>2.7</v>
      </c>
    </row>
    <row r="3208" spans="1:3" x14ac:dyDescent="0.3">
      <c r="A3208" s="85" t="s">
        <v>5838</v>
      </c>
      <c r="B3208" s="86">
        <v>125</v>
      </c>
      <c r="C3208" s="27">
        <v>2.5</v>
      </c>
    </row>
    <row r="3209" spans="1:3" x14ac:dyDescent="0.3">
      <c r="A3209" s="85" t="s">
        <v>5839</v>
      </c>
      <c r="B3209" s="86">
        <v>900</v>
      </c>
      <c r="C3209" s="27">
        <v>2.5</v>
      </c>
    </row>
    <row r="3210" spans="1:3" x14ac:dyDescent="0.3">
      <c r="A3210" s="85" t="s">
        <v>5840</v>
      </c>
      <c r="B3210" s="86">
        <v>4</v>
      </c>
      <c r="C3210" s="20" t="s">
        <v>2638</v>
      </c>
    </row>
    <row r="3211" spans="1:3" x14ac:dyDescent="0.3">
      <c r="A3211" s="85" t="s">
        <v>5841</v>
      </c>
      <c r="B3211" s="86">
        <v>98</v>
      </c>
      <c r="C3211" s="27">
        <v>2.7</v>
      </c>
    </row>
    <row r="3212" spans="1:3" x14ac:dyDescent="0.3">
      <c r="A3212" s="85" t="s">
        <v>5842</v>
      </c>
      <c r="B3212" s="86">
        <v>13</v>
      </c>
      <c r="C3212" s="27">
        <v>3</v>
      </c>
    </row>
    <row r="3213" spans="1:3" x14ac:dyDescent="0.3">
      <c r="A3213" s="85" t="s">
        <v>5843</v>
      </c>
      <c r="B3213" s="86">
        <v>25</v>
      </c>
      <c r="C3213" s="27">
        <v>2.1</v>
      </c>
    </row>
    <row r="3214" spans="1:3" x14ac:dyDescent="0.3">
      <c r="A3214" s="85" t="s">
        <v>5844</v>
      </c>
      <c r="B3214" s="86">
        <v>29</v>
      </c>
      <c r="C3214" s="27">
        <v>2.2999999999999998</v>
      </c>
    </row>
    <row r="3215" spans="1:3" x14ac:dyDescent="0.3">
      <c r="A3215" s="85" t="s">
        <v>5845</v>
      </c>
      <c r="B3215" s="86">
        <v>33</v>
      </c>
      <c r="C3215" s="27">
        <v>2.9</v>
      </c>
    </row>
    <row r="3216" spans="1:3" x14ac:dyDescent="0.3">
      <c r="A3216" s="85" t="s">
        <v>5846</v>
      </c>
      <c r="B3216" s="86">
        <v>6</v>
      </c>
      <c r="C3216" s="20" t="s">
        <v>2638</v>
      </c>
    </row>
    <row r="3217" spans="1:3" x14ac:dyDescent="0.3">
      <c r="A3217" s="85" t="s">
        <v>5847</v>
      </c>
      <c r="B3217" s="86">
        <v>96</v>
      </c>
      <c r="C3217" s="27">
        <v>2.7</v>
      </c>
    </row>
    <row r="3218" spans="1:3" x14ac:dyDescent="0.3">
      <c r="A3218" s="85" t="s">
        <v>5848</v>
      </c>
      <c r="B3218" s="86">
        <v>21</v>
      </c>
      <c r="C3218" s="27">
        <v>2.6</v>
      </c>
    </row>
    <row r="3219" spans="1:3" x14ac:dyDescent="0.3">
      <c r="A3219" s="85" t="s">
        <v>5849</v>
      </c>
      <c r="B3219" s="86">
        <v>23</v>
      </c>
      <c r="C3219" s="27">
        <v>2.9</v>
      </c>
    </row>
    <row r="3220" spans="1:3" x14ac:dyDescent="0.3">
      <c r="A3220" s="85" t="s">
        <v>5850</v>
      </c>
      <c r="B3220" s="86">
        <v>138</v>
      </c>
      <c r="C3220" s="27">
        <v>2.7</v>
      </c>
    </row>
    <row r="3221" spans="1:3" x14ac:dyDescent="0.3">
      <c r="A3221" s="85" t="s">
        <v>5851</v>
      </c>
      <c r="B3221" s="86">
        <v>1438</v>
      </c>
      <c r="C3221" s="27">
        <v>2.5</v>
      </c>
    </row>
    <row r="3222" spans="1:3" x14ac:dyDescent="0.3">
      <c r="A3222" s="85" t="s">
        <v>5852</v>
      </c>
      <c r="B3222" s="86">
        <v>36</v>
      </c>
      <c r="C3222" s="27">
        <v>2.2000000000000002</v>
      </c>
    </row>
    <row r="3223" spans="1:3" x14ac:dyDescent="0.3">
      <c r="A3223" s="85" t="s">
        <v>5853</v>
      </c>
      <c r="B3223" s="86">
        <v>43</v>
      </c>
      <c r="C3223" s="27">
        <v>2.6</v>
      </c>
    </row>
    <row r="3224" spans="1:3" x14ac:dyDescent="0.3">
      <c r="A3224" s="85" t="s">
        <v>5854</v>
      </c>
      <c r="B3224" s="86">
        <v>23</v>
      </c>
      <c r="C3224" s="27">
        <v>2.2999999999999998</v>
      </c>
    </row>
    <row r="3225" spans="1:3" x14ac:dyDescent="0.3">
      <c r="A3225" s="85" t="s">
        <v>5855</v>
      </c>
      <c r="B3225" s="86">
        <v>42</v>
      </c>
      <c r="C3225" s="27">
        <v>2.5</v>
      </c>
    </row>
    <row r="3226" spans="1:3" x14ac:dyDescent="0.3">
      <c r="A3226" s="85" t="s">
        <v>5856</v>
      </c>
      <c r="B3226" s="86">
        <v>119</v>
      </c>
      <c r="C3226" s="27">
        <v>2.9</v>
      </c>
    </row>
    <row r="3227" spans="1:3" x14ac:dyDescent="0.3">
      <c r="A3227" s="85" t="s">
        <v>5857</v>
      </c>
      <c r="B3227" s="86">
        <v>42</v>
      </c>
      <c r="C3227" s="27">
        <v>2.2000000000000002</v>
      </c>
    </row>
    <row r="3228" spans="1:3" x14ac:dyDescent="0.3">
      <c r="A3228" s="85" t="s">
        <v>5858</v>
      </c>
      <c r="B3228" s="86">
        <v>18</v>
      </c>
      <c r="C3228" s="27">
        <v>2.6</v>
      </c>
    </row>
    <row r="3229" spans="1:3" x14ac:dyDescent="0.3">
      <c r="A3229" s="85" t="s">
        <v>5859</v>
      </c>
      <c r="B3229" s="86">
        <v>66</v>
      </c>
      <c r="C3229" s="27">
        <v>2.7</v>
      </c>
    </row>
    <row r="3230" spans="1:3" x14ac:dyDescent="0.3">
      <c r="A3230" s="85" t="s">
        <v>5860</v>
      </c>
      <c r="B3230" s="86">
        <v>55</v>
      </c>
      <c r="C3230" s="27">
        <v>2.2999999999999998</v>
      </c>
    </row>
    <row r="3231" spans="1:3" x14ac:dyDescent="0.3">
      <c r="A3231" s="85" t="s">
        <v>5861</v>
      </c>
      <c r="B3231" s="86">
        <v>25</v>
      </c>
      <c r="C3231" s="27">
        <v>2.8</v>
      </c>
    </row>
    <row r="3232" spans="1:3" x14ac:dyDescent="0.3">
      <c r="A3232" s="85" t="s">
        <v>5862</v>
      </c>
      <c r="B3232" s="86">
        <v>256</v>
      </c>
      <c r="C3232" s="27">
        <v>2.4</v>
      </c>
    </row>
    <row r="3233" spans="1:3" x14ac:dyDescent="0.3">
      <c r="A3233" s="85" t="s">
        <v>5863</v>
      </c>
      <c r="B3233" s="86">
        <v>19</v>
      </c>
      <c r="C3233" s="27">
        <v>2.2000000000000002</v>
      </c>
    </row>
    <row r="3234" spans="1:3" x14ac:dyDescent="0.3">
      <c r="A3234" s="85" t="s">
        <v>5864</v>
      </c>
      <c r="B3234" s="86">
        <v>25</v>
      </c>
      <c r="C3234" s="27">
        <v>2.6</v>
      </c>
    </row>
    <row r="3235" spans="1:3" x14ac:dyDescent="0.3">
      <c r="A3235" s="85" t="s">
        <v>5865</v>
      </c>
      <c r="B3235" s="86">
        <v>25</v>
      </c>
      <c r="C3235" s="27">
        <v>2.5</v>
      </c>
    </row>
    <row r="3236" spans="1:3" x14ac:dyDescent="0.3">
      <c r="A3236" s="85" t="s">
        <v>5866</v>
      </c>
      <c r="B3236" s="86">
        <v>93</v>
      </c>
      <c r="C3236" s="27">
        <v>2.4</v>
      </c>
    </row>
    <row r="3237" spans="1:3" x14ac:dyDescent="0.3">
      <c r="A3237" s="85" t="s">
        <v>5867</v>
      </c>
      <c r="B3237" s="86">
        <v>52</v>
      </c>
      <c r="C3237" s="27">
        <v>2.5</v>
      </c>
    </row>
    <row r="3238" spans="1:3" x14ac:dyDescent="0.3">
      <c r="A3238" s="85" t="s">
        <v>5868</v>
      </c>
      <c r="B3238" s="86">
        <v>7</v>
      </c>
      <c r="C3238" s="27">
        <v>3.3</v>
      </c>
    </row>
    <row r="3239" spans="1:3" x14ac:dyDescent="0.3">
      <c r="A3239" s="85" t="s">
        <v>5869</v>
      </c>
      <c r="B3239" s="86">
        <v>26</v>
      </c>
      <c r="C3239" s="27">
        <v>2.5</v>
      </c>
    </row>
    <row r="3240" spans="1:3" x14ac:dyDescent="0.3">
      <c r="A3240" s="85" t="s">
        <v>5870</v>
      </c>
      <c r="B3240" s="86">
        <v>47</v>
      </c>
      <c r="C3240" s="27">
        <v>2.7</v>
      </c>
    </row>
    <row r="3241" spans="1:3" x14ac:dyDescent="0.3">
      <c r="A3241" s="85" t="s">
        <v>5871</v>
      </c>
      <c r="B3241" s="86">
        <v>34</v>
      </c>
      <c r="C3241" s="27">
        <v>2.4</v>
      </c>
    </row>
    <row r="3242" spans="1:3" x14ac:dyDescent="0.3">
      <c r="A3242" s="85" t="s">
        <v>5872</v>
      </c>
      <c r="B3242" s="86">
        <v>80</v>
      </c>
      <c r="C3242" s="27">
        <v>2.5</v>
      </c>
    </row>
    <row r="3243" spans="1:3" x14ac:dyDescent="0.3">
      <c r="A3243" s="85" t="s">
        <v>5873</v>
      </c>
      <c r="B3243" s="86">
        <v>41</v>
      </c>
      <c r="C3243" s="27">
        <v>2.8</v>
      </c>
    </row>
    <row r="3244" spans="1:3" x14ac:dyDescent="0.3">
      <c r="A3244" s="85" t="s">
        <v>5874</v>
      </c>
      <c r="B3244" s="86">
        <v>19</v>
      </c>
      <c r="C3244" s="27">
        <v>3</v>
      </c>
    </row>
    <row r="3245" spans="1:3" x14ac:dyDescent="0.3">
      <c r="A3245" s="85" t="s">
        <v>5875</v>
      </c>
      <c r="B3245" s="86">
        <v>104</v>
      </c>
      <c r="C3245" s="27">
        <v>2.2000000000000002</v>
      </c>
    </row>
    <row r="3246" spans="1:3" x14ac:dyDescent="0.3">
      <c r="A3246" s="85" t="s">
        <v>5876</v>
      </c>
      <c r="B3246" s="86">
        <v>44</v>
      </c>
      <c r="C3246" s="27">
        <v>2.2000000000000002</v>
      </c>
    </row>
    <row r="3247" spans="1:3" x14ac:dyDescent="0.3">
      <c r="A3247" s="85" t="s">
        <v>5877</v>
      </c>
      <c r="B3247" s="86">
        <v>97</v>
      </c>
      <c r="C3247" s="27">
        <v>2.8</v>
      </c>
    </row>
    <row r="3248" spans="1:3" x14ac:dyDescent="0.3">
      <c r="A3248" s="85" t="s">
        <v>5878</v>
      </c>
      <c r="B3248" s="86">
        <v>1055</v>
      </c>
      <c r="C3248" s="27">
        <v>2.2000000000000002</v>
      </c>
    </row>
    <row r="3249" spans="1:3" x14ac:dyDescent="0.3">
      <c r="A3249" s="85" t="s">
        <v>5879</v>
      </c>
      <c r="B3249" s="86">
        <v>197</v>
      </c>
      <c r="C3249" s="27">
        <v>2.2000000000000002</v>
      </c>
    </row>
    <row r="3250" spans="1:3" x14ac:dyDescent="0.3">
      <c r="A3250" s="85" t="s">
        <v>5880</v>
      </c>
      <c r="B3250" s="86">
        <v>108</v>
      </c>
      <c r="C3250" s="27">
        <v>2.2999999999999998</v>
      </c>
    </row>
    <row r="3251" spans="1:3" x14ac:dyDescent="0.3">
      <c r="A3251" s="85" t="s">
        <v>5881</v>
      </c>
      <c r="B3251" s="86">
        <v>70</v>
      </c>
      <c r="C3251" s="27">
        <v>2.1</v>
      </c>
    </row>
    <row r="3252" spans="1:3" x14ac:dyDescent="0.3">
      <c r="A3252" s="85" t="s">
        <v>5882</v>
      </c>
      <c r="B3252" s="86">
        <v>30</v>
      </c>
      <c r="C3252" s="27">
        <v>2.2000000000000002</v>
      </c>
    </row>
    <row r="3253" spans="1:3" x14ac:dyDescent="0.3">
      <c r="A3253" s="85" t="s">
        <v>5883</v>
      </c>
      <c r="B3253" s="86">
        <v>69</v>
      </c>
      <c r="C3253" s="27">
        <v>2.2000000000000002</v>
      </c>
    </row>
    <row r="3254" spans="1:3" x14ac:dyDescent="0.3">
      <c r="A3254" s="85" t="s">
        <v>5884</v>
      </c>
      <c r="B3254" s="86">
        <v>110</v>
      </c>
      <c r="C3254" s="27">
        <v>2.2999999999999998</v>
      </c>
    </row>
    <row r="3255" spans="1:3" x14ac:dyDescent="0.3">
      <c r="A3255" s="85" t="s">
        <v>5885</v>
      </c>
      <c r="B3255" s="86">
        <v>154</v>
      </c>
      <c r="C3255" s="27">
        <v>2</v>
      </c>
    </row>
    <row r="3256" spans="1:3" x14ac:dyDescent="0.3">
      <c r="A3256" s="85" t="s">
        <v>5886</v>
      </c>
      <c r="B3256" s="86">
        <v>43</v>
      </c>
      <c r="C3256" s="27">
        <v>2.1</v>
      </c>
    </row>
    <row r="3257" spans="1:3" x14ac:dyDescent="0.3">
      <c r="A3257" s="85" t="s">
        <v>5887</v>
      </c>
      <c r="B3257" s="86">
        <v>134</v>
      </c>
      <c r="C3257" s="27">
        <v>2.5</v>
      </c>
    </row>
    <row r="3258" spans="1:3" x14ac:dyDescent="0.3">
      <c r="A3258" s="85" t="s">
        <v>5888</v>
      </c>
      <c r="B3258" s="86">
        <v>68</v>
      </c>
      <c r="C3258" s="27">
        <v>2.5</v>
      </c>
    </row>
    <row r="3259" spans="1:3" x14ac:dyDescent="0.3">
      <c r="A3259" s="85" t="s">
        <v>5889</v>
      </c>
      <c r="B3259" s="86">
        <v>72</v>
      </c>
      <c r="C3259" s="27">
        <v>2.2999999999999998</v>
      </c>
    </row>
    <row r="3260" spans="1:3" x14ac:dyDescent="0.3">
      <c r="A3260" s="85" t="s">
        <v>5890</v>
      </c>
      <c r="B3260" s="86">
        <v>6683</v>
      </c>
      <c r="C3260" s="27">
        <v>2.5</v>
      </c>
    </row>
    <row r="3261" spans="1:3" x14ac:dyDescent="0.3">
      <c r="A3261" s="85" t="s">
        <v>5891</v>
      </c>
      <c r="B3261" s="86">
        <v>75</v>
      </c>
      <c r="C3261" s="27">
        <v>3</v>
      </c>
    </row>
    <row r="3262" spans="1:3" x14ac:dyDescent="0.3">
      <c r="A3262" s="85" t="s">
        <v>5892</v>
      </c>
      <c r="B3262" s="86">
        <v>16</v>
      </c>
      <c r="C3262" s="27">
        <v>2.7</v>
      </c>
    </row>
    <row r="3263" spans="1:3" x14ac:dyDescent="0.3">
      <c r="A3263" s="85" t="s">
        <v>5893</v>
      </c>
      <c r="B3263" s="86">
        <v>72</v>
      </c>
      <c r="C3263" s="27">
        <v>2.6</v>
      </c>
    </row>
    <row r="3264" spans="1:3" x14ac:dyDescent="0.3">
      <c r="A3264" s="85" t="s">
        <v>5894</v>
      </c>
      <c r="B3264" s="86">
        <v>51</v>
      </c>
      <c r="C3264" s="27">
        <v>2.8</v>
      </c>
    </row>
    <row r="3265" spans="1:3" x14ac:dyDescent="0.3">
      <c r="A3265" s="85" t="s">
        <v>5895</v>
      </c>
      <c r="B3265" s="86">
        <v>41</v>
      </c>
      <c r="C3265" s="27">
        <v>2.9</v>
      </c>
    </row>
    <row r="3266" spans="1:3" x14ac:dyDescent="0.3">
      <c r="A3266" s="85" t="s">
        <v>5896</v>
      </c>
      <c r="B3266" s="86">
        <v>30</v>
      </c>
      <c r="C3266" s="27">
        <v>2.6</v>
      </c>
    </row>
    <row r="3267" spans="1:3" x14ac:dyDescent="0.3">
      <c r="A3267" s="85" t="s">
        <v>5897</v>
      </c>
      <c r="B3267" s="86">
        <v>25</v>
      </c>
      <c r="C3267" s="27">
        <v>2.9</v>
      </c>
    </row>
    <row r="3268" spans="1:3" x14ac:dyDescent="0.3">
      <c r="A3268" s="85" t="s">
        <v>5898</v>
      </c>
      <c r="B3268" s="86">
        <v>156</v>
      </c>
      <c r="C3268" s="27">
        <v>2.9</v>
      </c>
    </row>
    <row r="3269" spans="1:3" x14ac:dyDescent="0.3">
      <c r="A3269" s="85" t="s">
        <v>5899</v>
      </c>
      <c r="B3269" s="86">
        <v>63</v>
      </c>
      <c r="C3269" s="27">
        <v>2.7</v>
      </c>
    </row>
    <row r="3270" spans="1:3" x14ac:dyDescent="0.3">
      <c r="A3270" s="85" t="s">
        <v>5900</v>
      </c>
      <c r="B3270" s="86">
        <v>100</v>
      </c>
      <c r="C3270" s="27">
        <v>2.8</v>
      </c>
    </row>
    <row r="3271" spans="1:3" x14ac:dyDescent="0.3">
      <c r="A3271" s="85" t="s">
        <v>5901</v>
      </c>
      <c r="B3271" s="86">
        <v>119</v>
      </c>
      <c r="C3271" s="27">
        <v>2.6</v>
      </c>
    </row>
    <row r="3272" spans="1:3" x14ac:dyDescent="0.3">
      <c r="A3272" s="85" t="s">
        <v>5902</v>
      </c>
      <c r="B3272" s="86">
        <v>56</v>
      </c>
      <c r="C3272" s="27">
        <v>2.9</v>
      </c>
    </row>
    <row r="3273" spans="1:3" x14ac:dyDescent="0.3">
      <c r="A3273" s="85" t="s">
        <v>5903</v>
      </c>
      <c r="B3273" s="86">
        <v>8</v>
      </c>
      <c r="C3273" s="27">
        <v>2</v>
      </c>
    </row>
    <row r="3274" spans="1:3" x14ac:dyDescent="0.3">
      <c r="A3274" s="85" t="s">
        <v>5904</v>
      </c>
      <c r="B3274" s="86">
        <v>14</v>
      </c>
      <c r="C3274" s="27">
        <v>2.2999999999999998</v>
      </c>
    </row>
    <row r="3275" spans="1:3" x14ac:dyDescent="0.3">
      <c r="A3275" s="85" t="s">
        <v>5905</v>
      </c>
      <c r="B3275" s="86">
        <v>17</v>
      </c>
      <c r="C3275" s="27">
        <v>2.8</v>
      </c>
    </row>
    <row r="3276" spans="1:3" x14ac:dyDescent="0.3">
      <c r="A3276" s="85" t="s">
        <v>5906</v>
      </c>
      <c r="B3276" s="86">
        <v>31</v>
      </c>
      <c r="C3276" s="27">
        <v>3</v>
      </c>
    </row>
    <row r="3277" spans="1:3" x14ac:dyDescent="0.3">
      <c r="A3277" s="85" t="s">
        <v>5907</v>
      </c>
      <c r="B3277" s="86">
        <v>23</v>
      </c>
      <c r="C3277" s="27">
        <v>2.2999999999999998</v>
      </c>
    </row>
    <row r="3278" spans="1:3" x14ac:dyDescent="0.3">
      <c r="A3278" s="85" t="s">
        <v>5908</v>
      </c>
      <c r="B3278" s="86">
        <v>151</v>
      </c>
      <c r="C3278" s="27">
        <v>2.2999999999999998</v>
      </c>
    </row>
    <row r="3279" spans="1:3" x14ac:dyDescent="0.3">
      <c r="A3279" s="85" t="s">
        <v>5909</v>
      </c>
      <c r="B3279" s="86">
        <v>82</v>
      </c>
      <c r="C3279" s="27">
        <v>2.2999999999999998</v>
      </c>
    </row>
    <row r="3280" spans="1:3" x14ac:dyDescent="0.3">
      <c r="A3280" s="85" t="s">
        <v>5910</v>
      </c>
      <c r="B3280" s="86">
        <v>320</v>
      </c>
      <c r="C3280" s="27">
        <v>2.6</v>
      </c>
    </row>
    <row r="3281" spans="1:3" x14ac:dyDescent="0.3">
      <c r="A3281" s="85" t="s">
        <v>5911</v>
      </c>
      <c r="B3281" s="86">
        <v>4065</v>
      </c>
      <c r="C3281" s="27">
        <v>2.2999999999999998</v>
      </c>
    </row>
    <row r="3282" spans="1:3" x14ac:dyDescent="0.3">
      <c r="A3282" s="85" t="s">
        <v>5912</v>
      </c>
      <c r="B3282" s="86">
        <v>31</v>
      </c>
      <c r="C3282" s="27">
        <v>2.8</v>
      </c>
    </row>
    <row r="3283" spans="1:3" x14ac:dyDescent="0.3">
      <c r="A3283" s="85" t="s">
        <v>5913</v>
      </c>
      <c r="B3283" s="86">
        <v>300</v>
      </c>
      <c r="C3283" s="27">
        <v>2.5</v>
      </c>
    </row>
    <row r="3284" spans="1:3" x14ac:dyDescent="0.3">
      <c r="A3284" s="85" t="s">
        <v>5914</v>
      </c>
      <c r="B3284" s="86">
        <v>59</v>
      </c>
      <c r="C3284" s="27">
        <v>2.9</v>
      </c>
    </row>
    <row r="3285" spans="1:3" x14ac:dyDescent="0.3">
      <c r="A3285" s="85" t="s">
        <v>5915</v>
      </c>
      <c r="B3285" s="86">
        <v>9</v>
      </c>
      <c r="C3285" s="27">
        <v>2.4</v>
      </c>
    </row>
    <row r="3286" spans="1:3" x14ac:dyDescent="0.3">
      <c r="A3286" s="85" t="s">
        <v>5916</v>
      </c>
      <c r="B3286" s="86">
        <v>70</v>
      </c>
      <c r="C3286" s="27">
        <v>2.7</v>
      </c>
    </row>
    <row r="3287" spans="1:3" x14ac:dyDescent="0.3">
      <c r="A3287" s="85" t="s">
        <v>5917</v>
      </c>
      <c r="B3287" s="86">
        <v>16</v>
      </c>
      <c r="C3287" s="27">
        <v>2.5</v>
      </c>
    </row>
    <row r="3288" spans="1:3" x14ac:dyDescent="0.3">
      <c r="A3288" s="85" t="s">
        <v>5918</v>
      </c>
      <c r="B3288" s="86">
        <v>103</v>
      </c>
      <c r="C3288" s="27">
        <v>2.5</v>
      </c>
    </row>
    <row r="3289" spans="1:3" x14ac:dyDescent="0.3">
      <c r="A3289" s="85" t="s">
        <v>5919</v>
      </c>
      <c r="B3289" s="86">
        <v>51</v>
      </c>
      <c r="C3289" s="27">
        <v>1.8</v>
      </c>
    </row>
    <row r="3290" spans="1:3" x14ac:dyDescent="0.3">
      <c r="A3290" s="85" t="s">
        <v>5920</v>
      </c>
      <c r="B3290" s="86">
        <v>67</v>
      </c>
      <c r="C3290" s="27">
        <v>2.9</v>
      </c>
    </row>
    <row r="3291" spans="1:3" x14ac:dyDescent="0.3">
      <c r="A3291" s="85" t="s">
        <v>5921</v>
      </c>
      <c r="B3291" s="86">
        <v>21</v>
      </c>
      <c r="C3291" s="27">
        <v>2.8</v>
      </c>
    </row>
    <row r="3292" spans="1:3" x14ac:dyDescent="0.3">
      <c r="A3292" s="85" t="s">
        <v>5922</v>
      </c>
      <c r="B3292" s="86">
        <v>34</v>
      </c>
      <c r="C3292" s="27">
        <v>2.8</v>
      </c>
    </row>
    <row r="3293" spans="1:3" x14ac:dyDescent="0.3">
      <c r="A3293" s="85" t="s">
        <v>5923</v>
      </c>
      <c r="B3293" s="86">
        <v>27</v>
      </c>
      <c r="C3293" s="27">
        <v>2.9</v>
      </c>
    </row>
    <row r="3294" spans="1:3" x14ac:dyDescent="0.3">
      <c r="A3294" s="85" t="s">
        <v>5924</v>
      </c>
      <c r="B3294" s="86">
        <v>114</v>
      </c>
      <c r="C3294" s="27">
        <v>2.6</v>
      </c>
    </row>
    <row r="3295" spans="1:3" x14ac:dyDescent="0.3">
      <c r="A3295" s="85" t="s">
        <v>5925</v>
      </c>
      <c r="B3295" s="86">
        <v>65</v>
      </c>
      <c r="C3295" s="27">
        <v>2.8</v>
      </c>
    </row>
    <row r="3296" spans="1:3" x14ac:dyDescent="0.3">
      <c r="A3296" s="85" t="s">
        <v>5926</v>
      </c>
      <c r="B3296" s="86">
        <v>15</v>
      </c>
      <c r="C3296" s="27">
        <v>2.7</v>
      </c>
    </row>
    <row r="3297" spans="1:3" x14ac:dyDescent="0.3">
      <c r="A3297" s="85" t="s">
        <v>5927</v>
      </c>
      <c r="B3297" s="86">
        <v>61</v>
      </c>
      <c r="C3297" s="27">
        <v>2.7</v>
      </c>
    </row>
    <row r="3298" spans="1:3" x14ac:dyDescent="0.3">
      <c r="A3298" s="85" t="s">
        <v>5928</v>
      </c>
      <c r="B3298" s="86">
        <v>40</v>
      </c>
      <c r="C3298" s="27">
        <v>2.4</v>
      </c>
    </row>
    <row r="3299" spans="1:3" x14ac:dyDescent="0.3">
      <c r="A3299" s="85" t="s">
        <v>5929</v>
      </c>
      <c r="B3299" s="86">
        <v>67</v>
      </c>
      <c r="C3299" s="27">
        <v>3</v>
      </c>
    </row>
    <row r="3300" spans="1:3" x14ac:dyDescent="0.3">
      <c r="A3300" s="85" t="s">
        <v>5930</v>
      </c>
      <c r="B3300" s="86">
        <v>18</v>
      </c>
      <c r="C3300" s="27">
        <v>2.7</v>
      </c>
    </row>
    <row r="3301" spans="1:3" x14ac:dyDescent="0.3">
      <c r="A3301" s="85" t="s">
        <v>5931</v>
      </c>
      <c r="B3301" s="86">
        <v>1290</v>
      </c>
      <c r="C3301" s="27">
        <v>2.8</v>
      </c>
    </row>
    <row r="3302" spans="1:3" x14ac:dyDescent="0.3">
      <c r="A3302" s="85" t="s">
        <v>5932</v>
      </c>
      <c r="B3302" s="86">
        <v>166</v>
      </c>
      <c r="C3302" s="27">
        <v>3</v>
      </c>
    </row>
    <row r="3303" spans="1:3" x14ac:dyDescent="0.3">
      <c r="A3303" s="85" t="s">
        <v>5933</v>
      </c>
      <c r="B3303" s="86">
        <v>48</v>
      </c>
      <c r="C3303" s="27">
        <v>3</v>
      </c>
    </row>
    <row r="3304" spans="1:3" x14ac:dyDescent="0.3">
      <c r="A3304" s="85" t="s">
        <v>5934</v>
      </c>
      <c r="B3304" s="86">
        <v>8</v>
      </c>
      <c r="C3304" s="27">
        <v>3.1</v>
      </c>
    </row>
    <row r="3305" spans="1:3" x14ac:dyDescent="0.3">
      <c r="A3305" s="85" t="s">
        <v>5935</v>
      </c>
      <c r="B3305" s="86">
        <v>28</v>
      </c>
      <c r="C3305" s="27">
        <v>2.4</v>
      </c>
    </row>
    <row r="3306" spans="1:3" x14ac:dyDescent="0.3">
      <c r="A3306" s="85" t="s">
        <v>5936</v>
      </c>
      <c r="B3306" s="86">
        <v>99</v>
      </c>
      <c r="C3306" s="27">
        <v>2.7</v>
      </c>
    </row>
    <row r="3307" spans="1:3" x14ac:dyDescent="0.3">
      <c r="A3307" s="85" t="s">
        <v>5937</v>
      </c>
      <c r="B3307" s="86">
        <v>55</v>
      </c>
      <c r="C3307" s="27">
        <v>2.7</v>
      </c>
    </row>
    <row r="3308" spans="1:3" x14ac:dyDescent="0.3">
      <c r="A3308" s="85" t="s">
        <v>5938</v>
      </c>
      <c r="B3308" s="86">
        <v>24</v>
      </c>
      <c r="C3308" s="27">
        <v>2.2999999999999998</v>
      </c>
    </row>
    <row r="3309" spans="1:3" x14ac:dyDescent="0.3">
      <c r="A3309" s="85" t="s">
        <v>5939</v>
      </c>
      <c r="B3309" s="86">
        <v>51</v>
      </c>
      <c r="C3309" s="27">
        <v>2.9</v>
      </c>
    </row>
    <row r="3310" spans="1:3" x14ac:dyDescent="0.3">
      <c r="A3310" s="85" t="s">
        <v>5940</v>
      </c>
      <c r="B3310" s="86">
        <v>75</v>
      </c>
      <c r="C3310" s="27">
        <v>2.7</v>
      </c>
    </row>
    <row r="3311" spans="1:3" x14ac:dyDescent="0.3">
      <c r="A3311" s="85" t="s">
        <v>5941</v>
      </c>
      <c r="B3311" s="86">
        <v>326</v>
      </c>
      <c r="C3311" s="27">
        <v>2.6</v>
      </c>
    </row>
    <row r="3312" spans="1:3" x14ac:dyDescent="0.3">
      <c r="A3312" s="85" t="s">
        <v>5942</v>
      </c>
      <c r="B3312" s="86">
        <v>27</v>
      </c>
      <c r="C3312" s="27">
        <v>3.1</v>
      </c>
    </row>
    <row r="3313" spans="1:3" x14ac:dyDescent="0.3">
      <c r="A3313" s="85" t="s">
        <v>5943</v>
      </c>
      <c r="B3313" s="86">
        <v>124</v>
      </c>
      <c r="C3313" s="27">
        <v>3.1</v>
      </c>
    </row>
    <row r="3314" spans="1:3" x14ac:dyDescent="0.3">
      <c r="A3314" s="85" t="s">
        <v>5944</v>
      </c>
      <c r="B3314" s="86">
        <v>146</v>
      </c>
      <c r="C3314" s="27">
        <v>2.8</v>
      </c>
    </row>
    <row r="3315" spans="1:3" x14ac:dyDescent="0.3">
      <c r="A3315" s="85" t="s">
        <v>5945</v>
      </c>
      <c r="B3315" s="86">
        <v>113</v>
      </c>
      <c r="C3315" s="27">
        <v>3</v>
      </c>
    </row>
    <row r="3316" spans="1:3" x14ac:dyDescent="0.3">
      <c r="A3316" s="85" t="s">
        <v>5946</v>
      </c>
      <c r="B3316" s="86">
        <v>10582</v>
      </c>
      <c r="C3316" s="27">
        <v>2.2000000000000002</v>
      </c>
    </row>
    <row r="3317" spans="1:3" x14ac:dyDescent="0.3">
      <c r="A3317" s="85" t="s">
        <v>5947</v>
      </c>
      <c r="B3317" s="86">
        <v>161</v>
      </c>
      <c r="C3317" s="27">
        <v>2.2999999999999998</v>
      </c>
    </row>
    <row r="3318" spans="1:3" x14ac:dyDescent="0.3">
      <c r="A3318" s="85" t="s">
        <v>5948</v>
      </c>
      <c r="B3318" s="86">
        <v>188</v>
      </c>
      <c r="C3318" s="27">
        <v>2.6</v>
      </c>
    </row>
    <row r="3319" spans="1:3" x14ac:dyDescent="0.3">
      <c r="A3319" s="85" t="s">
        <v>5949</v>
      </c>
      <c r="B3319" s="86">
        <v>387</v>
      </c>
      <c r="C3319" s="27">
        <v>2.2999999999999998</v>
      </c>
    </row>
    <row r="3320" spans="1:3" x14ac:dyDescent="0.3">
      <c r="A3320" s="85" t="s">
        <v>5950</v>
      </c>
      <c r="B3320" s="86">
        <v>393</v>
      </c>
      <c r="C3320" s="27">
        <v>2.2999999999999998</v>
      </c>
    </row>
    <row r="3321" spans="1:3" x14ac:dyDescent="0.3">
      <c r="A3321" s="85" t="s">
        <v>5951</v>
      </c>
      <c r="B3321" s="86">
        <v>288</v>
      </c>
      <c r="C3321" s="27">
        <v>2.5</v>
      </c>
    </row>
    <row r="3322" spans="1:3" x14ac:dyDescent="0.3">
      <c r="A3322" s="85" t="s">
        <v>5952</v>
      </c>
      <c r="B3322" s="86">
        <v>86</v>
      </c>
      <c r="C3322" s="27">
        <v>2.7</v>
      </c>
    </row>
    <row r="3323" spans="1:3" x14ac:dyDescent="0.3">
      <c r="A3323" s="85" t="s">
        <v>5953</v>
      </c>
      <c r="B3323" s="86">
        <v>324</v>
      </c>
      <c r="C3323" s="27">
        <v>2.7</v>
      </c>
    </row>
    <row r="3324" spans="1:3" x14ac:dyDescent="0.3">
      <c r="A3324" s="85" t="s">
        <v>5954</v>
      </c>
      <c r="B3324" s="86">
        <v>8346</v>
      </c>
      <c r="C3324" s="27">
        <v>2.1</v>
      </c>
    </row>
    <row r="3325" spans="1:3" x14ac:dyDescent="0.3">
      <c r="A3325" s="85" t="s">
        <v>5955</v>
      </c>
      <c r="B3325" s="86">
        <v>80</v>
      </c>
      <c r="C3325" s="27">
        <v>2.6</v>
      </c>
    </row>
    <row r="3326" spans="1:3" x14ac:dyDescent="0.3">
      <c r="A3326" s="85" t="s">
        <v>5956</v>
      </c>
      <c r="B3326" s="86">
        <v>329</v>
      </c>
      <c r="C3326" s="27">
        <v>2.7</v>
      </c>
    </row>
    <row r="3327" spans="1:3" x14ac:dyDescent="0.3">
      <c r="A3327" s="85" t="s">
        <v>5957</v>
      </c>
      <c r="B3327" s="86">
        <v>2238</v>
      </c>
      <c r="C3327" s="27">
        <v>2.6</v>
      </c>
    </row>
    <row r="3328" spans="1:3" x14ac:dyDescent="0.3">
      <c r="A3328" s="85" t="s">
        <v>5958</v>
      </c>
      <c r="B3328" s="86">
        <v>52</v>
      </c>
      <c r="C3328" s="27">
        <v>2.8</v>
      </c>
    </row>
    <row r="3329" spans="1:3" x14ac:dyDescent="0.3">
      <c r="A3329" s="85" t="s">
        <v>5959</v>
      </c>
      <c r="B3329" s="86">
        <v>160</v>
      </c>
      <c r="C3329" s="27">
        <v>2.8</v>
      </c>
    </row>
    <row r="3330" spans="1:3" x14ac:dyDescent="0.3">
      <c r="A3330" s="85" t="s">
        <v>5960</v>
      </c>
      <c r="B3330" s="86">
        <v>28</v>
      </c>
      <c r="C3330" s="27">
        <v>2.4</v>
      </c>
    </row>
    <row r="3331" spans="1:3" x14ac:dyDescent="0.3">
      <c r="A3331" s="85" t="s">
        <v>5961</v>
      </c>
      <c r="B3331" s="86">
        <v>96</v>
      </c>
      <c r="C3331" s="27">
        <v>2.6</v>
      </c>
    </row>
    <row r="3332" spans="1:3" x14ac:dyDescent="0.3">
      <c r="A3332" s="85" t="s">
        <v>5962</v>
      </c>
      <c r="B3332" s="86">
        <v>58</v>
      </c>
      <c r="C3332" s="27">
        <v>2.2999999999999998</v>
      </c>
    </row>
    <row r="3333" spans="1:3" x14ac:dyDescent="0.3">
      <c r="A3333" s="85" t="s">
        <v>5963</v>
      </c>
      <c r="B3333" s="86">
        <v>91</v>
      </c>
      <c r="C3333" s="27">
        <v>2.5</v>
      </c>
    </row>
    <row r="3334" spans="1:3" x14ac:dyDescent="0.3">
      <c r="A3334" s="85" t="s">
        <v>5964</v>
      </c>
      <c r="B3334" s="86">
        <v>101</v>
      </c>
      <c r="C3334" s="27">
        <v>2.6</v>
      </c>
    </row>
    <row r="3335" spans="1:3" x14ac:dyDescent="0.3">
      <c r="A3335" s="85" t="s">
        <v>5965</v>
      </c>
      <c r="B3335" s="86">
        <v>65</v>
      </c>
      <c r="C3335" s="27">
        <v>2.6</v>
      </c>
    </row>
    <row r="3336" spans="1:3" x14ac:dyDescent="0.3">
      <c r="A3336" s="85" t="s">
        <v>5966</v>
      </c>
      <c r="B3336" s="86">
        <v>121</v>
      </c>
      <c r="C3336" s="27">
        <v>2.4</v>
      </c>
    </row>
    <row r="3337" spans="1:3" x14ac:dyDescent="0.3">
      <c r="A3337" s="85" t="s">
        <v>5967</v>
      </c>
      <c r="B3337" s="86">
        <v>83</v>
      </c>
      <c r="C3337" s="27">
        <v>2.5</v>
      </c>
    </row>
    <row r="3338" spans="1:3" x14ac:dyDescent="0.3">
      <c r="A3338" s="85" t="s">
        <v>5968</v>
      </c>
      <c r="B3338" s="86">
        <v>99</v>
      </c>
      <c r="C3338" s="27">
        <v>2.6</v>
      </c>
    </row>
    <row r="3339" spans="1:3" x14ac:dyDescent="0.3">
      <c r="A3339" s="85" t="s">
        <v>5969</v>
      </c>
      <c r="B3339" s="86">
        <v>79</v>
      </c>
      <c r="C3339" s="27">
        <v>2.6</v>
      </c>
    </row>
    <row r="3340" spans="1:3" x14ac:dyDescent="0.3">
      <c r="A3340" s="85" t="s">
        <v>5970</v>
      </c>
      <c r="B3340" s="86">
        <v>147</v>
      </c>
      <c r="C3340" s="27">
        <v>2.7</v>
      </c>
    </row>
    <row r="3341" spans="1:3" x14ac:dyDescent="0.3">
      <c r="A3341" s="85" t="s">
        <v>5971</v>
      </c>
      <c r="B3341" s="86">
        <v>56</v>
      </c>
      <c r="C3341" s="27">
        <v>3.1</v>
      </c>
    </row>
    <row r="3342" spans="1:3" x14ac:dyDescent="0.3">
      <c r="A3342" s="85" t="s">
        <v>5972</v>
      </c>
      <c r="B3342" s="86">
        <v>62</v>
      </c>
      <c r="C3342" s="27">
        <v>2.9</v>
      </c>
    </row>
    <row r="3343" spans="1:3" x14ac:dyDescent="0.3">
      <c r="A3343" s="85" t="s">
        <v>5973</v>
      </c>
      <c r="B3343" s="86">
        <v>52</v>
      </c>
      <c r="C3343" s="27">
        <v>2.2999999999999998</v>
      </c>
    </row>
    <row r="3344" spans="1:3" x14ac:dyDescent="0.3">
      <c r="A3344" s="85" t="s">
        <v>5974</v>
      </c>
      <c r="B3344" s="86">
        <v>227</v>
      </c>
      <c r="C3344" s="27">
        <v>2.7</v>
      </c>
    </row>
    <row r="3345" spans="1:3" x14ac:dyDescent="0.3">
      <c r="A3345" s="85" t="s">
        <v>5975</v>
      </c>
      <c r="B3345" s="86">
        <v>59</v>
      </c>
      <c r="C3345" s="27">
        <v>2.9</v>
      </c>
    </row>
    <row r="3346" spans="1:3" x14ac:dyDescent="0.3">
      <c r="A3346" s="85" t="s">
        <v>5976</v>
      </c>
      <c r="B3346" s="86">
        <v>57</v>
      </c>
      <c r="C3346" s="27">
        <v>3</v>
      </c>
    </row>
    <row r="3347" spans="1:3" x14ac:dyDescent="0.3">
      <c r="A3347" s="85" t="s">
        <v>5977</v>
      </c>
      <c r="B3347" s="86">
        <v>105</v>
      </c>
      <c r="C3347" s="27">
        <v>2.7</v>
      </c>
    </row>
    <row r="3348" spans="1:3" x14ac:dyDescent="0.3">
      <c r="A3348" s="85" t="s">
        <v>5978</v>
      </c>
      <c r="B3348" s="86">
        <v>118</v>
      </c>
      <c r="C3348" s="27">
        <v>2.6</v>
      </c>
    </row>
    <row r="3349" spans="1:3" x14ac:dyDescent="0.3">
      <c r="A3349" s="85" t="s">
        <v>5979</v>
      </c>
      <c r="B3349" s="86">
        <v>195</v>
      </c>
      <c r="C3349" s="27">
        <v>2.5</v>
      </c>
    </row>
    <row r="3350" spans="1:3" x14ac:dyDescent="0.3">
      <c r="A3350" s="85" t="s">
        <v>5980</v>
      </c>
      <c r="B3350" s="86">
        <v>127</v>
      </c>
      <c r="C3350" s="27">
        <v>2.6</v>
      </c>
    </row>
    <row r="3351" spans="1:3" x14ac:dyDescent="0.3">
      <c r="A3351" s="85" t="s">
        <v>5981</v>
      </c>
      <c r="B3351" s="86">
        <v>3235</v>
      </c>
      <c r="C3351" s="27">
        <v>2.4</v>
      </c>
    </row>
    <row r="3352" spans="1:3" x14ac:dyDescent="0.3">
      <c r="A3352" s="85" t="s">
        <v>5982</v>
      </c>
      <c r="B3352" s="86">
        <v>103</v>
      </c>
      <c r="C3352" s="27">
        <v>2.4</v>
      </c>
    </row>
    <row r="3353" spans="1:3" x14ac:dyDescent="0.3">
      <c r="A3353" s="85" t="s">
        <v>5983</v>
      </c>
      <c r="B3353" s="86">
        <v>468</v>
      </c>
      <c r="C3353" s="27">
        <v>2.2999999999999998</v>
      </c>
    </row>
    <row r="3354" spans="1:3" x14ac:dyDescent="0.3">
      <c r="A3354" s="85" t="s">
        <v>5984</v>
      </c>
      <c r="B3354" s="86">
        <v>234</v>
      </c>
      <c r="C3354" s="27">
        <v>2.5</v>
      </c>
    </row>
    <row r="3355" spans="1:3" x14ac:dyDescent="0.3">
      <c r="A3355" s="85" t="s">
        <v>5985</v>
      </c>
      <c r="B3355" s="86">
        <v>93</v>
      </c>
      <c r="C3355" s="27">
        <v>2.6</v>
      </c>
    </row>
    <row r="3356" spans="1:3" x14ac:dyDescent="0.3">
      <c r="A3356" s="85" t="s">
        <v>5986</v>
      </c>
      <c r="B3356" s="86">
        <v>52</v>
      </c>
      <c r="C3356" s="27">
        <v>2.8</v>
      </c>
    </row>
    <row r="3357" spans="1:3" x14ac:dyDescent="0.3">
      <c r="A3357" s="85" t="s">
        <v>5987</v>
      </c>
      <c r="B3357" s="86">
        <v>519</v>
      </c>
      <c r="C3357" s="27">
        <v>2.5</v>
      </c>
    </row>
    <row r="3358" spans="1:3" x14ac:dyDescent="0.3">
      <c r="A3358" s="85" t="s">
        <v>5988</v>
      </c>
      <c r="B3358" s="86">
        <v>54</v>
      </c>
      <c r="C3358" s="27">
        <v>2.6</v>
      </c>
    </row>
    <row r="3359" spans="1:3" x14ac:dyDescent="0.3">
      <c r="A3359" s="85" t="s">
        <v>5989</v>
      </c>
      <c r="B3359" s="86">
        <v>116</v>
      </c>
      <c r="C3359" s="27">
        <v>2.2999999999999998</v>
      </c>
    </row>
    <row r="3360" spans="1:3" x14ac:dyDescent="0.3">
      <c r="A3360" s="85" t="s">
        <v>5990</v>
      </c>
      <c r="B3360" s="86">
        <v>38</v>
      </c>
      <c r="C3360" s="27">
        <v>2.2999999999999998</v>
      </c>
    </row>
    <row r="3361" spans="1:3" x14ac:dyDescent="0.3">
      <c r="A3361" s="85" t="s">
        <v>5991</v>
      </c>
      <c r="B3361" s="86">
        <v>1289</v>
      </c>
      <c r="C3361" s="27">
        <v>2.2999999999999998</v>
      </c>
    </row>
    <row r="3362" spans="1:3" x14ac:dyDescent="0.3">
      <c r="A3362" s="85" t="s">
        <v>5992</v>
      </c>
      <c r="B3362" s="86">
        <v>94</v>
      </c>
      <c r="C3362" s="27">
        <v>2.2999999999999998</v>
      </c>
    </row>
    <row r="3363" spans="1:3" x14ac:dyDescent="0.3">
      <c r="A3363" s="85" t="s">
        <v>5993</v>
      </c>
      <c r="B3363" s="86">
        <v>103</v>
      </c>
      <c r="C3363" s="27">
        <v>2.4</v>
      </c>
    </row>
    <row r="3364" spans="1:3" x14ac:dyDescent="0.3">
      <c r="A3364" s="85" t="s">
        <v>5994</v>
      </c>
      <c r="B3364" s="86">
        <v>55</v>
      </c>
      <c r="C3364" s="27">
        <v>2.5</v>
      </c>
    </row>
    <row r="3365" spans="1:3" x14ac:dyDescent="0.3">
      <c r="A3365" s="85" t="s">
        <v>5995</v>
      </c>
      <c r="B3365" s="86">
        <v>17</v>
      </c>
      <c r="C3365" s="27">
        <v>2.4</v>
      </c>
    </row>
    <row r="3366" spans="1:3" x14ac:dyDescent="0.3">
      <c r="A3366" s="85" t="s">
        <v>5996</v>
      </c>
      <c r="B3366" s="86">
        <v>1767</v>
      </c>
      <c r="C3366" s="27">
        <v>2.2999999999999998</v>
      </c>
    </row>
    <row r="3367" spans="1:3" x14ac:dyDescent="0.3">
      <c r="A3367" s="85" t="s">
        <v>5997</v>
      </c>
      <c r="B3367" s="86">
        <v>3</v>
      </c>
      <c r="C3367" s="20" t="s">
        <v>2638</v>
      </c>
    </row>
    <row r="3368" spans="1:3" x14ac:dyDescent="0.3">
      <c r="A3368" s="85" t="s">
        <v>5998</v>
      </c>
      <c r="B3368" s="86">
        <v>41</v>
      </c>
      <c r="C3368" s="27">
        <v>2.2000000000000002</v>
      </c>
    </row>
    <row r="3369" spans="1:3" x14ac:dyDescent="0.3">
      <c r="A3369" s="85" t="s">
        <v>5999</v>
      </c>
      <c r="B3369" s="86">
        <v>17</v>
      </c>
      <c r="C3369" s="27">
        <v>2.2000000000000002</v>
      </c>
    </row>
    <row r="3370" spans="1:3" x14ac:dyDescent="0.3">
      <c r="A3370" s="85" t="s">
        <v>6000</v>
      </c>
      <c r="B3370" s="86">
        <v>25</v>
      </c>
      <c r="C3370" s="27">
        <v>2.2000000000000002</v>
      </c>
    </row>
    <row r="3371" spans="1:3" x14ac:dyDescent="0.3">
      <c r="A3371" s="85" t="s">
        <v>6001</v>
      </c>
      <c r="B3371" s="86">
        <v>26</v>
      </c>
      <c r="C3371" s="27">
        <v>2.5</v>
      </c>
    </row>
    <row r="3372" spans="1:3" x14ac:dyDescent="0.3">
      <c r="A3372" s="85" t="s">
        <v>6002</v>
      </c>
      <c r="B3372" s="86">
        <v>37</v>
      </c>
      <c r="C3372" s="27">
        <v>2.2999999999999998</v>
      </c>
    </row>
    <row r="3373" spans="1:3" x14ac:dyDescent="0.3">
      <c r="A3373" s="85" t="s">
        <v>6003</v>
      </c>
      <c r="B3373" s="86">
        <v>122</v>
      </c>
      <c r="C3373" s="27">
        <v>2.5</v>
      </c>
    </row>
    <row r="3374" spans="1:3" x14ac:dyDescent="0.3">
      <c r="A3374" s="85" t="s">
        <v>6004</v>
      </c>
      <c r="B3374" s="86">
        <v>56</v>
      </c>
      <c r="C3374" s="27">
        <v>2.7</v>
      </c>
    </row>
    <row r="3375" spans="1:3" x14ac:dyDescent="0.3">
      <c r="A3375" s="85" t="s">
        <v>6005</v>
      </c>
      <c r="B3375" s="86">
        <v>36</v>
      </c>
      <c r="C3375" s="27">
        <v>2.6</v>
      </c>
    </row>
    <row r="3376" spans="1:3" x14ac:dyDescent="0.3">
      <c r="A3376" s="85" t="s">
        <v>6006</v>
      </c>
      <c r="B3376" s="86">
        <v>4</v>
      </c>
      <c r="C3376" s="20" t="s">
        <v>2638</v>
      </c>
    </row>
    <row r="3377" spans="1:3" x14ac:dyDescent="0.3">
      <c r="A3377" s="85" t="s">
        <v>6007</v>
      </c>
      <c r="B3377" s="86">
        <v>39</v>
      </c>
      <c r="C3377" s="27">
        <v>2.7</v>
      </c>
    </row>
    <row r="3378" spans="1:3" x14ac:dyDescent="0.3">
      <c r="A3378" s="85" t="s">
        <v>6008</v>
      </c>
      <c r="B3378" s="86">
        <v>39</v>
      </c>
      <c r="C3378" s="27">
        <v>2.4</v>
      </c>
    </row>
    <row r="3379" spans="1:3" x14ac:dyDescent="0.3">
      <c r="A3379" s="85" t="s">
        <v>6009</v>
      </c>
      <c r="B3379" s="86">
        <v>43</v>
      </c>
      <c r="C3379" s="27">
        <v>3</v>
      </c>
    </row>
    <row r="3380" spans="1:3" x14ac:dyDescent="0.3">
      <c r="A3380" s="85" t="s">
        <v>6010</v>
      </c>
      <c r="B3380" s="86">
        <v>30</v>
      </c>
      <c r="C3380" s="27">
        <v>2.5</v>
      </c>
    </row>
    <row r="3381" spans="1:3" x14ac:dyDescent="0.3">
      <c r="A3381" s="85" t="s">
        <v>6011</v>
      </c>
      <c r="B3381" s="86">
        <v>867</v>
      </c>
      <c r="C3381" s="27">
        <v>2.2000000000000002</v>
      </c>
    </row>
    <row r="3382" spans="1:3" x14ac:dyDescent="0.3">
      <c r="A3382" s="85" t="s">
        <v>6012</v>
      </c>
      <c r="B3382" s="86">
        <v>9</v>
      </c>
      <c r="C3382" s="27">
        <v>2.2999999999999998</v>
      </c>
    </row>
    <row r="3383" spans="1:3" x14ac:dyDescent="0.3">
      <c r="A3383" s="85" t="s">
        <v>6013</v>
      </c>
      <c r="B3383" s="86">
        <v>28</v>
      </c>
      <c r="C3383" s="27">
        <v>2.2999999999999998</v>
      </c>
    </row>
    <row r="3384" spans="1:3" x14ac:dyDescent="0.3">
      <c r="A3384" s="85" t="s">
        <v>6014</v>
      </c>
      <c r="B3384" s="86">
        <v>58</v>
      </c>
      <c r="C3384" s="27">
        <v>2.7</v>
      </c>
    </row>
    <row r="3385" spans="1:3" x14ac:dyDescent="0.3">
      <c r="A3385" s="85" t="s">
        <v>6015</v>
      </c>
      <c r="B3385" s="86">
        <v>101</v>
      </c>
      <c r="C3385" s="27">
        <v>2.7</v>
      </c>
    </row>
    <row r="3386" spans="1:3" x14ac:dyDescent="0.3">
      <c r="A3386" s="85" t="s">
        <v>6016</v>
      </c>
      <c r="B3386" s="86">
        <v>39</v>
      </c>
      <c r="C3386" s="27">
        <v>1.9</v>
      </c>
    </row>
    <row r="3387" spans="1:3" x14ac:dyDescent="0.3">
      <c r="A3387" s="85" t="s">
        <v>6017</v>
      </c>
      <c r="B3387" s="86">
        <v>10</v>
      </c>
      <c r="C3387" s="27">
        <v>2.1</v>
      </c>
    </row>
    <row r="3388" spans="1:3" x14ac:dyDescent="0.3">
      <c r="A3388" s="85" t="s">
        <v>6018</v>
      </c>
      <c r="B3388" s="86">
        <v>59</v>
      </c>
      <c r="C3388" s="27">
        <v>2.5</v>
      </c>
    </row>
    <row r="3389" spans="1:3" x14ac:dyDescent="0.3">
      <c r="A3389" s="85" t="s">
        <v>6019</v>
      </c>
      <c r="B3389" s="86">
        <v>78</v>
      </c>
      <c r="C3389" s="27">
        <v>2.1</v>
      </c>
    </row>
    <row r="3390" spans="1:3" x14ac:dyDescent="0.3">
      <c r="A3390" s="85" t="s">
        <v>6020</v>
      </c>
      <c r="B3390" s="86">
        <v>2055</v>
      </c>
      <c r="C3390" s="27">
        <v>2.4</v>
      </c>
    </row>
    <row r="3391" spans="1:3" x14ac:dyDescent="0.3">
      <c r="A3391" s="85" t="s">
        <v>6021</v>
      </c>
      <c r="B3391" s="86">
        <v>161</v>
      </c>
      <c r="C3391" s="27">
        <v>2.6</v>
      </c>
    </row>
    <row r="3392" spans="1:3" x14ac:dyDescent="0.3">
      <c r="A3392" s="85" t="s">
        <v>6022</v>
      </c>
      <c r="B3392" s="86">
        <v>134</v>
      </c>
      <c r="C3392" s="27">
        <v>2.6</v>
      </c>
    </row>
    <row r="3393" spans="1:3" x14ac:dyDescent="0.3">
      <c r="A3393" s="85" t="s">
        <v>6023</v>
      </c>
      <c r="B3393" s="86">
        <v>41</v>
      </c>
      <c r="C3393" s="27">
        <v>2.5</v>
      </c>
    </row>
    <row r="3394" spans="1:3" x14ac:dyDescent="0.3">
      <c r="A3394" s="85" t="s">
        <v>6024</v>
      </c>
      <c r="B3394" s="86">
        <v>93</v>
      </c>
      <c r="C3394" s="27">
        <v>2.6</v>
      </c>
    </row>
    <row r="3395" spans="1:3" x14ac:dyDescent="0.3">
      <c r="A3395" s="85" t="s">
        <v>6025</v>
      </c>
      <c r="B3395" s="86">
        <v>96</v>
      </c>
      <c r="C3395" s="27">
        <v>2.2999999999999998</v>
      </c>
    </row>
    <row r="3396" spans="1:3" x14ac:dyDescent="0.3">
      <c r="A3396" s="85" t="s">
        <v>6026</v>
      </c>
      <c r="B3396" s="86">
        <v>19</v>
      </c>
      <c r="C3396" s="27">
        <v>2.2999999999999998</v>
      </c>
    </row>
    <row r="3397" spans="1:3" x14ac:dyDescent="0.3">
      <c r="A3397" s="85" t="s">
        <v>6027</v>
      </c>
      <c r="B3397" s="86">
        <v>18</v>
      </c>
      <c r="C3397" s="27">
        <v>2.8</v>
      </c>
    </row>
    <row r="3398" spans="1:3" x14ac:dyDescent="0.3">
      <c r="A3398" s="85" t="s">
        <v>6028</v>
      </c>
      <c r="B3398" s="86">
        <v>12</v>
      </c>
      <c r="C3398" s="27">
        <v>2.5</v>
      </c>
    </row>
    <row r="3399" spans="1:3" x14ac:dyDescent="0.3">
      <c r="A3399" s="85" t="s">
        <v>6029</v>
      </c>
      <c r="B3399" s="86">
        <v>44</v>
      </c>
      <c r="C3399" s="27">
        <v>2</v>
      </c>
    </row>
    <row r="3400" spans="1:3" x14ac:dyDescent="0.3">
      <c r="A3400" s="85" t="s">
        <v>6030</v>
      </c>
      <c r="B3400" s="86">
        <v>57</v>
      </c>
      <c r="C3400" s="27">
        <v>2.4</v>
      </c>
    </row>
    <row r="3401" spans="1:3" x14ac:dyDescent="0.3">
      <c r="A3401" s="85" t="s">
        <v>6031</v>
      </c>
      <c r="B3401" s="86">
        <v>84</v>
      </c>
      <c r="C3401" s="27">
        <v>2.8</v>
      </c>
    </row>
    <row r="3402" spans="1:3" x14ac:dyDescent="0.3">
      <c r="A3402" s="85" t="s">
        <v>6032</v>
      </c>
      <c r="B3402" s="86">
        <v>86</v>
      </c>
      <c r="C3402" s="27">
        <v>2.5</v>
      </c>
    </row>
    <row r="3403" spans="1:3" x14ac:dyDescent="0.3">
      <c r="A3403" s="85" t="s">
        <v>6033</v>
      </c>
      <c r="B3403" s="86">
        <v>33</v>
      </c>
      <c r="C3403" s="27">
        <v>2.5</v>
      </c>
    </row>
    <row r="3404" spans="1:3" x14ac:dyDescent="0.3">
      <c r="A3404" s="85" t="s">
        <v>6034</v>
      </c>
      <c r="B3404" s="86">
        <v>887</v>
      </c>
      <c r="C3404" s="27">
        <v>2.2999999999999998</v>
      </c>
    </row>
    <row r="3405" spans="1:3" x14ac:dyDescent="0.3">
      <c r="A3405" s="85" t="s">
        <v>6035</v>
      </c>
      <c r="B3405" s="86">
        <v>79</v>
      </c>
      <c r="C3405" s="27">
        <v>2.1</v>
      </c>
    </row>
    <row r="3406" spans="1:3" x14ac:dyDescent="0.3">
      <c r="A3406" s="85" t="s">
        <v>6036</v>
      </c>
      <c r="B3406" s="86">
        <v>40</v>
      </c>
      <c r="C3406" s="27">
        <v>2.6</v>
      </c>
    </row>
    <row r="3407" spans="1:3" x14ac:dyDescent="0.3">
      <c r="A3407" s="85" t="s">
        <v>6037</v>
      </c>
      <c r="B3407" s="86">
        <v>23</v>
      </c>
      <c r="C3407" s="27">
        <v>2.4</v>
      </c>
    </row>
    <row r="3408" spans="1:3" x14ac:dyDescent="0.3">
      <c r="A3408" s="85" t="s">
        <v>6038</v>
      </c>
      <c r="B3408" s="86">
        <v>61</v>
      </c>
      <c r="C3408" s="27">
        <v>2.7</v>
      </c>
    </row>
    <row r="3409" spans="1:3" x14ac:dyDescent="0.3">
      <c r="A3409" s="85" t="s">
        <v>6039</v>
      </c>
      <c r="B3409" s="86">
        <v>39</v>
      </c>
      <c r="C3409" s="27">
        <v>2.5</v>
      </c>
    </row>
    <row r="3410" spans="1:3" x14ac:dyDescent="0.3">
      <c r="A3410" s="85" t="s">
        <v>6040</v>
      </c>
      <c r="B3410" s="86">
        <v>29</v>
      </c>
      <c r="C3410" s="27">
        <v>2.5</v>
      </c>
    </row>
    <row r="3411" spans="1:3" x14ac:dyDescent="0.3">
      <c r="A3411" s="85" t="s">
        <v>6041</v>
      </c>
      <c r="B3411" s="86">
        <v>13</v>
      </c>
      <c r="C3411" s="27">
        <v>2.4</v>
      </c>
    </row>
    <row r="3412" spans="1:3" x14ac:dyDescent="0.3">
      <c r="A3412" s="85" t="s">
        <v>6042</v>
      </c>
      <c r="B3412" s="86">
        <v>6</v>
      </c>
      <c r="C3412" s="27">
        <v>2.8</v>
      </c>
    </row>
    <row r="3413" spans="1:3" x14ac:dyDescent="0.3">
      <c r="A3413" s="85" t="s">
        <v>6043</v>
      </c>
      <c r="B3413" s="86">
        <v>2551</v>
      </c>
      <c r="C3413" s="27">
        <v>2.4</v>
      </c>
    </row>
    <row r="3414" spans="1:3" x14ac:dyDescent="0.3">
      <c r="A3414" s="85" t="s">
        <v>6044</v>
      </c>
      <c r="B3414" s="86">
        <v>62</v>
      </c>
      <c r="C3414" s="27">
        <v>2.2000000000000002</v>
      </c>
    </row>
    <row r="3415" spans="1:3" x14ac:dyDescent="0.3">
      <c r="A3415" s="85" t="s">
        <v>6045</v>
      </c>
      <c r="B3415" s="86">
        <v>76</v>
      </c>
      <c r="C3415" s="27">
        <v>2.7</v>
      </c>
    </row>
    <row r="3416" spans="1:3" x14ac:dyDescent="0.3">
      <c r="A3416" s="85" t="s">
        <v>6046</v>
      </c>
      <c r="B3416" s="86">
        <v>33</v>
      </c>
      <c r="C3416" s="27">
        <v>2.6</v>
      </c>
    </row>
    <row r="3417" spans="1:3" x14ac:dyDescent="0.3">
      <c r="A3417" s="85" t="s">
        <v>6047</v>
      </c>
      <c r="B3417" s="86">
        <v>1205</v>
      </c>
      <c r="C3417" s="27">
        <v>2.2999999999999998</v>
      </c>
    </row>
    <row r="3418" spans="1:3" x14ac:dyDescent="0.3">
      <c r="A3418" s="85" t="s">
        <v>6048</v>
      </c>
      <c r="B3418" s="86">
        <v>103</v>
      </c>
      <c r="C3418" s="27">
        <v>2.2999999999999998</v>
      </c>
    </row>
    <row r="3419" spans="1:3" x14ac:dyDescent="0.3">
      <c r="A3419" s="85" t="s">
        <v>6049</v>
      </c>
      <c r="B3419" s="86">
        <v>43</v>
      </c>
      <c r="C3419" s="27">
        <v>2.4</v>
      </c>
    </row>
    <row r="3420" spans="1:3" x14ac:dyDescent="0.3">
      <c r="A3420" s="85" t="s">
        <v>6050</v>
      </c>
      <c r="B3420" s="86">
        <v>136</v>
      </c>
      <c r="C3420" s="27">
        <v>2.2999999999999998</v>
      </c>
    </row>
    <row r="3421" spans="1:3" x14ac:dyDescent="0.3">
      <c r="A3421" s="85" t="s">
        <v>6051</v>
      </c>
      <c r="B3421" s="86">
        <v>98</v>
      </c>
      <c r="C3421" s="27">
        <v>2.5</v>
      </c>
    </row>
    <row r="3422" spans="1:3" x14ac:dyDescent="0.3">
      <c r="A3422" s="85" t="s">
        <v>6052</v>
      </c>
      <c r="B3422" s="86">
        <v>84</v>
      </c>
      <c r="C3422" s="27">
        <v>2.7</v>
      </c>
    </row>
    <row r="3423" spans="1:3" x14ac:dyDescent="0.3">
      <c r="A3423" s="85" t="s">
        <v>6053</v>
      </c>
      <c r="B3423" s="86">
        <v>112</v>
      </c>
      <c r="C3423" s="27">
        <v>2.6</v>
      </c>
    </row>
    <row r="3424" spans="1:3" x14ac:dyDescent="0.3">
      <c r="A3424" s="85" t="s">
        <v>6054</v>
      </c>
      <c r="B3424" s="86">
        <v>157</v>
      </c>
      <c r="C3424" s="27">
        <v>2.6</v>
      </c>
    </row>
    <row r="3425" spans="1:3" x14ac:dyDescent="0.3">
      <c r="A3425" s="85" t="s">
        <v>6055</v>
      </c>
      <c r="B3425" s="86">
        <v>281</v>
      </c>
      <c r="C3425" s="27">
        <v>2.4</v>
      </c>
    </row>
    <row r="3426" spans="1:3" x14ac:dyDescent="0.3">
      <c r="A3426" s="85" t="s">
        <v>6056</v>
      </c>
      <c r="B3426" s="86">
        <v>108</v>
      </c>
      <c r="C3426" s="27">
        <v>2.2999999999999998</v>
      </c>
    </row>
    <row r="3427" spans="1:3" x14ac:dyDescent="0.3">
      <c r="A3427" s="85" t="s">
        <v>6057</v>
      </c>
      <c r="B3427" s="86">
        <v>53</v>
      </c>
      <c r="C3427" s="27">
        <v>2.4</v>
      </c>
    </row>
    <row r="3428" spans="1:3" x14ac:dyDescent="0.3">
      <c r="A3428" s="85" t="s">
        <v>6058</v>
      </c>
      <c r="B3428" s="86">
        <v>7488</v>
      </c>
      <c r="C3428" s="27">
        <v>2.5</v>
      </c>
    </row>
    <row r="3429" spans="1:3" x14ac:dyDescent="0.3">
      <c r="A3429" s="85" t="s">
        <v>6059</v>
      </c>
      <c r="B3429" s="86">
        <v>403</v>
      </c>
      <c r="C3429" s="27">
        <v>2.5</v>
      </c>
    </row>
    <row r="3430" spans="1:3" x14ac:dyDescent="0.3">
      <c r="A3430" s="85" t="s">
        <v>6060</v>
      </c>
      <c r="B3430" s="86">
        <v>15</v>
      </c>
      <c r="C3430" s="27">
        <v>3.3</v>
      </c>
    </row>
    <row r="3431" spans="1:3" x14ac:dyDescent="0.3">
      <c r="A3431" s="85" t="s">
        <v>6061</v>
      </c>
      <c r="B3431" s="86">
        <v>180</v>
      </c>
      <c r="C3431" s="27">
        <v>2.6</v>
      </c>
    </row>
    <row r="3432" spans="1:3" x14ac:dyDescent="0.3">
      <c r="A3432" s="85" t="s">
        <v>6062</v>
      </c>
      <c r="B3432" s="86">
        <v>51</v>
      </c>
      <c r="C3432" s="27">
        <v>2.7</v>
      </c>
    </row>
    <row r="3433" spans="1:3" x14ac:dyDescent="0.3">
      <c r="A3433" s="85" t="s">
        <v>6063</v>
      </c>
      <c r="B3433" s="86">
        <v>33</v>
      </c>
      <c r="C3433" s="27">
        <v>3.4</v>
      </c>
    </row>
    <row r="3434" spans="1:3" x14ac:dyDescent="0.3">
      <c r="A3434" s="85" t="s">
        <v>6064</v>
      </c>
      <c r="B3434" s="86">
        <v>125</v>
      </c>
      <c r="C3434" s="27">
        <v>2.4</v>
      </c>
    </row>
    <row r="3435" spans="1:3" x14ac:dyDescent="0.3">
      <c r="A3435" s="85" t="s">
        <v>6065</v>
      </c>
      <c r="B3435" s="86">
        <v>13</v>
      </c>
      <c r="C3435" s="27">
        <v>2.8</v>
      </c>
    </row>
    <row r="3436" spans="1:3" x14ac:dyDescent="0.3">
      <c r="A3436" s="85" t="s">
        <v>6066</v>
      </c>
      <c r="B3436" s="86">
        <v>44</v>
      </c>
      <c r="C3436" s="27">
        <v>3.2</v>
      </c>
    </row>
    <row r="3437" spans="1:3" x14ac:dyDescent="0.3">
      <c r="A3437" s="85" t="s">
        <v>6067</v>
      </c>
      <c r="B3437" s="86">
        <v>61</v>
      </c>
      <c r="C3437" s="27">
        <v>3.1</v>
      </c>
    </row>
    <row r="3438" spans="1:3" x14ac:dyDescent="0.3">
      <c r="A3438" s="85" t="s">
        <v>6068</v>
      </c>
      <c r="B3438" s="86">
        <v>11</v>
      </c>
      <c r="C3438" s="27">
        <v>3.2</v>
      </c>
    </row>
    <row r="3439" spans="1:3" x14ac:dyDescent="0.3">
      <c r="A3439" s="85" t="s">
        <v>6069</v>
      </c>
      <c r="B3439" s="86">
        <v>31</v>
      </c>
      <c r="C3439" s="27">
        <v>3.1</v>
      </c>
    </row>
    <row r="3440" spans="1:3" x14ac:dyDescent="0.3">
      <c r="A3440" s="85" t="s">
        <v>6070</v>
      </c>
      <c r="B3440" s="86">
        <v>107</v>
      </c>
      <c r="C3440" s="27">
        <v>2.8</v>
      </c>
    </row>
    <row r="3441" spans="1:3" x14ac:dyDescent="0.3">
      <c r="A3441" s="85" t="s">
        <v>6071</v>
      </c>
      <c r="B3441" s="86">
        <v>87</v>
      </c>
      <c r="C3441" s="27">
        <v>2.9</v>
      </c>
    </row>
    <row r="3442" spans="1:3" x14ac:dyDescent="0.3">
      <c r="A3442" s="85" t="s">
        <v>6072</v>
      </c>
      <c r="B3442" s="86">
        <v>188</v>
      </c>
      <c r="C3442" s="27">
        <v>2.7</v>
      </c>
    </row>
    <row r="3443" spans="1:3" x14ac:dyDescent="0.3">
      <c r="A3443" s="85" t="s">
        <v>6073</v>
      </c>
      <c r="B3443" s="86">
        <v>315</v>
      </c>
      <c r="C3443" s="27">
        <v>2.4</v>
      </c>
    </row>
    <row r="3444" spans="1:3" x14ac:dyDescent="0.3">
      <c r="A3444" s="85" t="s">
        <v>6074</v>
      </c>
      <c r="B3444" s="86">
        <v>194</v>
      </c>
      <c r="C3444" s="27">
        <v>2.7</v>
      </c>
    </row>
    <row r="3445" spans="1:3" x14ac:dyDescent="0.3">
      <c r="A3445" s="85" t="s">
        <v>6075</v>
      </c>
      <c r="B3445" s="86">
        <v>1192</v>
      </c>
      <c r="C3445" s="27">
        <v>2.4</v>
      </c>
    </row>
    <row r="3446" spans="1:3" x14ac:dyDescent="0.3">
      <c r="A3446" s="85" t="s">
        <v>6076</v>
      </c>
      <c r="B3446" s="86">
        <v>16</v>
      </c>
      <c r="C3446" s="27">
        <v>2.6</v>
      </c>
    </row>
    <row r="3447" spans="1:3" x14ac:dyDescent="0.3">
      <c r="A3447" s="85" t="s">
        <v>6077</v>
      </c>
      <c r="B3447" s="86">
        <v>162</v>
      </c>
      <c r="C3447" s="27">
        <v>2.8</v>
      </c>
    </row>
    <row r="3448" spans="1:3" x14ac:dyDescent="0.3">
      <c r="A3448" s="85" t="s">
        <v>6078</v>
      </c>
      <c r="B3448" s="86">
        <v>27</v>
      </c>
      <c r="C3448" s="27">
        <v>2.9</v>
      </c>
    </row>
    <row r="3449" spans="1:3" x14ac:dyDescent="0.3">
      <c r="A3449" s="85" t="s">
        <v>6079</v>
      </c>
      <c r="B3449" s="86">
        <v>15</v>
      </c>
      <c r="C3449" s="27">
        <v>2.4</v>
      </c>
    </row>
    <row r="3450" spans="1:3" x14ac:dyDescent="0.3">
      <c r="A3450" s="85" t="s">
        <v>6080</v>
      </c>
      <c r="B3450" s="86">
        <v>170</v>
      </c>
      <c r="C3450" s="27">
        <v>2.6</v>
      </c>
    </row>
    <row r="3451" spans="1:3" x14ac:dyDescent="0.3">
      <c r="A3451" s="85" t="s">
        <v>6081</v>
      </c>
      <c r="B3451" s="86">
        <v>3</v>
      </c>
      <c r="C3451" s="20" t="s">
        <v>2638</v>
      </c>
    </row>
    <row r="3452" spans="1:3" x14ac:dyDescent="0.3">
      <c r="A3452" s="85" t="s">
        <v>6082</v>
      </c>
      <c r="B3452" s="86">
        <v>72</v>
      </c>
      <c r="C3452" s="27">
        <v>2.7</v>
      </c>
    </row>
    <row r="3453" spans="1:3" x14ac:dyDescent="0.3">
      <c r="A3453" s="85" t="s">
        <v>6083</v>
      </c>
      <c r="B3453" s="86">
        <v>67</v>
      </c>
      <c r="C3453" s="27">
        <v>2.7</v>
      </c>
    </row>
    <row r="3454" spans="1:3" x14ac:dyDescent="0.3">
      <c r="A3454" s="85" t="s">
        <v>6084</v>
      </c>
      <c r="B3454" s="86">
        <v>79</v>
      </c>
      <c r="C3454" s="27">
        <v>2.5</v>
      </c>
    </row>
    <row r="3455" spans="1:3" x14ac:dyDescent="0.3">
      <c r="A3455" s="85" t="s">
        <v>6085</v>
      </c>
      <c r="B3455" s="86">
        <v>11</v>
      </c>
      <c r="C3455" s="27">
        <v>2.9</v>
      </c>
    </row>
    <row r="3456" spans="1:3" x14ac:dyDescent="0.3">
      <c r="A3456" s="85" t="s">
        <v>6086</v>
      </c>
      <c r="B3456" s="86">
        <v>131</v>
      </c>
      <c r="C3456" s="27">
        <v>2.5</v>
      </c>
    </row>
    <row r="3457" spans="1:3" x14ac:dyDescent="0.3">
      <c r="A3457" s="85" t="s">
        <v>6087</v>
      </c>
      <c r="B3457" s="86">
        <v>76</v>
      </c>
      <c r="C3457" s="27">
        <v>2.5</v>
      </c>
    </row>
    <row r="3458" spans="1:3" x14ac:dyDescent="0.3">
      <c r="A3458" s="85" t="s">
        <v>6088</v>
      </c>
      <c r="B3458" s="86">
        <v>42</v>
      </c>
      <c r="C3458" s="27">
        <v>2.7</v>
      </c>
    </row>
    <row r="3459" spans="1:3" x14ac:dyDescent="0.3">
      <c r="A3459" s="85" t="s">
        <v>6089</v>
      </c>
      <c r="B3459" s="86">
        <v>139</v>
      </c>
      <c r="C3459" s="27">
        <v>2.8</v>
      </c>
    </row>
    <row r="3460" spans="1:3" x14ac:dyDescent="0.3">
      <c r="A3460" s="85" t="s">
        <v>6090</v>
      </c>
      <c r="B3460" s="86">
        <v>8</v>
      </c>
      <c r="C3460" s="27">
        <v>3.5</v>
      </c>
    </row>
    <row r="3461" spans="1:3" x14ac:dyDescent="0.3">
      <c r="A3461" s="85" t="s">
        <v>6091</v>
      </c>
      <c r="B3461" s="86">
        <v>21</v>
      </c>
      <c r="C3461" s="27">
        <v>3.2</v>
      </c>
    </row>
    <row r="3462" spans="1:3" x14ac:dyDescent="0.3">
      <c r="A3462" s="85" t="s">
        <v>6092</v>
      </c>
      <c r="B3462" s="86">
        <v>2499</v>
      </c>
      <c r="C3462" s="27">
        <v>2.2999999999999998</v>
      </c>
    </row>
    <row r="3463" spans="1:3" x14ac:dyDescent="0.3">
      <c r="A3463" s="85" t="s">
        <v>6093</v>
      </c>
      <c r="B3463" s="86">
        <v>11</v>
      </c>
      <c r="C3463" s="27">
        <v>2.7</v>
      </c>
    </row>
    <row r="3464" spans="1:3" x14ac:dyDescent="0.3">
      <c r="A3464" s="85" t="s">
        <v>6094</v>
      </c>
      <c r="B3464" s="86">
        <v>16</v>
      </c>
      <c r="C3464" s="27">
        <v>2.9</v>
      </c>
    </row>
    <row r="3465" spans="1:3" x14ac:dyDescent="0.3">
      <c r="A3465" s="85" t="s">
        <v>6095</v>
      </c>
      <c r="B3465" s="86">
        <v>23</v>
      </c>
      <c r="C3465" s="27">
        <v>2.8</v>
      </c>
    </row>
    <row r="3466" spans="1:3" x14ac:dyDescent="0.3">
      <c r="A3466" s="85" t="s">
        <v>6096</v>
      </c>
      <c r="B3466" s="86">
        <v>18</v>
      </c>
      <c r="C3466" s="27">
        <v>2.8</v>
      </c>
    </row>
    <row r="3467" spans="1:3" x14ac:dyDescent="0.3">
      <c r="A3467" s="85" t="s">
        <v>6097</v>
      </c>
      <c r="B3467" s="86">
        <v>63</v>
      </c>
      <c r="C3467" s="27">
        <v>3</v>
      </c>
    </row>
    <row r="3468" spans="1:3" x14ac:dyDescent="0.3">
      <c r="A3468" s="85" t="s">
        <v>6098</v>
      </c>
      <c r="B3468" s="86">
        <v>43</v>
      </c>
      <c r="C3468" s="27">
        <v>2.7</v>
      </c>
    </row>
    <row r="3469" spans="1:3" x14ac:dyDescent="0.3">
      <c r="A3469" s="85" t="s">
        <v>6099</v>
      </c>
      <c r="B3469" s="86">
        <v>45</v>
      </c>
      <c r="C3469" s="27">
        <v>2.8</v>
      </c>
    </row>
    <row r="3470" spans="1:3" x14ac:dyDescent="0.3">
      <c r="A3470" s="85" t="s">
        <v>6100</v>
      </c>
      <c r="B3470" s="86">
        <v>7</v>
      </c>
      <c r="C3470" s="20" t="s">
        <v>2638</v>
      </c>
    </row>
    <row r="3471" spans="1:3" x14ac:dyDescent="0.3">
      <c r="A3471" s="85" t="s">
        <v>6101</v>
      </c>
      <c r="B3471" s="86">
        <v>41</v>
      </c>
      <c r="C3471" s="27">
        <v>2.7</v>
      </c>
    </row>
    <row r="3472" spans="1:3" x14ac:dyDescent="0.3">
      <c r="A3472" s="85" t="s">
        <v>6102</v>
      </c>
      <c r="B3472" s="86">
        <v>18</v>
      </c>
      <c r="C3472" s="27">
        <v>3.4</v>
      </c>
    </row>
    <row r="3473" spans="1:3" x14ac:dyDescent="0.3">
      <c r="A3473" s="85" t="s">
        <v>6103</v>
      </c>
      <c r="B3473" s="86">
        <v>125</v>
      </c>
      <c r="C3473" s="27">
        <v>2.9</v>
      </c>
    </row>
    <row r="3474" spans="1:3" x14ac:dyDescent="0.3">
      <c r="A3474" s="85" t="s">
        <v>6104</v>
      </c>
      <c r="B3474" s="86">
        <v>12</v>
      </c>
      <c r="C3474" s="27">
        <v>2.8</v>
      </c>
    </row>
    <row r="3475" spans="1:3" x14ac:dyDescent="0.3">
      <c r="A3475" s="85" t="s">
        <v>6105</v>
      </c>
      <c r="B3475" s="86">
        <v>29</v>
      </c>
      <c r="C3475" s="27">
        <v>2.9</v>
      </c>
    </row>
    <row r="3476" spans="1:3" x14ac:dyDescent="0.3">
      <c r="A3476" s="85" t="s">
        <v>6106</v>
      </c>
      <c r="B3476" s="86">
        <v>164</v>
      </c>
      <c r="C3476" s="27">
        <v>2.2999999999999998</v>
      </c>
    </row>
    <row r="3477" spans="1:3" x14ac:dyDescent="0.3">
      <c r="A3477" s="85" t="s">
        <v>6107</v>
      </c>
      <c r="B3477" s="86">
        <v>63</v>
      </c>
      <c r="C3477" s="27">
        <v>2.8</v>
      </c>
    </row>
    <row r="3478" spans="1:3" x14ac:dyDescent="0.3">
      <c r="A3478" s="85" t="s">
        <v>6108</v>
      </c>
      <c r="B3478" s="86">
        <v>58</v>
      </c>
      <c r="C3478" s="27">
        <v>3</v>
      </c>
    </row>
    <row r="3479" spans="1:3" x14ac:dyDescent="0.3">
      <c r="A3479" s="85" t="s">
        <v>6109</v>
      </c>
      <c r="B3479" s="86">
        <v>21</v>
      </c>
      <c r="C3479" s="27">
        <v>3.1</v>
      </c>
    </row>
    <row r="3480" spans="1:3" x14ac:dyDescent="0.3">
      <c r="A3480" s="85" t="s">
        <v>6110</v>
      </c>
      <c r="B3480" s="86">
        <v>143</v>
      </c>
      <c r="C3480" s="27">
        <v>2.8</v>
      </c>
    </row>
    <row r="3481" spans="1:3" x14ac:dyDescent="0.3">
      <c r="A3481" s="85" t="s">
        <v>6111</v>
      </c>
      <c r="B3481" s="86">
        <v>4993</v>
      </c>
      <c r="C3481" s="27">
        <v>2.2999999999999998</v>
      </c>
    </row>
    <row r="3482" spans="1:3" x14ac:dyDescent="0.3">
      <c r="A3482" s="85" t="s">
        <v>6112</v>
      </c>
      <c r="B3482" s="86">
        <v>238</v>
      </c>
      <c r="C3482" s="27">
        <v>2.8</v>
      </c>
    </row>
    <row r="3483" spans="1:3" x14ac:dyDescent="0.3">
      <c r="A3483" s="85" t="s">
        <v>6113</v>
      </c>
      <c r="B3483" s="20" t="s">
        <v>1296</v>
      </c>
      <c r="C3483" s="20" t="s">
        <v>2788</v>
      </c>
    </row>
    <row r="3484" spans="1:3" x14ac:dyDescent="0.3">
      <c r="A3484" s="85" t="s">
        <v>6114</v>
      </c>
      <c r="B3484" s="86">
        <v>30</v>
      </c>
      <c r="C3484" s="27">
        <v>3.1</v>
      </c>
    </row>
    <row r="3485" spans="1:3" x14ac:dyDescent="0.3">
      <c r="A3485" s="85" t="s">
        <v>6115</v>
      </c>
      <c r="B3485" s="86">
        <v>42</v>
      </c>
      <c r="C3485" s="27">
        <v>2.7</v>
      </c>
    </row>
    <row r="3486" spans="1:3" x14ac:dyDescent="0.3">
      <c r="A3486" s="85" t="s">
        <v>6116</v>
      </c>
      <c r="B3486" s="86">
        <v>410</v>
      </c>
      <c r="C3486" s="27">
        <v>2.7</v>
      </c>
    </row>
    <row r="3487" spans="1:3" x14ac:dyDescent="0.3">
      <c r="A3487" s="85" t="s">
        <v>6117</v>
      </c>
      <c r="B3487" s="86">
        <v>31</v>
      </c>
      <c r="C3487" s="27">
        <v>2.5</v>
      </c>
    </row>
    <row r="3488" spans="1:3" x14ac:dyDescent="0.3">
      <c r="A3488" s="85" t="s">
        <v>6118</v>
      </c>
      <c r="B3488" s="86">
        <v>118</v>
      </c>
      <c r="C3488" s="27">
        <v>2.6</v>
      </c>
    </row>
    <row r="3489" spans="1:3" x14ac:dyDescent="0.3">
      <c r="A3489" s="85" t="s">
        <v>6119</v>
      </c>
      <c r="B3489" s="86">
        <v>29</v>
      </c>
      <c r="C3489" s="27">
        <v>2.7</v>
      </c>
    </row>
    <row r="3490" spans="1:3" x14ac:dyDescent="0.3">
      <c r="A3490" s="85" t="s">
        <v>6120</v>
      </c>
      <c r="B3490" s="86">
        <v>76</v>
      </c>
      <c r="C3490" s="27">
        <v>2.2000000000000002</v>
      </c>
    </row>
    <row r="3491" spans="1:3" x14ac:dyDescent="0.3">
      <c r="A3491" s="85" t="s">
        <v>6121</v>
      </c>
      <c r="B3491" s="86">
        <v>3487</v>
      </c>
      <c r="C3491" s="27">
        <v>2.1</v>
      </c>
    </row>
    <row r="3492" spans="1:3" x14ac:dyDescent="0.3">
      <c r="A3492" s="85" t="s">
        <v>6122</v>
      </c>
      <c r="B3492" s="86">
        <v>0</v>
      </c>
      <c r="C3492" s="20" t="s">
        <v>2788</v>
      </c>
    </row>
    <row r="3493" spans="1:3" x14ac:dyDescent="0.3">
      <c r="A3493" s="85" t="s">
        <v>6123</v>
      </c>
      <c r="B3493" s="86">
        <v>86</v>
      </c>
      <c r="C3493" s="27">
        <v>2.6</v>
      </c>
    </row>
    <row r="3494" spans="1:3" x14ac:dyDescent="0.3">
      <c r="A3494" s="85" t="s">
        <v>6124</v>
      </c>
      <c r="B3494" s="86">
        <v>45</v>
      </c>
      <c r="C3494" s="27">
        <v>2.8</v>
      </c>
    </row>
    <row r="3495" spans="1:3" x14ac:dyDescent="0.3">
      <c r="A3495" s="85" t="s">
        <v>6125</v>
      </c>
      <c r="B3495" s="86">
        <v>330</v>
      </c>
      <c r="C3495" s="27">
        <v>2.8</v>
      </c>
    </row>
    <row r="3496" spans="1:3" x14ac:dyDescent="0.3">
      <c r="A3496" s="85" t="s">
        <v>6126</v>
      </c>
      <c r="B3496" s="86">
        <v>9</v>
      </c>
      <c r="C3496" s="27">
        <v>2.9</v>
      </c>
    </row>
    <row r="3497" spans="1:3" x14ac:dyDescent="0.3">
      <c r="A3497" s="85" t="s">
        <v>6127</v>
      </c>
      <c r="B3497" s="86">
        <v>62</v>
      </c>
      <c r="C3497" s="27">
        <v>2.6</v>
      </c>
    </row>
    <row r="3498" spans="1:3" x14ac:dyDescent="0.3">
      <c r="A3498" s="85" t="s">
        <v>6128</v>
      </c>
      <c r="B3498" s="86">
        <v>3533</v>
      </c>
      <c r="C3498" s="27">
        <v>2.7</v>
      </c>
    </row>
    <row r="3499" spans="1:3" x14ac:dyDescent="0.3">
      <c r="A3499" s="85" t="s">
        <v>6129</v>
      </c>
      <c r="B3499" s="86">
        <v>5</v>
      </c>
      <c r="C3499" s="27">
        <v>3.8</v>
      </c>
    </row>
    <row r="3500" spans="1:3" x14ac:dyDescent="0.3">
      <c r="A3500" s="85" t="s">
        <v>6130</v>
      </c>
      <c r="B3500" s="86">
        <v>24</v>
      </c>
      <c r="C3500" s="27">
        <v>2.5</v>
      </c>
    </row>
    <row r="3501" spans="1:3" x14ac:dyDescent="0.3">
      <c r="A3501" s="85" t="s">
        <v>6131</v>
      </c>
      <c r="B3501" s="86">
        <v>112</v>
      </c>
      <c r="C3501" s="27">
        <v>3.1</v>
      </c>
    </row>
    <row r="3502" spans="1:3" x14ac:dyDescent="0.3">
      <c r="A3502" s="85" t="s">
        <v>6132</v>
      </c>
      <c r="B3502" s="86">
        <v>55</v>
      </c>
      <c r="C3502" s="27">
        <v>2.9</v>
      </c>
    </row>
    <row r="3503" spans="1:3" x14ac:dyDescent="0.3">
      <c r="A3503" s="85" t="s">
        <v>6133</v>
      </c>
      <c r="B3503" s="86">
        <v>6</v>
      </c>
      <c r="C3503" s="27">
        <v>3</v>
      </c>
    </row>
    <row r="3504" spans="1:3" x14ac:dyDescent="0.3">
      <c r="A3504" s="85" t="s">
        <v>6134</v>
      </c>
      <c r="B3504" s="86">
        <v>3</v>
      </c>
      <c r="C3504" s="20" t="s">
        <v>2638</v>
      </c>
    </row>
    <row r="3505" spans="1:3" x14ac:dyDescent="0.3">
      <c r="A3505" s="85" t="s">
        <v>6135</v>
      </c>
      <c r="B3505" s="86">
        <v>40</v>
      </c>
      <c r="C3505" s="27">
        <v>2.4</v>
      </c>
    </row>
    <row r="3506" spans="1:3" x14ac:dyDescent="0.3">
      <c r="A3506" s="85" t="s">
        <v>6136</v>
      </c>
      <c r="B3506" s="86">
        <v>9</v>
      </c>
      <c r="C3506" s="27">
        <v>1.9</v>
      </c>
    </row>
    <row r="3507" spans="1:3" x14ac:dyDescent="0.3">
      <c r="A3507" s="85" t="s">
        <v>6137</v>
      </c>
      <c r="B3507" s="86">
        <v>8</v>
      </c>
      <c r="C3507" s="27">
        <v>2.5</v>
      </c>
    </row>
    <row r="3508" spans="1:3" x14ac:dyDescent="0.3">
      <c r="A3508" s="85" t="s">
        <v>6138</v>
      </c>
      <c r="B3508" s="86">
        <v>23</v>
      </c>
      <c r="C3508" s="27">
        <v>2.7</v>
      </c>
    </row>
    <row r="3509" spans="1:3" x14ac:dyDescent="0.3">
      <c r="A3509" s="85" t="s">
        <v>6139</v>
      </c>
      <c r="B3509" s="86">
        <v>259</v>
      </c>
      <c r="C3509" s="27">
        <v>2.8</v>
      </c>
    </row>
    <row r="3510" spans="1:3" x14ac:dyDescent="0.3">
      <c r="A3510" s="85" t="s">
        <v>6140</v>
      </c>
      <c r="B3510" s="86">
        <v>18</v>
      </c>
      <c r="C3510" s="27">
        <v>3.3</v>
      </c>
    </row>
    <row r="3511" spans="1:3" x14ac:dyDescent="0.3">
      <c r="A3511" s="85" t="s">
        <v>6141</v>
      </c>
      <c r="B3511" s="86">
        <v>97</v>
      </c>
      <c r="C3511" s="27">
        <v>3</v>
      </c>
    </row>
    <row r="3512" spans="1:3" x14ac:dyDescent="0.3">
      <c r="A3512" s="85" t="s">
        <v>6142</v>
      </c>
      <c r="B3512" s="86">
        <v>2</v>
      </c>
      <c r="C3512" s="20" t="s">
        <v>2638</v>
      </c>
    </row>
    <row r="3513" spans="1:3" x14ac:dyDescent="0.3">
      <c r="A3513" s="85" t="s">
        <v>6143</v>
      </c>
      <c r="B3513" s="86">
        <v>1</v>
      </c>
      <c r="C3513" s="20" t="s">
        <v>2638</v>
      </c>
    </row>
    <row r="3514" spans="1:3" x14ac:dyDescent="0.3">
      <c r="A3514" s="85" t="s">
        <v>6144</v>
      </c>
      <c r="B3514" s="86">
        <v>3</v>
      </c>
      <c r="C3514" s="20" t="s">
        <v>2638</v>
      </c>
    </row>
    <row r="3515" spans="1:3" x14ac:dyDescent="0.3">
      <c r="A3515" s="85" t="s">
        <v>6145</v>
      </c>
      <c r="B3515" s="86">
        <v>6</v>
      </c>
      <c r="C3515" s="27">
        <v>2.5</v>
      </c>
    </row>
    <row r="3516" spans="1:3" x14ac:dyDescent="0.3">
      <c r="A3516" s="85" t="s">
        <v>6146</v>
      </c>
      <c r="B3516" s="86">
        <v>14</v>
      </c>
      <c r="C3516" s="27">
        <v>3.4</v>
      </c>
    </row>
    <row r="3517" spans="1:3" x14ac:dyDescent="0.3">
      <c r="A3517" s="85" t="s">
        <v>6147</v>
      </c>
      <c r="B3517" s="86">
        <v>147</v>
      </c>
      <c r="C3517" s="27">
        <v>2.7</v>
      </c>
    </row>
    <row r="3518" spans="1:3" x14ac:dyDescent="0.3">
      <c r="A3518" s="85" t="s">
        <v>6148</v>
      </c>
      <c r="B3518" s="86">
        <v>10</v>
      </c>
      <c r="C3518" s="27">
        <v>2.2999999999999998</v>
      </c>
    </row>
    <row r="3519" spans="1:3" x14ac:dyDescent="0.3">
      <c r="A3519" s="85" t="s">
        <v>6149</v>
      </c>
      <c r="B3519" s="86">
        <v>62</v>
      </c>
      <c r="C3519" s="27">
        <v>2.6</v>
      </c>
    </row>
    <row r="3520" spans="1:3" x14ac:dyDescent="0.3">
      <c r="A3520" s="85" t="s">
        <v>6150</v>
      </c>
      <c r="B3520" s="86">
        <v>4</v>
      </c>
      <c r="C3520" s="27">
        <v>2.5</v>
      </c>
    </row>
    <row r="3521" spans="1:3" x14ac:dyDescent="0.3">
      <c r="A3521" s="85" t="s">
        <v>6151</v>
      </c>
      <c r="B3521" s="86">
        <v>6</v>
      </c>
      <c r="C3521" s="27">
        <v>2.8</v>
      </c>
    </row>
    <row r="3522" spans="1:3" x14ac:dyDescent="0.3">
      <c r="A3522" s="85" t="s">
        <v>6152</v>
      </c>
      <c r="B3522" s="86">
        <v>105</v>
      </c>
      <c r="C3522" s="27">
        <v>3.3</v>
      </c>
    </row>
    <row r="3523" spans="1:3" x14ac:dyDescent="0.3">
      <c r="A3523" s="85" t="s">
        <v>6153</v>
      </c>
      <c r="B3523" s="86">
        <v>8</v>
      </c>
      <c r="C3523" s="27">
        <v>2.2999999999999998</v>
      </c>
    </row>
    <row r="3524" spans="1:3" x14ac:dyDescent="0.3">
      <c r="A3524" s="85" t="s">
        <v>6154</v>
      </c>
      <c r="B3524" s="86">
        <v>161</v>
      </c>
      <c r="C3524" s="27">
        <v>2.6</v>
      </c>
    </row>
    <row r="3525" spans="1:3" x14ac:dyDescent="0.3">
      <c r="A3525" s="85" t="s">
        <v>6155</v>
      </c>
      <c r="B3525" s="86">
        <v>11</v>
      </c>
      <c r="C3525" s="27">
        <v>2.9</v>
      </c>
    </row>
    <row r="3526" spans="1:3" x14ac:dyDescent="0.3">
      <c r="A3526" s="85" t="s">
        <v>6156</v>
      </c>
      <c r="B3526" s="86">
        <v>0</v>
      </c>
      <c r="C3526" s="20" t="s">
        <v>2788</v>
      </c>
    </row>
    <row r="3527" spans="1:3" x14ac:dyDescent="0.3">
      <c r="A3527" s="85" t="s">
        <v>6157</v>
      </c>
      <c r="B3527" s="86">
        <v>0</v>
      </c>
      <c r="C3527" s="20" t="s">
        <v>2788</v>
      </c>
    </row>
    <row r="3528" spans="1:3" x14ac:dyDescent="0.3">
      <c r="A3528" s="85" t="s">
        <v>6158</v>
      </c>
      <c r="B3528" s="86">
        <v>6</v>
      </c>
      <c r="C3528" s="27">
        <v>3.2</v>
      </c>
    </row>
    <row r="3529" spans="1:3" x14ac:dyDescent="0.3">
      <c r="A3529" s="85" t="s">
        <v>6159</v>
      </c>
      <c r="B3529" s="86">
        <v>74</v>
      </c>
      <c r="C3529" s="27">
        <v>2.6</v>
      </c>
    </row>
    <row r="3530" spans="1:3" x14ac:dyDescent="0.3">
      <c r="A3530" s="85" t="s">
        <v>6160</v>
      </c>
      <c r="B3530" s="86">
        <v>4</v>
      </c>
      <c r="C3530" s="20" t="s">
        <v>2638</v>
      </c>
    </row>
    <row r="3531" spans="1:3" x14ac:dyDescent="0.3">
      <c r="A3531" s="85" t="s">
        <v>6161</v>
      </c>
      <c r="B3531" s="86">
        <v>41</v>
      </c>
      <c r="C3531" s="27">
        <v>2.7</v>
      </c>
    </row>
    <row r="3532" spans="1:3" x14ac:dyDescent="0.3">
      <c r="A3532" s="85" t="s">
        <v>6162</v>
      </c>
      <c r="B3532" s="86">
        <v>3</v>
      </c>
      <c r="C3532" s="27">
        <v>3.3</v>
      </c>
    </row>
    <row r="3533" spans="1:3" x14ac:dyDescent="0.3">
      <c r="A3533" s="85" t="s">
        <v>6163</v>
      </c>
      <c r="B3533" s="86">
        <v>4</v>
      </c>
      <c r="C3533" s="20" t="s">
        <v>2638</v>
      </c>
    </row>
    <row r="3534" spans="1:3" x14ac:dyDescent="0.3">
      <c r="A3534" s="85" t="s">
        <v>6164</v>
      </c>
      <c r="B3534" s="86">
        <v>50</v>
      </c>
      <c r="C3534" s="27">
        <v>2.8</v>
      </c>
    </row>
    <row r="3535" spans="1:3" x14ac:dyDescent="0.3">
      <c r="A3535" s="85" t="s">
        <v>6165</v>
      </c>
      <c r="B3535" s="86">
        <v>2</v>
      </c>
      <c r="C3535" s="20" t="s">
        <v>2638</v>
      </c>
    </row>
    <row r="3536" spans="1:3" x14ac:dyDescent="0.3">
      <c r="A3536" s="85" t="s">
        <v>6166</v>
      </c>
      <c r="B3536" s="86">
        <v>10</v>
      </c>
      <c r="C3536" s="27">
        <v>3.4</v>
      </c>
    </row>
    <row r="3537" spans="1:3" x14ac:dyDescent="0.3">
      <c r="A3537" s="85" t="s">
        <v>6167</v>
      </c>
      <c r="B3537" s="86">
        <v>8</v>
      </c>
      <c r="C3537" s="27">
        <v>2.8</v>
      </c>
    </row>
    <row r="3538" spans="1:3" x14ac:dyDescent="0.3">
      <c r="A3538" s="85" t="s">
        <v>6168</v>
      </c>
      <c r="B3538" s="86">
        <v>86</v>
      </c>
      <c r="C3538" s="27">
        <v>2.8</v>
      </c>
    </row>
    <row r="3539" spans="1:3" x14ac:dyDescent="0.3">
      <c r="A3539" s="85" t="s">
        <v>6169</v>
      </c>
      <c r="B3539" s="86">
        <v>12</v>
      </c>
      <c r="C3539" s="27">
        <v>2</v>
      </c>
    </row>
    <row r="3540" spans="1:3" x14ac:dyDescent="0.3">
      <c r="A3540" s="85" t="s">
        <v>6170</v>
      </c>
      <c r="B3540" s="86">
        <v>44</v>
      </c>
      <c r="C3540" s="27">
        <v>2.5</v>
      </c>
    </row>
    <row r="3541" spans="1:3" x14ac:dyDescent="0.3">
      <c r="A3541" s="85" t="s">
        <v>6171</v>
      </c>
      <c r="B3541" s="86">
        <v>4</v>
      </c>
      <c r="C3541" s="27">
        <v>2.5</v>
      </c>
    </row>
    <row r="3542" spans="1:3" x14ac:dyDescent="0.3">
      <c r="A3542" s="85" t="s">
        <v>6172</v>
      </c>
      <c r="B3542" s="86">
        <v>19</v>
      </c>
      <c r="C3542" s="27">
        <v>2.8</v>
      </c>
    </row>
    <row r="3543" spans="1:3" x14ac:dyDescent="0.3">
      <c r="A3543" s="85" t="s">
        <v>6173</v>
      </c>
      <c r="B3543" s="86">
        <v>141</v>
      </c>
      <c r="C3543" s="27">
        <v>2.9</v>
      </c>
    </row>
    <row r="3544" spans="1:3" x14ac:dyDescent="0.3">
      <c r="A3544" s="85" t="s">
        <v>6174</v>
      </c>
      <c r="B3544" s="86">
        <v>5</v>
      </c>
      <c r="C3544" s="27">
        <v>2</v>
      </c>
    </row>
    <row r="3545" spans="1:3" x14ac:dyDescent="0.3">
      <c r="A3545" s="85" t="s">
        <v>6175</v>
      </c>
      <c r="B3545" s="86">
        <v>3</v>
      </c>
      <c r="C3545" s="27">
        <v>4.7</v>
      </c>
    </row>
    <row r="3546" spans="1:3" x14ac:dyDescent="0.3">
      <c r="A3546" s="85" t="s">
        <v>6176</v>
      </c>
      <c r="B3546" s="86">
        <v>90</v>
      </c>
      <c r="C3546" s="27">
        <v>2.8</v>
      </c>
    </row>
    <row r="3547" spans="1:3" x14ac:dyDescent="0.3">
      <c r="A3547" s="85" t="s">
        <v>6177</v>
      </c>
      <c r="B3547" s="86">
        <v>1386</v>
      </c>
      <c r="C3547" s="27">
        <v>2.5</v>
      </c>
    </row>
    <row r="3548" spans="1:3" x14ac:dyDescent="0.3">
      <c r="A3548" s="85" t="s">
        <v>6178</v>
      </c>
      <c r="B3548" s="86">
        <v>3</v>
      </c>
      <c r="C3548" s="20" t="s">
        <v>2638</v>
      </c>
    </row>
    <row r="3549" spans="1:3" x14ac:dyDescent="0.3">
      <c r="A3549" s="85" t="s">
        <v>6179</v>
      </c>
      <c r="B3549" s="86">
        <v>54</v>
      </c>
      <c r="C3549" s="27">
        <v>2.9</v>
      </c>
    </row>
    <row r="3550" spans="1:3" x14ac:dyDescent="0.3">
      <c r="A3550" s="85" t="s">
        <v>6180</v>
      </c>
      <c r="B3550" s="86">
        <v>38</v>
      </c>
      <c r="C3550" s="27">
        <v>3.2</v>
      </c>
    </row>
    <row r="3551" spans="1:3" x14ac:dyDescent="0.3">
      <c r="A3551" s="85" t="s">
        <v>6181</v>
      </c>
      <c r="B3551" s="86">
        <v>45</v>
      </c>
      <c r="C3551" s="27">
        <v>2.5</v>
      </c>
    </row>
    <row r="3552" spans="1:3" x14ac:dyDescent="0.3">
      <c r="A3552" s="85" t="s">
        <v>6182</v>
      </c>
      <c r="B3552" s="86">
        <v>21</v>
      </c>
      <c r="C3552" s="27">
        <v>3.1</v>
      </c>
    </row>
    <row r="3553" spans="1:3" x14ac:dyDescent="0.3">
      <c r="A3553" s="85" t="s">
        <v>6183</v>
      </c>
      <c r="B3553" s="86">
        <v>3</v>
      </c>
      <c r="C3553" s="20" t="s">
        <v>2638</v>
      </c>
    </row>
    <row r="3554" spans="1:3" x14ac:dyDescent="0.3">
      <c r="A3554" s="85" t="s">
        <v>6184</v>
      </c>
      <c r="B3554" s="86">
        <v>56</v>
      </c>
      <c r="C3554" s="27">
        <v>2.4</v>
      </c>
    </row>
    <row r="3555" spans="1:3" x14ac:dyDescent="0.3">
      <c r="A3555" s="85" t="s">
        <v>6185</v>
      </c>
      <c r="B3555" s="86">
        <v>5</v>
      </c>
      <c r="C3555" s="27">
        <v>2.8</v>
      </c>
    </row>
    <row r="3556" spans="1:3" x14ac:dyDescent="0.3">
      <c r="A3556" s="85" t="s">
        <v>6186</v>
      </c>
      <c r="B3556" s="86">
        <v>3</v>
      </c>
      <c r="C3556" s="20" t="s">
        <v>2638</v>
      </c>
    </row>
    <row r="3557" spans="1:3" x14ac:dyDescent="0.3">
      <c r="A3557" s="85" t="s">
        <v>6187</v>
      </c>
      <c r="B3557" s="86">
        <v>6</v>
      </c>
      <c r="C3557" s="27">
        <v>3.2</v>
      </c>
    </row>
    <row r="3558" spans="1:3" x14ac:dyDescent="0.3">
      <c r="A3558" s="85" t="s">
        <v>6188</v>
      </c>
      <c r="B3558" s="86">
        <v>6</v>
      </c>
      <c r="C3558" s="27">
        <v>2.8</v>
      </c>
    </row>
    <row r="3559" spans="1:3" x14ac:dyDescent="0.3">
      <c r="A3559" s="85" t="s">
        <v>6189</v>
      </c>
      <c r="B3559" s="86">
        <v>7</v>
      </c>
      <c r="C3559" s="27">
        <v>3.3</v>
      </c>
    </row>
    <row r="3560" spans="1:3" x14ac:dyDescent="0.3">
      <c r="A3560" s="85" t="s">
        <v>6190</v>
      </c>
      <c r="B3560" s="86">
        <v>4</v>
      </c>
      <c r="C3560" s="20" t="s">
        <v>2638</v>
      </c>
    </row>
    <row r="3561" spans="1:3" x14ac:dyDescent="0.3">
      <c r="A3561" s="85" t="s">
        <v>6191</v>
      </c>
      <c r="B3561" s="86">
        <v>88</v>
      </c>
      <c r="C3561" s="27">
        <v>2.6</v>
      </c>
    </row>
    <row r="3562" spans="1:3" x14ac:dyDescent="0.3">
      <c r="A3562" s="85" t="s">
        <v>6192</v>
      </c>
      <c r="B3562" s="86">
        <v>3</v>
      </c>
      <c r="C3562" s="20" t="s">
        <v>2638</v>
      </c>
    </row>
    <row r="3563" spans="1:3" x14ac:dyDescent="0.3">
      <c r="A3563" s="85" t="s">
        <v>6193</v>
      </c>
      <c r="B3563" s="86">
        <v>1143</v>
      </c>
      <c r="C3563" s="27">
        <v>2.7</v>
      </c>
    </row>
    <row r="3564" spans="1:3" x14ac:dyDescent="0.3">
      <c r="A3564" s="85" t="s">
        <v>6194</v>
      </c>
      <c r="B3564" s="86">
        <v>59</v>
      </c>
      <c r="C3564" s="27">
        <v>2.6</v>
      </c>
    </row>
    <row r="3565" spans="1:3" x14ac:dyDescent="0.3">
      <c r="A3565" s="85" t="s">
        <v>6195</v>
      </c>
      <c r="B3565" s="86">
        <v>16</v>
      </c>
      <c r="C3565" s="27">
        <v>2.6</v>
      </c>
    </row>
    <row r="3566" spans="1:3" x14ac:dyDescent="0.3">
      <c r="A3566" s="85" t="s">
        <v>6196</v>
      </c>
      <c r="B3566" s="86">
        <v>91</v>
      </c>
      <c r="C3566" s="27">
        <v>3</v>
      </c>
    </row>
    <row r="3567" spans="1:3" x14ac:dyDescent="0.3">
      <c r="A3567" s="85" t="s">
        <v>6197</v>
      </c>
      <c r="B3567" s="86">
        <v>23</v>
      </c>
      <c r="C3567" s="27">
        <v>2.2000000000000002</v>
      </c>
    </row>
    <row r="3568" spans="1:3" x14ac:dyDescent="0.3">
      <c r="A3568" s="85" t="s">
        <v>6198</v>
      </c>
      <c r="B3568" s="86">
        <v>156</v>
      </c>
      <c r="C3568" s="27">
        <v>2.5</v>
      </c>
    </row>
    <row r="3569" spans="1:3" x14ac:dyDescent="0.3">
      <c r="A3569" s="85" t="s">
        <v>6199</v>
      </c>
      <c r="B3569" s="86">
        <v>96</v>
      </c>
      <c r="C3569" s="27">
        <v>2.6</v>
      </c>
    </row>
    <row r="3570" spans="1:3" x14ac:dyDescent="0.3">
      <c r="A3570" s="85" t="s">
        <v>6200</v>
      </c>
      <c r="B3570" s="86">
        <v>71</v>
      </c>
      <c r="C3570" s="27">
        <v>2.9</v>
      </c>
    </row>
    <row r="3571" spans="1:3" x14ac:dyDescent="0.3">
      <c r="A3571" s="85" t="s">
        <v>6201</v>
      </c>
      <c r="B3571" s="86">
        <v>202</v>
      </c>
      <c r="C3571" s="27">
        <v>2.7</v>
      </c>
    </row>
    <row r="3572" spans="1:3" x14ac:dyDescent="0.3">
      <c r="A3572" s="85" t="s">
        <v>6202</v>
      </c>
      <c r="B3572" s="86">
        <v>127</v>
      </c>
      <c r="C3572" s="27">
        <v>2.6</v>
      </c>
    </row>
    <row r="3573" spans="1:3" x14ac:dyDescent="0.3">
      <c r="A3573" s="85" t="s">
        <v>6203</v>
      </c>
      <c r="B3573" s="86">
        <v>169</v>
      </c>
      <c r="C3573" s="27">
        <v>2.6</v>
      </c>
    </row>
    <row r="3574" spans="1:3" x14ac:dyDescent="0.3">
      <c r="A3574" s="85" t="s">
        <v>6204</v>
      </c>
      <c r="B3574" s="86">
        <v>133</v>
      </c>
      <c r="C3574" s="27">
        <v>2.8</v>
      </c>
    </row>
    <row r="3575" spans="1:3" x14ac:dyDescent="0.3">
      <c r="A3575" s="85" t="s">
        <v>6205</v>
      </c>
      <c r="B3575" s="86">
        <v>4723</v>
      </c>
      <c r="C3575" s="27">
        <v>2.4</v>
      </c>
    </row>
    <row r="3576" spans="1:3" x14ac:dyDescent="0.3">
      <c r="A3576" s="85" t="s">
        <v>6206</v>
      </c>
      <c r="B3576" s="86">
        <v>64</v>
      </c>
      <c r="C3576" s="27">
        <v>2.4</v>
      </c>
    </row>
    <row r="3577" spans="1:3" x14ac:dyDescent="0.3">
      <c r="A3577" s="85" t="s">
        <v>6207</v>
      </c>
      <c r="B3577" s="86">
        <v>18</v>
      </c>
      <c r="C3577" s="27">
        <v>3.2</v>
      </c>
    </row>
    <row r="3578" spans="1:3" x14ac:dyDescent="0.3">
      <c r="A3578" s="85" t="s">
        <v>6208</v>
      </c>
      <c r="B3578" s="86">
        <v>141</v>
      </c>
      <c r="C3578" s="27">
        <v>2.7</v>
      </c>
    </row>
    <row r="3579" spans="1:3" x14ac:dyDescent="0.3">
      <c r="A3579" s="85" t="s">
        <v>6209</v>
      </c>
      <c r="B3579" s="86">
        <v>58</v>
      </c>
      <c r="C3579" s="27">
        <v>2.4</v>
      </c>
    </row>
    <row r="3580" spans="1:3" x14ac:dyDescent="0.3">
      <c r="A3580" s="85" t="s">
        <v>6210</v>
      </c>
      <c r="B3580" s="86">
        <v>61</v>
      </c>
      <c r="C3580" s="27">
        <v>2.4</v>
      </c>
    </row>
    <row r="3581" spans="1:3" x14ac:dyDescent="0.3">
      <c r="A3581" s="85" t="s">
        <v>6211</v>
      </c>
      <c r="B3581" s="86">
        <v>30</v>
      </c>
      <c r="C3581" s="27">
        <v>2.7</v>
      </c>
    </row>
    <row r="3582" spans="1:3" x14ac:dyDescent="0.3">
      <c r="A3582" s="85" t="s">
        <v>6212</v>
      </c>
      <c r="B3582" s="86">
        <v>21</v>
      </c>
      <c r="C3582" s="27">
        <v>2.8</v>
      </c>
    </row>
    <row r="3583" spans="1:3" x14ac:dyDescent="0.3">
      <c r="A3583" s="85" t="s">
        <v>6213</v>
      </c>
      <c r="B3583" s="86">
        <v>22</v>
      </c>
      <c r="C3583" s="27">
        <v>2.7</v>
      </c>
    </row>
    <row r="3584" spans="1:3" x14ac:dyDescent="0.3">
      <c r="A3584" s="85" t="s">
        <v>6214</v>
      </c>
      <c r="B3584" s="86">
        <v>16</v>
      </c>
      <c r="C3584" s="27">
        <v>2.2000000000000002</v>
      </c>
    </row>
    <row r="3585" spans="1:3" x14ac:dyDescent="0.3">
      <c r="A3585" s="85" t="s">
        <v>6215</v>
      </c>
      <c r="B3585" s="86">
        <v>135</v>
      </c>
      <c r="C3585" s="27">
        <v>2.6</v>
      </c>
    </row>
    <row r="3586" spans="1:3" x14ac:dyDescent="0.3">
      <c r="A3586" s="85" t="s">
        <v>6216</v>
      </c>
      <c r="B3586" s="86">
        <v>58</v>
      </c>
      <c r="C3586" s="27">
        <v>2.8</v>
      </c>
    </row>
    <row r="3587" spans="1:3" x14ac:dyDescent="0.3">
      <c r="A3587" s="85" t="s">
        <v>6217</v>
      </c>
      <c r="B3587" s="86">
        <v>50</v>
      </c>
      <c r="C3587" s="27">
        <v>2.7</v>
      </c>
    </row>
    <row r="3588" spans="1:3" x14ac:dyDescent="0.3">
      <c r="A3588" s="85" t="s">
        <v>6218</v>
      </c>
      <c r="B3588" s="86">
        <v>49</v>
      </c>
      <c r="C3588" s="27">
        <v>2.4</v>
      </c>
    </row>
    <row r="3589" spans="1:3" x14ac:dyDescent="0.3">
      <c r="A3589" s="85" t="s">
        <v>6219</v>
      </c>
      <c r="B3589" s="86">
        <v>61</v>
      </c>
      <c r="C3589" s="27">
        <v>2.4</v>
      </c>
    </row>
    <row r="3590" spans="1:3" x14ac:dyDescent="0.3">
      <c r="A3590" s="85" t="s">
        <v>6220</v>
      </c>
      <c r="B3590" s="86">
        <v>35</v>
      </c>
      <c r="C3590" s="27">
        <v>2.4</v>
      </c>
    </row>
    <row r="3591" spans="1:3" x14ac:dyDescent="0.3">
      <c r="A3591" s="85" t="s">
        <v>6221</v>
      </c>
      <c r="B3591" s="86">
        <v>33</v>
      </c>
      <c r="C3591" s="27">
        <v>2.9</v>
      </c>
    </row>
    <row r="3592" spans="1:3" x14ac:dyDescent="0.3">
      <c r="A3592" s="85" t="s">
        <v>6222</v>
      </c>
      <c r="B3592" s="86">
        <v>47</v>
      </c>
      <c r="C3592" s="27">
        <v>2.4</v>
      </c>
    </row>
    <row r="3593" spans="1:3" x14ac:dyDescent="0.3">
      <c r="A3593" s="85" t="s">
        <v>6223</v>
      </c>
      <c r="B3593" s="86">
        <v>32</v>
      </c>
      <c r="C3593" s="27">
        <v>2.5</v>
      </c>
    </row>
    <row r="3594" spans="1:3" x14ac:dyDescent="0.3">
      <c r="A3594" s="85" t="s">
        <v>6224</v>
      </c>
      <c r="B3594" s="86">
        <v>21</v>
      </c>
      <c r="C3594" s="27">
        <v>2.7</v>
      </c>
    </row>
    <row r="3595" spans="1:3" x14ac:dyDescent="0.3">
      <c r="A3595" s="85" t="s">
        <v>6225</v>
      </c>
      <c r="B3595" s="86">
        <v>44</v>
      </c>
      <c r="C3595" s="27">
        <v>2.6</v>
      </c>
    </row>
    <row r="3596" spans="1:3" x14ac:dyDescent="0.3">
      <c r="A3596" s="85" t="s">
        <v>6226</v>
      </c>
      <c r="B3596" s="86">
        <v>33</v>
      </c>
      <c r="C3596" s="27">
        <v>2.4</v>
      </c>
    </row>
    <row r="3597" spans="1:3" x14ac:dyDescent="0.3">
      <c r="A3597" s="85" t="s">
        <v>6227</v>
      </c>
      <c r="B3597" s="86">
        <v>40</v>
      </c>
      <c r="C3597" s="27">
        <v>2.6</v>
      </c>
    </row>
    <row r="3598" spans="1:3" x14ac:dyDescent="0.3">
      <c r="A3598" s="85" t="s">
        <v>6228</v>
      </c>
      <c r="B3598" s="86">
        <v>64</v>
      </c>
      <c r="C3598" s="27">
        <v>2.5</v>
      </c>
    </row>
    <row r="3599" spans="1:3" x14ac:dyDescent="0.3">
      <c r="A3599" s="85" t="s">
        <v>6229</v>
      </c>
      <c r="B3599" s="86">
        <v>2268</v>
      </c>
      <c r="C3599" s="27">
        <v>2.2000000000000002</v>
      </c>
    </row>
    <row r="3600" spans="1:3" x14ac:dyDescent="0.3">
      <c r="A3600" s="85" t="s">
        <v>6230</v>
      </c>
      <c r="B3600" s="86">
        <v>57</v>
      </c>
      <c r="C3600" s="27">
        <v>2.2999999999999998</v>
      </c>
    </row>
    <row r="3601" spans="1:3" x14ac:dyDescent="0.3">
      <c r="A3601" s="85" t="s">
        <v>6231</v>
      </c>
      <c r="B3601" s="86">
        <v>126</v>
      </c>
      <c r="C3601" s="27">
        <v>2.5</v>
      </c>
    </row>
    <row r="3602" spans="1:3" x14ac:dyDescent="0.3">
      <c r="A3602" s="85" t="s">
        <v>6232</v>
      </c>
      <c r="B3602" s="86">
        <v>184</v>
      </c>
      <c r="C3602" s="27">
        <v>2.5</v>
      </c>
    </row>
    <row r="3603" spans="1:3" x14ac:dyDescent="0.3">
      <c r="A3603" s="85" t="s">
        <v>6233</v>
      </c>
      <c r="B3603" s="86">
        <v>45</v>
      </c>
      <c r="C3603" s="27">
        <v>2.5</v>
      </c>
    </row>
    <row r="3604" spans="1:3" x14ac:dyDescent="0.3">
      <c r="A3604" s="85" t="s">
        <v>6234</v>
      </c>
      <c r="B3604" s="86">
        <v>64</v>
      </c>
      <c r="C3604" s="27">
        <v>2.4</v>
      </c>
    </row>
    <row r="3605" spans="1:3" x14ac:dyDescent="0.3">
      <c r="A3605" s="85" t="s">
        <v>6235</v>
      </c>
      <c r="B3605" s="86">
        <v>152</v>
      </c>
      <c r="C3605" s="27">
        <v>2.4</v>
      </c>
    </row>
    <row r="3606" spans="1:3" x14ac:dyDescent="0.3">
      <c r="A3606" s="85" t="s">
        <v>6236</v>
      </c>
      <c r="B3606" s="86">
        <v>100</v>
      </c>
      <c r="C3606" s="27">
        <v>2.2999999999999998</v>
      </c>
    </row>
    <row r="3607" spans="1:3" x14ac:dyDescent="0.3">
      <c r="A3607" s="85" t="s">
        <v>6237</v>
      </c>
      <c r="B3607" s="86">
        <v>81</v>
      </c>
      <c r="C3607" s="27">
        <v>2.7</v>
      </c>
    </row>
    <row r="3608" spans="1:3" x14ac:dyDescent="0.3">
      <c r="A3608" s="85" t="s">
        <v>6238</v>
      </c>
      <c r="B3608" s="86">
        <v>76</v>
      </c>
      <c r="C3608" s="27">
        <v>2.6</v>
      </c>
    </row>
    <row r="3609" spans="1:3" x14ac:dyDescent="0.3">
      <c r="A3609" s="85" t="s">
        <v>6239</v>
      </c>
      <c r="B3609" s="86">
        <v>63</v>
      </c>
      <c r="C3609" s="27">
        <v>2.8</v>
      </c>
    </row>
    <row r="3610" spans="1:3" x14ac:dyDescent="0.3">
      <c r="A3610" s="85" t="s">
        <v>6240</v>
      </c>
      <c r="B3610" s="86">
        <v>73</v>
      </c>
      <c r="C3610" s="27">
        <v>2.5</v>
      </c>
    </row>
    <row r="3611" spans="1:3" x14ac:dyDescent="0.3">
      <c r="A3611" s="85" t="s">
        <v>6241</v>
      </c>
      <c r="B3611" s="86">
        <v>13</v>
      </c>
      <c r="C3611" s="27">
        <v>3.2</v>
      </c>
    </row>
    <row r="3612" spans="1:3" x14ac:dyDescent="0.3">
      <c r="A3612" s="85" t="s">
        <v>6242</v>
      </c>
      <c r="B3612" s="86">
        <v>75</v>
      </c>
      <c r="C3612" s="27">
        <v>2.5</v>
      </c>
    </row>
    <row r="3613" spans="1:3" x14ac:dyDescent="0.3">
      <c r="A3613" s="85" t="s">
        <v>6243</v>
      </c>
      <c r="B3613" s="86">
        <v>52</v>
      </c>
      <c r="C3613" s="27">
        <v>2.7</v>
      </c>
    </row>
    <row r="3614" spans="1:3" x14ac:dyDescent="0.3">
      <c r="A3614" s="85" t="s">
        <v>6244</v>
      </c>
      <c r="B3614" s="86">
        <v>64</v>
      </c>
      <c r="C3614" s="27">
        <v>2.2999999999999998</v>
      </c>
    </row>
    <row r="3615" spans="1:3" x14ac:dyDescent="0.3">
      <c r="A3615" s="85" t="s">
        <v>6245</v>
      </c>
      <c r="B3615" s="86">
        <v>44</v>
      </c>
      <c r="C3615" s="27">
        <v>2.4</v>
      </c>
    </row>
    <row r="3616" spans="1:3" x14ac:dyDescent="0.3">
      <c r="A3616" s="85" t="s">
        <v>6246</v>
      </c>
      <c r="B3616" s="86">
        <v>53</v>
      </c>
      <c r="C3616" s="27">
        <v>2.6</v>
      </c>
    </row>
    <row r="3617" spans="1:3" x14ac:dyDescent="0.3">
      <c r="A3617" s="85" t="s">
        <v>6247</v>
      </c>
      <c r="B3617" s="86">
        <v>1457</v>
      </c>
      <c r="C3617" s="27">
        <v>2.2000000000000002</v>
      </c>
    </row>
    <row r="3618" spans="1:3" x14ac:dyDescent="0.3">
      <c r="A3618" s="85" t="s">
        <v>6248</v>
      </c>
      <c r="B3618" s="86">
        <v>20</v>
      </c>
      <c r="C3618" s="27">
        <v>2.5</v>
      </c>
    </row>
    <row r="3619" spans="1:3" x14ac:dyDescent="0.3">
      <c r="A3619" s="85" t="s">
        <v>6249</v>
      </c>
      <c r="B3619" s="86">
        <v>118</v>
      </c>
      <c r="C3619" s="27">
        <v>2.2000000000000002</v>
      </c>
    </row>
    <row r="3620" spans="1:3" x14ac:dyDescent="0.3">
      <c r="A3620" s="85" t="s">
        <v>6250</v>
      </c>
      <c r="B3620" s="86">
        <v>85</v>
      </c>
      <c r="C3620" s="27">
        <v>2.2000000000000002</v>
      </c>
    </row>
    <row r="3621" spans="1:3" x14ac:dyDescent="0.3">
      <c r="A3621" s="85" t="s">
        <v>6251</v>
      </c>
      <c r="B3621" s="86">
        <v>101</v>
      </c>
      <c r="C3621" s="27">
        <v>2.2999999999999998</v>
      </c>
    </row>
    <row r="3622" spans="1:3" x14ac:dyDescent="0.3">
      <c r="A3622" s="85" t="s">
        <v>6252</v>
      </c>
      <c r="B3622" s="86">
        <v>773</v>
      </c>
      <c r="C3622" s="27">
        <v>2.1</v>
      </c>
    </row>
    <row r="3623" spans="1:3" x14ac:dyDescent="0.3">
      <c r="A3623" s="85" t="s">
        <v>6253</v>
      </c>
      <c r="B3623" s="86">
        <v>57</v>
      </c>
      <c r="C3623" s="27">
        <v>2.2000000000000002</v>
      </c>
    </row>
    <row r="3624" spans="1:3" x14ac:dyDescent="0.3">
      <c r="A3624" s="85" t="s">
        <v>6254</v>
      </c>
      <c r="B3624" s="86">
        <v>133</v>
      </c>
      <c r="C3624" s="27">
        <v>2.4</v>
      </c>
    </row>
    <row r="3625" spans="1:3" x14ac:dyDescent="0.3">
      <c r="A3625" s="85" t="s">
        <v>6255</v>
      </c>
      <c r="B3625" s="86">
        <v>46</v>
      </c>
      <c r="C3625" s="27">
        <v>2.2999999999999998</v>
      </c>
    </row>
    <row r="3626" spans="1:3" x14ac:dyDescent="0.3">
      <c r="A3626" s="85" t="s">
        <v>6256</v>
      </c>
      <c r="B3626" s="86">
        <v>124</v>
      </c>
      <c r="C3626" s="27">
        <v>2.2000000000000002</v>
      </c>
    </row>
    <row r="3627" spans="1:3" x14ac:dyDescent="0.3">
      <c r="A3627" s="85" t="s">
        <v>6257</v>
      </c>
      <c r="B3627" s="86">
        <v>3223</v>
      </c>
      <c r="C3627" s="27">
        <v>2.2000000000000002</v>
      </c>
    </row>
    <row r="3628" spans="1:3" x14ac:dyDescent="0.3">
      <c r="A3628" s="85" t="s">
        <v>6258</v>
      </c>
      <c r="B3628" s="86">
        <v>225</v>
      </c>
      <c r="C3628" s="27">
        <v>2.4</v>
      </c>
    </row>
    <row r="3629" spans="1:3" x14ac:dyDescent="0.3">
      <c r="A3629" s="85" t="s">
        <v>6259</v>
      </c>
      <c r="B3629" s="86">
        <v>660</v>
      </c>
      <c r="C3629" s="27">
        <v>2.2000000000000002</v>
      </c>
    </row>
    <row r="3630" spans="1:3" x14ac:dyDescent="0.3">
      <c r="A3630" s="85" t="s">
        <v>6260</v>
      </c>
      <c r="B3630" s="86">
        <v>29</v>
      </c>
      <c r="C3630" s="27">
        <v>2.4</v>
      </c>
    </row>
    <row r="3631" spans="1:3" x14ac:dyDescent="0.3">
      <c r="A3631" s="85" t="s">
        <v>6261</v>
      </c>
      <c r="B3631" s="86">
        <v>60</v>
      </c>
      <c r="C3631" s="27">
        <v>2.4</v>
      </c>
    </row>
    <row r="3632" spans="1:3" x14ac:dyDescent="0.3">
      <c r="A3632" s="85" t="s">
        <v>6262</v>
      </c>
      <c r="B3632" s="86">
        <v>172</v>
      </c>
      <c r="C3632" s="27">
        <v>2.2999999999999998</v>
      </c>
    </row>
    <row r="3633" spans="1:3" x14ac:dyDescent="0.3">
      <c r="A3633" s="85" t="s">
        <v>6263</v>
      </c>
      <c r="B3633" s="86">
        <v>1951</v>
      </c>
      <c r="C3633" s="27">
        <v>2.2000000000000002</v>
      </c>
    </row>
    <row r="3634" spans="1:3" x14ac:dyDescent="0.3">
      <c r="A3634" s="85" t="s">
        <v>6264</v>
      </c>
      <c r="B3634" s="86">
        <v>126</v>
      </c>
      <c r="C3634" s="27">
        <v>2.2000000000000002</v>
      </c>
    </row>
    <row r="3635" spans="1:3" x14ac:dyDescent="0.3">
      <c r="A3635" s="85" t="s">
        <v>6265</v>
      </c>
      <c r="B3635" s="86">
        <v>1530</v>
      </c>
      <c r="C3635" s="27">
        <v>2.5</v>
      </c>
    </row>
    <row r="3636" spans="1:3" x14ac:dyDescent="0.3">
      <c r="A3636" s="85" t="s">
        <v>6266</v>
      </c>
      <c r="B3636" s="86">
        <v>8</v>
      </c>
      <c r="C3636" s="27">
        <v>1.9</v>
      </c>
    </row>
    <row r="3637" spans="1:3" x14ac:dyDescent="0.3">
      <c r="A3637" s="85" t="s">
        <v>6267</v>
      </c>
      <c r="B3637" s="86">
        <v>3</v>
      </c>
      <c r="C3637" s="20" t="s">
        <v>2638</v>
      </c>
    </row>
    <row r="3638" spans="1:3" x14ac:dyDescent="0.3">
      <c r="A3638" s="85" t="s">
        <v>6268</v>
      </c>
      <c r="B3638" s="86">
        <v>4</v>
      </c>
      <c r="C3638" s="27">
        <v>3</v>
      </c>
    </row>
    <row r="3639" spans="1:3" x14ac:dyDescent="0.3">
      <c r="A3639" s="85" t="s">
        <v>6269</v>
      </c>
      <c r="B3639" s="86">
        <v>12</v>
      </c>
      <c r="C3639" s="27">
        <v>3.7</v>
      </c>
    </row>
    <row r="3640" spans="1:3" x14ac:dyDescent="0.3">
      <c r="A3640" s="85" t="s">
        <v>6270</v>
      </c>
      <c r="B3640" s="86">
        <v>3</v>
      </c>
      <c r="C3640" s="20" t="s">
        <v>2638</v>
      </c>
    </row>
    <row r="3641" spans="1:3" x14ac:dyDescent="0.3">
      <c r="A3641" s="85" t="s">
        <v>6271</v>
      </c>
      <c r="B3641" s="86">
        <v>12</v>
      </c>
      <c r="C3641" s="27">
        <v>2.4</v>
      </c>
    </row>
    <row r="3642" spans="1:3" x14ac:dyDescent="0.3">
      <c r="A3642" s="85" t="s">
        <v>6272</v>
      </c>
      <c r="B3642" s="86">
        <v>24</v>
      </c>
      <c r="C3642" s="27">
        <v>2.7</v>
      </c>
    </row>
    <row r="3643" spans="1:3" x14ac:dyDescent="0.3">
      <c r="A3643" s="85" t="s">
        <v>6273</v>
      </c>
      <c r="B3643" s="86">
        <v>38</v>
      </c>
      <c r="C3643" s="27">
        <v>2.7</v>
      </c>
    </row>
    <row r="3644" spans="1:3" x14ac:dyDescent="0.3">
      <c r="A3644" s="85" t="s">
        <v>6274</v>
      </c>
      <c r="B3644" s="86">
        <v>86</v>
      </c>
      <c r="C3644" s="27">
        <v>2</v>
      </c>
    </row>
    <row r="3645" spans="1:3" x14ac:dyDescent="0.3">
      <c r="A3645" s="85" t="s">
        <v>6275</v>
      </c>
      <c r="B3645" s="86">
        <v>0</v>
      </c>
      <c r="C3645" s="20" t="s">
        <v>2788</v>
      </c>
    </row>
    <row r="3646" spans="1:3" x14ac:dyDescent="0.3">
      <c r="A3646" s="85" t="s">
        <v>6276</v>
      </c>
      <c r="B3646" s="86">
        <v>12</v>
      </c>
      <c r="C3646" s="27">
        <v>3</v>
      </c>
    </row>
    <row r="3647" spans="1:3" x14ac:dyDescent="0.3">
      <c r="A3647" s="85" t="s">
        <v>6277</v>
      </c>
      <c r="B3647" s="86">
        <v>21</v>
      </c>
      <c r="C3647" s="27">
        <v>3</v>
      </c>
    </row>
    <row r="3648" spans="1:3" x14ac:dyDescent="0.3">
      <c r="A3648" s="85" t="s">
        <v>6278</v>
      </c>
      <c r="B3648" s="86">
        <v>5</v>
      </c>
      <c r="C3648" s="27">
        <v>2.6</v>
      </c>
    </row>
    <row r="3649" spans="1:3" x14ac:dyDescent="0.3">
      <c r="A3649" s="85" t="s">
        <v>6279</v>
      </c>
      <c r="B3649" s="86">
        <v>0</v>
      </c>
      <c r="C3649" s="20" t="s">
        <v>2788</v>
      </c>
    </row>
    <row r="3650" spans="1:3" x14ac:dyDescent="0.3">
      <c r="A3650" s="85" t="s">
        <v>6280</v>
      </c>
      <c r="B3650" s="86">
        <v>29</v>
      </c>
      <c r="C3650" s="27">
        <v>2.7</v>
      </c>
    </row>
    <row r="3651" spans="1:3" x14ac:dyDescent="0.3">
      <c r="A3651" s="85" t="s">
        <v>6281</v>
      </c>
      <c r="B3651" s="86">
        <v>5</v>
      </c>
      <c r="C3651" s="20" t="s">
        <v>2638</v>
      </c>
    </row>
    <row r="3652" spans="1:3" x14ac:dyDescent="0.3">
      <c r="A3652" s="85" t="s">
        <v>6282</v>
      </c>
      <c r="B3652" s="86">
        <v>17</v>
      </c>
      <c r="C3652" s="27">
        <v>2.8</v>
      </c>
    </row>
    <row r="3653" spans="1:3" x14ac:dyDescent="0.3">
      <c r="A3653" s="85" t="s">
        <v>6283</v>
      </c>
      <c r="B3653" s="86">
        <v>27</v>
      </c>
      <c r="C3653" s="27">
        <v>2.9</v>
      </c>
    </row>
    <row r="3654" spans="1:3" x14ac:dyDescent="0.3">
      <c r="A3654" s="85" t="s">
        <v>6284</v>
      </c>
      <c r="B3654" s="86">
        <v>9</v>
      </c>
      <c r="C3654" s="27">
        <v>3.1</v>
      </c>
    </row>
    <row r="3655" spans="1:3" x14ac:dyDescent="0.3">
      <c r="A3655" s="85" t="s">
        <v>6285</v>
      </c>
      <c r="B3655" s="86">
        <v>11</v>
      </c>
      <c r="C3655" s="27">
        <v>1.8</v>
      </c>
    </row>
    <row r="3656" spans="1:3" x14ac:dyDescent="0.3">
      <c r="A3656" s="85" t="s">
        <v>6286</v>
      </c>
      <c r="B3656" s="86">
        <v>0</v>
      </c>
      <c r="C3656" s="20" t="s">
        <v>2788</v>
      </c>
    </row>
    <row r="3657" spans="1:3" x14ac:dyDescent="0.3">
      <c r="A3657" s="85" t="s">
        <v>6287</v>
      </c>
      <c r="B3657" s="86">
        <v>9</v>
      </c>
      <c r="C3657" s="27">
        <v>3.1</v>
      </c>
    </row>
    <row r="3658" spans="1:3" x14ac:dyDescent="0.3">
      <c r="A3658" s="85" t="s">
        <v>6288</v>
      </c>
      <c r="B3658" s="86">
        <v>11</v>
      </c>
      <c r="C3658" s="27">
        <v>3</v>
      </c>
    </row>
    <row r="3659" spans="1:3" x14ac:dyDescent="0.3">
      <c r="A3659" s="85" t="s">
        <v>6289</v>
      </c>
      <c r="B3659" s="86">
        <v>21</v>
      </c>
      <c r="C3659" s="27">
        <v>2.7</v>
      </c>
    </row>
    <row r="3660" spans="1:3" x14ac:dyDescent="0.3">
      <c r="A3660" s="85" t="s">
        <v>6290</v>
      </c>
      <c r="B3660" s="86">
        <v>19</v>
      </c>
      <c r="C3660" s="27">
        <v>2.9</v>
      </c>
    </row>
    <row r="3661" spans="1:3" x14ac:dyDescent="0.3">
      <c r="A3661" s="85" t="s">
        <v>6291</v>
      </c>
      <c r="B3661" s="86">
        <v>39</v>
      </c>
      <c r="C3661" s="27">
        <v>3.1</v>
      </c>
    </row>
    <row r="3662" spans="1:3" x14ac:dyDescent="0.3">
      <c r="A3662" s="85" t="s">
        <v>6292</v>
      </c>
      <c r="B3662" s="86">
        <v>6</v>
      </c>
      <c r="C3662" s="27">
        <v>1.8</v>
      </c>
    </row>
    <row r="3663" spans="1:3" x14ac:dyDescent="0.3">
      <c r="A3663" s="85" t="s">
        <v>6293</v>
      </c>
      <c r="B3663" s="86">
        <v>25</v>
      </c>
      <c r="C3663" s="27">
        <v>3</v>
      </c>
    </row>
    <row r="3664" spans="1:3" x14ac:dyDescent="0.3">
      <c r="A3664" s="85" t="s">
        <v>6294</v>
      </c>
      <c r="B3664" s="86">
        <v>5</v>
      </c>
      <c r="C3664" s="27">
        <v>3.8</v>
      </c>
    </row>
    <row r="3665" spans="1:3" x14ac:dyDescent="0.3">
      <c r="A3665" s="85" t="s">
        <v>6295</v>
      </c>
      <c r="B3665" s="86">
        <v>11</v>
      </c>
      <c r="C3665" s="27">
        <v>2.2000000000000002</v>
      </c>
    </row>
    <row r="3666" spans="1:3" x14ac:dyDescent="0.3">
      <c r="A3666" s="85" t="s">
        <v>6296</v>
      </c>
      <c r="B3666" s="86">
        <v>16</v>
      </c>
      <c r="C3666" s="27">
        <v>3.4</v>
      </c>
    </row>
    <row r="3667" spans="1:3" x14ac:dyDescent="0.3">
      <c r="A3667" s="85" t="s">
        <v>6297</v>
      </c>
      <c r="B3667" s="86">
        <v>3</v>
      </c>
      <c r="C3667" s="20" t="s">
        <v>2638</v>
      </c>
    </row>
    <row r="3668" spans="1:3" x14ac:dyDescent="0.3">
      <c r="A3668" s="85" t="s">
        <v>6298</v>
      </c>
      <c r="B3668" s="86">
        <v>8</v>
      </c>
      <c r="C3668" s="27">
        <v>3</v>
      </c>
    </row>
    <row r="3669" spans="1:3" x14ac:dyDescent="0.3">
      <c r="A3669" s="85" t="s">
        <v>6299</v>
      </c>
      <c r="B3669" s="86">
        <v>4</v>
      </c>
      <c r="C3669" s="27">
        <v>4</v>
      </c>
    </row>
    <row r="3670" spans="1:3" x14ac:dyDescent="0.3">
      <c r="A3670" s="85" t="s">
        <v>6300</v>
      </c>
      <c r="B3670" s="86">
        <v>21</v>
      </c>
      <c r="C3670" s="27">
        <v>2.8</v>
      </c>
    </row>
    <row r="3671" spans="1:3" x14ac:dyDescent="0.3">
      <c r="A3671" s="85" t="s">
        <v>6301</v>
      </c>
      <c r="B3671" s="86">
        <v>6</v>
      </c>
      <c r="C3671" s="27">
        <v>2</v>
      </c>
    </row>
    <row r="3672" spans="1:3" x14ac:dyDescent="0.3">
      <c r="A3672" s="85" t="s">
        <v>6302</v>
      </c>
      <c r="B3672" s="86">
        <v>844</v>
      </c>
      <c r="C3672" s="27">
        <v>2.4</v>
      </c>
    </row>
    <row r="3673" spans="1:3" x14ac:dyDescent="0.3">
      <c r="A3673" s="85" t="s">
        <v>6303</v>
      </c>
      <c r="B3673" s="86">
        <v>11</v>
      </c>
      <c r="C3673" s="27">
        <v>3.3</v>
      </c>
    </row>
    <row r="3674" spans="1:3" x14ac:dyDescent="0.3">
      <c r="A3674" s="85" t="s">
        <v>6304</v>
      </c>
      <c r="B3674" s="86">
        <v>0</v>
      </c>
      <c r="C3674" s="20" t="s">
        <v>2788</v>
      </c>
    </row>
    <row r="3675" spans="1:3" x14ac:dyDescent="0.3">
      <c r="A3675" s="85" t="s">
        <v>6305</v>
      </c>
      <c r="B3675" s="86">
        <v>24</v>
      </c>
      <c r="C3675" s="27">
        <v>2.6</v>
      </c>
    </row>
    <row r="3676" spans="1:3" x14ac:dyDescent="0.3">
      <c r="A3676" s="85" t="s">
        <v>6306</v>
      </c>
      <c r="B3676" s="86">
        <v>8</v>
      </c>
      <c r="C3676" s="27">
        <v>4</v>
      </c>
    </row>
    <row r="3677" spans="1:3" x14ac:dyDescent="0.3">
      <c r="A3677" s="85" t="s">
        <v>6307</v>
      </c>
      <c r="B3677" s="86">
        <v>20</v>
      </c>
      <c r="C3677" s="27">
        <v>2.5</v>
      </c>
    </row>
    <row r="3678" spans="1:3" x14ac:dyDescent="0.3">
      <c r="A3678" s="85" t="s">
        <v>6308</v>
      </c>
      <c r="B3678" s="86">
        <v>46</v>
      </c>
      <c r="C3678" s="27">
        <v>2.6</v>
      </c>
    </row>
    <row r="3679" spans="1:3" x14ac:dyDescent="0.3">
      <c r="A3679" s="85" t="s">
        <v>6309</v>
      </c>
      <c r="B3679" s="86">
        <v>6</v>
      </c>
      <c r="C3679" s="27">
        <v>2.7</v>
      </c>
    </row>
    <row r="3680" spans="1:3" x14ac:dyDescent="0.3">
      <c r="A3680" s="85" t="s">
        <v>6310</v>
      </c>
      <c r="B3680" s="86">
        <v>15</v>
      </c>
      <c r="C3680" s="27">
        <v>3.4</v>
      </c>
    </row>
    <row r="3681" spans="1:3" x14ac:dyDescent="0.3">
      <c r="A3681" s="85" t="s">
        <v>6311</v>
      </c>
      <c r="B3681" s="86">
        <v>18</v>
      </c>
      <c r="C3681" s="27">
        <v>2.8</v>
      </c>
    </row>
    <row r="3682" spans="1:3" x14ac:dyDescent="0.3">
      <c r="A3682" s="85" t="s">
        <v>6312</v>
      </c>
      <c r="B3682" s="86">
        <v>8</v>
      </c>
      <c r="C3682" s="27">
        <v>4</v>
      </c>
    </row>
    <row r="3683" spans="1:3" x14ac:dyDescent="0.3">
      <c r="A3683" s="85" t="s">
        <v>6313</v>
      </c>
      <c r="B3683" s="86">
        <v>7191</v>
      </c>
      <c r="C3683" s="27">
        <v>2.4</v>
      </c>
    </row>
    <row r="3684" spans="1:3" x14ac:dyDescent="0.3">
      <c r="A3684" s="85" t="s">
        <v>6314</v>
      </c>
      <c r="B3684" s="86">
        <v>26</v>
      </c>
      <c r="C3684" s="27">
        <v>1.8</v>
      </c>
    </row>
    <row r="3685" spans="1:3" x14ac:dyDescent="0.3">
      <c r="A3685" s="85" t="s">
        <v>6315</v>
      </c>
      <c r="B3685" s="86">
        <v>73</v>
      </c>
      <c r="C3685" s="27">
        <v>2.1</v>
      </c>
    </row>
    <row r="3686" spans="1:3" x14ac:dyDescent="0.3">
      <c r="A3686" s="85" t="s">
        <v>6316</v>
      </c>
      <c r="B3686" s="86">
        <v>20</v>
      </c>
      <c r="C3686" s="27">
        <v>2.6</v>
      </c>
    </row>
    <row r="3687" spans="1:3" x14ac:dyDescent="0.3">
      <c r="A3687" s="85" t="s">
        <v>6317</v>
      </c>
      <c r="B3687" s="86">
        <v>97</v>
      </c>
      <c r="C3687" s="27">
        <v>2.5</v>
      </c>
    </row>
    <row r="3688" spans="1:3" x14ac:dyDescent="0.3">
      <c r="A3688" s="85" t="s">
        <v>6318</v>
      </c>
      <c r="B3688" s="86">
        <v>121</v>
      </c>
      <c r="C3688" s="27">
        <v>2.4</v>
      </c>
    </row>
    <row r="3689" spans="1:3" x14ac:dyDescent="0.3">
      <c r="A3689" s="85" t="s">
        <v>6319</v>
      </c>
      <c r="B3689" s="86">
        <v>49</v>
      </c>
      <c r="C3689" s="27">
        <v>2.7</v>
      </c>
    </row>
    <row r="3690" spans="1:3" x14ac:dyDescent="0.3">
      <c r="A3690" s="85" t="s">
        <v>6320</v>
      </c>
      <c r="B3690" s="86">
        <v>24</v>
      </c>
      <c r="C3690" s="27">
        <v>2.8</v>
      </c>
    </row>
    <row r="3691" spans="1:3" x14ac:dyDescent="0.3">
      <c r="A3691" s="85" t="s">
        <v>6321</v>
      </c>
      <c r="B3691" s="86">
        <v>36</v>
      </c>
      <c r="C3691" s="27">
        <v>2.5</v>
      </c>
    </row>
    <row r="3692" spans="1:3" x14ac:dyDescent="0.3">
      <c r="A3692" s="85" t="s">
        <v>6322</v>
      </c>
      <c r="B3692" s="86">
        <v>24</v>
      </c>
      <c r="C3692" s="27">
        <v>2.1</v>
      </c>
    </row>
    <row r="3693" spans="1:3" x14ac:dyDescent="0.3">
      <c r="A3693" s="85" t="s">
        <v>6323</v>
      </c>
      <c r="B3693" s="86">
        <v>50</v>
      </c>
      <c r="C3693" s="27">
        <v>2.2999999999999998</v>
      </c>
    </row>
    <row r="3694" spans="1:3" x14ac:dyDescent="0.3">
      <c r="A3694" s="85" t="s">
        <v>6324</v>
      </c>
      <c r="B3694" s="86">
        <v>10</v>
      </c>
      <c r="C3694" s="27">
        <v>2.1</v>
      </c>
    </row>
    <row r="3695" spans="1:3" x14ac:dyDescent="0.3">
      <c r="A3695" s="85" t="s">
        <v>6325</v>
      </c>
      <c r="B3695" s="86">
        <v>5</v>
      </c>
      <c r="C3695" s="27">
        <v>2.8</v>
      </c>
    </row>
    <row r="3696" spans="1:3" x14ac:dyDescent="0.3">
      <c r="A3696" s="85" t="s">
        <v>6326</v>
      </c>
      <c r="B3696" s="86">
        <v>6</v>
      </c>
      <c r="C3696" s="20" t="s">
        <v>2638</v>
      </c>
    </row>
    <row r="3697" spans="1:3" x14ac:dyDescent="0.3">
      <c r="A3697" s="85" t="s">
        <v>6327</v>
      </c>
      <c r="B3697" s="86">
        <v>274</v>
      </c>
      <c r="C3697" s="27">
        <v>2.5</v>
      </c>
    </row>
    <row r="3698" spans="1:3" x14ac:dyDescent="0.3">
      <c r="A3698" s="85" t="s">
        <v>6328</v>
      </c>
      <c r="B3698" s="86">
        <v>57</v>
      </c>
      <c r="C3698" s="27">
        <v>2.7</v>
      </c>
    </row>
    <row r="3699" spans="1:3" x14ac:dyDescent="0.3">
      <c r="A3699" s="85" t="s">
        <v>6329</v>
      </c>
      <c r="B3699" s="86">
        <v>11</v>
      </c>
      <c r="C3699" s="27">
        <v>2.2999999999999998</v>
      </c>
    </row>
    <row r="3700" spans="1:3" x14ac:dyDescent="0.3">
      <c r="A3700" s="85" t="s">
        <v>6330</v>
      </c>
      <c r="B3700" s="86">
        <v>9</v>
      </c>
      <c r="C3700" s="27">
        <v>3</v>
      </c>
    </row>
    <row r="3701" spans="1:3" x14ac:dyDescent="0.3">
      <c r="A3701" s="85" t="s">
        <v>6331</v>
      </c>
      <c r="B3701" s="86">
        <v>52</v>
      </c>
      <c r="C3701" s="27">
        <v>2.8</v>
      </c>
    </row>
    <row r="3702" spans="1:3" x14ac:dyDescent="0.3">
      <c r="A3702" s="85" t="s">
        <v>6332</v>
      </c>
      <c r="B3702" s="86">
        <v>23</v>
      </c>
      <c r="C3702" s="27">
        <v>2.4</v>
      </c>
    </row>
    <row r="3703" spans="1:3" x14ac:dyDescent="0.3">
      <c r="A3703" s="85" t="s">
        <v>6333</v>
      </c>
      <c r="B3703" s="86">
        <v>88</v>
      </c>
      <c r="C3703" s="27">
        <v>2.8</v>
      </c>
    </row>
    <row r="3704" spans="1:3" x14ac:dyDescent="0.3">
      <c r="A3704" s="85" t="s">
        <v>6334</v>
      </c>
      <c r="B3704" s="86">
        <v>15</v>
      </c>
      <c r="C3704" s="27">
        <v>2.2999999999999998</v>
      </c>
    </row>
    <row r="3705" spans="1:3" x14ac:dyDescent="0.3">
      <c r="A3705" s="85" t="s">
        <v>6335</v>
      </c>
      <c r="B3705" s="86">
        <v>22</v>
      </c>
      <c r="C3705" s="27">
        <v>2.1</v>
      </c>
    </row>
    <row r="3706" spans="1:3" x14ac:dyDescent="0.3">
      <c r="A3706" s="85" t="s">
        <v>6336</v>
      </c>
      <c r="B3706" s="86">
        <v>8</v>
      </c>
      <c r="C3706" s="27">
        <v>2.5</v>
      </c>
    </row>
    <row r="3707" spans="1:3" x14ac:dyDescent="0.3">
      <c r="A3707" s="85" t="s">
        <v>6337</v>
      </c>
      <c r="B3707" s="86">
        <v>22</v>
      </c>
      <c r="C3707" s="27">
        <v>2</v>
      </c>
    </row>
    <row r="3708" spans="1:3" x14ac:dyDescent="0.3">
      <c r="A3708" s="85" t="s">
        <v>6338</v>
      </c>
      <c r="B3708" s="86">
        <v>10</v>
      </c>
      <c r="C3708" s="27">
        <v>2.6</v>
      </c>
    </row>
    <row r="3709" spans="1:3" x14ac:dyDescent="0.3">
      <c r="A3709" s="85" t="s">
        <v>6339</v>
      </c>
      <c r="B3709" s="86">
        <v>36</v>
      </c>
      <c r="C3709" s="27">
        <v>2.7</v>
      </c>
    </row>
    <row r="3710" spans="1:3" x14ac:dyDescent="0.3">
      <c r="A3710" s="85" t="s">
        <v>6340</v>
      </c>
      <c r="B3710" s="86">
        <v>107</v>
      </c>
      <c r="C3710" s="27">
        <v>2</v>
      </c>
    </row>
    <row r="3711" spans="1:3" x14ac:dyDescent="0.3">
      <c r="A3711" s="85" t="s">
        <v>6341</v>
      </c>
      <c r="B3711" s="86">
        <v>19</v>
      </c>
      <c r="C3711" s="27">
        <v>2.4</v>
      </c>
    </row>
    <row r="3712" spans="1:3" x14ac:dyDescent="0.3">
      <c r="A3712" s="85" t="s">
        <v>6342</v>
      </c>
      <c r="B3712" s="86">
        <v>18</v>
      </c>
      <c r="C3712" s="27">
        <v>2.6</v>
      </c>
    </row>
    <row r="3713" spans="1:3" x14ac:dyDescent="0.3">
      <c r="A3713" s="85" t="s">
        <v>6343</v>
      </c>
      <c r="B3713" s="86">
        <v>30</v>
      </c>
      <c r="C3713" s="27">
        <v>2.2999999999999998</v>
      </c>
    </row>
    <row r="3714" spans="1:3" x14ac:dyDescent="0.3">
      <c r="A3714" s="85" t="s">
        <v>6344</v>
      </c>
      <c r="B3714" s="86">
        <v>17</v>
      </c>
      <c r="C3714" s="27">
        <v>2.6</v>
      </c>
    </row>
    <row r="3715" spans="1:3" x14ac:dyDescent="0.3">
      <c r="A3715" s="85" t="s">
        <v>6345</v>
      </c>
      <c r="B3715" s="86">
        <v>21</v>
      </c>
      <c r="C3715" s="27">
        <v>2.5</v>
      </c>
    </row>
    <row r="3716" spans="1:3" x14ac:dyDescent="0.3">
      <c r="A3716" s="85" t="s">
        <v>6346</v>
      </c>
      <c r="B3716" s="86">
        <v>70</v>
      </c>
      <c r="C3716" s="27">
        <v>2.6</v>
      </c>
    </row>
    <row r="3717" spans="1:3" x14ac:dyDescent="0.3">
      <c r="A3717" s="85" t="s">
        <v>6347</v>
      </c>
      <c r="B3717" s="86">
        <v>18</v>
      </c>
      <c r="C3717" s="27">
        <v>3</v>
      </c>
    </row>
    <row r="3718" spans="1:3" x14ac:dyDescent="0.3">
      <c r="A3718" s="85" t="s">
        <v>6348</v>
      </c>
      <c r="B3718" s="86">
        <v>17</v>
      </c>
      <c r="C3718" s="27">
        <v>3</v>
      </c>
    </row>
    <row r="3719" spans="1:3" x14ac:dyDescent="0.3">
      <c r="A3719" s="85" t="s">
        <v>6349</v>
      </c>
      <c r="B3719" s="86">
        <v>37</v>
      </c>
      <c r="C3719" s="27">
        <v>2.2000000000000002</v>
      </c>
    </row>
    <row r="3720" spans="1:3" x14ac:dyDescent="0.3">
      <c r="A3720" s="85" t="s">
        <v>6350</v>
      </c>
      <c r="B3720" s="86">
        <v>27</v>
      </c>
      <c r="C3720" s="27">
        <v>2.7</v>
      </c>
    </row>
    <row r="3721" spans="1:3" x14ac:dyDescent="0.3">
      <c r="A3721" s="85" t="s">
        <v>6351</v>
      </c>
      <c r="B3721" s="86">
        <v>44</v>
      </c>
      <c r="C3721" s="27">
        <v>2.4</v>
      </c>
    </row>
    <row r="3722" spans="1:3" x14ac:dyDescent="0.3">
      <c r="A3722" s="85" t="s">
        <v>6352</v>
      </c>
      <c r="B3722" s="86">
        <v>50</v>
      </c>
      <c r="C3722" s="27">
        <v>2.2999999999999998</v>
      </c>
    </row>
    <row r="3723" spans="1:3" x14ac:dyDescent="0.3">
      <c r="A3723" s="85" t="s">
        <v>6353</v>
      </c>
      <c r="B3723" s="86">
        <v>310</v>
      </c>
      <c r="C3723" s="27">
        <v>2</v>
      </c>
    </row>
    <row r="3724" spans="1:3" x14ac:dyDescent="0.3">
      <c r="A3724" s="85" t="s">
        <v>6354</v>
      </c>
      <c r="B3724" s="86">
        <v>13</v>
      </c>
      <c r="C3724" s="27">
        <v>2.6</v>
      </c>
    </row>
    <row r="3725" spans="1:3" x14ac:dyDescent="0.3">
      <c r="A3725" s="85" t="s">
        <v>6355</v>
      </c>
      <c r="B3725" s="86">
        <v>14</v>
      </c>
      <c r="C3725" s="27">
        <v>2.6</v>
      </c>
    </row>
    <row r="3726" spans="1:3" x14ac:dyDescent="0.3">
      <c r="A3726" s="85" t="s">
        <v>6356</v>
      </c>
      <c r="B3726" s="86">
        <v>98</v>
      </c>
      <c r="C3726" s="27">
        <v>2.6</v>
      </c>
    </row>
    <row r="3727" spans="1:3" x14ac:dyDescent="0.3">
      <c r="A3727" s="85" t="s">
        <v>6357</v>
      </c>
      <c r="B3727" s="86">
        <v>31</v>
      </c>
      <c r="C3727" s="27">
        <v>2.7</v>
      </c>
    </row>
    <row r="3728" spans="1:3" x14ac:dyDescent="0.3">
      <c r="A3728" s="85" t="s">
        <v>6358</v>
      </c>
      <c r="B3728" s="86">
        <v>212</v>
      </c>
      <c r="C3728" s="27">
        <v>1.9</v>
      </c>
    </row>
    <row r="3729" spans="1:3" x14ac:dyDescent="0.3">
      <c r="A3729" s="85" t="s">
        <v>6359</v>
      </c>
      <c r="B3729" s="86">
        <v>105</v>
      </c>
      <c r="C3729" s="27">
        <v>2.6</v>
      </c>
    </row>
    <row r="3730" spans="1:3" x14ac:dyDescent="0.3">
      <c r="A3730" s="85" t="s">
        <v>6360</v>
      </c>
      <c r="B3730" s="86">
        <v>74</v>
      </c>
      <c r="C3730" s="27">
        <v>2.7</v>
      </c>
    </row>
    <row r="3731" spans="1:3" x14ac:dyDescent="0.3">
      <c r="A3731" s="85" t="s">
        <v>6361</v>
      </c>
      <c r="B3731" s="86">
        <v>73</v>
      </c>
      <c r="C3731" s="27">
        <v>2.5</v>
      </c>
    </row>
    <row r="3732" spans="1:3" x14ac:dyDescent="0.3">
      <c r="A3732" s="85" t="s">
        <v>6362</v>
      </c>
      <c r="B3732" s="86">
        <v>16</v>
      </c>
      <c r="C3732" s="27">
        <v>2.6</v>
      </c>
    </row>
    <row r="3733" spans="1:3" x14ac:dyDescent="0.3">
      <c r="A3733" s="85" t="s">
        <v>6363</v>
      </c>
      <c r="B3733" s="86">
        <v>60</v>
      </c>
      <c r="C3733" s="27">
        <v>2.5</v>
      </c>
    </row>
    <row r="3734" spans="1:3" x14ac:dyDescent="0.3">
      <c r="A3734" s="85" t="s">
        <v>6364</v>
      </c>
      <c r="B3734" s="86">
        <v>61</v>
      </c>
      <c r="C3734" s="27">
        <v>2.6</v>
      </c>
    </row>
    <row r="3735" spans="1:3" x14ac:dyDescent="0.3">
      <c r="A3735" s="85" t="s">
        <v>6365</v>
      </c>
      <c r="B3735" s="86">
        <v>24</v>
      </c>
      <c r="C3735" s="27">
        <v>3</v>
      </c>
    </row>
    <row r="3736" spans="1:3" x14ac:dyDescent="0.3">
      <c r="A3736" s="85" t="s">
        <v>6366</v>
      </c>
      <c r="B3736" s="86">
        <v>44</v>
      </c>
      <c r="C3736" s="27">
        <v>2.6</v>
      </c>
    </row>
    <row r="3737" spans="1:3" x14ac:dyDescent="0.3">
      <c r="A3737" s="85" t="s">
        <v>6367</v>
      </c>
      <c r="B3737" s="86">
        <v>16</v>
      </c>
      <c r="C3737" s="27">
        <v>2.8</v>
      </c>
    </row>
    <row r="3738" spans="1:3" x14ac:dyDescent="0.3">
      <c r="A3738" s="85" t="s">
        <v>6368</v>
      </c>
      <c r="B3738" s="86">
        <v>41</v>
      </c>
      <c r="C3738" s="27">
        <v>2.5</v>
      </c>
    </row>
    <row r="3739" spans="1:3" x14ac:dyDescent="0.3">
      <c r="A3739" s="85" t="s">
        <v>6369</v>
      </c>
      <c r="B3739" s="86">
        <v>83</v>
      </c>
      <c r="C3739" s="27">
        <v>2.5</v>
      </c>
    </row>
    <row r="3740" spans="1:3" x14ac:dyDescent="0.3">
      <c r="A3740" s="85" t="s">
        <v>6370</v>
      </c>
      <c r="B3740" s="86">
        <v>65</v>
      </c>
      <c r="C3740" s="27">
        <v>2.1</v>
      </c>
    </row>
    <row r="3741" spans="1:3" x14ac:dyDescent="0.3">
      <c r="A3741" s="85" t="s">
        <v>6371</v>
      </c>
      <c r="B3741" s="86">
        <v>9</v>
      </c>
      <c r="C3741" s="27">
        <v>1.8</v>
      </c>
    </row>
    <row r="3742" spans="1:3" x14ac:dyDescent="0.3">
      <c r="A3742" s="85" t="s">
        <v>6372</v>
      </c>
      <c r="B3742" s="86">
        <v>47</v>
      </c>
      <c r="C3742" s="27">
        <v>2.7</v>
      </c>
    </row>
    <row r="3743" spans="1:3" x14ac:dyDescent="0.3">
      <c r="A3743" s="85" t="s">
        <v>6373</v>
      </c>
      <c r="B3743" s="86">
        <v>19</v>
      </c>
      <c r="C3743" s="27">
        <v>1.9</v>
      </c>
    </row>
    <row r="3744" spans="1:3" x14ac:dyDescent="0.3">
      <c r="A3744" s="85" t="s">
        <v>6374</v>
      </c>
      <c r="B3744" s="86">
        <v>32</v>
      </c>
      <c r="C3744" s="27">
        <v>2.6</v>
      </c>
    </row>
    <row r="3745" spans="1:3" x14ac:dyDescent="0.3">
      <c r="A3745" s="85" t="s">
        <v>6375</v>
      </c>
      <c r="B3745" s="86">
        <v>45</v>
      </c>
      <c r="C3745" s="27">
        <v>2.2999999999999998</v>
      </c>
    </row>
    <row r="3746" spans="1:3" x14ac:dyDescent="0.3">
      <c r="A3746" s="85" t="s">
        <v>6376</v>
      </c>
      <c r="B3746" s="86">
        <v>21</v>
      </c>
      <c r="C3746" s="27">
        <v>2.7</v>
      </c>
    </row>
    <row r="3747" spans="1:3" x14ac:dyDescent="0.3">
      <c r="A3747" s="85" t="s">
        <v>6377</v>
      </c>
      <c r="B3747" s="86">
        <v>33</v>
      </c>
      <c r="C3747" s="27">
        <v>2.5</v>
      </c>
    </row>
    <row r="3748" spans="1:3" x14ac:dyDescent="0.3">
      <c r="A3748" s="85" t="s">
        <v>6378</v>
      </c>
      <c r="B3748" s="86">
        <v>45</v>
      </c>
      <c r="C3748" s="27">
        <v>2</v>
      </c>
    </row>
    <row r="3749" spans="1:3" x14ac:dyDescent="0.3">
      <c r="A3749" s="85" t="s">
        <v>6379</v>
      </c>
      <c r="B3749" s="86">
        <v>55</v>
      </c>
      <c r="C3749" s="27">
        <v>2.5</v>
      </c>
    </row>
    <row r="3750" spans="1:3" x14ac:dyDescent="0.3">
      <c r="A3750" s="85" t="s">
        <v>6380</v>
      </c>
      <c r="B3750" s="86">
        <v>36</v>
      </c>
      <c r="C3750" s="27">
        <v>2.5</v>
      </c>
    </row>
    <row r="3751" spans="1:3" x14ac:dyDescent="0.3">
      <c r="A3751" s="85" t="s">
        <v>6381</v>
      </c>
      <c r="B3751" s="86">
        <v>84</v>
      </c>
      <c r="C3751" s="27">
        <v>2.6</v>
      </c>
    </row>
    <row r="3752" spans="1:3" x14ac:dyDescent="0.3">
      <c r="A3752" s="85" t="s">
        <v>6382</v>
      </c>
      <c r="B3752" s="86">
        <v>35</v>
      </c>
      <c r="C3752" s="27">
        <v>2.6</v>
      </c>
    </row>
    <row r="3753" spans="1:3" x14ac:dyDescent="0.3">
      <c r="A3753" s="85" t="s">
        <v>6383</v>
      </c>
      <c r="B3753" s="86">
        <v>21</v>
      </c>
      <c r="C3753" s="27">
        <v>2.6</v>
      </c>
    </row>
    <row r="3754" spans="1:3" x14ac:dyDescent="0.3">
      <c r="A3754" s="85" t="s">
        <v>6384</v>
      </c>
      <c r="B3754" s="86">
        <v>7</v>
      </c>
      <c r="C3754" s="27">
        <v>3</v>
      </c>
    </row>
    <row r="3755" spans="1:3" x14ac:dyDescent="0.3">
      <c r="A3755" s="85" t="s">
        <v>6385</v>
      </c>
      <c r="B3755" s="86">
        <v>31</v>
      </c>
      <c r="C3755" s="27">
        <v>2.1</v>
      </c>
    </row>
    <row r="3756" spans="1:3" x14ac:dyDescent="0.3">
      <c r="A3756" s="85" t="s">
        <v>6386</v>
      </c>
      <c r="B3756" s="86">
        <v>9</v>
      </c>
      <c r="C3756" s="27">
        <v>2.7</v>
      </c>
    </row>
    <row r="3757" spans="1:3" x14ac:dyDescent="0.3">
      <c r="A3757" s="85" t="s">
        <v>6387</v>
      </c>
      <c r="B3757" s="86">
        <v>95</v>
      </c>
      <c r="C3757" s="27">
        <v>2.2000000000000002</v>
      </c>
    </row>
    <row r="3758" spans="1:3" x14ac:dyDescent="0.3">
      <c r="A3758" s="85" t="s">
        <v>6388</v>
      </c>
      <c r="B3758" s="86">
        <v>49</v>
      </c>
      <c r="C3758" s="27">
        <v>2.5</v>
      </c>
    </row>
    <row r="3759" spans="1:3" x14ac:dyDescent="0.3">
      <c r="A3759" s="85" t="s">
        <v>6389</v>
      </c>
      <c r="B3759" s="86">
        <v>41</v>
      </c>
      <c r="C3759" s="27">
        <v>2</v>
      </c>
    </row>
    <row r="3760" spans="1:3" x14ac:dyDescent="0.3">
      <c r="A3760" s="85" t="s">
        <v>6390</v>
      </c>
      <c r="B3760" s="86">
        <v>57</v>
      </c>
      <c r="C3760" s="27">
        <v>2.7</v>
      </c>
    </row>
    <row r="3761" spans="1:3" x14ac:dyDescent="0.3">
      <c r="A3761" s="85" t="s">
        <v>6391</v>
      </c>
      <c r="B3761" s="86">
        <v>11</v>
      </c>
      <c r="C3761" s="27">
        <v>4</v>
      </c>
    </row>
    <row r="3762" spans="1:3" x14ac:dyDescent="0.3">
      <c r="A3762" s="85" t="s">
        <v>6392</v>
      </c>
      <c r="B3762" s="86">
        <v>68</v>
      </c>
      <c r="C3762" s="27">
        <v>2.4</v>
      </c>
    </row>
    <row r="3763" spans="1:3" x14ac:dyDescent="0.3">
      <c r="A3763" s="85" t="s">
        <v>6393</v>
      </c>
      <c r="B3763" s="86">
        <v>18</v>
      </c>
      <c r="C3763" s="27">
        <v>2.9</v>
      </c>
    </row>
    <row r="3764" spans="1:3" x14ac:dyDescent="0.3">
      <c r="A3764" s="85" t="s">
        <v>6394</v>
      </c>
      <c r="B3764" s="86">
        <v>2068</v>
      </c>
      <c r="C3764" s="27">
        <v>2.1</v>
      </c>
    </row>
    <row r="3765" spans="1:3" x14ac:dyDescent="0.3">
      <c r="A3765" s="85" t="s">
        <v>6395</v>
      </c>
      <c r="B3765" s="86">
        <v>25</v>
      </c>
      <c r="C3765" s="27">
        <v>2.6</v>
      </c>
    </row>
    <row r="3766" spans="1:3" x14ac:dyDescent="0.3">
      <c r="A3766" s="85" t="s">
        <v>6396</v>
      </c>
      <c r="B3766" s="86">
        <v>16</v>
      </c>
      <c r="C3766" s="27">
        <v>3.3</v>
      </c>
    </row>
    <row r="3767" spans="1:3" x14ac:dyDescent="0.3">
      <c r="A3767" s="85" t="s">
        <v>6397</v>
      </c>
      <c r="B3767" s="86">
        <v>6</v>
      </c>
      <c r="C3767" s="27">
        <v>1.8</v>
      </c>
    </row>
    <row r="3768" spans="1:3" x14ac:dyDescent="0.3">
      <c r="A3768" s="85" t="s">
        <v>6398</v>
      </c>
      <c r="B3768" s="86">
        <v>19</v>
      </c>
      <c r="C3768" s="27">
        <v>3.3</v>
      </c>
    </row>
    <row r="3769" spans="1:3" x14ac:dyDescent="0.3">
      <c r="A3769" s="85" t="s">
        <v>6399</v>
      </c>
      <c r="B3769" s="86">
        <v>44</v>
      </c>
      <c r="C3769" s="27">
        <v>2.6</v>
      </c>
    </row>
    <row r="3770" spans="1:3" x14ac:dyDescent="0.3">
      <c r="A3770" s="85" t="s">
        <v>6400</v>
      </c>
      <c r="B3770" s="86">
        <v>26</v>
      </c>
      <c r="C3770" s="27">
        <v>2.7</v>
      </c>
    </row>
    <row r="3771" spans="1:3" x14ac:dyDescent="0.3">
      <c r="A3771" s="85" t="s">
        <v>6401</v>
      </c>
      <c r="B3771" s="86">
        <v>23</v>
      </c>
      <c r="C3771" s="27">
        <v>3</v>
      </c>
    </row>
    <row r="3772" spans="1:3" x14ac:dyDescent="0.3">
      <c r="A3772" s="85" t="s">
        <v>6402</v>
      </c>
      <c r="B3772" s="86">
        <v>71</v>
      </c>
      <c r="C3772" s="27">
        <v>2.5</v>
      </c>
    </row>
    <row r="3773" spans="1:3" x14ac:dyDescent="0.3">
      <c r="A3773" s="85" t="s">
        <v>6403</v>
      </c>
      <c r="B3773" s="86">
        <v>22</v>
      </c>
      <c r="C3773" s="27">
        <v>2.8</v>
      </c>
    </row>
    <row r="3774" spans="1:3" x14ac:dyDescent="0.3">
      <c r="A3774" s="85" t="s">
        <v>6404</v>
      </c>
      <c r="B3774" s="86">
        <v>147</v>
      </c>
      <c r="C3774" s="27">
        <v>2.8</v>
      </c>
    </row>
    <row r="3775" spans="1:3" x14ac:dyDescent="0.3">
      <c r="A3775" s="85" t="s">
        <v>6405</v>
      </c>
      <c r="B3775" s="86">
        <v>30</v>
      </c>
      <c r="C3775" s="27">
        <v>2.6</v>
      </c>
    </row>
    <row r="3776" spans="1:3" x14ac:dyDescent="0.3">
      <c r="A3776" s="85" t="s">
        <v>6406</v>
      </c>
      <c r="B3776" s="86">
        <v>23</v>
      </c>
      <c r="C3776" s="27">
        <v>2.8</v>
      </c>
    </row>
    <row r="3777" spans="1:3" x14ac:dyDescent="0.3">
      <c r="A3777" s="85" t="s">
        <v>6407</v>
      </c>
      <c r="B3777" s="86">
        <v>30</v>
      </c>
      <c r="C3777" s="27">
        <v>2.9</v>
      </c>
    </row>
    <row r="3778" spans="1:3" x14ac:dyDescent="0.3">
      <c r="A3778" s="85" t="s">
        <v>6408</v>
      </c>
      <c r="B3778" s="86">
        <v>19</v>
      </c>
      <c r="C3778" s="27">
        <v>2.2000000000000002</v>
      </c>
    </row>
    <row r="3779" spans="1:3" x14ac:dyDescent="0.3">
      <c r="A3779" s="85" t="s">
        <v>6409</v>
      </c>
      <c r="B3779" s="86">
        <v>35</v>
      </c>
      <c r="C3779" s="27">
        <v>2</v>
      </c>
    </row>
    <row r="3780" spans="1:3" x14ac:dyDescent="0.3">
      <c r="A3780" s="85" t="s">
        <v>6410</v>
      </c>
      <c r="B3780" s="86">
        <v>17</v>
      </c>
      <c r="C3780" s="27">
        <v>3.8</v>
      </c>
    </row>
    <row r="3781" spans="1:3" x14ac:dyDescent="0.3">
      <c r="A3781" s="85" t="s">
        <v>6411</v>
      </c>
      <c r="B3781" s="86">
        <v>52</v>
      </c>
      <c r="C3781" s="27">
        <v>2.7</v>
      </c>
    </row>
    <row r="3782" spans="1:3" x14ac:dyDescent="0.3">
      <c r="A3782" s="85" t="s">
        <v>6412</v>
      </c>
      <c r="B3782" s="86">
        <v>26</v>
      </c>
      <c r="C3782" s="27">
        <v>2.2999999999999998</v>
      </c>
    </row>
    <row r="3783" spans="1:3" x14ac:dyDescent="0.3">
      <c r="A3783" s="85" t="s">
        <v>6413</v>
      </c>
      <c r="B3783" s="86">
        <v>80</v>
      </c>
      <c r="C3783" s="27">
        <v>2.6</v>
      </c>
    </row>
    <row r="3784" spans="1:3" x14ac:dyDescent="0.3">
      <c r="A3784" s="85" t="s">
        <v>6414</v>
      </c>
      <c r="B3784" s="86">
        <v>14</v>
      </c>
      <c r="C3784" s="27">
        <v>2.1</v>
      </c>
    </row>
    <row r="3785" spans="1:3" x14ac:dyDescent="0.3">
      <c r="A3785" s="85" t="s">
        <v>6415</v>
      </c>
      <c r="B3785" s="86">
        <v>28</v>
      </c>
      <c r="C3785" s="27">
        <v>2.5</v>
      </c>
    </row>
    <row r="3786" spans="1:3" x14ac:dyDescent="0.3">
      <c r="A3786" s="85" t="s">
        <v>6416</v>
      </c>
      <c r="B3786" s="86">
        <v>40</v>
      </c>
      <c r="C3786" s="27">
        <v>2.9</v>
      </c>
    </row>
    <row r="3787" spans="1:3" x14ac:dyDescent="0.3">
      <c r="A3787" s="85" t="s">
        <v>6417</v>
      </c>
      <c r="B3787" s="86">
        <v>89</v>
      </c>
      <c r="C3787" s="27">
        <v>2.7</v>
      </c>
    </row>
    <row r="3788" spans="1:3" x14ac:dyDescent="0.3">
      <c r="A3788" s="85" t="s">
        <v>6418</v>
      </c>
      <c r="B3788" s="86">
        <v>42</v>
      </c>
      <c r="C3788" s="27">
        <v>2.2000000000000002</v>
      </c>
    </row>
    <row r="3789" spans="1:3" x14ac:dyDescent="0.3">
      <c r="A3789" s="85" t="s">
        <v>6419</v>
      </c>
      <c r="B3789" s="86">
        <v>64</v>
      </c>
      <c r="C3789" s="27">
        <v>2.9</v>
      </c>
    </row>
    <row r="3790" spans="1:3" x14ac:dyDescent="0.3">
      <c r="A3790" s="85" t="s">
        <v>6420</v>
      </c>
      <c r="B3790" s="86">
        <v>38</v>
      </c>
      <c r="C3790" s="27">
        <v>2</v>
      </c>
    </row>
    <row r="3791" spans="1:3" x14ac:dyDescent="0.3">
      <c r="A3791" s="85" t="s">
        <v>6421</v>
      </c>
      <c r="B3791" s="86">
        <v>24</v>
      </c>
      <c r="C3791" s="27">
        <v>2.9</v>
      </c>
    </row>
    <row r="3792" spans="1:3" x14ac:dyDescent="0.3">
      <c r="A3792" s="85" t="s">
        <v>6422</v>
      </c>
      <c r="B3792" s="86">
        <v>8</v>
      </c>
      <c r="C3792" s="27">
        <v>2.9</v>
      </c>
    </row>
    <row r="3793" spans="1:3" x14ac:dyDescent="0.3">
      <c r="A3793" s="85" t="s">
        <v>6423</v>
      </c>
      <c r="B3793" s="86">
        <v>3</v>
      </c>
      <c r="C3793" s="20" t="s">
        <v>2638</v>
      </c>
    </row>
    <row r="3794" spans="1:3" x14ac:dyDescent="0.3">
      <c r="A3794" s="85" t="s">
        <v>6424</v>
      </c>
      <c r="B3794" s="86">
        <v>64</v>
      </c>
      <c r="C3794" s="27">
        <v>2.9</v>
      </c>
    </row>
    <row r="3795" spans="1:3" x14ac:dyDescent="0.3">
      <c r="A3795" s="85" t="s">
        <v>6425</v>
      </c>
      <c r="B3795" s="86">
        <v>9</v>
      </c>
      <c r="C3795" s="27">
        <v>2.9</v>
      </c>
    </row>
    <row r="3796" spans="1:3" x14ac:dyDescent="0.3">
      <c r="A3796" s="85" t="s">
        <v>6426</v>
      </c>
      <c r="B3796" s="86">
        <v>70</v>
      </c>
      <c r="C3796" s="27">
        <v>2.8</v>
      </c>
    </row>
    <row r="3797" spans="1:3" x14ac:dyDescent="0.3">
      <c r="A3797" s="85" t="s">
        <v>6427</v>
      </c>
      <c r="B3797" s="86">
        <v>15</v>
      </c>
      <c r="C3797" s="27">
        <v>2.7</v>
      </c>
    </row>
    <row r="3798" spans="1:3" x14ac:dyDescent="0.3">
      <c r="A3798" s="85" t="s">
        <v>6428</v>
      </c>
      <c r="B3798" s="86">
        <v>9</v>
      </c>
      <c r="C3798" s="27">
        <v>2.2000000000000002</v>
      </c>
    </row>
    <row r="3799" spans="1:3" x14ac:dyDescent="0.3">
      <c r="A3799" s="85" t="s">
        <v>6429</v>
      </c>
      <c r="B3799" s="86">
        <v>16</v>
      </c>
      <c r="C3799" s="27">
        <v>2</v>
      </c>
    </row>
    <row r="3800" spans="1:3" x14ac:dyDescent="0.3">
      <c r="A3800" s="85" t="s">
        <v>6430</v>
      </c>
      <c r="B3800" s="86">
        <v>6</v>
      </c>
      <c r="C3800" s="27">
        <v>2.7</v>
      </c>
    </row>
    <row r="3801" spans="1:3" x14ac:dyDescent="0.3">
      <c r="A3801" s="85" t="s">
        <v>6431</v>
      </c>
      <c r="B3801" s="86">
        <v>14</v>
      </c>
      <c r="C3801" s="27">
        <v>2.9</v>
      </c>
    </row>
    <row r="3802" spans="1:3" x14ac:dyDescent="0.3">
      <c r="A3802" s="85" t="s">
        <v>6432</v>
      </c>
      <c r="B3802" s="86">
        <v>8</v>
      </c>
      <c r="C3802" s="27">
        <v>2.6</v>
      </c>
    </row>
    <row r="3803" spans="1:3" x14ac:dyDescent="0.3">
      <c r="A3803" s="85" t="s">
        <v>6433</v>
      </c>
      <c r="B3803" s="86">
        <v>5697</v>
      </c>
      <c r="C3803" s="27">
        <v>2.4</v>
      </c>
    </row>
    <row r="3804" spans="1:3" x14ac:dyDescent="0.3">
      <c r="A3804" s="85" t="s">
        <v>6434</v>
      </c>
      <c r="B3804" s="86">
        <v>38</v>
      </c>
      <c r="C3804" s="27">
        <v>2.7</v>
      </c>
    </row>
    <row r="3805" spans="1:3" x14ac:dyDescent="0.3">
      <c r="A3805" s="85" t="s">
        <v>6435</v>
      </c>
      <c r="B3805" s="86">
        <v>5</v>
      </c>
      <c r="C3805" s="20" t="s">
        <v>2638</v>
      </c>
    </row>
    <row r="3806" spans="1:3" x14ac:dyDescent="0.3">
      <c r="A3806" s="85" t="s">
        <v>6436</v>
      </c>
      <c r="B3806" s="86">
        <v>14</v>
      </c>
      <c r="C3806" s="27">
        <v>3.3</v>
      </c>
    </row>
    <row r="3807" spans="1:3" x14ac:dyDescent="0.3">
      <c r="A3807" s="85" t="s">
        <v>6437</v>
      </c>
      <c r="B3807" s="86">
        <v>12</v>
      </c>
      <c r="C3807" s="27">
        <v>2.7</v>
      </c>
    </row>
    <row r="3808" spans="1:3" x14ac:dyDescent="0.3">
      <c r="A3808" s="85" t="s">
        <v>6438</v>
      </c>
      <c r="B3808" s="86">
        <v>163</v>
      </c>
      <c r="C3808" s="27">
        <v>2.6</v>
      </c>
    </row>
    <row r="3809" spans="1:3" x14ac:dyDescent="0.3">
      <c r="A3809" s="85" t="s">
        <v>6439</v>
      </c>
      <c r="B3809" s="86">
        <v>27</v>
      </c>
      <c r="C3809" s="27">
        <v>3</v>
      </c>
    </row>
    <row r="3810" spans="1:3" x14ac:dyDescent="0.3">
      <c r="A3810" s="85" t="s">
        <v>6440</v>
      </c>
      <c r="B3810" s="86">
        <v>46</v>
      </c>
      <c r="C3810" s="27">
        <v>2.4</v>
      </c>
    </row>
    <row r="3811" spans="1:3" x14ac:dyDescent="0.3">
      <c r="A3811" s="85" t="s">
        <v>6441</v>
      </c>
      <c r="B3811" s="86">
        <v>9</v>
      </c>
      <c r="C3811" s="27">
        <v>2.9</v>
      </c>
    </row>
    <row r="3812" spans="1:3" x14ac:dyDescent="0.3">
      <c r="A3812" s="85" t="s">
        <v>6442</v>
      </c>
      <c r="B3812" s="86">
        <v>221</v>
      </c>
      <c r="C3812" s="27">
        <v>2.5</v>
      </c>
    </row>
    <row r="3813" spans="1:3" x14ac:dyDescent="0.3">
      <c r="A3813" s="85" t="s">
        <v>6443</v>
      </c>
      <c r="B3813" s="86">
        <v>12</v>
      </c>
      <c r="C3813" s="27">
        <v>2.8</v>
      </c>
    </row>
    <row r="3814" spans="1:3" x14ac:dyDescent="0.3">
      <c r="A3814" s="85" t="s">
        <v>6444</v>
      </c>
      <c r="B3814" s="86">
        <v>36</v>
      </c>
      <c r="C3814" s="27">
        <v>2.8</v>
      </c>
    </row>
    <row r="3815" spans="1:3" x14ac:dyDescent="0.3">
      <c r="A3815" s="85" t="s">
        <v>6445</v>
      </c>
      <c r="B3815" s="86">
        <v>43</v>
      </c>
      <c r="C3815" s="27">
        <v>2.7</v>
      </c>
    </row>
    <row r="3816" spans="1:3" x14ac:dyDescent="0.3">
      <c r="A3816" s="85" t="s">
        <v>6446</v>
      </c>
      <c r="B3816" s="86">
        <v>1</v>
      </c>
      <c r="C3816" s="20" t="s">
        <v>2638</v>
      </c>
    </row>
    <row r="3817" spans="1:3" x14ac:dyDescent="0.3">
      <c r="A3817" s="85" t="s">
        <v>6447</v>
      </c>
      <c r="B3817" s="86">
        <v>4</v>
      </c>
      <c r="C3817" s="27">
        <v>3.3</v>
      </c>
    </row>
    <row r="3818" spans="1:3" x14ac:dyDescent="0.3">
      <c r="A3818" s="85" t="s">
        <v>6448</v>
      </c>
      <c r="B3818" s="86">
        <v>15</v>
      </c>
      <c r="C3818" s="27">
        <v>2.9</v>
      </c>
    </row>
    <row r="3819" spans="1:3" x14ac:dyDescent="0.3">
      <c r="A3819" s="85" t="s">
        <v>6449</v>
      </c>
      <c r="B3819" s="86">
        <v>20</v>
      </c>
      <c r="C3819" s="27">
        <v>2.2999999999999998</v>
      </c>
    </row>
    <row r="3820" spans="1:3" x14ac:dyDescent="0.3">
      <c r="A3820" s="85" t="s">
        <v>6450</v>
      </c>
      <c r="B3820" s="86">
        <v>4</v>
      </c>
      <c r="C3820" s="20" t="s">
        <v>2638</v>
      </c>
    </row>
    <row r="3821" spans="1:3" x14ac:dyDescent="0.3">
      <c r="A3821" s="85" t="s">
        <v>6451</v>
      </c>
      <c r="B3821" s="86">
        <v>9</v>
      </c>
      <c r="C3821" s="27">
        <v>2.4</v>
      </c>
    </row>
    <row r="3822" spans="1:3" x14ac:dyDescent="0.3">
      <c r="A3822" s="85" t="s">
        <v>6452</v>
      </c>
      <c r="B3822" s="86">
        <v>66</v>
      </c>
      <c r="C3822" s="27">
        <v>2.7</v>
      </c>
    </row>
    <row r="3823" spans="1:3" x14ac:dyDescent="0.3">
      <c r="A3823" s="85" t="s">
        <v>6453</v>
      </c>
      <c r="B3823" s="86">
        <v>68</v>
      </c>
      <c r="C3823" s="27">
        <v>2.6</v>
      </c>
    </row>
    <row r="3824" spans="1:3" x14ac:dyDescent="0.3">
      <c r="A3824" s="85" t="s">
        <v>6454</v>
      </c>
      <c r="B3824" s="86">
        <v>22</v>
      </c>
      <c r="C3824" s="27">
        <v>1.8</v>
      </c>
    </row>
    <row r="3825" spans="1:3" x14ac:dyDescent="0.3">
      <c r="A3825" s="85" t="s">
        <v>6455</v>
      </c>
      <c r="B3825" s="86">
        <v>46</v>
      </c>
      <c r="C3825" s="27">
        <v>2.7</v>
      </c>
    </row>
    <row r="3826" spans="1:3" x14ac:dyDescent="0.3">
      <c r="A3826" s="85" t="s">
        <v>6456</v>
      </c>
      <c r="B3826" s="86">
        <v>7</v>
      </c>
      <c r="C3826" s="27">
        <v>1.9</v>
      </c>
    </row>
    <row r="3827" spans="1:3" x14ac:dyDescent="0.3">
      <c r="A3827" s="85" t="s">
        <v>6457</v>
      </c>
      <c r="B3827" s="86">
        <v>49</v>
      </c>
      <c r="C3827" s="27">
        <v>2.7</v>
      </c>
    </row>
    <row r="3828" spans="1:3" x14ac:dyDescent="0.3">
      <c r="A3828" s="85" t="s">
        <v>6458</v>
      </c>
      <c r="B3828" s="86">
        <v>239</v>
      </c>
      <c r="C3828" s="27">
        <v>2.8</v>
      </c>
    </row>
    <row r="3829" spans="1:3" x14ac:dyDescent="0.3">
      <c r="A3829" s="85" t="s">
        <v>6459</v>
      </c>
      <c r="B3829" s="86">
        <v>2</v>
      </c>
      <c r="C3829" s="20" t="s">
        <v>2638</v>
      </c>
    </row>
    <row r="3830" spans="1:3" x14ac:dyDescent="0.3">
      <c r="A3830" s="85" t="s">
        <v>6460</v>
      </c>
      <c r="B3830" s="86">
        <v>25</v>
      </c>
      <c r="C3830" s="27">
        <v>1.9</v>
      </c>
    </row>
    <row r="3831" spans="1:3" x14ac:dyDescent="0.3">
      <c r="A3831" s="85" t="s">
        <v>6461</v>
      </c>
      <c r="B3831" s="86">
        <v>347</v>
      </c>
      <c r="C3831" s="27">
        <v>2.5</v>
      </c>
    </row>
    <row r="3832" spans="1:3" x14ac:dyDescent="0.3">
      <c r="A3832" s="85" t="s">
        <v>6462</v>
      </c>
      <c r="B3832" s="86">
        <v>5</v>
      </c>
      <c r="C3832" s="27">
        <v>2.2000000000000002</v>
      </c>
    </row>
    <row r="3833" spans="1:3" x14ac:dyDescent="0.3">
      <c r="A3833" s="85" t="s">
        <v>6463</v>
      </c>
      <c r="B3833" s="86">
        <v>27</v>
      </c>
      <c r="C3833" s="27">
        <v>2.1</v>
      </c>
    </row>
    <row r="3834" spans="1:3" x14ac:dyDescent="0.3">
      <c r="A3834" s="85" t="s">
        <v>6464</v>
      </c>
      <c r="B3834" s="86">
        <v>45</v>
      </c>
      <c r="C3834" s="27">
        <v>2.2999999999999998</v>
      </c>
    </row>
    <row r="3835" spans="1:3" x14ac:dyDescent="0.3">
      <c r="A3835" s="85" t="s">
        <v>6465</v>
      </c>
      <c r="B3835" s="86">
        <v>1</v>
      </c>
      <c r="C3835" s="20" t="s">
        <v>2638</v>
      </c>
    </row>
    <row r="3836" spans="1:3" x14ac:dyDescent="0.3">
      <c r="A3836" s="85" t="s">
        <v>6466</v>
      </c>
      <c r="B3836" s="86">
        <v>69</v>
      </c>
      <c r="C3836" s="27">
        <v>2.7</v>
      </c>
    </row>
    <row r="3837" spans="1:3" x14ac:dyDescent="0.3">
      <c r="A3837" s="85" t="s">
        <v>6467</v>
      </c>
      <c r="B3837" s="86">
        <v>35</v>
      </c>
      <c r="C3837" s="27">
        <v>2.5</v>
      </c>
    </row>
    <row r="3838" spans="1:3" x14ac:dyDescent="0.3">
      <c r="A3838" s="85" t="s">
        <v>6468</v>
      </c>
      <c r="B3838" s="86">
        <v>84</v>
      </c>
      <c r="C3838" s="27">
        <v>2.5</v>
      </c>
    </row>
    <row r="3839" spans="1:3" x14ac:dyDescent="0.3">
      <c r="A3839" s="85" t="s">
        <v>6469</v>
      </c>
      <c r="B3839" s="86">
        <v>18</v>
      </c>
      <c r="C3839" s="27">
        <v>2.4</v>
      </c>
    </row>
    <row r="3840" spans="1:3" x14ac:dyDescent="0.3">
      <c r="A3840" s="85" t="s">
        <v>6470</v>
      </c>
      <c r="B3840" s="86">
        <v>4</v>
      </c>
      <c r="C3840" s="20" t="s">
        <v>2638</v>
      </c>
    </row>
    <row r="3841" spans="1:3" x14ac:dyDescent="0.3">
      <c r="A3841" s="85" t="s">
        <v>6471</v>
      </c>
      <c r="B3841" s="86">
        <v>51</v>
      </c>
      <c r="C3841" s="27">
        <v>2.7</v>
      </c>
    </row>
    <row r="3842" spans="1:3" x14ac:dyDescent="0.3">
      <c r="A3842" s="85" t="s">
        <v>6472</v>
      </c>
      <c r="B3842" s="86">
        <v>118</v>
      </c>
      <c r="C3842" s="27">
        <v>2.6</v>
      </c>
    </row>
    <row r="3843" spans="1:3" x14ac:dyDescent="0.3">
      <c r="A3843" s="85" t="s">
        <v>6473</v>
      </c>
      <c r="B3843" s="86">
        <v>36</v>
      </c>
      <c r="C3843" s="27">
        <v>2.5</v>
      </c>
    </row>
    <row r="3844" spans="1:3" x14ac:dyDescent="0.3">
      <c r="A3844" s="85" t="s">
        <v>6474</v>
      </c>
      <c r="B3844" s="86">
        <v>0</v>
      </c>
      <c r="C3844" s="20" t="s">
        <v>2788</v>
      </c>
    </row>
    <row r="3845" spans="1:3" x14ac:dyDescent="0.3">
      <c r="A3845" s="85" t="s">
        <v>6475</v>
      </c>
      <c r="B3845" s="86">
        <v>2</v>
      </c>
      <c r="C3845" s="20" t="s">
        <v>2638</v>
      </c>
    </row>
    <row r="3846" spans="1:3" x14ac:dyDescent="0.3">
      <c r="A3846" s="85" t="s">
        <v>6476</v>
      </c>
      <c r="B3846" s="86">
        <v>17</v>
      </c>
      <c r="C3846" s="27">
        <v>2.9</v>
      </c>
    </row>
    <row r="3847" spans="1:3" x14ac:dyDescent="0.3">
      <c r="A3847" s="85" t="s">
        <v>6477</v>
      </c>
      <c r="B3847" s="86">
        <v>13</v>
      </c>
      <c r="C3847" s="27">
        <v>2.6</v>
      </c>
    </row>
    <row r="3848" spans="1:3" x14ac:dyDescent="0.3">
      <c r="A3848" s="85" t="s">
        <v>6478</v>
      </c>
      <c r="B3848" s="86">
        <v>19</v>
      </c>
      <c r="C3848" s="27">
        <v>2.6</v>
      </c>
    </row>
    <row r="3849" spans="1:3" x14ac:dyDescent="0.3">
      <c r="A3849" s="85" t="s">
        <v>6479</v>
      </c>
      <c r="B3849" s="86">
        <v>6</v>
      </c>
      <c r="C3849" s="27">
        <v>1.7</v>
      </c>
    </row>
    <row r="3850" spans="1:3" x14ac:dyDescent="0.3">
      <c r="A3850" s="85" t="s">
        <v>6480</v>
      </c>
      <c r="B3850" s="86">
        <v>5</v>
      </c>
      <c r="C3850" s="27">
        <v>2.2000000000000002</v>
      </c>
    </row>
    <row r="3851" spans="1:3" x14ac:dyDescent="0.3">
      <c r="A3851" s="85" t="s">
        <v>6481</v>
      </c>
      <c r="B3851" s="86">
        <v>2795</v>
      </c>
      <c r="C3851" s="27">
        <v>2.2000000000000002</v>
      </c>
    </row>
    <row r="3852" spans="1:3" x14ac:dyDescent="0.3">
      <c r="A3852" s="85" t="s">
        <v>6482</v>
      </c>
      <c r="B3852" s="86">
        <v>83</v>
      </c>
      <c r="C3852" s="27">
        <v>2.6</v>
      </c>
    </row>
    <row r="3853" spans="1:3" x14ac:dyDescent="0.3">
      <c r="A3853" s="85" t="s">
        <v>6483</v>
      </c>
      <c r="B3853" s="86">
        <v>13</v>
      </c>
      <c r="C3853" s="27">
        <v>3.2</v>
      </c>
    </row>
    <row r="3854" spans="1:3" x14ac:dyDescent="0.3">
      <c r="A3854" s="85" t="s">
        <v>6484</v>
      </c>
      <c r="B3854" s="86">
        <v>64</v>
      </c>
      <c r="C3854" s="27">
        <v>2.2000000000000002</v>
      </c>
    </row>
    <row r="3855" spans="1:3" x14ac:dyDescent="0.3">
      <c r="A3855" s="85" t="s">
        <v>6485</v>
      </c>
      <c r="B3855" s="86">
        <v>111</v>
      </c>
      <c r="C3855" s="27">
        <v>2.9</v>
      </c>
    </row>
    <row r="3856" spans="1:3" x14ac:dyDescent="0.3">
      <c r="A3856" s="85" t="s">
        <v>6486</v>
      </c>
      <c r="B3856" s="86">
        <v>28</v>
      </c>
      <c r="C3856" s="27">
        <v>2.4</v>
      </c>
    </row>
    <row r="3857" spans="1:3" x14ac:dyDescent="0.3">
      <c r="A3857" s="85" t="s">
        <v>6487</v>
      </c>
      <c r="B3857" s="86">
        <v>129</v>
      </c>
      <c r="C3857" s="27">
        <v>2.7</v>
      </c>
    </row>
    <row r="3858" spans="1:3" x14ac:dyDescent="0.3">
      <c r="A3858" s="85" t="s">
        <v>6488</v>
      </c>
      <c r="B3858" s="86">
        <v>7</v>
      </c>
      <c r="C3858" s="27">
        <v>1.4</v>
      </c>
    </row>
    <row r="3859" spans="1:3" x14ac:dyDescent="0.3">
      <c r="A3859" s="85" t="s">
        <v>6489</v>
      </c>
      <c r="B3859" s="86">
        <v>135</v>
      </c>
      <c r="C3859" s="27">
        <v>2.2999999999999998</v>
      </c>
    </row>
    <row r="3860" spans="1:3" x14ac:dyDescent="0.3">
      <c r="A3860" s="85" t="s">
        <v>6490</v>
      </c>
      <c r="B3860" s="86">
        <v>17</v>
      </c>
      <c r="C3860" s="27">
        <v>2.4</v>
      </c>
    </row>
    <row r="3861" spans="1:3" x14ac:dyDescent="0.3">
      <c r="A3861" s="85" t="s">
        <v>6491</v>
      </c>
      <c r="B3861" s="86">
        <v>20</v>
      </c>
      <c r="C3861" s="27">
        <v>1.9</v>
      </c>
    </row>
    <row r="3862" spans="1:3" x14ac:dyDescent="0.3">
      <c r="A3862" s="85" t="s">
        <v>6492</v>
      </c>
      <c r="B3862" s="86">
        <v>55</v>
      </c>
      <c r="C3862" s="27">
        <v>2.4</v>
      </c>
    </row>
    <row r="3863" spans="1:3" x14ac:dyDescent="0.3">
      <c r="A3863" s="85" t="s">
        <v>6493</v>
      </c>
      <c r="B3863" s="86">
        <v>17</v>
      </c>
      <c r="C3863" s="27">
        <v>3.2</v>
      </c>
    </row>
    <row r="3864" spans="1:3" x14ac:dyDescent="0.3">
      <c r="A3864" s="85" t="s">
        <v>6494</v>
      </c>
      <c r="B3864" s="86">
        <v>31</v>
      </c>
      <c r="C3864" s="27">
        <v>2.5</v>
      </c>
    </row>
    <row r="3865" spans="1:3" x14ac:dyDescent="0.3">
      <c r="A3865" s="85" t="s">
        <v>6495</v>
      </c>
      <c r="B3865" s="86">
        <v>17</v>
      </c>
      <c r="C3865" s="27">
        <v>3.3</v>
      </c>
    </row>
    <row r="3866" spans="1:3" x14ac:dyDescent="0.3">
      <c r="A3866" s="85" t="s">
        <v>6496</v>
      </c>
      <c r="B3866" s="86">
        <v>37</v>
      </c>
      <c r="C3866" s="27">
        <v>2.7</v>
      </c>
    </row>
    <row r="3867" spans="1:3" x14ac:dyDescent="0.3">
      <c r="A3867" s="85" t="s">
        <v>6497</v>
      </c>
      <c r="B3867" s="86">
        <v>33</v>
      </c>
      <c r="C3867" s="27">
        <v>2.9</v>
      </c>
    </row>
    <row r="3868" spans="1:3" x14ac:dyDescent="0.3">
      <c r="A3868" s="85" t="s">
        <v>6498</v>
      </c>
      <c r="B3868" s="86">
        <v>6953</v>
      </c>
      <c r="C3868" s="27">
        <v>2.4</v>
      </c>
    </row>
    <row r="3869" spans="1:3" x14ac:dyDescent="0.3">
      <c r="A3869" s="85" t="s">
        <v>6499</v>
      </c>
      <c r="B3869" s="86">
        <v>120</v>
      </c>
      <c r="C3869" s="27">
        <v>2.5</v>
      </c>
    </row>
    <row r="3870" spans="1:3" x14ac:dyDescent="0.3">
      <c r="A3870" s="85" t="s">
        <v>6500</v>
      </c>
      <c r="B3870" s="86">
        <v>177</v>
      </c>
      <c r="C3870" s="27">
        <v>2.5</v>
      </c>
    </row>
    <row r="3871" spans="1:3" x14ac:dyDescent="0.3">
      <c r="A3871" s="85" t="s">
        <v>6501</v>
      </c>
      <c r="B3871" s="86">
        <v>76</v>
      </c>
      <c r="C3871" s="27">
        <v>2.5</v>
      </c>
    </row>
    <row r="3872" spans="1:3" x14ac:dyDescent="0.3">
      <c r="A3872" s="85" t="s">
        <v>6502</v>
      </c>
      <c r="B3872" s="86">
        <v>121</v>
      </c>
      <c r="C3872" s="27">
        <v>2.6</v>
      </c>
    </row>
    <row r="3873" spans="1:3" x14ac:dyDescent="0.3">
      <c r="A3873" s="85" t="s">
        <v>6503</v>
      </c>
      <c r="B3873" s="86">
        <v>41</v>
      </c>
      <c r="C3873" s="27">
        <v>2.9</v>
      </c>
    </row>
    <row r="3874" spans="1:3" x14ac:dyDescent="0.3">
      <c r="A3874" s="85" t="s">
        <v>6504</v>
      </c>
      <c r="B3874" s="86">
        <v>427</v>
      </c>
      <c r="C3874" s="27">
        <v>2.7</v>
      </c>
    </row>
    <row r="3875" spans="1:3" x14ac:dyDescent="0.3">
      <c r="A3875" s="85" t="s">
        <v>6505</v>
      </c>
      <c r="B3875" s="86">
        <v>291</v>
      </c>
      <c r="C3875" s="27">
        <v>2.5</v>
      </c>
    </row>
    <row r="3876" spans="1:3" x14ac:dyDescent="0.3">
      <c r="A3876" s="85" t="s">
        <v>6506</v>
      </c>
      <c r="B3876" s="86">
        <v>541</v>
      </c>
      <c r="C3876" s="27">
        <v>2.4</v>
      </c>
    </row>
    <row r="3877" spans="1:3" x14ac:dyDescent="0.3">
      <c r="A3877" s="85" t="s">
        <v>6507</v>
      </c>
      <c r="B3877" s="86">
        <v>392</v>
      </c>
      <c r="C3877" s="27">
        <v>2.5</v>
      </c>
    </row>
    <row r="3878" spans="1:3" x14ac:dyDescent="0.3">
      <c r="A3878" s="85" t="s">
        <v>6508</v>
      </c>
      <c r="B3878" s="86">
        <v>90</v>
      </c>
      <c r="C3878" s="27">
        <v>2.5</v>
      </c>
    </row>
    <row r="3879" spans="1:3" x14ac:dyDescent="0.3">
      <c r="A3879" s="85" t="s">
        <v>6509</v>
      </c>
      <c r="B3879" s="86">
        <v>98</v>
      </c>
      <c r="C3879" s="27">
        <v>2.4</v>
      </c>
    </row>
    <row r="3880" spans="1:3" x14ac:dyDescent="0.3">
      <c r="A3880" s="85" t="s">
        <v>6510</v>
      </c>
      <c r="B3880" s="86">
        <v>3246</v>
      </c>
      <c r="C3880" s="27">
        <v>2.2000000000000002</v>
      </c>
    </row>
    <row r="3881" spans="1:3" x14ac:dyDescent="0.3">
      <c r="A3881" s="85" t="s">
        <v>6511</v>
      </c>
      <c r="B3881" s="86">
        <v>72</v>
      </c>
      <c r="C3881" s="27">
        <v>2.6</v>
      </c>
    </row>
    <row r="3882" spans="1:3" x14ac:dyDescent="0.3">
      <c r="A3882" s="85" t="s">
        <v>6512</v>
      </c>
      <c r="B3882" s="86">
        <v>253</v>
      </c>
      <c r="C3882" s="27">
        <v>2.6</v>
      </c>
    </row>
    <row r="3883" spans="1:3" x14ac:dyDescent="0.3">
      <c r="A3883" s="85" t="s">
        <v>6513</v>
      </c>
      <c r="B3883" s="86">
        <v>504</v>
      </c>
      <c r="C3883" s="27">
        <v>2.4</v>
      </c>
    </row>
    <row r="3884" spans="1:3" x14ac:dyDescent="0.3">
      <c r="A3884" s="85" t="s">
        <v>6514</v>
      </c>
      <c r="B3884" s="86">
        <v>59</v>
      </c>
      <c r="C3884" s="27">
        <v>2.2000000000000002</v>
      </c>
    </row>
    <row r="3885" spans="1:3" x14ac:dyDescent="0.3">
      <c r="A3885" s="85" t="s">
        <v>6515</v>
      </c>
      <c r="B3885" s="86">
        <v>51</v>
      </c>
      <c r="C3885" s="27">
        <v>2.7</v>
      </c>
    </row>
    <row r="3886" spans="1:3" x14ac:dyDescent="0.3">
      <c r="A3886" s="85" t="s">
        <v>6516</v>
      </c>
      <c r="B3886" s="86">
        <v>132</v>
      </c>
      <c r="C3886" s="27">
        <v>2.4</v>
      </c>
    </row>
    <row r="3887" spans="1:3" x14ac:dyDescent="0.3">
      <c r="A3887" s="85" t="s">
        <v>6517</v>
      </c>
      <c r="B3887" s="86">
        <v>56</v>
      </c>
      <c r="C3887" s="27">
        <v>2.8</v>
      </c>
    </row>
    <row r="3888" spans="1:3" x14ac:dyDescent="0.3">
      <c r="A3888" s="85" t="s">
        <v>6518</v>
      </c>
      <c r="B3888" s="86">
        <v>41</v>
      </c>
      <c r="C3888" s="27">
        <v>2.2999999999999998</v>
      </c>
    </row>
    <row r="3889" spans="1:3" x14ac:dyDescent="0.3">
      <c r="A3889" s="85" t="s">
        <v>6519</v>
      </c>
      <c r="B3889" s="86">
        <v>121</v>
      </c>
      <c r="C3889" s="27">
        <v>2.5</v>
      </c>
    </row>
    <row r="3890" spans="1:3" x14ac:dyDescent="0.3">
      <c r="A3890" s="85" t="s">
        <v>6520</v>
      </c>
      <c r="B3890" s="86">
        <v>44</v>
      </c>
      <c r="C3890" s="27">
        <v>2.9</v>
      </c>
    </row>
    <row r="3891" spans="1:3" x14ac:dyDescent="0.3">
      <c r="A3891" s="85" t="s">
        <v>6521</v>
      </c>
      <c r="B3891" s="86">
        <v>10349</v>
      </c>
      <c r="C3891" s="27">
        <v>2.5</v>
      </c>
    </row>
    <row r="3892" spans="1:3" x14ac:dyDescent="0.3">
      <c r="A3892" s="85" t="s">
        <v>6522</v>
      </c>
      <c r="B3892" s="86">
        <v>26</v>
      </c>
      <c r="C3892" s="27">
        <v>3.2</v>
      </c>
    </row>
    <row r="3893" spans="1:3" x14ac:dyDescent="0.3">
      <c r="A3893" s="85" t="s">
        <v>6523</v>
      </c>
      <c r="B3893" s="86">
        <v>7</v>
      </c>
      <c r="C3893" s="27">
        <v>3.4</v>
      </c>
    </row>
    <row r="3894" spans="1:3" x14ac:dyDescent="0.3">
      <c r="A3894" s="85" t="s">
        <v>6524</v>
      </c>
      <c r="B3894" s="86">
        <v>154</v>
      </c>
      <c r="C3894" s="27">
        <v>2.6</v>
      </c>
    </row>
    <row r="3895" spans="1:3" x14ac:dyDescent="0.3">
      <c r="A3895" s="85" t="s">
        <v>6525</v>
      </c>
      <c r="B3895" s="86">
        <v>41</v>
      </c>
      <c r="C3895" s="27">
        <v>1.3</v>
      </c>
    </row>
    <row r="3896" spans="1:3" x14ac:dyDescent="0.3">
      <c r="A3896" s="85" t="s">
        <v>6526</v>
      </c>
      <c r="B3896" s="86">
        <v>89</v>
      </c>
      <c r="C3896" s="27">
        <v>2.2999999999999998</v>
      </c>
    </row>
    <row r="3897" spans="1:3" x14ac:dyDescent="0.3">
      <c r="A3897" s="85" t="s">
        <v>6527</v>
      </c>
      <c r="B3897" s="86">
        <v>201</v>
      </c>
      <c r="C3897" s="27">
        <v>2.7</v>
      </c>
    </row>
    <row r="3898" spans="1:3" x14ac:dyDescent="0.3">
      <c r="A3898" s="85" t="s">
        <v>6528</v>
      </c>
      <c r="B3898" s="86">
        <v>101</v>
      </c>
      <c r="C3898" s="27">
        <v>2.6</v>
      </c>
    </row>
    <row r="3899" spans="1:3" x14ac:dyDescent="0.3">
      <c r="A3899" s="85" t="s">
        <v>6529</v>
      </c>
      <c r="B3899" s="86">
        <v>31</v>
      </c>
      <c r="C3899" s="27">
        <v>2.6</v>
      </c>
    </row>
    <row r="3900" spans="1:3" x14ac:dyDescent="0.3">
      <c r="A3900" s="85" t="s">
        <v>6530</v>
      </c>
      <c r="B3900" s="86">
        <v>7</v>
      </c>
      <c r="C3900" s="27">
        <v>3.3</v>
      </c>
    </row>
    <row r="3901" spans="1:3" x14ac:dyDescent="0.3">
      <c r="A3901" s="85" t="s">
        <v>6531</v>
      </c>
      <c r="B3901" s="86">
        <v>17</v>
      </c>
      <c r="C3901" s="27">
        <v>2.7</v>
      </c>
    </row>
    <row r="3902" spans="1:3" x14ac:dyDescent="0.3">
      <c r="A3902" s="85" t="s">
        <v>6532</v>
      </c>
      <c r="B3902" s="86">
        <v>26</v>
      </c>
      <c r="C3902" s="27">
        <v>3.2</v>
      </c>
    </row>
    <row r="3903" spans="1:3" x14ac:dyDescent="0.3">
      <c r="A3903" s="85" t="s">
        <v>6533</v>
      </c>
      <c r="B3903" s="86">
        <v>46</v>
      </c>
      <c r="C3903" s="27">
        <v>2.9</v>
      </c>
    </row>
    <row r="3904" spans="1:3" x14ac:dyDescent="0.3">
      <c r="A3904" s="85" t="s">
        <v>6534</v>
      </c>
      <c r="B3904" s="86">
        <v>257</v>
      </c>
      <c r="C3904" s="27">
        <v>2.4</v>
      </c>
    </row>
    <row r="3905" spans="1:3" x14ac:dyDescent="0.3">
      <c r="A3905" s="85" t="s">
        <v>6535</v>
      </c>
      <c r="B3905" s="86">
        <v>248</v>
      </c>
      <c r="C3905" s="27">
        <v>2.6</v>
      </c>
    </row>
    <row r="3906" spans="1:3" x14ac:dyDescent="0.3">
      <c r="A3906" s="85" t="s">
        <v>6536</v>
      </c>
      <c r="B3906" s="86">
        <v>142</v>
      </c>
      <c r="C3906" s="27">
        <v>3</v>
      </c>
    </row>
    <row r="3907" spans="1:3" x14ac:dyDescent="0.3">
      <c r="A3907" s="85" t="s">
        <v>6537</v>
      </c>
      <c r="B3907" s="86">
        <v>83</v>
      </c>
      <c r="C3907" s="27">
        <v>2.2999999999999998</v>
      </c>
    </row>
    <row r="3908" spans="1:3" x14ac:dyDescent="0.3">
      <c r="A3908" s="85" t="s">
        <v>6538</v>
      </c>
      <c r="B3908" s="86">
        <v>8</v>
      </c>
      <c r="C3908" s="20" t="s">
        <v>2638</v>
      </c>
    </row>
    <row r="3909" spans="1:3" x14ac:dyDescent="0.3">
      <c r="A3909" s="85" t="s">
        <v>6539</v>
      </c>
      <c r="B3909" s="86">
        <v>26</v>
      </c>
      <c r="C3909" s="27">
        <v>2.9</v>
      </c>
    </row>
    <row r="3910" spans="1:3" x14ac:dyDescent="0.3">
      <c r="A3910" s="85" t="s">
        <v>6540</v>
      </c>
      <c r="B3910" s="86">
        <v>48</v>
      </c>
      <c r="C3910" s="27">
        <v>2.9</v>
      </c>
    </row>
    <row r="3911" spans="1:3" x14ac:dyDescent="0.3">
      <c r="A3911" s="85" t="s">
        <v>6541</v>
      </c>
      <c r="B3911" s="86">
        <v>47</v>
      </c>
      <c r="C3911" s="27">
        <v>3</v>
      </c>
    </row>
    <row r="3912" spans="1:3" x14ac:dyDescent="0.3">
      <c r="A3912" s="85" t="s">
        <v>6542</v>
      </c>
      <c r="B3912" s="86">
        <v>62</v>
      </c>
      <c r="C3912" s="27">
        <v>2.7</v>
      </c>
    </row>
    <row r="3913" spans="1:3" x14ac:dyDescent="0.3">
      <c r="A3913" s="85" t="s">
        <v>6543</v>
      </c>
      <c r="B3913" s="86">
        <v>57</v>
      </c>
      <c r="C3913" s="27">
        <v>3.1</v>
      </c>
    </row>
    <row r="3914" spans="1:3" x14ac:dyDescent="0.3">
      <c r="A3914" s="85" t="s">
        <v>6544</v>
      </c>
      <c r="B3914" s="86">
        <v>35</v>
      </c>
      <c r="C3914" s="27">
        <v>2.8</v>
      </c>
    </row>
    <row r="3915" spans="1:3" x14ac:dyDescent="0.3">
      <c r="A3915" s="85" t="s">
        <v>6545</v>
      </c>
      <c r="B3915" s="86">
        <v>12</v>
      </c>
      <c r="C3915" s="27">
        <v>3.5</v>
      </c>
    </row>
    <row r="3916" spans="1:3" x14ac:dyDescent="0.3">
      <c r="A3916" s="85" t="s">
        <v>6546</v>
      </c>
      <c r="B3916" s="86">
        <v>103</v>
      </c>
      <c r="C3916" s="27">
        <v>2.9</v>
      </c>
    </row>
    <row r="3917" spans="1:3" x14ac:dyDescent="0.3">
      <c r="A3917" s="85" t="s">
        <v>6547</v>
      </c>
      <c r="B3917" s="86">
        <v>51</v>
      </c>
      <c r="C3917" s="27">
        <v>3</v>
      </c>
    </row>
    <row r="3918" spans="1:3" x14ac:dyDescent="0.3">
      <c r="A3918" s="85" t="s">
        <v>6548</v>
      </c>
      <c r="B3918" s="86">
        <v>216</v>
      </c>
      <c r="C3918" s="27">
        <v>2.6</v>
      </c>
    </row>
    <row r="3919" spans="1:3" x14ac:dyDescent="0.3">
      <c r="A3919" s="85" t="s">
        <v>6549</v>
      </c>
      <c r="B3919" s="86">
        <v>113</v>
      </c>
      <c r="C3919" s="27">
        <v>2.4</v>
      </c>
    </row>
    <row r="3920" spans="1:3" x14ac:dyDescent="0.3">
      <c r="A3920" s="85" t="s">
        <v>6550</v>
      </c>
      <c r="B3920" s="86">
        <v>168</v>
      </c>
      <c r="C3920" s="27">
        <v>2.6</v>
      </c>
    </row>
    <row r="3921" spans="1:3" x14ac:dyDescent="0.3">
      <c r="A3921" s="85" t="s">
        <v>6551</v>
      </c>
      <c r="B3921" s="86">
        <v>247</v>
      </c>
      <c r="C3921" s="27">
        <v>2.5</v>
      </c>
    </row>
    <row r="3922" spans="1:3" x14ac:dyDescent="0.3">
      <c r="A3922" s="85" t="s">
        <v>6552</v>
      </c>
      <c r="B3922" s="86">
        <v>35</v>
      </c>
      <c r="C3922" s="27">
        <v>2.9</v>
      </c>
    </row>
    <row r="3923" spans="1:3" x14ac:dyDescent="0.3">
      <c r="A3923" s="85" t="s">
        <v>6553</v>
      </c>
      <c r="B3923" s="86">
        <v>39</v>
      </c>
      <c r="C3923" s="27">
        <v>2.8</v>
      </c>
    </row>
    <row r="3924" spans="1:3" x14ac:dyDescent="0.3">
      <c r="A3924" s="85" t="s">
        <v>6554</v>
      </c>
      <c r="B3924" s="86">
        <v>5</v>
      </c>
      <c r="C3924" s="20" t="s">
        <v>2638</v>
      </c>
    </row>
    <row r="3925" spans="1:3" x14ac:dyDescent="0.3">
      <c r="A3925" s="85" t="s">
        <v>6555</v>
      </c>
      <c r="B3925" s="86">
        <v>24</v>
      </c>
      <c r="C3925" s="27">
        <v>3.2</v>
      </c>
    </row>
    <row r="3926" spans="1:3" x14ac:dyDescent="0.3">
      <c r="A3926" s="85" t="s">
        <v>6556</v>
      </c>
      <c r="B3926" s="86">
        <v>36</v>
      </c>
      <c r="C3926" s="27">
        <v>3.3</v>
      </c>
    </row>
    <row r="3927" spans="1:3" x14ac:dyDescent="0.3">
      <c r="A3927" s="85" t="s">
        <v>6557</v>
      </c>
      <c r="B3927" s="86">
        <v>21</v>
      </c>
      <c r="C3927" s="27">
        <v>2.9</v>
      </c>
    </row>
    <row r="3928" spans="1:3" x14ac:dyDescent="0.3">
      <c r="A3928" s="85" t="s">
        <v>6558</v>
      </c>
      <c r="B3928" s="86">
        <v>78</v>
      </c>
      <c r="C3928" s="27">
        <v>2.2999999999999998</v>
      </c>
    </row>
    <row r="3929" spans="1:3" x14ac:dyDescent="0.3">
      <c r="A3929" s="85" t="s">
        <v>6559</v>
      </c>
      <c r="B3929" s="86">
        <v>31</v>
      </c>
      <c r="C3929" s="27">
        <v>2.5</v>
      </c>
    </row>
    <row r="3930" spans="1:3" x14ac:dyDescent="0.3">
      <c r="A3930" s="85" t="s">
        <v>6560</v>
      </c>
      <c r="B3930" s="86">
        <v>32</v>
      </c>
      <c r="C3930" s="27">
        <v>2.8</v>
      </c>
    </row>
    <row r="3931" spans="1:3" x14ac:dyDescent="0.3">
      <c r="A3931" s="85" t="s">
        <v>6561</v>
      </c>
      <c r="B3931" s="86">
        <v>22</v>
      </c>
      <c r="C3931" s="27">
        <v>3.3</v>
      </c>
    </row>
    <row r="3932" spans="1:3" x14ac:dyDescent="0.3">
      <c r="A3932" s="85" t="s">
        <v>6562</v>
      </c>
      <c r="B3932" s="86">
        <v>81</v>
      </c>
      <c r="C3932" s="27">
        <v>2.2999999999999998</v>
      </c>
    </row>
    <row r="3933" spans="1:3" x14ac:dyDescent="0.3">
      <c r="A3933" s="85" t="s">
        <v>6563</v>
      </c>
      <c r="B3933" s="86">
        <v>492</v>
      </c>
      <c r="C3933" s="27">
        <v>2.2999999999999998</v>
      </c>
    </row>
    <row r="3934" spans="1:3" x14ac:dyDescent="0.3">
      <c r="A3934" s="85" t="s">
        <v>6564</v>
      </c>
      <c r="B3934" s="86">
        <v>59</v>
      </c>
      <c r="C3934" s="27">
        <v>2.7</v>
      </c>
    </row>
    <row r="3935" spans="1:3" x14ac:dyDescent="0.3">
      <c r="A3935" s="85" t="s">
        <v>6565</v>
      </c>
      <c r="B3935" s="86">
        <v>47</v>
      </c>
      <c r="C3935" s="27">
        <v>3</v>
      </c>
    </row>
    <row r="3936" spans="1:3" x14ac:dyDescent="0.3">
      <c r="A3936" s="85" t="s">
        <v>6566</v>
      </c>
      <c r="B3936" s="86">
        <v>61</v>
      </c>
      <c r="C3936" s="27">
        <v>2.9</v>
      </c>
    </row>
    <row r="3937" spans="1:3" x14ac:dyDescent="0.3">
      <c r="A3937" s="85" t="s">
        <v>6567</v>
      </c>
      <c r="B3937" s="86">
        <v>33</v>
      </c>
      <c r="C3937" s="27">
        <v>2.6</v>
      </c>
    </row>
    <row r="3938" spans="1:3" x14ac:dyDescent="0.3">
      <c r="A3938" s="85" t="s">
        <v>6568</v>
      </c>
      <c r="B3938" s="86">
        <v>10</v>
      </c>
      <c r="C3938" s="27">
        <v>4.4000000000000004</v>
      </c>
    </row>
    <row r="3939" spans="1:3" x14ac:dyDescent="0.3">
      <c r="A3939" s="85" t="s">
        <v>6569</v>
      </c>
      <c r="B3939" s="86">
        <v>84</v>
      </c>
      <c r="C3939" s="27">
        <v>2.5</v>
      </c>
    </row>
    <row r="3940" spans="1:3" x14ac:dyDescent="0.3">
      <c r="A3940" s="85" t="s">
        <v>6570</v>
      </c>
      <c r="B3940" s="86">
        <v>69</v>
      </c>
      <c r="C3940" s="27">
        <v>2.5</v>
      </c>
    </row>
    <row r="3941" spans="1:3" x14ac:dyDescent="0.3">
      <c r="A3941" s="85" t="s">
        <v>6571</v>
      </c>
      <c r="B3941" s="86">
        <v>21</v>
      </c>
      <c r="C3941" s="27">
        <v>2.6</v>
      </c>
    </row>
    <row r="3942" spans="1:3" x14ac:dyDescent="0.3">
      <c r="A3942" s="85" t="s">
        <v>6572</v>
      </c>
      <c r="B3942" s="86">
        <v>3536</v>
      </c>
      <c r="C3942" s="27">
        <v>2.2999999999999998</v>
      </c>
    </row>
    <row r="3943" spans="1:3" x14ac:dyDescent="0.3">
      <c r="A3943" s="85" t="s">
        <v>6573</v>
      </c>
      <c r="B3943" s="86">
        <v>33</v>
      </c>
      <c r="C3943" s="27">
        <v>2.7</v>
      </c>
    </row>
    <row r="3944" spans="1:3" x14ac:dyDescent="0.3">
      <c r="A3944" s="85" t="s">
        <v>6574</v>
      </c>
      <c r="B3944" s="86">
        <v>55</v>
      </c>
      <c r="C3944" s="27">
        <v>2.8</v>
      </c>
    </row>
    <row r="3945" spans="1:3" x14ac:dyDescent="0.3">
      <c r="A3945" s="85" t="s">
        <v>6575</v>
      </c>
      <c r="B3945" s="86">
        <v>86</v>
      </c>
      <c r="C3945" s="27">
        <v>2.4</v>
      </c>
    </row>
    <row r="3946" spans="1:3" x14ac:dyDescent="0.3">
      <c r="A3946" s="85" t="s">
        <v>6576</v>
      </c>
      <c r="B3946" s="86">
        <v>365</v>
      </c>
      <c r="C3946" s="27">
        <v>2.5</v>
      </c>
    </row>
    <row r="3947" spans="1:3" x14ac:dyDescent="0.3">
      <c r="A3947" s="85" t="s">
        <v>6577</v>
      </c>
      <c r="B3947" s="86">
        <v>48</v>
      </c>
      <c r="C3947" s="27">
        <v>2.6</v>
      </c>
    </row>
    <row r="3948" spans="1:3" x14ac:dyDescent="0.3">
      <c r="A3948" s="85" t="s">
        <v>6578</v>
      </c>
      <c r="B3948" s="86">
        <v>89</v>
      </c>
      <c r="C3948" s="27">
        <v>2.8</v>
      </c>
    </row>
    <row r="3949" spans="1:3" x14ac:dyDescent="0.3">
      <c r="A3949" s="85" t="s">
        <v>6579</v>
      </c>
      <c r="B3949" s="86">
        <v>34</v>
      </c>
      <c r="C3949" s="27">
        <v>2.9</v>
      </c>
    </row>
    <row r="3950" spans="1:3" x14ac:dyDescent="0.3">
      <c r="A3950" s="85" t="s">
        <v>6580</v>
      </c>
      <c r="B3950" s="86">
        <v>68</v>
      </c>
      <c r="C3950" s="27">
        <v>2.6</v>
      </c>
    </row>
    <row r="3951" spans="1:3" x14ac:dyDescent="0.3">
      <c r="A3951" s="85" t="s">
        <v>6581</v>
      </c>
      <c r="B3951" s="86">
        <v>97</v>
      </c>
      <c r="C3951" s="27">
        <v>2.8</v>
      </c>
    </row>
    <row r="3952" spans="1:3" x14ac:dyDescent="0.3">
      <c r="A3952" s="85" t="s">
        <v>6582</v>
      </c>
      <c r="B3952" s="86">
        <v>26</v>
      </c>
      <c r="C3952" s="27">
        <v>3.1</v>
      </c>
    </row>
    <row r="3953" spans="1:3" x14ac:dyDescent="0.3">
      <c r="A3953" s="85" t="s">
        <v>6583</v>
      </c>
      <c r="B3953" s="86">
        <v>23</v>
      </c>
      <c r="C3953" s="27">
        <v>3.3</v>
      </c>
    </row>
    <row r="3954" spans="1:3" x14ac:dyDescent="0.3">
      <c r="A3954" s="85" t="s">
        <v>6584</v>
      </c>
      <c r="B3954" s="86">
        <v>26</v>
      </c>
      <c r="C3954" s="27">
        <v>2.6</v>
      </c>
    </row>
    <row r="3955" spans="1:3" x14ac:dyDescent="0.3">
      <c r="A3955" s="85" t="s">
        <v>6585</v>
      </c>
      <c r="B3955" s="86">
        <v>53</v>
      </c>
      <c r="C3955" s="27">
        <v>2.8</v>
      </c>
    </row>
    <row r="3956" spans="1:3" x14ac:dyDescent="0.3">
      <c r="A3956" s="85" t="s">
        <v>6586</v>
      </c>
      <c r="B3956" s="86">
        <v>57</v>
      </c>
      <c r="C3956" s="27">
        <v>2.5</v>
      </c>
    </row>
    <row r="3957" spans="1:3" x14ac:dyDescent="0.3">
      <c r="A3957" s="85" t="s">
        <v>6587</v>
      </c>
      <c r="B3957" s="86">
        <v>103</v>
      </c>
      <c r="C3957" s="27">
        <v>2.4</v>
      </c>
    </row>
    <row r="3958" spans="1:3" x14ac:dyDescent="0.3">
      <c r="A3958" s="85" t="s">
        <v>6588</v>
      </c>
      <c r="B3958" s="86">
        <v>206</v>
      </c>
      <c r="C3958" s="27">
        <v>2.7</v>
      </c>
    </row>
    <row r="3959" spans="1:3" x14ac:dyDescent="0.3">
      <c r="A3959" s="85" t="s">
        <v>6589</v>
      </c>
      <c r="B3959" s="86">
        <v>102</v>
      </c>
      <c r="C3959" s="27">
        <v>2.7</v>
      </c>
    </row>
    <row r="3960" spans="1:3" x14ac:dyDescent="0.3">
      <c r="A3960" s="85" t="s">
        <v>6590</v>
      </c>
      <c r="B3960" s="86">
        <v>71</v>
      </c>
      <c r="C3960" s="27">
        <v>2.4</v>
      </c>
    </row>
    <row r="3961" spans="1:3" x14ac:dyDescent="0.3">
      <c r="A3961" s="85" t="s">
        <v>6591</v>
      </c>
      <c r="B3961" s="86">
        <v>142</v>
      </c>
      <c r="C3961" s="27">
        <v>2.5</v>
      </c>
    </row>
    <row r="3962" spans="1:3" x14ac:dyDescent="0.3">
      <c r="A3962" s="85" t="s">
        <v>6592</v>
      </c>
      <c r="B3962" s="86">
        <v>235</v>
      </c>
      <c r="C3962" s="27">
        <v>2.6</v>
      </c>
    </row>
    <row r="3963" spans="1:3" x14ac:dyDescent="0.3">
      <c r="A3963" s="85" t="s">
        <v>6593</v>
      </c>
      <c r="B3963" s="86">
        <v>22</v>
      </c>
      <c r="C3963" s="27">
        <v>2.7</v>
      </c>
    </row>
    <row r="3964" spans="1:3" x14ac:dyDescent="0.3">
      <c r="A3964" s="85" t="s">
        <v>6594</v>
      </c>
      <c r="B3964" s="86">
        <v>140</v>
      </c>
      <c r="C3964" s="27">
        <v>2.8</v>
      </c>
    </row>
    <row r="3965" spans="1:3" x14ac:dyDescent="0.3">
      <c r="A3965" s="85" t="s">
        <v>6595</v>
      </c>
      <c r="B3965" s="86">
        <v>34</v>
      </c>
      <c r="C3965" s="27">
        <v>2.4</v>
      </c>
    </row>
    <row r="3966" spans="1:3" x14ac:dyDescent="0.3">
      <c r="A3966" s="85" t="s">
        <v>6596</v>
      </c>
      <c r="B3966" s="86">
        <v>561</v>
      </c>
      <c r="C3966" s="27">
        <v>2.4</v>
      </c>
    </row>
    <row r="3967" spans="1:3" x14ac:dyDescent="0.3">
      <c r="A3967" s="85" t="s">
        <v>6597</v>
      </c>
      <c r="B3967" s="86">
        <v>51</v>
      </c>
      <c r="C3967" s="27">
        <v>3.2</v>
      </c>
    </row>
    <row r="3968" spans="1:3" x14ac:dyDescent="0.3">
      <c r="A3968" s="85" t="s">
        <v>6598</v>
      </c>
      <c r="B3968" s="86">
        <v>68</v>
      </c>
      <c r="C3968" s="27">
        <v>2.4</v>
      </c>
    </row>
    <row r="3969" spans="1:3" x14ac:dyDescent="0.3">
      <c r="A3969" s="85" t="s">
        <v>6599</v>
      </c>
      <c r="B3969" s="86">
        <v>57</v>
      </c>
      <c r="C3969" s="27">
        <v>2.4</v>
      </c>
    </row>
    <row r="3970" spans="1:3" x14ac:dyDescent="0.3">
      <c r="A3970" s="85" t="s">
        <v>6600</v>
      </c>
      <c r="B3970" s="86">
        <v>12</v>
      </c>
      <c r="C3970" s="27">
        <v>3.2</v>
      </c>
    </row>
    <row r="3971" spans="1:3" x14ac:dyDescent="0.3">
      <c r="A3971" s="85" t="s">
        <v>6601</v>
      </c>
      <c r="B3971" s="86">
        <v>6236</v>
      </c>
      <c r="C3971" s="27">
        <v>2.4</v>
      </c>
    </row>
    <row r="3972" spans="1:3" x14ac:dyDescent="0.3">
      <c r="A3972" s="85" t="s">
        <v>6602</v>
      </c>
      <c r="B3972" s="86">
        <v>216</v>
      </c>
      <c r="C3972" s="27">
        <v>2.8</v>
      </c>
    </row>
    <row r="3973" spans="1:3" x14ac:dyDescent="0.3">
      <c r="A3973" s="85" t="s">
        <v>6603</v>
      </c>
      <c r="B3973" s="86">
        <v>44</v>
      </c>
      <c r="C3973" s="27">
        <v>2.5</v>
      </c>
    </row>
    <row r="3974" spans="1:3" x14ac:dyDescent="0.3">
      <c r="A3974" s="85" t="s">
        <v>6604</v>
      </c>
      <c r="B3974" s="86">
        <v>36</v>
      </c>
      <c r="C3974" s="27">
        <v>2.7</v>
      </c>
    </row>
    <row r="3975" spans="1:3" x14ac:dyDescent="0.3">
      <c r="A3975" s="85" t="s">
        <v>6605</v>
      </c>
      <c r="B3975" s="86">
        <v>57</v>
      </c>
      <c r="C3975" s="27">
        <v>2.6</v>
      </c>
    </row>
    <row r="3976" spans="1:3" x14ac:dyDescent="0.3">
      <c r="A3976" s="85" t="s">
        <v>6606</v>
      </c>
      <c r="B3976" s="86">
        <v>41</v>
      </c>
      <c r="C3976" s="27">
        <v>2.9</v>
      </c>
    </row>
    <row r="3977" spans="1:3" x14ac:dyDescent="0.3">
      <c r="A3977" s="85" t="s">
        <v>6607</v>
      </c>
      <c r="B3977" s="86">
        <v>33</v>
      </c>
      <c r="C3977" s="27">
        <v>2.4</v>
      </c>
    </row>
    <row r="3978" spans="1:3" x14ac:dyDescent="0.3">
      <c r="A3978" s="85" t="s">
        <v>6608</v>
      </c>
      <c r="B3978" s="86">
        <v>45</v>
      </c>
      <c r="C3978" s="27">
        <v>2.6</v>
      </c>
    </row>
    <row r="3979" spans="1:3" x14ac:dyDescent="0.3">
      <c r="A3979" s="85" t="s">
        <v>6609</v>
      </c>
      <c r="B3979" s="86">
        <v>219</v>
      </c>
      <c r="C3979" s="27">
        <v>2.5</v>
      </c>
    </row>
    <row r="3980" spans="1:3" x14ac:dyDescent="0.3">
      <c r="A3980" s="85" t="s">
        <v>6610</v>
      </c>
      <c r="B3980" s="86">
        <v>26</v>
      </c>
      <c r="C3980" s="27">
        <v>2.5</v>
      </c>
    </row>
    <row r="3981" spans="1:3" x14ac:dyDescent="0.3">
      <c r="A3981" s="85" t="s">
        <v>6611</v>
      </c>
      <c r="B3981" s="86">
        <v>80</v>
      </c>
      <c r="C3981" s="27">
        <v>2.8</v>
      </c>
    </row>
    <row r="3982" spans="1:3" x14ac:dyDescent="0.3">
      <c r="A3982" s="85" t="s">
        <v>6612</v>
      </c>
      <c r="B3982" s="86">
        <v>68</v>
      </c>
      <c r="C3982" s="27">
        <v>2.7</v>
      </c>
    </row>
    <row r="3983" spans="1:3" x14ac:dyDescent="0.3">
      <c r="A3983" s="85" t="s">
        <v>6613</v>
      </c>
      <c r="B3983" s="86">
        <v>36</v>
      </c>
      <c r="C3983" s="27">
        <v>2.9</v>
      </c>
    </row>
    <row r="3984" spans="1:3" x14ac:dyDescent="0.3">
      <c r="A3984" s="85" t="s">
        <v>6614</v>
      </c>
      <c r="B3984" s="86">
        <v>109</v>
      </c>
      <c r="C3984" s="27">
        <v>2.1</v>
      </c>
    </row>
    <row r="3985" spans="1:3" x14ac:dyDescent="0.3">
      <c r="A3985" s="85" t="s">
        <v>6615</v>
      </c>
      <c r="B3985" s="86">
        <v>47</v>
      </c>
      <c r="C3985" s="27">
        <v>2.7</v>
      </c>
    </row>
    <row r="3986" spans="1:3" x14ac:dyDescent="0.3">
      <c r="A3986" s="85" t="s">
        <v>6616</v>
      </c>
      <c r="B3986" s="86">
        <v>16</v>
      </c>
      <c r="C3986" s="27">
        <v>2.5</v>
      </c>
    </row>
    <row r="3987" spans="1:3" x14ac:dyDescent="0.3">
      <c r="A3987" s="85" t="s">
        <v>6617</v>
      </c>
      <c r="B3987" s="86">
        <v>88</v>
      </c>
      <c r="C3987" s="27">
        <v>2.4</v>
      </c>
    </row>
    <row r="3988" spans="1:3" x14ac:dyDescent="0.3">
      <c r="A3988" s="85" t="s">
        <v>6618</v>
      </c>
      <c r="B3988" s="86">
        <v>31</v>
      </c>
      <c r="C3988" s="27">
        <v>2.2999999999999998</v>
      </c>
    </row>
    <row r="3989" spans="1:3" x14ac:dyDescent="0.3">
      <c r="A3989" s="85" t="s">
        <v>6619</v>
      </c>
      <c r="B3989" s="86">
        <v>10</v>
      </c>
      <c r="C3989" s="27">
        <v>2.6</v>
      </c>
    </row>
    <row r="3990" spans="1:3" x14ac:dyDescent="0.3">
      <c r="A3990" s="85" t="s">
        <v>6620</v>
      </c>
      <c r="B3990" s="86">
        <v>66</v>
      </c>
      <c r="C3990" s="27">
        <v>2.8</v>
      </c>
    </row>
    <row r="3991" spans="1:3" x14ac:dyDescent="0.3">
      <c r="A3991" s="85" t="s">
        <v>6621</v>
      </c>
      <c r="B3991" s="86">
        <v>107</v>
      </c>
      <c r="C3991" s="27">
        <v>2.5</v>
      </c>
    </row>
    <row r="3992" spans="1:3" x14ac:dyDescent="0.3">
      <c r="A3992" s="85" t="s">
        <v>6622</v>
      </c>
      <c r="B3992" s="86">
        <v>267</v>
      </c>
      <c r="C3992" s="27">
        <v>2.5</v>
      </c>
    </row>
    <row r="3993" spans="1:3" x14ac:dyDescent="0.3">
      <c r="A3993" s="85" t="s">
        <v>6623</v>
      </c>
      <c r="B3993" s="86">
        <v>22</v>
      </c>
      <c r="C3993" s="27">
        <v>2.1</v>
      </c>
    </row>
    <row r="3994" spans="1:3" x14ac:dyDescent="0.3">
      <c r="A3994" s="85" t="s">
        <v>6624</v>
      </c>
      <c r="B3994" s="86">
        <v>87</v>
      </c>
      <c r="C3994" s="27">
        <v>2.8</v>
      </c>
    </row>
    <row r="3995" spans="1:3" x14ac:dyDescent="0.3">
      <c r="A3995" s="85" t="s">
        <v>6625</v>
      </c>
      <c r="B3995" s="86">
        <v>31</v>
      </c>
      <c r="C3995" s="27">
        <v>2.5</v>
      </c>
    </row>
    <row r="3996" spans="1:3" x14ac:dyDescent="0.3">
      <c r="A3996" s="85" t="s">
        <v>6626</v>
      </c>
      <c r="B3996" s="86">
        <v>31</v>
      </c>
      <c r="C3996" s="27">
        <v>2.2000000000000002</v>
      </c>
    </row>
    <row r="3997" spans="1:3" x14ac:dyDescent="0.3">
      <c r="A3997" s="85" t="s">
        <v>6627</v>
      </c>
      <c r="B3997" s="86">
        <v>6</v>
      </c>
      <c r="C3997" s="20" t="s">
        <v>2638</v>
      </c>
    </row>
    <row r="3998" spans="1:3" x14ac:dyDescent="0.3">
      <c r="A3998" s="85" t="s">
        <v>6628</v>
      </c>
      <c r="B3998" s="86">
        <v>16</v>
      </c>
      <c r="C3998" s="27">
        <v>2.4</v>
      </c>
    </row>
    <row r="3999" spans="1:3" x14ac:dyDescent="0.3">
      <c r="A3999" s="85" t="s">
        <v>6629</v>
      </c>
      <c r="B3999" s="86">
        <v>16</v>
      </c>
      <c r="C3999" s="27">
        <v>2.5</v>
      </c>
    </row>
    <row r="4000" spans="1:3" x14ac:dyDescent="0.3">
      <c r="A4000" s="85" t="s">
        <v>6630</v>
      </c>
      <c r="B4000" s="86">
        <v>13</v>
      </c>
      <c r="C4000" s="27">
        <v>3.2</v>
      </c>
    </row>
    <row r="4001" spans="1:3" x14ac:dyDescent="0.3">
      <c r="A4001" s="85" t="s">
        <v>6631</v>
      </c>
      <c r="B4001" s="86">
        <v>6</v>
      </c>
      <c r="C4001" s="27">
        <v>2.7</v>
      </c>
    </row>
    <row r="4002" spans="1:3" x14ac:dyDescent="0.3">
      <c r="A4002" s="85" t="s">
        <v>6632</v>
      </c>
      <c r="B4002" s="86">
        <v>35</v>
      </c>
      <c r="C4002" s="27">
        <v>1.9</v>
      </c>
    </row>
    <row r="4003" spans="1:3" x14ac:dyDescent="0.3">
      <c r="A4003" s="85" t="s">
        <v>6633</v>
      </c>
      <c r="B4003" s="86">
        <v>79</v>
      </c>
      <c r="C4003" s="27">
        <v>2.9</v>
      </c>
    </row>
    <row r="4004" spans="1:3" x14ac:dyDescent="0.3">
      <c r="A4004" s="85" t="s">
        <v>6634</v>
      </c>
      <c r="B4004" s="86">
        <v>57</v>
      </c>
      <c r="C4004" s="27">
        <v>2.7</v>
      </c>
    </row>
    <row r="4005" spans="1:3" x14ac:dyDescent="0.3">
      <c r="A4005" s="85" t="s">
        <v>6635</v>
      </c>
      <c r="B4005" s="86">
        <v>10</v>
      </c>
      <c r="C4005" s="27">
        <v>2</v>
      </c>
    </row>
    <row r="4006" spans="1:3" x14ac:dyDescent="0.3">
      <c r="A4006" s="85" t="s">
        <v>6636</v>
      </c>
      <c r="B4006" s="86">
        <v>29</v>
      </c>
      <c r="C4006" s="27">
        <v>2.6</v>
      </c>
    </row>
    <row r="4007" spans="1:3" x14ac:dyDescent="0.3">
      <c r="A4007" s="85" t="s">
        <v>6637</v>
      </c>
      <c r="B4007" s="86">
        <v>2336</v>
      </c>
      <c r="C4007" s="27">
        <v>2.1</v>
      </c>
    </row>
    <row r="4008" spans="1:3" x14ac:dyDescent="0.3">
      <c r="A4008" s="85" t="s">
        <v>6638</v>
      </c>
      <c r="B4008" s="86">
        <v>41</v>
      </c>
      <c r="C4008" s="27">
        <v>2.6</v>
      </c>
    </row>
    <row r="4009" spans="1:3" x14ac:dyDescent="0.3">
      <c r="A4009" s="85" t="s">
        <v>6639</v>
      </c>
      <c r="B4009" s="86">
        <v>11</v>
      </c>
      <c r="C4009" s="27">
        <v>2.8</v>
      </c>
    </row>
    <row r="4010" spans="1:3" x14ac:dyDescent="0.3">
      <c r="A4010" s="85" t="s">
        <v>6640</v>
      </c>
      <c r="B4010" s="86">
        <v>64</v>
      </c>
      <c r="C4010" s="27">
        <v>3</v>
      </c>
    </row>
    <row r="4011" spans="1:3" x14ac:dyDescent="0.3">
      <c r="A4011" s="85" t="s">
        <v>6641</v>
      </c>
      <c r="B4011" s="86">
        <v>70</v>
      </c>
      <c r="C4011" s="27">
        <v>2.2999999999999998</v>
      </c>
    </row>
    <row r="4012" spans="1:3" x14ac:dyDescent="0.3">
      <c r="A4012" s="85" t="s">
        <v>6642</v>
      </c>
      <c r="B4012" s="86">
        <v>164</v>
      </c>
      <c r="C4012" s="27">
        <v>2.5</v>
      </c>
    </row>
    <row r="4013" spans="1:3" x14ac:dyDescent="0.3">
      <c r="A4013" s="85" t="s">
        <v>6643</v>
      </c>
      <c r="B4013" s="86">
        <v>47</v>
      </c>
      <c r="C4013" s="27">
        <v>2.1</v>
      </c>
    </row>
    <row r="4014" spans="1:3" x14ac:dyDescent="0.3">
      <c r="A4014" s="85" t="s">
        <v>6644</v>
      </c>
      <c r="B4014" s="86">
        <v>21</v>
      </c>
      <c r="C4014" s="27">
        <v>3</v>
      </c>
    </row>
    <row r="4015" spans="1:3" x14ac:dyDescent="0.3">
      <c r="A4015" s="85" t="s">
        <v>6645</v>
      </c>
      <c r="B4015" s="86">
        <v>21</v>
      </c>
      <c r="C4015" s="27">
        <v>2.6</v>
      </c>
    </row>
    <row r="4016" spans="1:3" x14ac:dyDescent="0.3">
      <c r="A4016" s="85" t="s">
        <v>6646</v>
      </c>
      <c r="B4016" s="86">
        <v>174</v>
      </c>
      <c r="C4016" s="27">
        <v>2.7</v>
      </c>
    </row>
    <row r="4017" spans="1:3" x14ac:dyDescent="0.3">
      <c r="A4017" s="85" t="s">
        <v>6647</v>
      </c>
      <c r="B4017" s="86">
        <v>38</v>
      </c>
      <c r="C4017" s="27">
        <v>2.2999999999999998</v>
      </c>
    </row>
    <row r="4018" spans="1:3" x14ac:dyDescent="0.3">
      <c r="A4018" s="85" t="s">
        <v>6648</v>
      </c>
      <c r="B4018" s="86">
        <v>2</v>
      </c>
      <c r="C4018" s="20" t="s">
        <v>2638</v>
      </c>
    </row>
    <row r="4019" spans="1:3" x14ac:dyDescent="0.3">
      <c r="A4019" s="85" t="s">
        <v>6649</v>
      </c>
      <c r="B4019" s="86">
        <v>180</v>
      </c>
      <c r="C4019" s="27">
        <v>3</v>
      </c>
    </row>
    <row r="4020" spans="1:3" x14ac:dyDescent="0.3">
      <c r="A4020" s="85" t="s">
        <v>6650</v>
      </c>
      <c r="B4020" s="86">
        <v>59</v>
      </c>
      <c r="C4020" s="27">
        <v>2.6</v>
      </c>
    </row>
    <row r="4021" spans="1:3" x14ac:dyDescent="0.3">
      <c r="A4021" s="85" t="s">
        <v>6651</v>
      </c>
      <c r="B4021" s="86">
        <v>39</v>
      </c>
      <c r="C4021" s="27">
        <v>2.5</v>
      </c>
    </row>
    <row r="4022" spans="1:3" x14ac:dyDescent="0.3">
      <c r="A4022" s="85" t="s">
        <v>6652</v>
      </c>
      <c r="B4022" s="86">
        <v>157</v>
      </c>
      <c r="C4022" s="27">
        <v>2.8</v>
      </c>
    </row>
    <row r="4023" spans="1:3" x14ac:dyDescent="0.3">
      <c r="A4023" s="85" t="s">
        <v>6653</v>
      </c>
      <c r="B4023" s="86">
        <v>125</v>
      </c>
      <c r="C4023" s="27">
        <v>2.2000000000000002</v>
      </c>
    </row>
    <row r="4024" spans="1:3" x14ac:dyDescent="0.3">
      <c r="A4024" s="85" t="s">
        <v>6654</v>
      </c>
      <c r="B4024" s="86">
        <v>150</v>
      </c>
      <c r="C4024" s="27">
        <v>2.4</v>
      </c>
    </row>
    <row r="4025" spans="1:3" x14ac:dyDescent="0.3">
      <c r="A4025" s="85" t="s">
        <v>6655</v>
      </c>
      <c r="B4025" s="86">
        <v>88</v>
      </c>
      <c r="C4025" s="27">
        <v>2.9</v>
      </c>
    </row>
    <row r="4026" spans="1:3" x14ac:dyDescent="0.3">
      <c r="A4026" s="85" t="s">
        <v>6656</v>
      </c>
      <c r="B4026" s="86">
        <v>66</v>
      </c>
      <c r="C4026" s="27">
        <v>2.7</v>
      </c>
    </row>
    <row r="4027" spans="1:3" x14ac:dyDescent="0.3">
      <c r="A4027" s="85" t="s">
        <v>6657</v>
      </c>
      <c r="B4027" s="86">
        <v>49</v>
      </c>
      <c r="C4027" s="27">
        <v>2.8</v>
      </c>
    </row>
    <row r="4028" spans="1:3" x14ac:dyDescent="0.3">
      <c r="A4028" s="85" t="s">
        <v>6658</v>
      </c>
      <c r="B4028" s="86">
        <v>238</v>
      </c>
      <c r="C4028" s="27">
        <v>2.6</v>
      </c>
    </row>
    <row r="4029" spans="1:3" x14ac:dyDescent="0.3">
      <c r="A4029" s="85" t="s">
        <v>6659</v>
      </c>
      <c r="B4029" s="86">
        <v>16</v>
      </c>
      <c r="C4029" s="27">
        <v>2.6</v>
      </c>
    </row>
    <row r="4030" spans="1:3" x14ac:dyDescent="0.3">
      <c r="A4030" s="85" t="s">
        <v>6660</v>
      </c>
      <c r="B4030" s="86">
        <v>1666</v>
      </c>
      <c r="C4030" s="27">
        <v>2.4</v>
      </c>
    </row>
    <row r="4031" spans="1:3" x14ac:dyDescent="0.3">
      <c r="A4031" s="85" t="s">
        <v>6661</v>
      </c>
      <c r="B4031" s="86">
        <v>158</v>
      </c>
      <c r="C4031" s="27">
        <v>2.7</v>
      </c>
    </row>
    <row r="4032" spans="1:3" x14ac:dyDescent="0.3">
      <c r="A4032" s="85" t="s">
        <v>6662</v>
      </c>
      <c r="B4032" s="86">
        <v>122</v>
      </c>
      <c r="C4032" s="27">
        <v>2.5</v>
      </c>
    </row>
    <row r="4033" spans="1:3" x14ac:dyDescent="0.3">
      <c r="A4033" s="85" t="s">
        <v>6663</v>
      </c>
      <c r="B4033" s="86">
        <v>192</v>
      </c>
      <c r="C4033" s="27">
        <v>2.2999999999999998</v>
      </c>
    </row>
    <row r="4034" spans="1:3" x14ac:dyDescent="0.3">
      <c r="A4034" s="85" t="s">
        <v>6664</v>
      </c>
      <c r="B4034" s="86">
        <v>217</v>
      </c>
      <c r="C4034" s="27">
        <v>2.4</v>
      </c>
    </row>
    <row r="4035" spans="1:3" x14ac:dyDescent="0.3">
      <c r="A4035" s="85" t="s">
        <v>6665</v>
      </c>
      <c r="B4035" s="86">
        <v>173</v>
      </c>
      <c r="C4035" s="27">
        <v>2.4</v>
      </c>
    </row>
    <row r="4036" spans="1:3" x14ac:dyDescent="0.3">
      <c r="A4036" s="85" t="s">
        <v>6666</v>
      </c>
      <c r="B4036" s="86">
        <v>302</v>
      </c>
      <c r="C4036" s="27">
        <v>2.4</v>
      </c>
    </row>
    <row r="4037" spans="1:3" x14ac:dyDescent="0.3">
      <c r="A4037" s="85" t="s">
        <v>6667</v>
      </c>
      <c r="B4037" s="86">
        <v>207</v>
      </c>
      <c r="C4037" s="27">
        <v>2.2000000000000002</v>
      </c>
    </row>
    <row r="4038" spans="1:3" x14ac:dyDescent="0.3">
      <c r="A4038" s="85" t="s">
        <v>6668</v>
      </c>
      <c r="B4038" s="86">
        <v>295</v>
      </c>
      <c r="C4038" s="27">
        <v>2.6</v>
      </c>
    </row>
    <row r="4039" spans="1:3" x14ac:dyDescent="0.3">
      <c r="A4039" s="85" t="s">
        <v>6669</v>
      </c>
      <c r="B4039" s="86">
        <v>1062</v>
      </c>
      <c r="C4039" s="27">
        <v>2.7</v>
      </c>
    </row>
    <row r="4040" spans="1:3" x14ac:dyDescent="0.3">
      <c r="A4040" s="85" t="s">
        <v>6670</v>
      </c>
      <c r="B4040" s="86">
        <v>29</v>
      </c>
      <c r="C4040" s="27">
        <v>2.6</v>
      </c>
    </row>
    <row r="4041" spans="1:3" x14ac:dyDescent="0.3">
      <c r="A4041" s="85" t="s">
        <v>6671</v>
      </c>
      <c r="B4041" s="86">
        <v>25</v>
      </c>
      <c r="C4041" s="27">
        <v>2.5</v>
      </c>
    </row>
    <row r="4042" spans="1:3" x14ac:dyDescent="0.3">
      <c r="A4042" s="85" t="s">
        <v>6672</v>
      </c>
      <c r="B4042" s="86">
        <v>36</v>
      </c>
      <c r="C4042" s="27">
        <v>3.2</v>
      </c>
    </row>
    <row r="4043" spans="1:3" x14ac:dyDescent="0.3">
      <c r="A4043" s="85" t="s">
        <v>6673</v>
      </c>
      <c r="B4043" s="86">
        <v>10</v>
      </c>
      <c r="C4043" s="27">
        <v>3.3</v>
      </c>
    </row>
    <row r="4044" spans="1:3" x14ac:dyDescent="0.3">
      <c r="A4044" s="85" t="s">
        <v>6674</v>
      </c>
      <c r="B4044" s="86">
        <v>23</v>
      </c>
      <c r="C4044" s="27">
        <v>3.4</v>
      </c>
    </row>
    <row r="4045" spans="1:3" x14ac:dyDescent="0.3">
      <c r="A4045" s="85" t="s">
        <v>6675</v>
      </c>
      <c r="B4045" s="86">
        <v>44</v>
      </c>
      <c r="C4045" s="27">
        <v>2.6</v>
      </c>
    </row>
    <row r="4046" spans="1:3" x14ac:dyDescent="0.3">
      <c r="A4046" s="85" t="s">
        <v>6676</v>
      </c>
      <c r="B4046" s="86">
        <v>10</v>
      </c>
      <c r="C4046" s="27">
        <v>2.2999999999999998</v>
      </c>
    </row>
    <row r="4047" spans="1:3" x14ac:dyDescent="0.3">
      <c r="A4047" s="85" t="s">
        <v>6677</v>
      </c>
      <c r="B4047" s="86">
        <v>25</v>
      </c>
      <c r="C4047" s="27">
        <v>2.5</v>
      </c>
    </row>
    <row r="4048" spans="1:3" x14ac:dyDescent="0.3">
      <c r="A4048" s="85" t="s">
        <v>6678</v>
      </c>
      <c r="B4048" s="86">
        <v>69</v>
      </c>
      <c r="C4048" s="27">
        <v>2.8</v>
      </c>
    </row>
    <row r="4049" spans="1:3" x14ac:dyDescent="0.3">
      <c r="A4049" s="85" t="s">
        <v>6679</v>
      </c>
      <c r="B4049" s="86">
        <v>27</v>
      </c>
      <c r="C4049" s="27">
        <v>2.8</v>
      </c>
    </row>
    <row r="4050" spans="1:3" x14ac:dyDescent="0.3">
      <c r="A4050" s="85" t="s">
        <v>6680</v>
      </c>
      <c r="B4050" s="86">
        <v>44</v>
      </c>
      <c r="C4050" s="27">
        <v>2.8</v>
      </c>
    </row>
    <row r="4051" spans="1:3" x14ac:dyDescent="0.3">
      <c r="A4051" s="85" t="s">
        <v>6681</v>
      </c>
      <c r="B4051" s="86">
        <v>16</v>
      </c>
      <c r="C4051" s="27">
        <v>2.8</v>
      </c>
    </row>
    <row r="4052" spans="1:3" x14ac:dyDescent="0.3">
      <c r="A4052" s="85" t="s">
        <v>6682</v>
      </c>
      <c r="B4052" s="86">
        <v>28</v>
      </c>
      <c r="C4052" s="27">
        <v>2.8</v>
      </c>
    </row>
    <row r="4053" spans="1:3" x14ac:dyDescent="0.3">
      <c r="A4053" s="85" t="s">
        <v>6683</v>
      </c>
      <c r="B4053" s="86">
        <v>46</v>
      </c>
      <c r="C4053" s="27">
        <v>3.2</v>
      </c>
    </row>
    <row r="4054" spans="1:3" x14ac:dyDescent="0.3">
      <c r="A4054" s="85" t="s">
        <v>6684</v>
      </c>
      <c r="B4054" s="86">
        <v>24</v>
      </c>
      <c r="C4054" s="27">
        <v>2.6</v>
      </c>
    </row>
    <row r="4055" spans="1:3" x14ac:dyDescent="0.3">
      <c r="A4055" s="85" t="s">
        <v>6685</v>
      </c>
      <c r="B4055" s="86">
        <v>15</v>
      </c>
      <c r="C4055" s="27">
        <v>3.3</v>
      </c>
    </row>
    <row r="4056" spans="1:3" x14ac:dyDescent="0.3">
      <c r="A4056" s="85" t="s">
        <v>6686</v>
      </c>
      <c r="B4056" s="86">
        <v>7</v>
      </c>
      <c r="C4056" s="27">
        <v>2.2999999999999998</v>
      </c>
    </row>
    <row r="4057" spans="1:3" x14ac:dyDescent="0.3">
      <c r="A4057" s="85" t="s">
        <v>6687</v>
      </c>
      <c r="B4057" s="86">
        <v>104</v>
      </c>
      <c r="C4057" s="27">
        <v>2.4</v>
      </c>
    </row>
    <row r="4058" spans="1:3" x14ac:dyDescent="0.3">
      <c r="A4058" s="85" t="s">
        <v>6688</v>
      </c>
      <c r="B4058" s="86">
        <v>35</v>
      </c>
      <c r="C4058" s="27">
        <v>2.7</v>
      </c>
    </row>
    <row r="4059" spans="1:3" x14ac:dyDescent="0.3">
      <c r="A4059" s="85" t="s">
        <v>6689</v>
      </c>
      <c r="B4059" s="86">
        <v>41</v>
      </c>
      <c r="C4059" s="27">
        <v>2.6</v>
      </c>
    </row>
    <row r="4060" spans="1:3" x14ac:dyDescent="0.3">
      <c r="A4060" s="85" t="s">
        <v>6690</v>
      </c>
      <c r="B4060" s="86">
        <v>136</v>
      </c>
      <c r="C4060" s="27">
        <v>2.4</v>
      </c>
    </row>
    <row r="4061" spans="1:3" x14ac:dyDescent="0.3">
      <c r="A4061" s="85" t="s">
        <v>6691</v>
      </c>
      <c r="B4061" s="86">
        <v>42</v>
      </c>
      <c r="C4061" s="27">
        <v>2.5</v>
      </c>
    </row>
    <row r="4062" spans="1:3" x14ac:dyDescent="0.3">
      <c r="A4062" s="85" t="s">
        <v>6692</v>
      </c>
      <c r="B4062" s="86">
        <v>37</v>
      </c>
      <c r="C4062" s="27">
        <v>2.2999999999999998</v>
      </c>
    </row>
    <row r="4063" spans="1:3" x14ac:dyDescent="0.3">
      <c r="A4063" s="85" t="s">
        <v>6693</v>
      </c>
      <c r="B4063" s="86">
        <v>45</v>
      </c>
      <c r="C4063" s="27">
        <v>3</v>
      </c>
    </row>
    <row r="4064" spans="1:3" x14ac:dyDescent="0.3">
      <c r="A4064" s="85" t="s">
        <v>6694</v>
      </c>
      <c r="B4064" s="86">
        <v>79</v>
      </c>
      <c r="C4064" s="27">
        <v>2.4</v>
      </c>
    </row>
    <row r="4065" spans="1:3" x14ac:dyDescent="0.3">
      <c r="A4065" s="85" t="s">
        <v>6695</v>
      </c>
      <c r="B4065" s="86">
        <v>39</v>
      </c>
      <c r="C4065" s="27">
        <v>2.8</v>
      </c>
    </row>
    <row r="4066" spans="1:3" x14ac:dyDescent="0.3">
      <c r="A4066" s="85" t="s">
        <v>6696</v>
      </c>
      <c r="B4066" s="86">
        <v>26</v>
      </c>
      <c r="C4066" s="27">
        <v>3</v>
      </c>
    </row>
    <row r="4067" spans="1:3" x14ac:dyDescent="0.3">
      <c r="A4067" s="85" t="s">
        <v>6697</v>
      </c>
      <c r="B4067" s="86">
        <v>3108</v>
      </c>
      <c r="C4067" s="27">
        <v>2.8</v>
      </c>
    </row>
    <row r="4068" spans="1:3" x14ac:dyDescent="0.3">
      <c r="A4068" s="85" t="s">
        <v>6698</v>
      </c>
      <c r="B4068" s="86">
        <v>167</v>
      </c>
      <c r="C4068" s="27">
        <v>3</v>
      </c>
    </row>
    <row r="4069" spans="1:3" x14ac:dyDescent="0.3">
      <c r="A4069" s="85" t="s">
        <v>6699</v>
      </c>
      <c r="B4069" s="86">
        <v>118</v>
      </c>
      <c r="C4069" s="27">
        <v>2.8</v>
      </c>
    </row>
    <row r="4070" spans="1:3" x14ac:dyDescent="0.3">
      <c r="A4070" s="85" t="s">
        <v>6700</v>
      </c>
      <c r="B4070" s="86">
        <v>154</v>
      </c>
      <c r="C4070" s="27">
        <v>2.9</v>
      </c>
    </row>
    <row r="4071" spans="1:3" x14ac:dyDescent="0.3">
      <c r="A4071" s="85" t="s">
        <v>6701</v>
      </c>
      <c r="B4071" s="86">
        <v>128</v>
      </c>
      <c r="C4071" s="27">
        <v>2.9</v>
      </c>
    </row>
    <row r="4072" spans="1:3" x14ac:dyDescent="0.3">
      <c r="A4072" s="85" t="s">
        <v>6702</v>
      </c>
      <c r="B4072" s="86">
        <v>169</v>
      </c>
      <c r="C4072" s="27">
        <v>3</v>
      </c>
    </row>
    <row r="4073" spans="1:3" x14ac:dyDescent="0.3">
      <c r="A4073" s="85" t="s">
        <v>6703</v>
      </c>
      <c r="B4073" s="86">
        <v>203</v>
      </c>
      <c r="C4073" s="27">
        <v>2.9</v>
      </c>
    </row>
    <row r="4074" spans="1:3" x14ac:dyDescent="0.3">
      <c r="A4074" s="85" t="s">
        <v>6704</v>
      </c>
      <c r="B4074" s="86">
        <v>1196</v>
      </c>
      <c r="C4074" s="27">
        <v>2.7</v>
      </c>
    </row>
    <row r="4075" spans="1:3" x14ac:dyDescent="0.3">
      <c r="A4075" s="85" t="s">
        <v>6705</v>
      </c>
      <c r="B4075" s="86">
        <v>242</v>
      </c>
      <c r="C4075" s="27">
        <v>2.9</v>
      </c>
    </row>
    <row r="4076" spans="1:3" x14ac:dyDescent="0.3">
      <c r="A4076" s="85" t="s">
        <v>6706</v>
      </c>
      <c r="B4076" s="86">
        <v>311</v>
      </c>
      <c r="C4076" s="27">
        <v>2.9</v>
      </c>
    </row>
    <row r="4077" spans="1:3" x14ac:dyDescent="0.3">
      <c r="A4077" s="85" t="s">
        <v>6707</v>
      </c>
      <c r="B4077" s="86">
        <v>226</v>
      </c>
      <c r="C4077" s="27">
        <v>2.9</v>
      </c>
    </row>
    <row r="4078" spans="1:3" x14ac:dyDescent="0.3">
      <c r="A4078" s="85" t="s">
        <v>6708</v>
      </c>
      <c r="B4078" s="86">
        <v>171</v>
      </c>
      <c r="C4078" s="27">
        <v>2.9</v>
      </c>
    </row>
    <row r="4079" spans="1:3" x14ac:dyDescent="0.3">
      <c r="A4079" s="85" t="s">
        <v>6709</v>
      </c>
      <c r="B4079" s="86">
        <v>23</v>
      </c>
      <c r="C4079" s="27">
        <v>3.2</v>
      </c>
    </row>
    <row r="4080" spans="1:3" x14ac:dyDescent="0.3">
      <c r="A4080" s="85" t="s">
        <v>6710</v>
      </c>
      <c r="B4080" s="86">
        <v>3499</v>
      </c>
      <c r="C4080" s="27">
        <v>2.4</v>
      </c>
    </row>
    <row r="4081" spans="1:3" x14ac:dyDescent="0.3">
      <c r="A4081" s="85" t="s">
        <v>6711</v>
      </c>
      <c r="B4081" s="86">
        <v>272</v>
      </c>
      <c r="C4081" s="27">
        <v>2.5</v>
      </c>
    </row>
    <row r="4082" spans="1:3" x14ac:dyDescent="0.3">
      <c r="A4082" s="85" t="s">
        <v>6712</v>
      </c>
      <c r="B4082" s="86">
        <v>47</v>
      </c>
      <c r="C4082" s="27">
        <v>2.5</v>
      </c>
    </row>
    <row r="4083" spans="1:3" x14ac:dyDescent="0.3">
      <c r="A4083" s="85" t="s">
        <v>6713</v>
      </c>
      <c r="B4083" s="86">
        <v>37</v>
      </c>
      <c r="C4083" s="27">
        <v>2.8</v>
      </c>
    </row>
    <row r="4084" spans="1:3" x14ac:dyDescent="0.3">
      <c r="A4084" s="85" t="s">
        <v>6714</v>
      </c>
      <c r="B4084" s="86">
        <v>24</v>
      </c>
      <c r="C4084" s="27">
        <v>2.5</v>
      </c>
    </row>
    <row r="4085" spans="1:3" x14ac:dyDescent="0.3">
      <c r="A4085" s="85" t="s">
        <v>6715</v>
      </c>
      <c r="B4085" s="86">
        <v>91</v>
      </c>
      <c r="C4085" s="27">
        <v>2.4</v>
      </c>
    </row>
    <row r="4086" spans="1:3" x14ac:dyDescent="0.3">
      <c r="A4086" s="85" t="s">
        <v>6716</v>
      </c>
      <c r="B4086" s="86">
        <v>64</v>
      </c>
      <c r="C4086" s="27">
        <v>2.2000000000000002</v>
      </c>
    </row>
    <row r="4087" spans="1:3" x14ac:dyDescent="0.3">
      <c r="A4087" s="85" t="s">
        <v>6717</v>
      </c>
      <c r="B4087" s="86">
        <v>61</v>
      </c>
      <c r="C4087" s="27">
        <v>2.1</v>
      </c>
    </row>
    <row r="4088" spans="1:3" x14ac:dyDescent="0.3">
      <c r="A4088" s="85" t="s">
        <v>6718</v>
      </c>
      <c r="B4088" s="86">
        <v>40</v>
      </c>
      <c r="C4088" s="27">
        <v>2.7</v>
      </c>
    </row>
    <row r="4089" spans="1:3" x14ac:dyDescent="0.3">
      <c r="A4089" s="85" t="s">
        <v>6719</v>
      </c>
      <c r="B4089" s="86">
        <v>427</v>
      </c>
      <c r="C4089" s="27">
        <v>2.4</v>
      </c>
    </row>
    <row r="4090" spans="1:3" x14ac:dyDescent="0.3">
      <c r="A4090" s="85" t="s">
        <v>6720</v>
      </c>
      <c r="B4090" s="86">
        <v>314</v>
      </c>
      <c r="C4090" s="27">
        <v>2.2000000000000002</v>
      </c>
    </row>
    <row r="4091" spans="1:3" x14ac:dyDescent="0.3">
      <c r="A4091" s="85" t="s">
        <v>6721</v>
      </c>
      <c r="B4091" s="86">
        <v>167</v>
      </c>
      <c r="C4091" s="27">
        <v>2.7</v>
      </c>
    </row>
    <row r="4092" spans="1:3" x14ac:dyDescent="0.3">
      <c r="A4092" s="85" t="s">
        <v>6722</v>
      </c>
      <c r="B4092" s="86">
        <v>51</v>
      </c>
      <c r="C4092" s="27">
        <v>2.2999999999999998</v>
      </c>
    </row>
    <row r="4093" spans="1:3" x14ac:dyDescent="0.3">
      <c r="A4093" s="85" t="s">
        <v>6723</v>
      </c>
      <c r="B4093" s="86">
        <v>37</v>
      </c>
      <c r="C4093" s="27">
        <v>2.2000000000000002</v>
      </c>
    </row>
    <row r="4094" spans="1:3" x14ac:dyDescent="0.3">
      <c r="A4094" s="85" t="s">
        <v>6724</v>
      </c>
      <c r="B4094" s="86">
        <v>68</v>
      </c>
      <c r="C4094" s="27">
        <v>2.6</v>
      </c>
    </row>
    <row r="4095" spans="1:3" x14ac:dyDescent="0.3">
      <c r="A4095" s="85" t="s">
        <v>6725</v>
      </c>
      <c r="B4095" s="86">
        <v>935</v>
      </c>
      <c r="C4095" s="27">
        <v>2.4</v>
      </c>
    </row>
    <row r="4096" spans="1:3" x14ac:dyDescent="0.3">
      <c r="A4096" s="85" t="s">
        <v>6726</v>
      </c>
      <c r="B4096" s="86">
        <v>68</v>
      </c>
      <c r="C4096" s="27">
        <v>2.5</v>
      </c>
    </row>
    <row r="4097" spans="1:3" x14ac:dyDescent="0.3">
      <c r="A4097" s="85" t="s">
        <v>6727</v>
      </c>
      <c r="B4097" s="86">
        <v>125</v>
      </c>
      <c r="C4097" s="27">
        <v>2.2999999999999998</v>
      </c>
    </row>
    <row r="4098" spans="1:3" x14ac:dyDescent="0.3">
      <c r="A4098" s="85" t="s">
        <v>6728</v>
      </c>
      <c r="B4098" s="86">
        <v>100</v>
      </c>
      <c r="C4098" s="27">
        <v>2.5</v>
      </c>
    </row>
    <row r="4099" spans="1:3" x14ac:dyDescent="0.3">
      <c r="A4099" s="85" t="s">
        <v>6729</v>
      </c>
      <c r="B4099" s="86">
        <v>179</v>
      </c>
      <c r="C4099" s="27">
        <v>2.2999999999999998</v>
      </c>
    </row>
    <row r="4100" spans="1:3" x14ac:dyDescent="0.3">
      <c r="A4100" s="85" t="s">
        <v>6730</v>
      </c>
      <c r="B4100" s="86">
        <v>308</v>
      </c>
      <c r="C4100" s="27">
        <v>2.4</v>
      </c>
    </row>
    <row r="4101" spans="1:3" x14ac:dyDescent="0.3">
      <c r="A4101" s="85" t="s">
        <v>6731</v>
      </c>
      <c r="B4101" s="86">
        <v>37</v>
      </c>
      <c r="C4101" s="27">
        <v>2.2000000000000002</v>
      </c>
    </row>
    <row r="4102" spans="1:3" x14ac:dyDescent="0.3">
      <c r="A4102" s="85" t="s">
        <v>6732</v>
      </c>
      <c r="B4102" s="86">
        <v>47</v>
      </c>
      <c r="C4102" s="27">
        <v>2.5</v>
      </c>
    </row>
    <row r="4103" spans="1:3" x14ac:dyDescent="0.3">
      <c r="A4103" s="85" t="s">
        <v>6733</v>
      </c>
      <c r="B4103" s="86">
        <v>2546</v>
      </c>
      <c r="C4103" s="27">
        <v>2.8</v>
      </c>
    </row>
    <row r="4104" spans="1:3" x14ac:dyDescent="0.3">
      <c r="A4104" s="85" t="s">
        <v>6734</v>
      </c>
      <c r="B4104" s="86">
        <v>8</v>
      </c>
      <c r="C4104" s="27">
        <v>2.9</v>
      </c>
    </row>
    <row r="4105" spans="1:3" x14ac:dyDescent="0.3">
      <c r="A4105" s="85" t="s">
        <v>6735</v>
      </c>
      <c r="B4105" s="86">
        <v>7</v>
      </c>
      <c r="C4105" s="27">
        <v>2.7</v>
      </c>
    </row>
    <row r="4106" spans="1:3" x14ac:dyDescent="0.3">
      <c r="A4106" s="85" t="s">
        <v>6736</v>
      </c>
      <c r="B4106" s="86">
        <v>23</v>
      </c>
      <c r="C4106" s="27">
        <v>2.9</v>
      </c>
    </row>
    <row r="4107" spans="1:3" x14ac:dyDescent="0.3">
      <c r="A4107" s="85" t="s">
        <v>6737</v>
      </c>
      <c r="B4107" s="86">
        <v>84</v>
      </c>
      <c r="C4107" s="27">
        <v>2.7</v>
      </c>
    </row>
    <row r="4108" spans="1:3" x14ac:dyDescent="0.3">
      <c r="A4108" s="85" t="s">
        <v>6738</v>
      </c>
      <c r="B4108" s="86">
        <v>25</v>
      </c>
      <c r="C4108" s="27">
        <v>3.6</v>
      </c>
    </row>
    <row r="4109" spans="1:3" x14ac:dyDescent="0.3">
      <c r="A4109" s="85" t="s">
        <v>6739</v>
      </c>
      <c r="B4109" s="86">
        <v>10</v>
      </c>
      <c r="C4109" s="27">
        <v>2.2999999999999998</v>
      </c>
    </row>
    <row r="4110" spans="1:3" x14ac:dyDescent="0.3">
      <c r="A4110" s="85" t="s">
        <v>6740</v>
      </c>
      <c r="B4110" s="86">
        <v>58</v>
      </c>
      <c r="C4110" s="27">
        <v>3.1</v>
      </c>
    </row>
    <row r="4111" spans="1:3" x14ac:dyDescent="0.3">
      <c r="A4111" s="85" t="s">
        <v>6741</v>
      </c>
      <c r="B4111" s="86">
        <v>50</v>
      </c>
      <c r="C4111" s="27">
        <v>3</v>
      </c>
    </row>
    <row r="4112" spans="1:3" x14ac:dyDescent="0.3">
      <c r="A4112" s="85" t="s">
        <v>6742</v>
      </c>
      <c r="B4112" s="86">
        <v>63</v>
      </c>
      <c r="C4112" s="27">
        <v>2.4</v>
      </c>
    </row>
    <row r="4113" spans="1:3" x14ac:dyDescent="0.3">
      <c r="A4113" s="85" t="s">
        <v>6743</v>
      </c>
      <c r="B4113" s="86">
        <v>38</v>
      </c>
      <c r="C4113" s="27">
        <v>3.2</v>
      </c>
    </row>
    <row r="4114" spans="1:3" x14ac:dyDescent="0.3">
      <c r="A4114" s="85" t="s">
        <v>6744</v>
      </c>
      <c r="B4114" s="86">
        <v>53</v>
      </c>
      <c r="C4114" s="27">
        <v>2.8</v>
      </c>
    </row>
    <row r="4115" spans="1:3" x14ac:dyDescent="0.3">
      <c r="A4115" s="85" t="s">
        <v>6745</v>
      </c>
      <c r="B4115" s="86">
        <v>62</v>
      </c>
      <c r="C4115" s="27">
        <v>2.6</v>
      </c>
    </row>
    <row r="4116" spans="1:3" x14ac:dyDescent="0.3">
      <c r="A4116" s="85" t="s">
        <v>6746</v>
      </c>
      <c r="B4116" s="86">
        <v>55</v>
      </c>
      <c r="C4116" s="27">
        <v>2.2999999999999998</v>
      </c>
    </row>
    <row r="4117" spans="1:3" x14ac:dyDescent="0.3">
      <c r="A4117" s="85" t="s">
        <v>6747</v>
      </c>
      <c r="B4117" s="86">
        <v>35</v>
      </c>
      <c r="C4117" s="27">
        <v>2.9</v>
      </c>
    </row>
    <row r="4118" spans="1:3" x14ac:dyDescent="0.3">
      <c r="A4118" s="85" t="s">
        <v>6748</v>
      </c>
      <c r="B4118" s="86">
        <v>10</v>
      </c>
      <c r="C4118" s="27">
        <v>1.8</v>
      </c>
    </row>
    <row r="4119" spans="1:3" x14ac:dyDescent="0.3">
      <c r="A4119" s="85" t="s">
        <v>6749</v>
      </c>
      <c r="B4119" s="86">
        <v>74</v>
      </c>
      <c r="C4119" s="27">
        <v>2.9</v>
      </c>
    </row>
    <row r="4120" spans="1:3" x14ac:dyDescent="0.3">
      <c r="A4120" s="85" t="s">
        <v>6750</v>
      </c>
      <c r="B4120" s="86">
        <v>40</v>
      </c>
      <c r="C4120" s="27">
        <v>2.2999999999999998</v>
      </c>
    </row>
    <row r="4121" spans="1:3" x14ac:dyDescent="0.3">
      <c r="A4121" s="85" t="s">
        <v>6751</v>
      </c>
      <c r="B4121" s="86">
        <v>31</v>
      </c>
      <c r="C4121" s="27">
        <v>3.3</v>
      </c>
    </row>
    <row r="4122" spans="1:3" x14ac:dyDescent="0.3">
      <c r="A4122" s="85" t="s">
        <v>6752</v>
      </c>
      <c r="B4122" s="86">
        <v>35</v>
      </c>
      <c r="C4122" s="27">
        <v>3.1</v>
      </c>
    </row>
    <row r="4123" spans="1:3" x14ac:dyDescent="0.3">
      <c r="A4123" s="85" t="s">
        <v>6753</v>
      </c>
      <c r="B4123" s="86">
        <v>16</v>
      </c>
      <c r="C4123" s="27">
        <v>3.3</v>
      </c>
    </row>
    <row r="4124" spans="1:3" x14ac:dyDescent="0.3">
      <c r="A4124" s="85" t="s">
        <v>6754</v>
      </c>
      <c r="B4124" s="86">
        <v>128</v>
      </c>
      <c r="C4124" s="27">
        <v>2.8</v>
      </c>
    </row>
    <row r="4125" spans="1:3" x14ac:dyDescent="0.3">
      <c r="A4125" s="85" t="s">
        <v>6755</v>
      </c>
      <c r="B4125" s="86">
        <v>28</v>
      </c>
      <c r="C4125" s="27">
        <v>3.4</v>
      </c>
    </row>
    <row r="4126" spans="1:3" x14ac:dyDescent="0.3">
      <c r="A4126" s="85" t="s">
        <v>6756</v>
      </c>
      <c r="B4126" s="86">
        <v>68</v>
      </c>
      <c r="C4126" s="27">
        <v>3</v>
      </c>
    </row>
    <row r="4127" spans="1:3" x14ac:dyDescent="0.3">
      <c r="A4127" s="85" t="s">
        <v>6757</v>
      </c>
      <c r="B4127" s="86">
        <v>24</v>
      </c>
      <c r="C4127" s="27">
        <v>3.2</v>
      </c>
    </row>
    <row r="4128" spans="1:3" x14ac:dyDescent="0.3">
      <c r="A4128" s="85" t="s">
        <v>6758</v>
      </c>
      <c r="B4128" s="86">
        <v>44</v>
      </c>
      <c r="C4128" s="27">
        <v>2.6</v>
      </c>
    </row>
    <row r="4129" spans="1:3" x14ac:dyDescent="0.3">
      <c r="A4129" s="85" t="s">
        <v>6759</v>
      </c>
      <c r="B4129" s="86">
        <v>27</v>
      </c>
      <c r="C4129" s="27">
        <v>2.6</v>
      </c>
    </row>
    <row r="4130" spans="1:3" x14ac:dyDescent="0.3">
      <c r="A4130" s="85" t="s">
        <v>6760</v>
      </c>
      <c r="B4130" s="86">
        <v>10</v>
      </c>
      <c r="C4130" s="27">
        <v>2.2000000000000002</v>
      </c>
    </row>
    <row r="4131" spans="1:3" x14ac:dyDescent="0.3">
      <c r="A4131" s="85" t="s">
        <v>6761</v>
      </c>
      <c r="B4131" s="86">
        <v>13</v>
      </c>
      <c r="C4131" s="27">
        <v>2.5</v>
      </c>
    </row>
    <row r="4132" spans="1:3" x14ac:dyDescent="0.3">
      <c r="A4132" s="85" t="s">
        <v>6762</v>
      </c>
      <c r="B4132" s="86">
        <v>29</v>
      </c>
      <c r="C4132" s="27">
        <v>3.4</v>
      </c>
    </row>
    <row r="4133" spans="1:3" x14ac:dyDescent="0.3">
      <c r="A4133" s="85" t="s">
        <v>6763</v>
      </c>
      <c r="B4133" s="86">
        <v>31</v>
      </c>
      <c r="C4133" s="27">
        <v>3.3</v>
      </c>
    </row>
    <row r="4134" spans="1:3" x14ac:dyDescent="0.3">
      <c r="A4134" s="85" t="s">
        <v>6764</v>
      </c>
      <c r="B4134" s="86">
        <v>14</v>
      </c>
      <c r="C4134" s="27">
        <v>2.2999999999999998</v>
      </c>
    </row>
    <row r="4135" spans="1:3" x14ac:dyDescent="0.3">
      <c r="A4135" s="85" t="s">
        <v>6765</v>
      </c>
      <c r="B4135" s="86">
        <v>59</v>
      </c>
      <c r="C4135" s="27">
        <v>3.6</v>
      </c>
    </row>
    <row r="4136" spans="1:3" x14ac:dyDescent="0.3">
      <c r="A4136" s="85" t="s">
        <v>6766</v>
      </c>
      <c r="B4136" s="86">
        <v>39</v>
      </c>
      <c r="C4136" s="27">
        <v>3.1</v>
      </c>
    </row>
    <row r="4137" spans="1:3" x14ac:dyDescent="0.3">
      <c r="A4137" s="85" t="s">
        <v>6767</v>
      </c>
      <c r="B4137" s="86">
        <v>11</v>
      </c>
      <c r="C4137" s="27">
        <v>3.1</v>
      </c>
    </row>
    <row r="4138" spans="1:3" x14ac:dyDescent="0.3">
      <c r="A4138" s="85" t="s">
        <v>6768</v>
      </c>
      <c r="B4138" s="86">
        <v>74</v>
      </c>
      <c r="C4138" s="27">
        <v>2.8</v>
      </c>
    </row>
    <row r="4139" spans="1:3" x14ac:dyDescent="0.3">
      <c r="A4139" s="85" t="s">
        <v>6769</v>
      </c>
      <c r="B4139" s="86">
        <v>60</v>
      </c>
      <c r="C4139" s="27">
        <v>3</v>
      </c>
    </row>
    <row r="4140" spans="1:3" x14ac:dyDescent="0.3">
      <c r="A4140" s="85" t="s">
        <v>6770</v>
      </c>
      <c r="B4140" s="86">
        <v>17</v>
      </c>
      <c r="C4140" s="27">
        <v>3.3</v>
      </c>
    </row>
    <row r="4141" spans="1:3" x14ac:dyDescent="0.3">
      <c r="A4141" s="85" t="s">
        <v>6771</v>
      </c>
      <c r="B4141" s="86">
        <v>20</v>
      </c>
      <c r="C4141" s="27">
        <v>3.5</v>
      </c>
    </row>
    <row r="4142" spans="1:3" x14ac:dyDescent="0.3">
      <c r="A4142" s="85" t="s">
        <v>6772</v>
      </c>
      <c r="B4142" s="86">
        <v>20</v>
      </c>
      <c r="C4142" s="27">
        <v>2.7</v>
      </c>
    </row>
    <row r="4143" spans="1:3" x14ac:dyDescent="0.3">
      <c r="A4143" s="85" t="s">
        <v>6773</v>
      </c>
      <c r="B4143" s="86">
        <v>10</v>
      </c>
      <c r="C4143" s="27">
        <v>2.8</v>
      </c>
    </row>
    <row r="4144" spans="1:3" x14ac:dyDescent="0.3">
      <c r="A4144" s="85" t="s">
        <v>6774</v>
      </c>
      <c r="B4144" s="86">
        <v>4</v>
      </c>
      <c r="C4144" s="20" t="s">
        <v>2638</v>
      </c>
    </row>
    <row r="4145" spans="1:3" x14ac:dyDescent="0.3">
      <c r="A4145" s="85" t="s">
        <v>6775</v>
      </c>
      <c r="B4145" s="86">
        <v>11</v>
      </c>
      <c r="C4145" s="27">
        <v>3.3</v>
      </c>
    </row>
    <row r="4146" spans="1:3" x14ac:dyDescent="0.3">
      <c r="A4146" s="85" t="s">
        <v>6776</v>
      </c>
      <c r="B4146" s="86">
        <v>26</v>
      </c>
      <c r="C4146" s="27">
        <v>3.9</v>
      </c>
    </row>
    <row r="4147" spans="1:3" x14ac:dyDescent="0.3">
      <c r="A4147" s="85" t="s">
        <v>6777</v>
      </c>
      <c r="B4147" s="86">
        <v>31</v>
      </c>
      <c r="C4147" s="27">
        <v>3.1</v>
      </c>
    </row>
    <row r="4148" spans="1:3" x14ac:dyDescent="0.3">
      <c r="A4148" s="85" t="s">
        <v>6778</v>
      </c>
      <c r="B4148" s="86">
        <v>10</v>
      </c>
      <c r="C4148" s="27">
        <v>3.7</v>
      </c>
    </row>
    <row r="4149" spans="1:3" x14ac:dyDescent="0.3">
      <c r="A4149" s="85" t="s">
        <v>6779</v>
      </c>
      <c r="B4149" s="86">
        <v>558</v>
      </c>
      <c r="C4149" s="27">
        <v>2.6</v>
      </c>
    </row>
    <row r="4150" spans="1:3" x14ac:dyDescent="0.3">
      <c r="A4150" s="85" t="s">
        <v>6780</v>
      </c>
      <c r="B4150" s="86">
        <v>50</v>
      </c>
      <c r="C4150" s="27">
        <v>3</v>
      </c>
    </row>
    <row r="4151" spans="1:3" x14ac:dyDescent="0.3">
      <c r="A4151" s="85" t="s">
        <v>6781</v>
      </c>
      <c r="B4151" s="86">
        <v>47</v>
      </c>
      <c r="C4151" s="27">
        <v>2.6</v>
      </c>
    </row>
    <row r="4152" spans="1:3" x14ac:dyDescent="0.3">
      <c r="A4152" s="85" t="s">
        <v>6782</v>
      </c>
      <c r="B4152" s="86">
        <v>61</v>
      </c>
      <c r="C4152" s="27">
        <v>2.6</v>
      </c>
    </row>
    <row r="4153" spans="1:3" x14ac:dyDescent="0.3">
      <c r="A4153" s="85" t="s">
        <v>6783</v>
      </c>
      <c r="B4153" s="86">
        <v>28</v>
      </c>
      <c r="C4153" s="27">
        <v>2.6</v>
      </c>
    </row>
    <row r="4154" spans="1:3" x14ac:dyDescent="0.3">
      <c r="A4154" s="85" t="s">
        <v>6784</v>
      </c>
      <c r="B4154" s="86">
        <v>34</v>
      </c>
      <c r="C4154" s="27">
        <v>2.5</v>
      </c>
    </row>
    <row r="4155" spans="1:3" x14ac:dyDescent="0.3">
      <c r="A4155" s="85" t="s">
        <v>6785</v>
      </c>
      <c r="B4155" s="86">
        <v>27</v>
      </c>
      <c r="C4155" s="27">
        <v>2.7</v>
      </c>
    </row>
    <row r="4156" spans="1:3" x14ac:dyDescent="0.3">
      <c r="A4156" s="85" t="s">
        <v>6786</v>
      </c>
      <c r="B4156" s="86">
        <v>27</v>
      </c>
      <c r="C4156" s="27">
        <v>2.8</v>
      </c>
    </row>
    <row r="4157" spans="1:3" x14ac:dyDescent="0.3">
      <c r="A4157" s="85" t="s">
        <v>6787</v>
      </c>
      <c r="B4157" s="86">
        <v>59</v>
      </c>
      <c r="C4157" s="27">
        <v>3</v>
      </c>
    </row>
    <row r="4158" spans="1:3" x14ac:dyDescent="0.3">
      <c r="A4158" s="85" t="s">
        <v>6788</v>
      </c>
      <c r="B4158" s="86">
        <v>32</v>
      </c>
      <c r="C4158" s="27">
        <v>3</v>
      </c>
    </row>
    <row r="4159" spans="1:3" x14ac:dyDescent="0.3">
      <c r="A4159" s="85" t="s">
        <v>6789</v>
      </c>
      <c r="B4159" s="86">
        <v>22</v>
      </c>
      <c r="C4159" s="27">
        <v>2.8</v>
      </c>
    </row>
    <row r="4160" spans="1:3" x14ac:dyDescent="0.3">
      <c r="A4160" s="85" t="s">
        <v>6790</v>
      </c>
      <c r="B4160" s="86">
        <v>3</v>
      </c>
      <c r="C4160" s="20" t="s">
        <v>2638</v>
      </c>
    </row>
    <row r="4161" spans="1:3" x14ac:dyDescent="0.3">
      <c r="A4161" s="85" t="s">
        <v>6791</v>
      </c>
      <c r="B4161" s="86">
        <v>13</v>
      </c>
      <c r="C4161" s="27">
        <v>4</v>
      </c>
    </row>
    <row r="4162" spans="1:3" x14ac:dyDescent="0.3">
      <c r="A4162" s="85" t="s">
        <v>6792</v>
      </c>
      <c r="B4162" s="86">
        <v>7783</v>
      </c>
      <c r="C4162" s="27">
        <v>2.5</v>
      </c>
    </row>
    <row r="4163" spans="1:3" x14ac:dyDescent="0.3">
      <c r="A4163" s="85" t="s">
        <v>6793</v>
      </c>
      <c r="B4163" s="86">
        <v>43</v>
      </c>
      <c r="C4163" s="27">
        <v>2.6</v>
      </c>
    </row>
    <row r="4164" spans="1:3" x14ac:dyDescent="0.3">
      <c r="A4164" s="85" t="s">
        <v>6794</v>
      </c>
      <c r="B4164" s="86">
        <v>24</v>
      </c>
      <c r="C4164" s="27">
        <v>2.5</v>
      </c>
    </row>
    <row r="4165" spans="1:3" x14ac:dyDescent="0.3">
      <c r="A4165" s="85" t="s">
        <v>6795</v>
      </c>
      <c r="B4165" s="86">
        <v>67</v>
      </c>
      <c r="C4165" s="27">
        <v>2.6</v>
      </c>
    </row>
    <row r="4166" spans="1:3" x14ac:dyDescent="0.3">
      <c r="A4166" s="85" t="s">
        <v>6796</v>
      </c>
      <c r="B4166" s="86">
        <v>65</v>
      </c>
      <c r="C4166" s="27">
        <v>2.5</v>
      </c>
    </row>
    <row r="4167" spans="1:3" x14ac:dyDescent="0.3">
      <c r="A4167" s="85" t="s">
        <v>6797</v>
      </c>
      <c r="B4167" s="86">
        <v>25</v>
      </c>
      <c r="C4167" s="27">
        <v>2.6</v>
      </c>
    </row>
    <row r="4168" spans="1:3" x14ac:dyDescent="0.3">
      <c r="A4168" s="85" t="s">
        <v>6798</v>
      </c>
      <c r="B4168" s="86">
        <v>26</v>
      </c>
      <c r="C4168" s="27">
        <v>3</v>
      </c>
    </row>
    <row r="4169" spans="1:3" x14ac:dyDescent="0.3">
      <c r="A4169" s="85" t="s">
        <v>6799</v>
      </c>
      <c r="B4169" s="86">
        <v>64</v>
      </c>
      <c r="C4169" s="27">
        <v>2.4</v>
      </c>
    </row>
    <row r="4170" spans="1:3" x14ac:dyDescent="0.3">
      <c r="A4170" s="85" t="s">
        <v>6800</v>
      </c>
      <c r="B4170" s="86">
        <v>61</v>
      </c>
      <c r="C4170" s="27">
        <v>2.9</v>
      </c>
    </row>
    <row r="4171" spans="1:3" x14ac:dyDescent="0.3">
      <c r="A4171" s="85" t="s">
        <v>6801</v>
      </c>
      <c r="B4171" s="86">
        <v>21</v>
      </c>
      <c r="C4171" s="27">
        <v>2</v>
      </c>
    </row>
    <row r="4172" spans="1:3" x14ac:dyDescent="0.3">
      <c r="A4172" s="85" t="s">
        <v>6802</v>
      </c>
      <c r="B4172" s="86">
        <v>28</v>
      </c>
      <c r="C4172" s="27">
        <v>2.6</v>
      </c>
    </row>
    <row r="4173" spans="1:3" x14ac:dyDescent="0.3">
      <c r="A4173" s="85" t="s">
        <v>6803</v>
      </c>
      <c r="B4173" s="86">
        <v>30</v>
      </c>
      <c r="C4173" s="27">
        <v>2.6</v>
      </c>
    </row>
    <row r="4174" spans="1:3" x14ac:dyDescent="0.3">
      <c r="A4174" s="85" t="s">
        <v>6804</v>
      </c>
      <c r="B4174" s="86">
        <v>65</v>
      </c>
      <c r="C4174" s="27">
        <v>2.8</v>
      </c>
    </row>
    <row r="4175" spans="1:3" x14ac:dyDescent="0.3">
      <c r="A4175" s="85" t="s">
        <v>6805</v>
      </c>
      <c r="B4175" s="86">
        <v>59</v>
      </c>
      <c r="C4175" s="27">
        <v>2.7</v>
      </c>
    </row>
    <row r="4176" spans="1:3" x14ac:dyDescent="0.3">
      <c r="A4176" s="85" t="s">
        <v>6806</v>
      </c>
      <c r="B4176" s="86">
        <v>101</v>
      </c>
      <c r="C4176" s="27">
        <v>2.7</v>
      </c>
    </row>
    <row r="4177" spans="1:3" x14ac:dyDescent="0.3">
      <c r="A4177" s="85" t="s">
        <v>6807</v>
      </c>
      <c r="B4177" s="86">
        <v>63</v>
      </c>
      <c r="C4177" s="27">
        <v>2.8</v>
      </c>
    </row>
    <row r="4178" spans="1:3" x14ac:dyDescent="0.3">
      <c r="A4178" s="85" t="s">
        <v>6808</v>
      </c>
      <c r="B4178" s="86">
        <v>169</v>
      </c>
      <c r="C4178" s="27">
        <v>2.5</v>
      </c>
    </row>
    <row r="4179" spans="1:3" x14ac:dyDescent="0.3">
      <c r="A4179" s="85" t="s">
        <v>6809</v>
      </c>
      <c r="B4179" s="86">
        <v>19</v>
      </c>
      <c r="C4179" s="27">
        <v>2.8</v>
      </c>
    </row>
    <row r="4180" spans="1:3" x14ac:dyDescent="0.3">
      <c r="A4180" s="85" t="s">
        <v>6810</v>
      </c>
      <c r="B4180" s="86">
        <v>30</v>
      </c>
      <c r="C4180" s="27">
        <v>1.9</v>
      </c>
    </row>
    <row r="4181" spans="1:3" x14ac:dyDescent="0.3">
      <c r="A4181" s="85" t="s">
        <v>6811</v>
      </c>
      <c r="B4181" s="86">
        <v>211</v>
      </c>
      <c r="C4181" s="27">
        <v>2.5</v>
      </c>
    </row>
    <row r="4182" spans="1:3" x14ac:dyDescent="0.3">
      <c r="A4182" s="85" t="s">
        <v>6812</v>
      </c>
      <c r="B4182" s="86">
        <v>87</v>
      </c>
      <c r="C4182" s="27">
        <v>2.2999999999999998</v>
      </c>
    </row>
    <row r="4183" spans="1:3" x14ac:dyDescent="0.3">
      <c r="A4183" s="85" t="s">
        <v>6813</v>
      </c>
      <c r="B4183" s="86">
        <v>100</v>
      </c>
      <c r="C4183" s="27">
        <v>2.2000000000000002</v>
      </c>
    </row>
    <row r="4184" spans="1:3" x14ac:dyDescent="0.3">
      <c r="A4184" s="85" t="s">
        <v>6814</v>
      </c>
      <c r="B4184" s="86">
        <v>39</v>
      </c>
      <c r="C4184" s="27">
        <v>2.1</v>
      </c>
    </row>
    <row r="4185" spans="1:3" x14ac:dyDescent="0.3">
      <c r="A4185" s="85" t="s">
        <v>6815</v>
      </c>
      <c r="B4185" s="86">
        <v>112</v>
      </c>
      <c r="C4185" s="27">
        <v>2.6</v>
      </c>
    </row>
    <row r="4186" spans="1:3" x14ac:dyDescent="0.3">
      <c r="A4186" s="85" t="s">
        <v>6816</v>
      </c>
      <c r="B4186" s="86">
        <v>52</v>
      </c>
      <c r="C4186" s="27">
        <v>2.4</v>
      </c>
    </row>
    <row r="4187" spans="1:3" x14ac:dyDescent="0.3">
      <c r="A4187" s="85" t="s">
        <v>6817</v>
      </c>
      <c r="B4187" s="86">
        <v>11</v>
      </c>
      <c r="C4187" s="27">
        <v>3</v>
      </c>
    </row>
    <row r="4188" spans="1:3" x14ac:dyDescent="0.3">
      <c r="A4188" s="85" t="s">
        <v>6818</v>
      </c>
      <c r="B4188" s="86">
        <v>11</v>
      </c>
      <c r="C4188" s="27">
        <v>2</v>
      </c>
    </row>
    <row r="4189" spans="1:3" x14ac:dyDescent="0.3">
      <c r="A4189" s="85" t="s">
        <v>6819</v>
      </c>
      <c r="B4189" s="86">
        <v>59</v>
      </c>
      <c r="C4189" s="27">
        <v>2.5</v>
      </c>
    </row>
    <row r="4190" spans="1:3" x14ac:dyDescent="0.3">
      <c r="A4190" s="85" t="s">
        <v>6820</v>
      </c>
      <c r="B4190" s="86">
        <v>43</v>
      </c>
      <c r="C4190" s="27">
        <v>2.6</v>
      </c>
    </row>
    <row r="4191" spans="1:3" x14ac:dyDescent="0.3">
      <c r="A4191" s="85" t="s">
        <v>6821</v>
      </c>
      <c r="B4191" s="86">
        <v>71</v>
      </c>
      <c r="C4191" s="27">
        <v>2.7</v>
      </c>
    </row>
    <row r="4192" spans="1:3" x14ac:dyDescent="0.3">
      <c r="A4192" s="85" t="s">
        <v>6822</v>
      </c>
      <c r="B4192" s="86">
        <v>12</v>
      </c>
      <c r="C4192" s="27">
        <v>3.2</v>
      </c>
    </row>
    <row r="4193" spans="1:3" x14ac:dyDescent="0.3">
      <c r="A4193" s="85" t="s">
        <v>6823</v>
      </c>
      <c r="B4193" s="86">
        <v>21</v>
      </c>
      <c r="C4193" s="27">
        <v>2.6</v>
      </c>
    </row>
    <row r="4194" spans="1:3" x14ac:dyDescent="0.3">
      <c r="A4194" s="85" t="s">
        <v>6824</v>
      </c>
      <c r="B4194" s="86">
        <v>41</v>
      </c>
      <c r="C4194" s="27">
        <v>2.5</v>
      </c>
    </row>
    <row r="4195" spans="1:3" x14ac:dyDescent="0.3">
      <c r="A4195" s="85" t="s">
        <v>6825</v>
      </c>
      <c r="B4195" s="86">
        <v>27</v>
      </c>
      <c r="C4195" s="27">
        <v>2.9</v>
      </c>
    </row>
    <row r="4196" spans="1:3" x14ac:dyDescent="0.3">
      <c r="A4196" s="85" t="s">
        <v>6826</v>
      </c>
      <c r="B4196" s="86">
        <v>54</v>
      </c>
      <c r="C4196" s="27">
        <v>2.5</v>
      </c>
    </row>
    <row r="4197" spans="1:3" x14ac:dyDescent="0.3">
      <c r="A4197" s="85" t="s">
        <v>6827</v>
      </c>
      <c r="B4197" s="86">
        <v>74</v>
      </c>
      <c r="C4197" s="27">
        <v>2.6</v>
      </c>
    </row>
    <row r="4198" spans="1:3" x14ac:dyDescent="0.3">
      <c r="A4198" s="85" t="s">
        <v>6828</v>
      </c>
      <c r="B4198" s="86">
        <v>48</v>
      </c>
      <c r="C4198" s="27">
        <v>2.6</v>
      </c>
    </row>
    <row r="4199" spans="1:3" x14ac:dyDescent="0.3">
      <c r="A4199" s="85" t="s">
        <v>6829</v>
      </c>
      <c r="B4199" s="86">
        <v>101</v>
      </c>
      <c r="C4199" s="27">
        <v>2.4</v>
      </c>
    </row>
    <row r="4200" spans="1:3" x14ac:dyDescent="0.3">
      <c r="A4200" s="85" t="s">
        <v>6830</v>
      </c>
      <c r="B4200" s="86">
        <v>67</v>
      </c>
      <c r="C4200" s="27">
        <v>2.5</v>
      </c>
    </row>
    <row r="4201" spans="1:3" x14ac:dyDescent="0.3">
      <c r="A4201" s="85" t="s">
        <v>6831</v>
      </c>
      <c r="B4201" s="86">
        <v>57</v>
      </c>
      <c r="C4201" s="27">
        <v>2.7</v>
      </c>
    </row>
    <row r="4202" spans="1:3" x14ac:dyDescent="0.3">
      <c r="A4202" s="85" t="s">
        <v>6832</v>
      </c>
      <c r="B4202" s="86">
        <v>164</v>
      </c>
      <c r="C4202" s="27">
        <v>2.2999999999999998</v>
      </c>
    </row>
    <row r="4203" spans="1:3" x14ac:dyDescent="0.3">
      <c r="A4203" s="85" t="s">
        <v>6833</v>
      </c>
      <c r="B4203" s="86">
        <v>46</v>
      </c>
      <c r="C4203" s="27">
        <v>2.6</v>
      </c>
    </row>
    <row r="4204" spans="1:3" x14ac:dyDescent="0.3">
      <c r="A4204" s="85" t="s">
        <v>6834</v>
      </c>
      <c r="B4204" s="86">
        <v>38</v>
      </c>
      <c r="C4204" s="27">
        <v>2.6</v>
      </c>
    </row>
    <row r="4205" spans="1:3" x14ac:dyDescent="0.3">
      <c r="A4205" s="85" t="s">
        <v>6835</v>
      </c>
      <c r="B4205" s="86">
        <v>53</v>
      </c>
      <c r="C4205" s="27">
        <v>2.5</v>
      </c>
    </row>
    <row r="4206" spans="1:3" x14ac:dyDescent="0.3">
      <c r="A4206" s="85" t="s">
        <v>6836</v>
      </c>
      <c r="B4206" s="86">
        <v>65</v>
      </c>
      <c r="C4206" s="27">
        <v>2.8</v>
      </c>
    </row>
    <row r="4207" spans="1:3" x14ac:dyDescent="0.3">
      <c r="A4207" s="85" t="s">
        <v>6837</v>
      </c>
      <c r="B4207" s="86">
        <v>83</v>
      </c>
      <c r="C4207" s="27">
        <v>2.4</v>
      </c>
    </row>
    <row r="4208" spans="1:3" x14ac:dyDescent="0.3">
      <c r="A4208" s="85" t="s">
        <v>6838</v>
      </c>
      <c r="B4208" s="86">
        <v>42</v>
      </c>
      <c r="C4208" s="27">
        <v>2.7</v>
      </c>
    </row>
    <row r="4209" spans="1:3" x14ac:dyDescent="0.3">
      <c r="A4209" s="85" t="s">
        <v>6839</v>
      </c>
      <c r="B4209" s="86">
        <v>29</v>
      </c>
      <c r="C4209" s="27">
        <v>2.9</v>
      </c>
    </row>
    <row r="4210" spans="1:3" x14ac:dyDescent="0.3">
      <c r="A4210" s="85" t="s">
        <v>6840</v>
      </c>
      <c r="B4210" s="86">
        <v>49</v>
      </c>
      <c r="C4210" s="27">
        <v>2.8</v>
      </c>
    </row>
    <row r="4211" spans="1:3" x14ac:dyDescent="0.3">
      <c r="A4211" s="85" t="s">
        <v>6841</v>
      </c>
      <c r="B4211" s="86">
        <v>57</v>
      </c>
      <c r="C4211" s="27">
        <v>2.2000000000000002</v>
      </c>
    </row>
    <row r="4212" spans="1:3" x14ac:dyDescent="0.3">
      <c r="A4212" s="85" t="s">
        <v>6842</v>
      </c>
      <c r="B4212" s="86">
        <v>174</v>
      </c>
      <c r="C4212" s="27">
        <v>2.4</v>
      </c>
    </row>
    <row r="4213" spans="1:3" x14ac:dyDescent="0.3">
      <c r="A4213" s="85" t="s">
        <v>6843</v>
      </c>
      <c r="B4213" s="86">
        <v>18</v>
      </c>
      <c r="C4213" s="27">
        <v>2.9</v>
      </c>
    </row>
    <row r="4214" spans="1:3" x14ac:dyDescent="0.3">
      <c r="A4214" s="85" t="s">
        <v>6844</v>
      </c>
      <c r="B4214" s="86">
        <v>43</v>
      </c>
      <c r="C4214" s="27">
        <v>1.9</v>
      </c>
    </row>
    <row r="4215" spans="1:3" x14ac:dyDescent="0.3">
      <c r="A4215" s="85" t="s">
        <v>6845</v>
      </c>
      <c r="B4215" s="86">
        <v>19</v>
      </c>
      <c r="C4215" s="27">
        <v>2.4</v>
      </c>
    </row>
    <row r="4216" spans="1:3" x14ac:dyDescent="0.3">
      <c r="A4216" s="85" t="s">
        <v>6846</v>
      </c>
      <c r="B4216" s="86">
        <v>70</v>
      </c>
      <c r="C4216" s="27">
        <v>2.2999999999999998</v>
      </c>
    </row>
    <row r="4217" spans="1:3" x14ac:dyDescent="0.3">
      <c r="A4217" s="85" t="s">
        <v>6847</v>
      </c>
      <c r="B4217" s="86">
        <v>30</v>
      </c>
      <c r="C4217" s="27">
        <v>3.1</v>
      </c>
    </row>
    <row r="4218" spans="1:3" x14ac:dyDescent="0.3">
      <c r="A4218" s="85" t="s">
        <v>6848</v>
      </c>
      <c r="B4218" s="86">
        <v>78</v>
      </c>
      <c r="C4218" s="27">
        <v>2.8</v>
      </c>
    </row>
    <row r="4219" spans="1:3" x14ac:dyDescent="0.3">
      <c r="A4219" s="85" t="s">
        <v>6849</v>
      </c>
      <c r="B4219" s="86">
        <v>23</v>
      </c>
      <c r="C4219" s="27">
        <v>2.6</v>
      </c>
    </row>
    <row r="4220" spans="1:3" x14ac:dyDescent="0.3">
      <c r="A4220" s="85" t="s">
        <v>6850</v>
      </c>
      <c r="B4220" s="86">
        <v>29</v>
      </c>
      <c r="C4220" s="27">
        <v>2.5</v>
      </c>
    </row>
    <row r="4221" spans="1:3" x14ac:dyDescent="0.3">
      <c r="A4221" s="85" t="s">
        <v>6851</v>
      </c>
      <c r="B4221" s="86">
        <v>10</v>
      </c>
      <c r="C4221" s="27">
        <v>2.2999999999999998</v>
      </c>
    </row>
    <row r="4222" spans="1:3" x14ac:dyDescent="0.3">
      <c r="A4222" s="85" t="s">
        <v>6852</v>
      </c>
      <c r="B4222" s="86">
        <v>24</v>
      </c>
      <c r="C4222" s="27">
        <v>2.7</v>
      </c>
    </row>
    <row r="4223" spans="1:3" x14ac:dyDescent="0.3">
      <c r="A4223" s="85" t="s">
        <v>6853</v>
      </c>
      <c r="B4223" s="86">
        <v>33</v>
      </c>
      <c r="C4223" s="27">
        <v>2.6</v>
      </c>
    </row>
    <row r="4224" spans="1:3" x14ac:dyDescent="0.3">
      <c r="A4224" s="85" t="s">
        <v>6854</v>
      </c>
      <c r="B4224" s="86">
        <v>192</v>
      </c>
      <c r="C4224" s="27">
        <v>2.4</v>
      </c>
    </row>
    <row r="4225" spans="1:3" x14ac:dyDescent="0.3">
      <c r="A4225" s="85" t="s">
        <v>6855</v>
      </c>
      <c r="B4225" s="86">
        <v>13</v>
      </c>
      <c r="C4225" s="27">
        <v>2.9</v>
      </c>
    </row>
    <row r="4226" spans="1:3" x14ac:dyDescent="0.3">
      <c r="A4226" s="85" t="s">
        <v>6856</v>
      </c>
      <c r="B4226" s="86">
        <v>29</v>
      </c>
      <c r="C4226" s="27">
        <v>2.5</v>
      </c>
    </row>
    <row r="4227" spans="1:3" x14ac:dyDescent="0.3">
      <c r="A4227" s="85" t="s">
        <v>6857</v>
      </c>
      <c r="B4227" s="86">
        <v>99</v>
      </c>
      <c r="C4227" s="27">
        <v>2.7</v>
      </c>
    </row>
    <row r="4228" spans="1:3" x14ac:dyDescent="0.3">
      <c r="A4228" s="85" t="s">
        <v>6858</v>
      </c>
      <c r="B4228" s="86">
        <v>221</v>
      </c>
      <c r="C4228" s="27">
        <v>2.6</v>
      </c>
    </row>
    <row r="4229" spans="1:3" x14ac:dyDescent="0.3">
      <c r="A4229" s="85" t="s">
        <v>6859</v>
      </c>
      <c r="B4229" s="86">
        <v>18</v>
      </c>
      <c r="C4229" s="27">
        <v>2.7</v>
      </c>
    </row>
    <row r="4230" spans="1:3" x14ac:dyDescent="0.3">
      <c r="A4230" s="85" t="s">
        <v>6860</v>
      </c>
      <c r="B4230" s="86">
        <v>71</v>
      </c>
      <c r="C4230" s="27">
        <v>2.8</v>
      </c>
    </row>
    <row r="4231" spans="1:3" x14ac:dyDescent="0.3">
      <c r="A4231" s="85" t="s">
        <v>6861</v>
      </c>
      <c r="B4231" s="86">
        <v>27</v>
      </c>
      <c r="C4231" s="27">
        <v>2.4</v>
      </c>
    </row>
    <row r="4232" spans="1:3" x14ac:dyDescent="0.3">
      <c r="A4232" s="85" t="s">
        <v>6862</v>
      </c>
      <c r="B4232" s="86">
        <v>65</v>
      </c>
      <c r="C4232" s="27">
        <v>2.6</v>
      </c>
    </row>
    <row r="4233" spans="1:3" x14ac:dyDescent="0.3">
      <c r="A4233" s="85" t="s">
        <v>6863</v>
      </c>
      <c r="B4233" s="86">
        <v>13</v>
      </c>
      <c r="C4233" s="27">
        <v>2.2000000000000002</v>
      </c>
    </row>
    <row r="4234" spans="1:3" x14ac:dyDescent="0.3">
      <c r="A4234" s="85" t="s">
        <v>6864</v>
      </c>
      <c r="B4234" s="86">
        <v>49</v>
      </c>
      <c r="C4234" s="27">
        <v>2.8</v>
      </c>
    </row>
    <row r="4235" spans="1:3" x14ac:dyDescent="0.3">
      <c r="A4235" s="85" t="s">
        <v>6865</v>
      </c>
      <c r="B4235" s="86">
        <v>52</v>
      </c>
      <c r="C4235" s="27">
        <v>2.1</v>
      </c>
    </row>
    <row r="4236" spans="1:3" x14ac:dyDescent="0.3">
      <c r="A4236" s="85" t="s">
        <v>6866</v>
      </c>
      <c r="B4236" s="86">
        <v>9</v>
      </c>
      <c r="C4236" s="27">
        <v>2.7</v>
      </c>
    </row>
    <row r="4237" spans="1:3" x14ac:dyDescent="0.3">
      <c r="A4237" s="85" t="s">
        <v>6867</v>
      </c>
      <c r="B4237" s="86">
        <v>9</v>
      </c>
      <c r="C4237" s="27">
        <v>1.9</v>
      </c>
    </row>
    <row r="4238" spans="1:3" x14ac:dyDescent="0.3">
      <c r="A4238" s="85" t="s">
        <v>6868</v>
      </c>
      <c r="B4238" s="86">
        <v>36</v>
      </c>
      <c r="C4238" s="27">
        <v>3</v>
      </c>
    </row>
    <row r="4239" spans="1:3" x14ac:dyDescent="0.3">
      <c r="A4239" s="85" t="s">
        <v>6869</v>
      </c>
      <c r="B4239" s="86">
        <v>103</v>
      </c>
      <c r="C4239" s="27">
        <v>2.4</v>
      </c>
    </row>
    <row r="4240" spans="1:3" x14ac:dyDescent="0.3">
      <c r="A4240" s="85" t="s">
        <v>6870</v>
      </c>
      <c r="B4240" s="86">
        <v>36</v>
      </c>
      <c r="C4240" s="27">
        <v>2.5</v>
      </c>
    </row>
    <row r="4241" spans="1:3" x14ac:dyDescent="0.3">
      <c r="A4241" s="85" t="s">
        <v>6871</v>
      </c>
      <c r="B4241" s="86">
        <v>47</v>
      </c>
      <c r="C4241" s="27">
        <v>2.6</v>
      </c>
    </row>
    <row r="4242" spans="1:3" x14ac:dyDescent="0.3">
      <c r="A4242" s="85" t="s">
        <v>6872</v>
      </c>
      <c r="B4242" s="86">
        <v>92</v>
      </c>
      <c r="C4242" s="27">
        <v>2.5</v>
      </c>
    </row>
    <row r="4243" spans="1:3" x14ac:dyDescent="0.3">
      <c r="A4243" s="85" t="s">
        <v>6873</v>
      </c>
      <c r="B4243" s="86">
        <v>45</v>
      </c>
      <c r="C4243" s="27">
        <v>2.2999999999999998</v>
      </c>
    </row>
    <row r="4244" spans="1:3" x14ac:dyDescent="0.3">
      <c r="A4244" s="85" t="s">
        <v>6874</v>
      </c>
      <c r="B4244" s="86">
        <v>2050</v>
      </c>
      <c r="C4244" s="27">
        <v>2.2999999999999998</v>
      </c>
    </row>
    <row r="4245" spans="1:3" x14ac:dyDescent="0.3">
      <c r="A4245" s="85" t="s">
        <v>6875</v>
      </c>
      <c r="B4245" s="86">
        <v>47</v>
      </c>
      <c r="C4245" s="27">
        <v>2.6</v>
      </c>
    </row>
    <row r="4246" spans="1:3" x14ac:dyDescent="0.3">
      <c r="A4246" s="85" t="s">
        <v>6876</v>
      </c>
      <c r="B4246" s="86">
        <v>43</v>
      </c>
      <c r="C4246" s="27">
        <v>2.2999999999999998</v>
      </c>
    </row>
    <row r="4247" spans="1:3" x14ac:dyDescent="0.3">
      <c r="A4247" s="85" t="s">
        <v>6877</v>
      </c>
      <c r="B4247" s="86">
        <v>25</v>
      </c>
      <c r="C4247" s="27">
        <v>2.2999999999999998</v>
      </c>
    </row>
    <row r="4248" spans="1:3" x14ac:dyDescent="0.3">
      <c r="A4248" s="85" t="s">
        <v>6878</v>
      </c>
      <c r="B4248" s="86">
        <v>8</v>
      </c>
      <c r="C4248" s="27">
        <v>2.1</v>
      </c>
    </row>
    <row r="4249" spans="1:3" x14ac:dyDescent="0.3">
      <c r="A4249" s="85" t="s">
        <v>6879</v>
      </c>
      <c r="B4249" s="86">
        <v>105</v>
      </c>
      <c r="C4249" s="27">
        <v>2.6</v>
      </c>
    </row>
    <row r="4250" spans="1:3" x14ac:dyDescent="0.3">
      <c r="A4250" s="85" t="s">
        <v>6880</v>
      </c>
      <c r="B4250" s="86">
        <v>21</v>
      </c>
      <c r="C4250" s="27">
        <v>2.2000000000000002</v>
      </c>
    </row>
    <row r="4251" spans="1:3" x14ac:dyDescent="0.3">
      <c r="A4251" s="85" t="s">
        <v>6881</v>
      </c>
      <c r="B4251" s="86">
        <v>60</v>
      </c>
      <c r="C4251" s="27">
        <v>2.5</v>
      </c>
    </row>
    <row r="4252" spans="1:3" x14ac:dyDescent="0.3">
      <c r="A4252" s="85" t="s">
        <v>6882</v>
      </c>
      <c r="B4252" s="86">
        <v>18</v>
      </c>
      <c r="C4252" s="27">
        <v>2.6</v>
      </c>
    </row>
    <row r="4253" spans="1:3" x14ac:dyDescent="0.3">
      <c r="A4253" s="85" t="s">
        <v>6883</v>
      </c>
      <c r="B4253" s="86">
        <v>47</v>
      </c>
      <c r="C4253" s="27">
        <v>2.1</v>
      </c>
    </row>
    <row r="4254" spans="1:3" x14ac:dyDescent="0.3">
      <c r="A4254" s="85" t="s">
        <v>6884</v>
      </c>
      <c r="B4254" s="86">
        <v>21</v>
      </c>
      <c r="C4254" s="27">
        <v>1.9</v>
      </c>
    </row>
    <row r="4255" spans="1:3" x14ac:dyDescent="0.3">
      <c r="A4255" s="85" t="s">
        <v>6885</v>
      </c>
      <c r="B4255" s="86">
        <v>6</v>
      </c>
      <c r="C4255" s="27">
        <v>2.7</v>
      </c>
    </row>
    <row r="4256" spans="1:3" x14ac:dyDescent="0.3">
      <c r="A4256" s="85" t="s">
        <v>6886</v>
      </c>
      <c r="B4256" s="86">
        <v>26</v>
      </c>
      <c r="C4256" s="27">
        <v>2.2000000000000002</v>
      </c>
    </row>
    <row r="4257" spans="1:3" x14ac:dyDescent="0.3">
      <c r="A4257" s="85" t="s">
        <v>6887</v>
      </c>
      <c r="B4257" s="86">
        <v>31</v>
      </c>
      <c r="C4257" s="27">
        <v>2.2000000000000002</v>
      </c>
    </row>
    <row r="4258" spans="1:3" x14ac:dyDescent="0.3">
      <c r="A4258" s="85" t="s">
        <v>6888</v>
      </c>
      <c r="B4258" s="86">
        <v>23</v>
      </c>
      <c r="C4258" s="27">
        <v>2.9</v>
      </c>
    </row>
    <row r="4259" spans="1:3" x14ac:dyDescent="0.3">
      <c r="A4259" s="85" t="s">
        <v>6889</v>
      </c>
      <c r="B4259" s="86">
        <v>10</v>
      </c>
      <c r="C4259" s="27">
        <v>2.5</v>
      </c>
    </row>
    <row r="4260" spans="1:3" x14ac:dyDescent="0.3">
      <c r="A4260" s="85" t="s">
        <v>6890</v>
      </c>
      <c r="B4260" s="86">
        <v>84</v>
      </c>
      <c r="C4260" s="27">
        <v>2.9</v>
      </c>
    </row>
    <row r="4261" spans="1:3" x14ac:dyDescent="0.3">
      <c r="A4261" s="85" t="s">
        <v>6891</v>
      </c>
      <c r="B4261" s="86">
        <v>67</v>
      </c>
      <c r="C4261" s="27">
        <v>2.4</v>
      </c>
    </row>
    <row r="4262" spans="1:3" x14ac:dyDescent="0.3">
      <c r="A4262" s="85" t="s">
        <v>6892</v>
      </c>
      <c r="B4262" s="86">
        <v>51</v>
      </c>
      <c r="C4262" s="27">
        <v>2.4</v>
      </c>
    </row>
    <row r="4263" spans="1:3" x14ac:dyDescent="0.3">
      <c r="A4263" s="85" t="s">
        <v>6893</v>
      </c>
      <c r="B4263" s="86">
        <v>14</v>
      </c>
      <c r="C4263" s="27">
        <v>2.9</v>
      </c>
    </row>
    <row r="4264" spans="1:3" x14ac:dyDescent="0.3">
      <c r="A4264" s="85" t="s">
        <v>6894</v>
      </c>
      <c r="B4264" s="86">
        <v>158</v>
      </c>
      <c r="C4264" s="27">
        <v>2.4</v>
      </c>
    </row>
    <row r="4265" spans="1:3" x14ac:dyDescent="0.3">
      <c r="A4265" s="85" t="s">
        <v>6895</v>
      </c>
      <c r="B4265" s="86">
        <v>58</v>
      </c>
      <c r="C4265" s="27">
        <v>2.2000000000000002</v>
      </c>
    </row>
    <row r="4266" spans="1:3" x14ac:dyDescent="0.3">
      <c r="A4266" s="85" t="s">
        <v>6896</v>
      </c>
      <c r="B4266" s="86">
        <v>22</v>
      </c>
      <c r="C4266" s="27">
        <v>2.2000000000000002</v>
      </c>
    </row>
    <row r="4267" spans="1:3" x14ac:dyDescent="0.3">
      <c r="A4267" s="85" t="s">
        <v>6897</v>
      </c>
      <c r="B4267" s="86">
        <v>32</v>
      </c>
      <c r="C4267" s="27">
        <v>3</v>
      </c>
    </row>
    <row r="4268" spans="1:3" x14ac:dyDescent="0.3">
      <c r="A4268" s="85" t="s">
        <v>6898</v>
      </c>
      <c r="B4268" s="86">
        <v>7</v>
      </c>
      <c r="C4268" s="27">
        <v>1.9</v>
      </c>
    </row>
    <row r="4269" spans="1:3" x14ac:dyDescent="0.3">
      <c r="A4269" s="85" t="s">
        <v>6899</v>
      </c>
      <c r="B4269" s="86">
        <v>42</v>
      </c>
      <c r="C4269" s="27">
        <v>2.4</v>
      </c>
    </row>
    <row r="4270" spans="1:3" x14ac:dyDescent="0.3">
      <c r="A4270" s="85" t="s">
        <v>6900</v>
      </c>
      <c r="B4270" s="86">
        <v>46</v>
      </c>
      <c r="C4270" s="27">
        <v>2.7</v>
      </c>
    </row>
    <row r="4271" spans="1:3" x14ac:dyDescent="0.3">
      <c r="A4271" s="85" t="s">
        <v>6901</v>
      </c>
      <c r="B4271" s="86">
        <v>1201</v>
      </c>
      <c r="C4271" s="27">
        <v>2.9</v>
      </c>
    </row>
    <row r="4272" spans="1:3" x14ac:dyDescent="0.3">
      <c r="A4272" s="85" t="s">
        <v>6902</v>
      </c>
      <c r="B4272" s="86">
        <v>48</v>
      </c>
      <c r="C4272" s="27">
        <v>2.6</v>
      </c>
    </row>
    <row r="4273" spans="1:3" x14ac:dyDescent="0.3">
      <c r="A4273" s="85" t="s">
        <v>6903</v>
      </c>
      <c r="B4273" s="86">
        <v>6</v>
      </c>
      <c r="C4273" s="27">
        <v>3.7</v>
      </c>
    </row>
    <row r="4274" spans="1:3" x14ac:dyDescent="0.3">
      <c r="A4274" s="85" t="s">
        <v>6904</v>
      </c>
      <c r="B4274" s="86">
        <v>82</v>
      </c>
      <c r="C4274" s="27">
        <v>2.7</v>
      </c>
    </row>
    <row r="4275" spans="1:3" x14ac:dyDescent="0.3">
      <c r="A4275" s="85" t="s">
        <v>6905</v>
      </c>
      <c r="B4275" s="86">
        <v>94</v>
      </c>
      <c r="C4275" s="27">
        <v>3.9</v>
      </c>
    </row>
    <row r="4276" spans="1:3" x14ac:dyDescent="0.3">
      <c r="A4276" s="85" t="s">
        <v>6906</v>
      </c>
      <c r="B4276" s="86">
        <v>31</v>
      </c>
      <c r="C4276" s="27">
        <v>2.6</v>
      </c>
    </row>
    <row r="4277" spans="1:3" x14ac:dyDescent="0.3">
      <c r="A4277" s="85" t="s">
        <v>6907</v>
      </c>
      <c r="B4277" s="86">
        <v>31</v>
      </c>
      <c r="C4277" s="27">
        <v>2.2999999999999998</v>
      </c>
    </row>
    <row r="4278" spans="1:3" x14ac:dyDescent="0.3">
      <c r="A4278" s="85" t="s">
        <v>6908</v>
      </c>
      <c r="B4278" s="86">
        <v>53</v>
      </c>
      <c r="C4278" s="27">
        <v>2.2999999999999998</v>
      </c>
    </row>
    <row r="4279" spans="1:3" x14ac:dyDescent="0.3">
      <c r="A4279" s="85" t="s">
        <v>6909</v>
      </c>
      <c r="B4279" s="86">
        <v>16</v>
      </c>
      <c r="C4279" s="27">
        <v>3.1</v>
      </c>
    </row>
    <row r="4280" spans="1:3" x14ac:dyDescent="0.3">
      <c r="A4280" s="85" t="s">
        <v>6910</v>
      </c>
      <c r="B4280" s="86">
        <v>3</v>
      </c>
      <c r="C4280" s="27">
        <v>3.7</v>
      </c>
    </row>
    <row r="4281" spans="1:3" x14ac:dyDescent="0.3">
      <c r="A4281" s="85" t="s">
        <v>6911</v>
      </c>
      <c r="B4281" s="86">
        <v>16</v>
      </c>
      <c r="C4281" s="27">
        <v>3.3</v>
      </c>
    </row>
    <row r="4282" spans="1:3" x14ac:dyDescent="0.3">
      <c r="A4282" s="85" t="s">
        <v>6912</v>
      </c>
      <c r="B4282" s="86">
        <v>33</v>
      </c>
      <c r="C4282" s="27">
        <v>2.2999999999999998</v>
      </c>
    </row>
    <row r="4283" spans="1:3" x14ac:dyDescent="0.3">
      <c r="A4283" s="85" t="s">
        <v>6913</v>
      </c>
      <c r="B4283" s="86">
        <v>6</v>
      </c>
      <c r="C4283" s="27">
        <v>2.2000000000000002</v>
      </c>
    </row>
    <row r="4284" spans="1:3" x14ac:dyDescent="0.3">
      <c r="A4284" s="85" t="s">
        <v>6914</v>
      </c>
      <c r="B4284" s="86">
        <v>22</v>
      </c>
      <c r="C4284" s="27">
        <v>3.2</v>
      </c>
    </row>
    <row r="4285" spans="1:3" x14ac:dyDescent="0.3">
      <c r="A4285" s="85" t="s">
        <v>6915</v>
      </c>
      <c r="B4285" s="86">
        <v>7</v>
      </c>
      <c r="C4285" s="27">
        <v>2.6</v>
      </c>
    </row>
    <row r="4286" spans="1:3" x14ac:dyDescent="0.3">
      <c r="A4286" s="85" t="s">
        <v>6916</v>
      </c>
      <c r="B4286" s="86">
        <v>51</v>
      </c>
      <c r="C4286" s="27">
        <v>2.6</v>
      </c>
    </row>
    <row r="4287" spans="1:3" x14ac:dyDescent="0.3">
      <c r="A4287" s="85" t="s">
        <v>6917</v>
      </c>
      <c r="B4287" s="86">
        <v>63</v>
      </c>
      <c r="C4287" s="27">
        <v>3.1</v>
      </c>
    </row>
    <row r="4288" spans="1:3" x14ac:dyDescent="0.3">
      <c r="A4288" s="85" t="s">
        <v>6918</v>
      </c>
      <c r="B4288" s="86">
        <v>16</v>
      </c>
      <c r="C4288" s="27">
        <v>4</v>
      </c>
    </row>
    <row r="4289" spans="1:3" x14ac:dyDescent="0.3">
      <c r="A4289" s="85" t="s">
        <v>6919</v>
      </c>
      <c r="B4289" s="86">
        <v>13</v>
      </c>
      <c r="C4289" s="27">
        <v>3.3</v>
      </c>
    </row>
    <row r="4290" spans="1:3" x14ac:dyDescent="0.3">
      <c r="A4290" s="85" t="s">
        <v>6920</v>
      </c>
      <c r="B4290" s="86">
        <v>15</v>
      </c>
      <c r="C4290" s="27">
        <v>3.1</v>
      </c>
    </row>
    <row r="4291" spans="1:3" x14ac:dyDescent="0.3">
      <c r="A4291" s="85" t="s">
        <v>6921</v>
      </c>
      <c r="B4291" s="86">
        <v>25</v>
      </c>
      <c r="C4291" s="27">
        <v>3</v>
      </c>
    </row>
    <row r="4292" spans="1:3" x14ac:dyDescent="0.3">
      <c r="A4292" s="85" t="s">
        <v>6922</v>
      </c>
      <c r="B4292" s="86">
        <v>52</v>
      </c>
      <c r="C4292" s="27">
        <v>2.7</v>
      </c>
    </row>
    <row r="4293" spans="1:3" x14ac:dyDescent="0.3">
      <c r="A4293" s="85" t="s">
        <v>6923</v>
      </c>
      <c r="B4293" s="86">
        <v>10</v>
      </c>
      <c r="C4293" s="27">
        <v>2.8</v>
      </c>
    </row>
    <row r="4294" spans="1:3" x14ac:dyDescent="0.3">
      <c r="A4294" s="85" t="s">
        <v>6924</v>
      </c>
      <c r="B4294" s="86">
        <v>14</v>
      </c>
      <c r="C4294" s="27">
        <v>2.7</v>
      </c>
    </row>
    <row r="4295" spans="1:3" x14ac:dyDescent="0.3">
      <c r="A4295" s="85" t="s">
        <v>6925</v>
      </c>
      <c r="B4295" s="86">
        <v>17</v>
      </c>
      <c r="C4295" s="27">
        <v>2.5</v>
      </c>
    </row>
    <row r="4296" spans="1:3" x14ac:dyDescent="0.3">
      <c r="A4296" s="85" t="s">
        <v>6926</v>
      </c>
      <c r="B4296" s="86">
        <v>13</v>
      </c>
      <c r="C4296" s="27">
        <v>1.5</v>
      </c>
    </row>
    <row r="4297" spans="1:3" x14ac:dyDescent="0.3">
      <c r="A4297" s="85" t="s">
        <v>6927</v>
      </c>
      <c r="B4297" s="86">
        <v>9</v>
      </c>
      <c r="C4297" s="27">
        <v>3.7</v>
      </c>
    </row>
    <row r="4298" spans="1:3" x14ac:dyDescent="0.3">
      <c r="A4298" s="85" t="s">
        <v>6928</v>
      </c>
      <c r="B4298" s="86">
        <v>49</v>
      </c>
      <c r="C4298" s="27">
        <v>2.6</v>
      </c>
    </row>
    <row r="4299" spans="1:3" x14ac:dyDescent="0.3">
      <c r="A4299" s="85" t="s">
        <v>6929</v>
      </c>
      <c r="B4299" s="86">
        <v>15</v>
      </c>
      <c r="C4299" s="27">
        <v>2.8</v>
      </c>
    </row>
    <row r="4300" spans="1:3" x14ac:dyDescent="0.3">
      <c r="A4300" s="85" t="s">
        <v>6930</v>
      </c>
      <c r="B4300" s="86">
        <v>29</v>
      </c>
      <c r="C4300" s="27">
        <v>2.1</v>
      </c>
    </row>
    <row r="4301" spans="1:3" x14ac:dyDescent="0.3">
      <c r="A4301" s="85" t="s">
        <v>6931</v>
      </c>
      <c r="B4301" s="86">
        <v>90</v>
      </c>
      <c r="C4301" s="27">
        <v>2.7</v>
      </c>
    </row>
    <row r="4302" spans="1:3" x14ac:dyDescent="0.3">
      <c r="A4302" s="85" t="s">
        <v>6932</v>
      </c>
      <c r="B4302" s="86">
        <v>29</v>
      </c>
      <c r="C4302" s="27">
        <v>3</v>
      </c>
    </row>
    <row r="4303" spans="1:3" x14ac:dyDescent="0.3">
      <c r="A4303" s="85" t="s">
        <v>6933</v>
      </c>
      <c r="B4303" s="86">
        <v>52</v>
      </c>
      <c r="C4303" s="27">
        <v>2.7</v>
      </c>
    </row>
    <row r="4304" spans="1:3" x14ac:dyDescent="0.3">
      <c r="A4304" s="85" t="s">
        <v>6934</v>
      </c>
      <c r="B4304" s="86">
        <v>23</v>
      </c>
      <c r="C4304" s="27">
        <v>3.3</v>
      </c>
    </row>
    <row r="4305" spans="1:3" x14ac:dyDescent="0.3">
      <c r="A4305" s="85" t="s">
        <v>6935</v>
      </c>
      <c r="B4305" s="86">
        <v>16</v>
      </c>
      <c r="C4305" s="27">
        <v>2.8</v>
      </c>
    </row>
    <row r="4306" spans="1:3" x14ac:dyDescent="0.3">
      <c r="A4306" s="85" t="s">
        <v>6936</v>
      </c>
      <c r="B4306" s="86">
        <v>36</v>
      </c>
      <c r="C4306" s="27">
        <v>2.6</v>
      </c>
    </row>
    <row r="4307" spans="1:3" x14ac:dyDescent="0.3">
      <c r="A4307" s="85" t="s">
        <v>6937</v>
      </c>
      <c r="B4307" s="86">
        <v>19</v>
      </c>
      <c r="C4307" s="27">
        <v>3.2</v>
      </c>
    </row>
    <row r="4308" spans="1:3" x14ac:dyDescent="0.3">
      <c r="A4308" s="85" t="s">
        <v>6938</v>
      </c>
      <c r="B4308" s="86">
        <v>19</v>
      </c>
      <c r="C4308" s="27">
        <v>3.5</v>
      </c>
    </row>
    <row r="4309" spans="1:3" x14ac:dyDescent="0.3">
      <c r="A4309" s="85" t="s">
        <v>6939</v>
      </c>
      <c r="B4309" s="86">
        <v>48</v>
      </c>
      <c r="C4309" s="27">
        <v>3</v>
      </c>
    </row>
    <row r="4310" spans="1:3" x14ac:dyDescent="0.3">
      <c r="A4310" s="85" t="s">
        <v>6940</v>
      </c>
      <c r="B4310" s="86">
        <v>30</v>
      </c>
      <c r="C4310" s="27">
        <v>2.5</v>
      </c>
    </row>
    <row r="4311" spans="1:3" x14ac:dyDescent="0.3">
      <c r="A4311" s="85" t="s">
        <v>6941</v>
      </c>
      <c r="B4311" s="86">
        <v>8439</v>
      </c>
      <c r="C4311" s="27">
        <v>2.7</v>
      </c>
    </row>
    <row r="4312" spans="1:3" x14ac:dyDescent="0.3">
      <c r="A4312" s="85" t="s">
        <v>6942</v>
      </c>
      <c r="B4312" s="86">
        <v>45</v>
      </c>
      <c r="C4312" s="27">
        <v>3.6</v>
      </c>
    </row>
    <row r="4313" spans="1:3" x14ac:dyDescent="0.3">
      <c r="A4313" s="85" t="s">
        <v>6943</v>
      </c>
      <c r="B4313" s="86">
        <v>61</v>
      </c>
      <c r="C4313" s="27">
        <v>2.9</v>
      </c>
    </row>
    <row r="4314" spans="1:3" x14ac:dyDescent="0.3">
      <c r="A4314" s="85" t="s">
        <v>6944</v>
      </c>
      <c r="B4314" s="86">
        <v>48</v>
      </c>
      <c r="C4314" s="27">
        <v>3.9</v>
      </c>
    </row>
    <row r="4315" spans="1:3" x14ac:dyDescent="0.3">
      <c r="A4315" s="85" t="s">
        <v>6945</v>
      </c>
      <c r="B4315" s="86">
        <v>13</v>
      </c>
      <c r="C4315" s="27">
        <v>4.2</v>
      </c>
    </row>
    <row r="4316" spans="1:3" x14ac:dyDescent="0.3">
      <c r="A4316" s="85" t="s">
        <v>6946</v>
      </c>
      <c r="B4316" s="86">
        <v>53</v>
      </c>
      <c r="C4316" s="27">
        <v>4</v>
      </c>
    </row>
    <row r="4317" spans="1:3" x14ac:dyDescent="0.3">
      <c r="A4317" s="85" t="s">
        <v>6947</v>
      </c>
      <c r="B4317" s="86">
        <v>54</v>
      </c>
      <c r="C4317" s="27">
        <v>3.5</v>
      </c>
    </row>
    <row r="4318" spans="1:3" x14ac:dyDescent="0.3">
      <c r="A4318" s="85" t="s">
        <v>6948</v>
      </c>
      <c r="B4318" s="86">
        <v>48</v>
      </c>
      <c r="C4318" s="27">
        <v>3.1</v>
      </c>
    </row>
    <row r="4319" spans="1:3" x14ac:dyDescent="0.3">
      <c r="A4319" s="85" t="s">
        <v>6949</v>
      </c>
      <c r="B4319" s="86">
        <v>13</v>
      </c>
      <c r="C4319" s="27">
        <v>3.4</v>
      </c>
    </row>
    <row r="4320" spans="1:3" x14ac:dyDescent="0.3">
      <c r="A4320" s="85" t="s">
        <v>6950</v>
      </c>
      <c r="B4320" s="86">
        <v>75</v>
      </c>
      <c r="C4320" s="27">
        <v>3.1</v>
      </c>
    </row>
    <row r="4321" spans="1:3" x14ac:dyDescent="0.3">
      <c r="A4321" s="85" t="s">
        <v>6951</v>
      </c>
      <c r="B4321" s="86">
        <v>37</v>
      </c>
      <c r="C4321" s="27">
        <v>3.2</v>
      </c>
    </row>
    <row r="4322" spans="1:3" x14ac:dyDescent="0.3">
      <c r="A4322" s="85" t="s">
        <v>6952</v>
      </c>
      <c r="B4322" s="86">
        <v>5</v>
      </c>
      <c r="C4322" s="27">
        <v>6</v>
      </c>
    </row>
    <row r="4323" spans="1:3" x14ac:dyDescent="0.3">
      <c r="A4323" s="85" t="s">
        <v>6953</v>
      </c>
      <c r="B4323" s="86">
        <v>54</v>
      </c>
      <c r="C4323" s="27">
        <v>3.1</v>
      </c>
    </row>
    <row r="4324" spans="1:3" x14ac:dyDescent="0.3">
      <c r="A4324" s="85" t="s">
        <v>6954</v>
      </c>
      <c r="B4324" s="86">
        <v>22</v>
      </c>
      <c r="C4324" s="27">
        <v>5</v>
      </c>
    </row>
    <row r="4325" spans="1:3" x14ac:dyDescent="0.3">
      <c r="A4325" s="85" t="s">
        <v>6955</v>
      </c>
      <c r="B4325" s="86">
        <v>6</v>
      </c>
      <c r="C4325" s="27">
        <v>4</v>
      </c>
    </row>
    <row r="4326" spans="1:3" x14ac:dyDescent="0.3">
      <c r="A4326" s="85" t="s">
        <v>6956</v>
      </c>
      <c r="B4326" s="86">
        <v>25</v>
      </c>
      <c r="C4326" s="27">
        <v>2.8</v>
      </c>
    </row>
    <row r="4327" spans="1:3" x14ac:dyDescent="0.3">
      <c r="A4327" s="85" t="s">
        <v>6957</v>
      </c>
      <c r="B4327" s="86">
        <v>255</v>
      </c>
      <c r="C4327" s="27">
        <v>2.7</v>
      </c>
    </row>
    <row r="4328" spans="1:3" x14ac:dyDescent="0.3">
      <c r="A4328" s="85" t="s">
        <v>6958</v>
      </c>
      <c r="B4328" s="86">
        <v>138</v>
      </c>
      <c r="C4328" s="27">
        <v>2.9</v>
      </c>
    </row>
    <row r="4329" spans="1:3" x14ac:dyDescent="0.3">
      <c r="A4329" s="85" t="s">
        <v>6959</v>
      </c>
      <c r="B4329" s="86">
        <v>20</v>
      </c>
      <c r="C4329" s="27">
        <v>4.0999999999999996</v>
      </c>
    </row>
    <row r="4330" spans="1:3" x14ac:dyDescent="0.3">
      <c r="A4330" s="85" t="s">
        <v>6960</v>
      </c>
      <c r="B4330" s="86">
        <v>70</v>
      </c>
      <c r="C4330" s="27">
        <v>2.9</v>
      </c>
    </row>
    <row r="4331" spans="1:3" x14ac:dyDescent="0.3">
      <c r="A4331" s="85" t="s">
        <v>6961</v>
      </c>
      <c r="B4331" s="86">
        <v>32</v>
      </c>
      <c r="C4331" s="27">
        <v>3.5</v>
      </c>
    </row>
    <row r="4332" spans="1:3" x14ac:dyDescent="0.3">
      <c r="A4332" s="85" t="s">
        <v>6962</v>
      </c>
      <c r="B4332" s="86">
        <v>23</v>
      </c>
      <c r="C4332" s="27">
        <v>3.4</v>
      </c>
    </row>
    <row r="4333" spans="1:3" x14ac:dyDescent="0.3">
      <c r="A4333" s="85" t="s">
        <v>6963</v>
      </c>
      <c r="B4333" s="86">
        <v>8</v>
      </c>
      <c r="C4333" s="27">
        <v>3.5</v>
      </c>
    </row>
    <row r="4334" spans="1:3" x14ac:dyDescent="0.3">
      <c r="A4334" s="85" t="s">
        <v>6964</v>
      </c>
      <c r="B4334" s="86">
        <v>27</v>
      </c>
      <c r="C4334" s="27">
        <v>4</v>
      </c>
    </row>
    <row r="4335" spans="1:3" x14ac:dyDescent="0.3">
      <c r="A4335" s="85" t="s">
        <v>6965</v>
      </c>
      <c r="B4335" s="86">
        <v>14</v>
      </c>
      <c r="C4335" s="27">
        <v>2.9</v>
      </c>
    </row>
    <row r="4336" spans="1:3" x14ac:dyDescent="0.3">
      <c r="A4336" s="85" t="s">
        <v>6966</v>
      </c>
      <c r="B4336" s="86">
        <v>69</v>
      </c>
      <c r="C4336" s="27">
        <v>3.4</v>
      </c>
    </row>
    <row r="4337" spans="1:3" x14ac:dyDescent="0.3">
      <c r="A4337" s="85" t="s">
        <v>6967</v>
      </c>
      <c r="B4337" s="86">
        <v>10</v>
      </c>
      <c r="C4337" s="27">
        <v>2.5</v>
      </c>
    </row>
    <row r="4338" spans="1:3" x14ac:dyDescent="0.3">
      <c r="A4338" s="85" t="s">
        <v>6968</v>
      </c>
      <c r="B4338" s="86">
        <v>42</v>
      </c>
      <c r="C4338" s="27">
        <v>3.6</v>
      </c>
    </row>
    <row r="4339" spans="1:3" x14ac:dyDescent="0.3">
      <c r="A4339" s="85" t="s">
        <v>6969</v>
      </c>
      <c r="B4339" s="86">
        <v>22</v>
      </c>
      <c r="C4339" s="27">
        <v>3.5</v>
      </c>
    </row>
    <row r="4340" spans="1:3" x14ac:dyDescent="0.3">
      <c r="A4340" s="85" t="s">
        <v>6970</v>
      </c>
      <c r="B4340" s="86">
        <v>31</v>
      </c>
      <c r="C4340" s="27">
        <v>3</v>
      </c>
    </row>
    <row r="4341" spans="1:3" x14ac:dyDescent="0.3">
      <c r="A4341" s="85" t="s">
        <v>6971</v>
      </c>
      <c r="B4341" s="86">
        <v>22</v>
      </c>
      <c r="C4341" s="27">
        <v>3.9</v>
      </c>
    </row>
    <row r="4342" spans="1:3" x14ac:dyDescent="0.3">
      <c r="A4342" s="85" t="s">
        <v>6972</v>
      </c>
      <c r="B4342" s="86">
        <v>15</v>
      </c>
      <c r="C4342" s="27">
        <v>2.7</v>
      </c>
    </row>
    <row r="4343" spans="1:3" x14ac:dyDescent="0.3">
      <c r="A4343" s="85" t="s">
        <v>6973</v>
      </c>
      <c r="B4343" s="86">
        <v>10</v>
      </c>
      <c r="C4343" s="27">
        <v>3.1</v>
      </c>
    </row>
    <row r="4344" spans="1:3" x14ac:dyDescent="0.3">
      <c r="A4344" s="85" t="s">
        <v>6974</v>
      </c>
      <c r="B4344" s="86">
        <v>36</v>
      </c>
      <c r="C4344" s="27">
        <v>3.4</v>
      </c>
    </row>
    <row r="4345" spans="1:3" x14ac:dyDescent="0.3">
      <c r="A4345" s="85" t="s">
        <v>6975</v>
      </c>
      <c r="B4345" s="86">
        <v>44</v>
      </c>
      <c r="C4345" s="27">
        <v>3.7</v>
      </c>
    </row>
    <row r="4346" spans="1:3" x14ac:dyDescent="0.3">
      <c r="A4346" s="85" t="s">
        <v>6976</v>
      </c>
      <c r="B4346" s="86">
        <v>245</v>
      </c>
      <c r="C4346" s="27">
        <v>2.8</v>
      </c>
    </row>
    <row r="4347" spans="1:3" x14ac:dyDescent="0.3">
      <c r="A4347" s="85" t="s">
        <v>6977</v>
      </c>
      <c r="B4347" s="86">
        <v>247</v>
      </c>
      <c r="C4347" s="27">
        <v>2.9</v>
      </c>
    </row>
    <row r="4348" spans="1:3" x14ac:dyDescent="0.3">
      <c r="A4348" s="85" t="s">
        <v>6978</v>
      </c>
      <c r="B4348" s="86">
        <v>14</v>
      </c>
      <c r="C4348" s="27">
        <v>3.9</v>
      </c>
    </row>
    <row r="4349" spans="1:3" x14ac:dyDescent="0.3">
      <c r="A4349" s="85" t="s">
        <v>6979</v>
      </c>
      <c r="B4349" s="86">
        <v>21</v>
      </c>
      <c r="C4349" s="27">
        <v>2.9</v>
      </c>
    </row>
    <row r="4350" spans="1:3" x14ac:dyDescent="0.3">
      <c r="A4350" s="85" t="s">
        <v>6980</v>
      </c>
      <c r="B4350" s="86">
        <v>46</v>
      </c>
      <c r="C4350" s="27">
        <v>3.9</v>
      </c>
    </row>
    <row r="4351" spans="1:3" x14ac:dyDescent="0.3">
      <c r="A4351" s="85" t="s">
        <v>6981</v>
      </c>
      <c r="B4351" s="86">
        <v>2</v>
      </c>
      <c r="C4351" s="20" t="s">
        <v>2638</v>
      </c>
    </row>
    <row r="4352" spans="1:3" x14ac:dyDescent="0.3">
      <c r="A4352" s="85" t="s">
        <v>6982</v>
      </c>
      <c r="B4352" s="86">
        <v>186</v>
      </c>
      <c r="C4352" s="27">
        <v>3</v>
      </c>
    </row>
    <row r="4353" spans="1:3" x14ac:dyDescent="0.3">
      <c r="A4353" s="85" t="s">
        <v>6983</v>
      </c>
      <c r="B4353" s="86">
        <v>23</v>
      </c>
      <c r="C4353" s="27">
        <v>4.0999999999999996</v>
      </c>
    </row>
    <row r="4354" spans="1:3" x14ac:dyDescent="0.3">
      <c r="A4354" s="85" t="s">
        <v>6984</v>
      </c>
      <c r="B4354" s="86">
        <v>21</v>
      </c>
      <c r="C4354" s="27">
        <v>3</v>
      </c>
    </row>
    <row r="4355" spans="1:3" x14ac:dyDescent="0.3">
      <c r="A4355" s="85" t="s">
        <v>6985</v>
      </c>
      <c r="B4355" s="86">
        <v>49</v>
      </c>
      <c r="C4355" s="27">
        <v>3.2</v>
      </c>
    </row>
    <row r="4356" spans="1:3" x14ac:dyDescent="0.3">
      <c r="A4356" s="85" t="s">
        <v>6986</v>
      </c>
      <c r="B4356" s="86">
        <v>389</v>
      </c>
      <c r="C4356" s="27">
        <v>3</v>
      </c>
    </row>
    <row r="4357" spans="1:3" x14ac:dyDescent="0.3">
      <c r="A4357" s="85" t="s">
        <v>6987</v>
      </c>
      <c r="B4357" s="86">
        <v>43</v>
      </c>
      <c r="C4357" s="27">
        <v>3.7</v>
      </c>
    </row>
    <row r="4358" spans="1:3" x14ac:dyDescent="0.3">
      <c r="A4358" s="85" t="s">
        <v>6988</v>
      </c>
      <c r="B4358" s="86">
        <v>10</v>
      </c>
      <c r="C4358" s="27">
        <v>3.7</v>
      </c>
    </row>
    <row r="4359" spans="1:3" x14ac:dyDescent="0.3">
      <c r="A4359" s="85" t="s">
        <v>6989</v>
      </c>
      <c r="B4359" s="86">
        <v>60</v>
      </c>
      <c r="C4359" s="27">
        <v>3.6</v>
      </c>
    </row>
    <row r="4360" spans="1:3" x14ac:dyDescent="0.3">
      <c r="A4360" s="85" t="s">
        <v>6990</v>
      </c>
      <c r="B4360" s="86">
        <v>4754</v>
      </c>
      <c r="C4360" s="27">
        <v>2.5</v>
      </c>
    </row>
    <row r="4361" spans="1:3" x14ac:dyDescent="0.3">
      <c r="A4361" s="85" t="s">
        <v>6991</v>
      </c>
      <c r="B4361" s="86">
        <v>12</v>
      </c>
      <c r="C4361" s="27">
        <v>4.3</v>
      </c>
    </row>
    <row r="4362" spans="1:3" x14ac:dyDescent="0.3">
      <c r="A4362" s="85" t="s">
        <v>6992</v>
      </c>
      <c r="B4362" s="86">
        <v>86</v>
      </c>
      <c r="C4362" s="27">
        <v>2.8</v>
      </c>
    </row>
    <row r="4363" spans="1:3" x14ac:dyDescent="0.3">
      <c r="A4363" s="85" t="s">
        <v>6993</v>
      </c>
      <c r="B4363" s="86">
        <v>27</v>
      </c>
      <c r="C4363" s="27">
        <v>3.3</v>
      </c>
    </row>
    <row r="4364" spans="1:3" x14ac:dyDescent="0.3">
      <c r="A4364" s="85" t="s">
        <v>6994</v>
      </c>
      <c r="B4364" s="86">
        <v>3</v>
      </c>
      <c r="C4364" s="20" t="s">
        <v>2638</v>
      </c>
    </row>
    <row r="4365" spans="1:3" x14ac:dyDescent="0.3">
      <c r="A4365" s="85" t="s">
        <v>6995</v>
      </c>
      <c r="B4365" s="86">
        <v>79</v>
      </c>
      <c r="C4365" s="27">
        <v>3.5</v>
      </c>
    </row>
    <row r="4366" spans="1:3" x14ac:dyDescent="0.3">
      <c r="A4366" s="85" t="s">
        <v>6996</v>
      </c>
      <c r="B4366" s="86">
        <v>63</v>
      </c>
      <c r="C4366" s="27">
        <v>2.2999999999999998</v>
      </c>
    </row>
    <row r="4367" spans="1:3" x14ac:dyDescent="0.3">
      <c r="A4367" s="85" t="s">
        <v>6997</v>
      </c>
      <c r="B4367" s="86">
        <v>35</v>
      </c>
      <c r="C4367" s="27">
        <v>3.1</v>
      </c>
    </row>
    <row r="4368" spans="1:3" x14ac:dyDescent="0.3">
      <c r="A4368" s="85" t="s">
        <v>6998</v>
      </c>
      <c r="B4368" s="86">
        <v>303</v>
      </c>
      <c r="C4368" s="27">
        <v>2.9</v>
      </c>
    </row>
    <row r="4369" spans="1:3" x14ac:dyDescent="0.3">
      <c r="A4369" s="85" t="s">
        <v>6999</v>
      </c>
      <c r="B4369" s="86">
        <v>6</v>
      </c>
      <c r="C4369" s="27">
        <v>3.5</v>
      </c>
    </row>
    <row r="4370" spans="1:3" x14ac:dyDescent="0.3">
      <c r="A4370" s="85" t="s">
        <v>7000</v>
      </c>
      <c r="B4370" s="86">
        <v>36</v>
      </c>
      <c r="C4370" s="27">
        <v>3.3</v>
      </c>
    </row>
    <row r="4371" spans="1:3" x14ac:dyDescent="0.3">
      <c r="A4371" s="85" t="s">
        <v>7001</v>
      </c>
      <c r="B4371" s="86">
        <v>179</v>
      </c>
      <c r="C4371" s="27">
        <v>3.2</v>
      </c>
    </row>
    <row r="4372" spans="1:3" x14ac:dyDescent="0.3">
      <c r="A4372" s="85" t="s">
        <v>7002</v>
      </c>
      <c r="B4372" s="86">
        <v>12</v>
      </c>
      <c r="C4372" s="27">
        <v>4.0999999999999996</v>
      </c>
    </row>
    <row r="4373" spans="1:3" x14ac:dyDescent="0.3">
      <c r="A4373" s="85" t="s">
        <v>7003</v>
      </c>
      <c r="B4373" s="86">
        <v>41</v>
      </c>
      <c r="C4373" s="27">
        <v>3.4</v>
      </c>
    </row>
    <row r="4374" spans="1:3" x14ac:dyDescent="0.3">
      <c r="A4374" s="85" t="s">
        <v>7004</v>
      </c>
      <c r="B4374" s="86">
        <v>4245</v>
      </c>
      <c r="C4374" s="27">
        <v>2.7</v>
      </c>
    </row>
    <row r="4375" spans="1:3" x14ac:dyDescent="0.3">
      <c r="A4375" s="85" t="s">
        <v>7005</v>
      </c>
      <c r="B4375" s="86">
        <v>23</v>
      </c>
      <c r="C4375" s="27">
        <v>3</v>
      </c>
    </row>
    <row r="4376" spans="1:3" x14ac:dyDescent="0.3">
      <c r="A4376" s="85" t="s">
        <v>7006</v>
      </c>
      <c r="B4376" s="86">
        <v>32</v>
      </c>
      <c r="C4376" s="27">
        <v>2.2000000000000002</v>
      </c>
    </row>
    <row r="4377" spans="1:3" x14ac:dyDescent="0.3">
      <c r="A4377" s="85" t="s">
        <v>7007</v>
      </c>
      <c r="B4377" s="86">
        <v>61</v>
      </c>
      <c r="C4377" s="27">
        <v>2.7</v>
      </c>
    </row>
    <row r="4378" spans="1:3" x14ac:dyDescent="0.3">
      <c r="A4378" s="85" t="s">
        <v>7008</v>
      </c>
      <c r="B4378" s="86">
        <v>108</v>
      </c>
      <c r="C4378" s="27">
        <v>2.6</v>
      </c>
    </row>
    <row r="4379" spans="1:3" x14ac:dyDescent="0.3">
      <c r="A4379" s="85" t="s">
        <v>7009</v>
      </c>
      <c r="B4379" s="86">
        <v>368</v>
      </c>
      <c r="C4379" s="27">
        <v>2.7</v>
      </c>
    </row>
    <row r="4380" spans="1:3" x14ac:dyDescent="0.3">
      <c r="A4380" s="85" t="s">
        <v>7010</v>
      </c>
      <c r="B4380" s="86">
        <v>57</v>
      </c>
      <c r="C4380" s="27">
        <v>2.8</v>
      </c>
    </row>
    <row r="4381" spans="1:3" x14ac:dyDescent="0.3">
      <c r="A4381" s="85" t="s">
        <v>7011</v>
      </c>
      <c r="B4381" s="86">
        <v>17</v>
      </c>
      <c r="C4381" s="27">
        <v>3.4</v>
      </c>
    </row>
    <row r="4382" spans="1:3" x14ac:dyDescent="0.3">
      <c r="A4382" s="85" t="s">
        <v>7012</v>
      </c>
      <c r="B4382" s="86">
        <v>96</v>
      </c>
      <c r="C4382" s="27">
        <v>2.8</v>
      </c>
    </row>
    <row r="4383" spans="1:3" x14ac:dyDescent="0.3">
      <c r="A4383" s="85" t="s">
        <v>7013</v>
      </c>
      <c r="B4383" s="86">
        <v>1279</v>
      </c>
      <c r="C4383" s="27">
        <v>2.7</v>
      </c>
    </row>
    <row r="4384" spans="1:3" x14ac:dyDescent="0.3">
      <c r="A4384" s="85" t="s">
        <v>7014</v>
      </c>
      <c r="B4384" s="86">
        <v>82</v>
      </c>
      <c r="C4384" s="27">
        <v>3.1</v>
      </c>
    </row>
    <row r="4385" spans="1:3" x14ac:dyDescent="0.3">
      <c r="A4385" s="85" t="s">
        <v>7015</v>
      </c>
      <c r="B4385" s="86">
        <v>306</v>
      </c>
      <c r="C4385" s="27">
        <v>2.7</v>
      </c>
    </row>
    <row r="4386" spans="1:3" x14ac:dyDescent="0.3">
      <c r="A4386" s="85" t="s">
        <v>7016</v>
      </c>
      <c r="B4386" s="86">
        <v>15</v>
      </c>
      <c r="C4386" s="27">
        <v>3.1</v>
      </c>
    </row>
    <row r="4387" spans="1:3" x14ac:dyDescent="0.3">
      <c r="A4387" s="85" t="s">
        <v>7017</v>
      </c>
      <c r="B4387" s="86">
        <v>47</v>
      </c>
      <c r="C4387" s="27">
        <v>3</v>
      </c>
    </row>
    <row r="4388" spans="1:3" x14ac:dyDescent="0.3">
      <c r="A4388" s="85" t="s">
        <v>7018</v>
      </c>
      <c r="B4388" s="86">
        <v>305</v>
      </c>
      <c r="C4388" s="27">
        <v>2.9</v>
      </c>
    </row>
    <row r="4389" spans="1:3" x14ac:dyDescent="0.3">
      <c r="A4389" s="85" t="s">
        <v>7019</v>
      </c>
      <c r="B4389" s="86">
        <v>1079</v>
      </c>
      <c r="C4389" s="27">
        <v>2.6</v>
      </c>
    </row>
    <row r="4390" spans="1:3" x14ac:dyDescent="0.3">
      <c r="A4390" s="85" t="s">
        <v>7020</v>
      </c>
      <c r="B4390" s="86">
        <v>159</v>
      </c>
      <c r="C4390" s="27">
        <v>2.4</v>
      </c>
    </row>
    <row r="4391" spans="1:3" x14ac:dyDescent="0.3">
      <c r="A4391" s="85" t="s">
        <v>7021</v>
      </c>
      <c r="B4391" s="86">
        <v>56</v>
      </c>
      <c r="C4391" s="27">
        <v>2.6</v>
      </c>
    </row>
    <row r="4392" spans="1:3" x14ac:dyDescent="0.3">
      <c r="A4392" s="85" t="s">
        <v>7022</v>
      </c>
      <c r="B4392" s="86">
        <v>155</v>
      </c>
      <c r="C4392" s="27">
        <v>3</v>
      </c>
    </row>
    <row r="4393" spans="1:3" x14ac:dyDescent="0.3">
      <c r="A4393" s="85" t="s">
        <v>7023</v>
      </c>
      <c r="B4393" s="86">
        <v>4049</v>
      </c>
      <c r="C4393" s="27">
        <v>2.5</v>
      </c>
    </row>
    <row r="4394" spans="1:3" x14ac:dyDescent="0.3">
      <c r="A4394" s="85" t="s">
        <v>7024</v>
      </c>
      <c r="B4394" s="86">
        <v>52</v>
      </c>
      <c r="C4394" s="27">
        <v>2.9</v>
      </c>
    </row>
    <row r="4395" spans="1:3" x14ac:dyDescent="0.3">
      <c r="A4395" s="85" t="s">
        <v>7025</v>
      </c>
      <c r="B4395" s="86">
        <v>52</v>
      </c>
      <c r="C4395" s="27">
        <v>2.2999999999999998</v>
      </c>
    </row>
    <row r="4396" spans="1:3" x14ac:dyDescent="0.3">
      <c r="A4396" s="85" t="s">
        <v>7026</v>
      </c>
      <c r="B4396" s="86">
        <v>37</v>
      </c>
      <c r="C4396" s="27">
        <v>2.4</v>
      </c>
    </row>
    <row r="4397" spans="1:3" x14ac:dyDescent="0.3">
      <c r="A4397" s="85" t="s">
        <v>7027</v>
      </c>
      <c r="B4397" s="86">
        <v>25</v>
      </c>
      <c r="C4397" s="27">
        <v>1.9</v>
      </c>
    </row>
    <row r="4398" spans="1:3" x14ac:dyDescent="0.3">
      <c r="A4398" s="85" t="s">
        <v>7028</v>
      </c>
      <c r="B4398" s="86">
        <v>43</v>
      </c>
      <c r="C4398" s="27">
        <v>2.8</v>
      </c>
    </row>
    <row r="4399" spans="1:3" x14ac:dyDescent="0.3">
      <c r="A4399" s="85" t="s">
        <v>7029</v>
      </c>
      <c r="B4399" s="86">
        <v>8</v>
      </c>
      <c r="C4399" s="27">
        <v>3.5</v>
      </c>
    </row>
    <row r="4400" spans="1:3" x14ac:dyDescent="0.3">
      <c r="A4400" s="85" t="s">
        <v>7030</v>
      </c>
      <c r="B4400" s="86">
        <v>44</v>
      </c>
      <c r="C4400" s="27">
        <v>2.9</v>
      </c>
    </row>
    <row r="4401" spans="1:3" x14ac:dyDescent="0.3">
      <c r="A4401" s="85" t="s">
        <v>7031</v>
      </c>
      <c r="B4401" s="86">
        <v>87</v>
      </c>
      <c r="C4401" s="27">
        <v>2.4</v>
      </c>
    </row>
    <row r="4402" spans="1:3" x14ac:dyDescent="0.3">
      <c r="A4402" s="85" t="s">
        <v>7032</v>
      </c>
      <c r="B4402" s="86">
        <v>50</v>
      </c>
      <c r="C4402" s="27">
        <v>2.6</v>
      </c>
    </row>
    <row r="4403" spans="1:3" x14ac:dyDescent="0.3">
      <c r="A4403" s="85" t="s">
        <v>7033</v>
      </c>
      <c r="B4403" s="86">
        <v>68</v>
      </c>
      <c r="C4403" s="27">
        <v>2.6</v>
      </c>
    </row>
    <row r="4404" spans="1:3" x14ac:dyDescent="0.3">
      <c r="A4404" s="85" t="s">
        <v>7034</v>
      </c>
      <c r="B4404" s="86">
        <v>15</v>
      </c>
      <c r="C4404" s="27">
        <v>3.4</v>
      </c>
    </row>
    <row r="4405" spans="1:3" x14ac:dyDescent="0.3">
      <c r="A4405" s="85" t="s">
        <v>7035</v>
      </c>
      <c r="B4405" s="86">
        <v>39</v>
      </c>
      <c r="C4405" s="27">
        <v>2.5</v>
      </c>
    </row>
    <row r="4406" spans="1:3" x14ac:dyDescent="0.3">
      <c r="A4406" s="85" t="s">
        <v>7036</v>
      </c>
      <c r="B4406" s="86">
        <v>49</v>
      </c>
      <c r="C4406" s="27">
        <v>2.4</v>
      </c>
    </row>
    <row r="4407" spans="1:3" x14ac:dyDescent="0.3">
      <c r="A4407" s="85" t="s">
        <v>7037</v>
      </c>
      <c r="B4407" s="86">
        <v>22</v>
      </c>
      <c r="C4407" s="27">
        <v>2.6</v>
      </c>
    </row>
    <row r="4408" spans="1:3" x14ac:dyDescent="0.3">
      <c r="A4408" s="85" t="s">
        <v>7038</v>
      </c>
      <c r="B4408" s="86">
        <v>34</v>
      </c>
      <c r="C4408" s="27">
        <v>2.1</v>
      </c>
    </row>
    <row r="4409" spans="1:3" x14ac:dyDescent="0.3">
      <c r="A4409" s="85" t="s">
        <v>7039</v>
      </c>
      <c r="B4409" s="86">
        <v>17</v>
      </c>
      <c r="C4409" s="27">
        <v>2.5</v>
      </c>
    </row>
    <row r="4410" spans="1:3" x14ac:dyDescent="0.3">
      <c r="A4410" s="85" t="s">
        <v>7040</v>
      </c>
      <c r="B4410" s="86">
        <v>73</v>
      </c>
      <c r="C4410" s="27">
        <v>2.7</v>
      </c>
    </row>
    <row r="4411" spans="1:3" x14ac:dyDescent="0.3">
      <c r="A4411" s="85" t="s">
        <v>7041</v>
      </c>
      <c r="B4411" s="86">
        <v>21</v>
      </c>
      <c r="C4411" s="27">
        <v>3.1</v>
      </c>
    </row>
    <row r="4412" spans="1:3" x14ac:dyDescent="0.3">
      <c r="A4412" s="85" t="s">
        <v>7042</v>
      </c>
      <c r="B4412" s="86">
        <v>37</v>
      </c>
      <c r="C4412" s="27">
        <v>2.5</v>
      </c>
    </row>
    <row r="4413" spans="1:3" x14ac:dyDescent="0.3">
      <c r="A4413" s="85" t="s">
        <v>7043</v>
      </c>
      <c r="B4413" s="86">
        <v>60</v>
      </c>
      <c r="C4413" s="27">
        <v>2.5</v>
      </c>
    </row>
    <row r="4414" spans="1:3" x14ac:dyDescent="0.3">
      <c r="A4414" s="85" t="s">
        <v>7044</v>
      </c>
      <c r="B4414" s="86">
        <v>83</v>
      </c>
      <c r="C4414" s="27">
        <v>2.8</v>
      </c>
    </row>
    <row r="4415" spans="1:3" x14ac:dyDescent="0.3">
      <c r="A4415" s="85" t="s">
        <v>7045</v>
      </c>
      <c r="B4415" s="86">
        <v>73</v>
      </c>
      <c r="C4415" s="27">
        <v>2.5</v>
      </c>
    </row>
    <row r="4416" spans="1:3" x14ac:dyDescent="0.3">
      <c r="A4416" s="85" t="s">
        <v>7046</v>
      </c>
      <c r="B4416" s="86">
        <v>121</v>
      </c>
      <c r="C4416" s="27">
        <v>2.5</v>
      </c>
    </row>
    <row r="4417" spans="1:3" x14ac:dyDescent="0.3">
      <c r="A4417" s="85" t="s">
        <v>7047</v>
      </c>
      <c r="B4417" s="86">
        <v>54</v>
      </c>
      <c r="C4417" s="27">
        <v>2.6</v>
      </c>
    </row>
    <row r="4418" spans="1:3" x14ac:dyDescent="0.3">
      <c r="A4418" s="85" t="s">
        <v>7048</v>
      </c>
      <c r="B4418" s="86">
        <v>15</v>
      </c>
      <c r="C4418" s="27">
        <v>1.9</v>
      </c>
    </row>
    <row r="4419" spans="1:3" x14ac:dyDescent="0.3">
      <c r="A4419" s="85" t="s">
        <v>7049</v>
      </c>
      <c r="B4419" s="86">
        <v>15</v>
      </c>
      <c r="C4419" s="27">
        <v>2.8</v>
      </c>
    </row>
    <row r="4420" spans="1:3" x14ac:dyDescent="0.3">
      <c r="A4420" s="85" t="s">
        <v>7050</v>
      </c>
      <c r="B4420" s="86">
        <v>23</v>
      </c>
      <c r="C4420" s="27">
        <v>2.6</v>
      </c>
    </row>
    <row r="4421" spans="1:3" x14ac:dyDescent="0.3">
      <c r="A4421" s="85" t="s">
        <v>7051</v>
      </c>
      <c r="B4421" s="86">
        <v>25</v>
      </c>
      <c r="C4421" s="27">
        <v>2.9</v>
      </c>
    </row>
    <row r="4422" spans="1:3" x14ac:dyDescent="0.3">
      <c r="A4422" s="85" t="s">
        <v>7052</v>
      </c>
      <c r="B4422" s="86">
        <v>16</v>
      </c>
      <c r="C4422" s="27">
        <v>2.2000000000000002</v>
      </c>
    </row>
    <row r="4423" spans="1:3" x14ac:dyDescent="0.3">
      <c r="A4423" s="85" t="s">
        <v>7053</v>
      </c>
      <c r="B4423" s="86">
        <v>26</v>
      </c>
      <c r="C4423" s="27">
        <v>3.2</v>
      </c>
    </row>
    <row r="4424" spans="1:3" x14ac:dyDescent="0.3">
      <c r="A4424" s="85" t="s">
        <v>7054</v>
      </c>
      <c r="B4424" s="86">
        <v>39</v>
      </c>
      <c r="C4424" s="27">
        <v>2.4</v>
      </c>
    </row>
    <row r="4425" spans="1:3" x14ac:dyDescent="0.3">
      <c r="A4425" s="85" t="s">
        <v>7055</v>
      </c>
      <c r="B4425" s="86">
        <v>165</v>
      </c>
      <c r="C4425" s="27">
        <v>2.6</v>
      </c>
    </row>
    <row r="4426" spans="1:3" x14ac:dyDescent="0.3">
      <c r="A4426" s="85" t="s">
        <v>7056</v>
      </c>
      <c r="B4426" s="86">
        <v>48</v>
      </c>
      <c r="C4426" s="27">
        <v>2.4</v>
      </c>
    </row>
    <row r="4427" spans="1:3" x14ac:dyDescent="0.3">
      <c r="A4427" s="85" t="s">
        <v>7057</v>
      </c>
      <c r="B4427" s="86">
        <v>42</v>
      </c>
      <c r="C4427" s="27">
        <v>2.7</v>
      </c>
    </row>
    <row r="4428" spans="1:3" x14ac:dyDescent="0.3">
      <c r="A4428" s="85" t="s">
        <v>7058</v>
      </c>
      <c r="B4428" s="86">
        <v>29</v>
      </c>
      <c r="C4428" s="27">
        <v>2</v>
      </c>
    </row>
    <row r="4429" spans="1:3" x14ac:dyDescent="0.3">
      <c r="A4429" s="85" t="s">
        <v>7059</v>
      </c>
      <c r="B4429" s="86">
        <v>52</v>
      </c>
      <c r="C4429" s="27">
        <v>2.2999999999999998</v>
      </c>
    </row>
    <row r="4430" spans="1:3" x14ac:dyDescent="0.3">
      <c r="A4430" s="85" t="s">
        <v>7060</v>
      </c>
      <c r="B4430" s="86">
        <v>17</v>
      </c>
      <c r="C4430" s="27">
        <v>2.2000000000000002</v>
      </c>
    </row>
    <row r="4431" spans="1:3" x14ac:dyDescent="0.3">
      <c r="A4431" s="85" t="s">
        <v>7061</v>
      </c>
      <c r="B4431" s="86">
        <v>30</v>
      </c>
      <c r="C4431" s="27">
        <v>2.7</v>
      </c>
    </row>
    <row r="4432" spans="1:3" x14ac:dyDescent="0.3">
      <c r="A4432" s="85" t="s">
        <v>7062</v>
      </c>
      <c r="B4432" s="86">
        <v>123</v>
      </c>
      <c r="C4432" s="27">
        <v>2.6</v>
      </c>
    </row>
    <row r="4433" spans="1:3" x14ac:dyDescent="0.3">
      <c r="A4433" s="85" t="s">
        <v>7063</v>
      </c>
      <c r="B4433" s="86">
        <v>38</v>
      </c>
      <c r="C4433" s="27">
        <v>2.8</v>
      </c>
    </row>
    <row r="4434" spans="1:3" x14ac:dyDescent="0.3">
      <c r="A4434" s="85" t="s">
        <v>7064</v>
      </c>
      <c r="B4434" s="86">
        <v>38</v>
      </c>
      <c r="C4434" s="27">
        <v>2</v>
      </c>
    </row>
    <row r="4435" spans="1:3" x14ac:dyDescent="0.3">
      <c r="A4435" s="85" t="s">
        <v>7065</v>
      </c>
      <c r="B4435" s="86">
        <v>20</v>
      </c>
      <c r="C4435" s="27">
        <v>2.6</v>
      </c>
    </row>
    <row r="4436" spans="1:3" x14ac:dyDescent="0.3">
      <c r="A4436" s="85" t="s">
        <v>7066</v>
      </c>
      <c r="B4436" s="86">
        <v>45</v>
      </c>
      <c r="C4436" s="27">
        <v>2.6</v>
      </c>
    </row>
    <row r="4437" spans="1:3" x14ac:dyDescent="0.3">
      <c r="A4437" s="85" t="s">
        <v>7067</v>
      </c>
      <c r="B4437" s="86">
        <v>62</v>
      </c>
      <c r="C4437" s="27">
        <v>2.4</v>
      </c>
    </row>
    <row r="4438" spans="1:3" x14ac:dyDescent="0.3">
      <c r="A4438" s="85" t="s">
        <v>7068</v>
      </c>
      <c r="B4438" s="86">
        <v>42</v>
      </c>
      <c r="C4438" s="27">
        <v>2.4</v>
      </c>
    </row>
    <row r="4439" spans="1:3" x14ac:dyDescent="0.3">
      <c r="A4439" s="85" t="s">
        <v>7069</v>
      </c>
      <c r="B4439" s="86">
        <v>44</v>
      </c>
      <c r="C4439" s="27">
        <v>2.2999999999999998</v>
      </c>
    </row>
    <row r="4440" spans="1:3" x14ac:dyDescent="0.3">
      <c r="A4440" s="85" t="s">
        <v>7070</v>
      </c>
      <c r="B4440" s="86">
        <v>29</v>
      </c>
      <c r="C4440" s="27">
        <v>2.8</v>
      </c>
    </row>
    <row r="4441" spans="1:3" x14ac:dyDescent="0.3">
      <c r="A4441" s="85" t="s">
        <v>7071</v>
      </c>
      <c r="B4441" s="86">
        <v>52</v>
      </c>
      <c r="C4441" s="27">
        <v>2.2000000000000002</v>
      </c>
    </row>
    <row r="4442" spans="1:3" x14ac:dyDescent="0.3">
      <c r="A4442" s="85" t="s">
        <v>7072</v>
      </c>
      <c r="B4442" s="86">
        <v>65</v>
      </c>
      <c r="C4442" s="27">
        <v>2.4</v>
      </c>
    </row>
    <row r="4443" spans="1:3" x14ac:dyDescent="0.3">
      <c r="A4443" s="85" t="s">
        <v>7073</v>
      </c>
      <c r="B4443" s="86">
        <v>51</v>
      </c>
      <c r="C4443" s="27">
        <v>2.4</v>
      </c>
    </row>
    <row r="4444" spans="1:3" x14ac:dyDescent="0.3">
      <c r="A4444" s="85" t="s">
        <v>7074</v>
      </c>
      <c r="B4444" s="86">
        <v>32</v>
      </c>
      <c r="C4444" s="27">
        <v>2.9</v>
      </c>
    </row>
    <row r="4445" spans="1:3" x14ac:dyDescent="0.3">
      <c r="A4445" s="85" t="s">
        <v>7075</v>
      </c>
      <c r="B4445" s="86">
        <v>27</v>
      </c>
      <c r="C4445" s="27">
        <v>2.4</v>
      </c>
    </row>
    <row r="4446" spans="1:3" x14ac:dyDescent="0.3">
      <c r="A4446" s="85" t="s">
        <v>7076</v>
      </c>
      <c r="B4446" s="86">
        <v>54</v>
      </c>
      <c r="C4446" s="27">
        <v>2.6</v>
      </c>
    </row>
    <row r="4447" spans="1:3" x14ac:dyDescent="0.3">
      <c r="A4447" s="85" t="s">
        <v>7077</v>
      </c>
      <c r="B4447" s="86">
        <v>42</v>
      </c>
      <c r="C4447" s="27">
        <v>2.2000000000000002</v>
      </c>
    </row>
    <row r="4448" spans="1:3" x14ac:dyDescent="0.3">
      <c r="A4448" s="85" t="s">
        <v>7078</v>
      </c>
      <c r="B4448" s="86">
        <v>46</v>
      </c>
      <c r="C4448" s="27">
        <v>2.6</v>
      </c>
    </row>
    <row r="4449" spans="1:3" x14ac:dyDescent="0.3">
      <c r="A4449" s="85" t="s">
        <v>7079</v>
      </c>
      <c r="B4449" s="86">
        <v>35</v>
      </c>
      <c r="C4449" s="27">
        <v>2.8</v>
      </c>
    </row>
    <row r="4450" spans="1:3" x14ac:dyDescent="0.3">
      <c r="A4450" s="85" t="s">
        <v>7080</v>
      </c>
      <c r="B4450" s="86">
        <v>19</v>
      </c>
      <c r="C4450" s="27">
        <v>2.5</v>
      </c>
    </row>
    <row r="4451" spans="1:3" x14ac:dyDescent="0.3">
      <c r="A4451" s="85" t="s">
        <v>7081</v>
      </c>
      <c r="B4451" s="86">
        <v>24</v>
      </c>
      <c r="C4451" s="27">
        <v>2.4</v>
      </c>
    </row>
    <row r="4452" spans="1:3" x14ac:dyDescent="0.3">
      <c r="A4452" s="85" t="s">
        <v>7082</v>
      </c>
      <c r="B4452" s="86">
        <v>30</v>
      </c>
      <c r="C4452" s="27">
        <v>2.5</v>
      </c>
    </row>
    <row r="4453" spans="1:3" x14ac:dyDescent="0.3">
      <c r="A4453" s="85" t="s">
        <v>7083</v>
      </c>
      <c r="B4453" s="86">
        <v>57</v>
      </c>
      <c r="C4453" s="27">
        <v>2.7</v>
      </c>
    </row>
    <row r="4454" spans="1:3" x14ac:dyDescent="0.3">
      <c r="A4454" s="85" t="s">
        <v>7084</v>
      </c>
      <c r="B4454" s="86">
        <v>38</v>
      </c>
      <c r="C4454" s="27">
        <v>2.9</v>
      </c>
    </row>
    <row r="4455" spans="1:3" x14ac:dyDescent="0.3">
      <c r="A4455" s="85" t="s">
        <v>7085</v>
      </c>
      <c r="B4455" s="86">
        <v>54</v>
      </c>
      <c r="C4455" s="27">
        <v>2.4</v>
      </c>
    </row>
    <row r="4456" spans="1:3" x14ac:dyDescent="0.3">
      <c r="A4456" s="85" t="s">
        <v>7086</v>
      </c>
      <c r="B4456" s="86">
        <v>93</v>
      </c>
      <c r="C4456" s="27">
        <v>2.5</v>
      </c>
    </row>
    <row r="4457" spans="1:3" x14ac:dyDescent="0.3">
      <c r="A4457" s="85" t="s">
        <v>7087</v>
      </c>
      <c r="B4457" s="86">
        <v>41</v>
      </c>
      <c r="C4457" s="27">
        <v>2.8</v>
      </c>
    </row>
    <row r="4458" spans="1:3" x14ac:dyDescent="0.3">
      <c r="A4458" s="85" t="s">
        <v>7088</v>
      </c>
      <c r="B4458" s="86">
        <v>47</v>
      </c>
      <c r="C4458" s="27">
        <v>2.7</v>
      </c>
    </row>
    <row r="4459" spans="1:3" x14ac:dyDescent="0.3">
      <c r="A4459" s="85" t="s">
        <v>7089</v>
      </c>
      <c r="B4459" s="86">
        <v>671</v>
      </c>
      <c r="C4459" s="27">
        <v>2.4</v>
      </c>
    </row>
    <row r="4460" spans="1:3" x14ac:dyDescent="0.3">
      <c r="A4460" s="85" t="s">
        <v>7090</v>
      </c>
      <c r="B4460" s="86">
        <v>7</v>
      </c>
      <c r="C4460" s="27">
        <v>3.3</v>
      </c>
    </row>
    <row r="4461" spans="1:3" x14ac:dyDescent="0.3">
      <c r="A4461" s="85" t="s">
        <v>7091</v>
      </c>
      <c r="B4461" s="86">
        <v>34</v>
      </c>
      <c r="C4461" s="27">
        <v>2.4</v>
      </c>
    </row>
    <row r="4462" spans="1:3" x14ac:dyDescent="0.3">
      <c r="A4462" s="85" t="s">
        <v>7092</v>
      </c>
      <c r="B4462" s="86">
        <v>33</v>
      </c>
      <c r="C4462" s="27">
        <v>2.5</v>
      </c>
    </row>
    <row r="4463" spans="1:3" x14ac:dyDescent="0.3">
      <c r="A4463" s="85" t="s">
        <v>7093</v>
      </c>
      <c r="B4463" s="86">
        <v>60</v>
      </c>
      <c r="C4463" s="27">
        <v>2.9</v>
      </c>
    </row>
    <row r="4464" spans="1:3" x14ac:dyDescent="0.3">
      <c r="A4464" s="85" t="s">
        <v>7094</v>
      </c>
      <c r="B4464" s="86">
        <v>46</v>
      </c>
      <c r="C4464" s="27">
        <v>2.7</v>
      </c>
    </row>
    <row r="4465" spans="1:3" x14ac:dyDescent="0.3">
      <c r="A4465" s="85" t="s">
        <v>7095</v>
      </c>
      <c r="B4465" s="86">
        <v>20</v>
      </c>
      <c r="C4465" s="27">
        <v>2.6</v>
      </c>
    </row>
    <row r="4466" spans="1:3" x14ac:dyDescent="0.3">
      <c r="A4466" s="85" t="s">
        <v>7096</v>
      </c>
      <c r="B4466" s="86">
        <v>10</v>
      </c>
      <c r="C4466" s="27">
        <v>2.1</v>
      </c>
    </row>
    <row r="4467" spans="1:3" x14ac:dyDescent="0.3">
      <c r="A4467" s="85" t="s">
        <v>7097</v>
      </c>
      <c r="B4467" s="86">
        <v>50</v>
      </c>
      <c r="C4467" s="27">
        <v>2.5</v>
      </c>
    </row>
    <row r="4468" spans="1:3" x14ac:dyDescent="0.3">
      <c r="A4468" s="85" t="s">
        <v>7098</v>
      </c>
      <c r="B4468" s="86">
        <v>72</v>
      </c>
      <c r="C4468" s="27">
        <v>2.2000000000000002</v>
      </c>
    </row>
    <row r="4469" spans="1:3" x14ac:dyDescent="0.3">
      <c r="A4469" s="85" t="s">
        <v>7099</v>
      </c>
      <c r="B4469" s="86">
        <v>68</v>
      </c>
      <c r="C4469" s="27">
        <v>2.7</v>
      </c>
    </row>
    <row r="4470" spans="1:3" x14ac:dyDescent="0.3">
      <c r="A4470" s="85" t="s">
        <v>7100</v>
      </c>
      <c r="B4470" s="86">
        <v>24</v>
      </c>
      <c r="C4470" s="27">
        <v>2.5</v>
      </c>
    </row>
    <row r="4471" spans="1:3" x14ac:dyDescent="0.3">
      <c r="A4471" s="85" t="s">
        <v>7101</v>
      </c>
      <c r="B4471" s="86">
        <v>1243</v>
      </c>
      <c r="C4471" s="27">
        <v>2.6</v>
      </c>
    </row>
    <row r="4472" spans="1:3" x14ac:dyDescent="0.3">
      <c r="A4472" s="85" t="s">
        <v>7102</v>
      </c>
      <c r="B4472" s="86">
        <v>154</v>
      </c>
      <c r="C4472" s="27">
        <v>2.4</v>
      </c>
    </row>
    <row r="4473" spans="1:3" x14ac:dyDescent="0.3">
      <c r="A4473" s="85" t="s">
        <v>7103</v>
      </c>
      <c r="B4473" s="86">
        <v>72</v>
      </c>
      <c r="C4473" s="27">
        <v>2.5</v>
      </c>
    </row>
    <row r="4474" spans="1:3" x14ac:dyDescent="0.3">
      <c r="A4474" s="85" t="s">
        <v>7104</v>
      </c>
      <c r="B4474" s="86">
        <v>158</v>
      </c>
      <c r="C4474" s="27">
        <v>2.5</v>
      </c>
    </row>
    <row r="4475" spans="1:3" x14ac:dyDescent="0.3">
      <c r="A4475" s="85" t="s">
        <v>7105</v>
      </c>
      <c r="B4475" s="86">
        <v>77</v>
      </c>
      <c r="C4475" s="27">
        <v>3</v>
      </c>
    </row>
    <row r="4476" spans="1:3" x14ac:dyDescent="0.3">
      <c r="A4476" s="85" t="s">
        <v>7106</v>
      </c>
      <c r="B4476" s="86">
        <v>74</v>
      </c>
      <c r="C4476" s="27">
        <v>2.5</v>
      </c>
    </row>
    <row r="4477" spans="1:3" x14ac:dyDescent="0.3">
      <c r="A4477" s="85" t="s">
        <v>7107</v>
      </c>
      <c r="B4477" s="86">
        <v>168</v>
      </c>
      <c r="C4477" s="27">
        <v>2.8</v>
      </c>
    </row>
    <row r="4478" spans="1:3" x14ac:dyDescent="0.3">
      <c r="A4478" s="85" t="s">
        <v>7108</v>
      </c>
      <c r="B4478" s="86">
        <v>80</v>
      </c>
      <c r="C4478" s="27">
        <v>2.9</v>
      </c>
    </row>
    <row r="4479" spans="1:3" x14ac:dyDescent="0.3">
      <c r="A4479" s="85" t="s">
        <v>7109</v>
      </c>
      <c r="B4479" s="86">
        <v>98</v>
      </c>
      <c r="C4479" s="27">
        <v>2.9</v>
      </c>
    </row>
    <row r="4480" spans="1:3" x14ac:dyDescent="0.3">
      <c r="A4480" s="85" t="s">
        <v>7110</v>
      </c>
      <c r="B4480" s="86">
        <v>259</v>
      </c>
      <c r="C4480" s="27">
        <v>2.5</v>
      </c>
    </row>
    <row r="4481" spans="1:3" x14ac:dyDescent="0.3">
      <c r="A4481" s="85" t="s">
        <v>7111</v>
      </c>
      <c r="B4481" s="86">
        <v>103</v>
      </c>
      <c r="C4481" s="27">
        <v>2.7</v>
      </c>
    </row>
    <row r="4482" spans="1:3" x14ac:dyDescent="0.3">
      <c r="A4482" s="85" t="s">
        <v>7112</v>
      </c>
      <c r="B4482" s="86">
        <v>3577</v>
      </c>
      <c r="C4482" s="27">
        <v>2.4</v>
      </c>
    </row>
    <row r="4483" spans="1:3" x14ac:dyDescent="0.3">
      <c r="A4483" s="85" t="s">
        <v>7113</v>
      </c>
      <c r="B4483" s="86">
        <v>100</v>
      </c>
      <c r="C4483" s="27">
        <v>2.7</v>
      </c>
    </row>
    <row r="4484" spans="1:3" x14ac:dyDescent="0.3">
      <c r="A4484" s="85" t="s">
        <v>7114</v>
      </c>
      <c r="B4484" s="86">
        <v>0</v>
      </c>
      <c r="C4484" s="20" t="s">
        <v>2788</v>
      </c>
    </row>
    <row r="4485" spans="1:3" x14ac:dyDescent="0.3">
      <c r="A4485" s="85" t="s">
        <v>7115</v>
      </c>
      <c r="B4485" s="86">
        <v>322</v>
      </c>
      <c r="C4485" s="27">
        <v>2.6</v>
      </c>
    </row>
    <row r="4486" spans="1:3" x14ac:dyDescent="0.3">
      <c r="A4486" s="85" t="s">
        <v>7116</v>
      </c>
      <c r="B4486" s="86">
        <v>277</v>
      </c>
      <c r="C4486" s="27">
        <v>2.6</v>
      </c>
    </row>
    <row r="4487" spans="1:3" x14ac:dyDescent="0.3">
      <c r="A4487" s="85" t="s">
        <v>7117</v>
      </c>
      <c r="B4487" s="86">
        <v>354</v>
      </c>
      <c r="C4487" s="27">
        <v>2.7</v>
      </c>
    </row>
    <row r="4488" spans="1:3" x14ac:dyDescent="0.3">
      <c r="A4488" s="85" t="s">
        <v>7118</v>
      </c>
      <c r="B4488" s="86">
        <v>418</v>
      </c>
      <c r="C4488" s="27">
        <v>2.7</v>
      </c>
    </row>
    <row r="4489" spans="1:3" x14ac:dyDescent="0.3">
      <c r="A4489" s="85" t="s">
        <v>7119</v>
      </c>
      <c r="B4489" s="86">
        <v>125</v>
      </c>
      <c r="C4489" s="27">
        <v>3</v>
      </c>
    </row>
    <row r="4490" spans="1:3" x14ac:dyDescent="0.3">
      <c r="A4490" s="85" t="s">
        <v>7120</v>
      </c>
      <c r="B4490" s="86">
        <v>22</v>
      </c>
      <c r="C4490" s="27">
        <v>2.2999999999999998</v>
      </c>
    </row>
    <row r="4491" spans="1:3" x14ac:dyDescent="0.3">
      <c r="A4491" s="85" t="s">
        <v>7121</v>
      </c>
      <c r="B4491" s="86">
        <v>1397</v>
      </c>
      <c r="C4491" s="27">
        <v>2.1</v>
      </c>
    </row>
    <row r="4492" spans="1:3" x14ac:dyDescent="0.3">
      <c r="A4492" s="85" t="s">
        <v>7122</v>
      </c>
      <c r="B4492" s="86">
        <v>464</v>
      </c>
      <c r="C4492" s="27">
        <v>2.5</v>
      </c>
    </row>
    <row r="4493" spans="1:3" x14ac:dyDescent="0.3">
      <c r="A4493" s="85" t="s">
        <v>7123</v>
      </c>
      <c r="B4493" s="86">
        <v>98</v>
      </c>
      <c r="C4493" s="27">
        <v>2.9</v>
      </c>
    </row>
    <row r="4494" spans="1:3" x14ac:dyDescent="0.3">
      <c r="A4494" s="85" t="s">
        <v>7124</v>
      </c>
      <c r="B4494" s="86">
        <v>1960</v>
      </c>
      <c r="C4494" s="27">
        <v>2.2000000000000002</v>
      </c>
    </row>
    <row r="4495" spans="1:3" x14ac:dyDescent="0.3">
      <c r="A4495" s="85" t="s">
        <v>7125</v>
      </c>
      <c r="B4495" s="86">
        <v>43</v>
      </c>
      <c r="C4495" s="27">
        <v>2.7</v>
      </c>
    </row>
    <row r="4496" spans="1:3" x14ac:dyDescent="0.3">
      <c r="A4496" s="85" t="s">
        <v>7126</v>
      </c>
      <c r="B4496" s="86">
        <v>69</v>
      </c>
      <c r="C4496" s="27">
        <v>2.5</v>
      </c>
    </row>
    <row r="4497" spans="1:3" x14ac:dyDescent="0.3">
      <c r="A4497" s="85" t="s">
        <v>7127</v>
      </c>
      <c r="B4497" s="86">
        <v>35</v>
      </c>
      <c r="C4497" s="27">
        <v>2.5</v>
      </c>
    </row>
    <row r="4498" spans="1:3" x14ac:dyDescent="0.3">
      <c r="A4498" s="85" t="s">
        <v>7128</v>
      </c>
      <c r="B4498" s="86">
        <v>229</v>
      </c>
      <c r="C4498" s="27">
        <v>2.2999999999999998</v>
      </c>
    </row>
    <row r="4499" spans="1:3" x14ac:dyDescent="0.3">
      <c r="A4499" s="85" t="s">
        <v>7129</v>
      </c>
      <c r="B4499" s="86">
        <v>90</v>
      </c>
      <c r="C4499" s="27">
        <v>2.4</v>
      </c>
    </row>
    <row r="4500" spans="1:3" x14ac:dyDescent="0.3">
      <c r="A4500" s="85" t="s">
        <v>7130</v>
      </c>
      <c r="B4500" s="86">
        <v>33</v>
      </c>
      <c r="C4500" s="27">
        <v>2.9</v>
      </c>
    </row>
    <row r="4501" spans="1:3" x14ac:dyDescent="0.3">
      <c r="A4501" s="85" t="s">
        <v>7131</v>
      </c>
      <c r="B4501" s="86">
        <v>101</v>
      </c>
      <c r="C4501" s="27">
        <v>2.6</v>
      </c>
    </row>
    <row r="4502" spans="1:3" x14ac:dyDescent="0.3">
      <c r="A4502" s="85" t="s">
        <v>7132</v>
      </c>
      <c r="B4502" s="86">
        <v>186</v>
      </c>
      <c r="C4502" s="27">
        <v>2.7</v>
      </c>
    </row>
    <row r="4503" spans="1:3" x14ac:dyDescent="0.3">
      <c r="A4503" s="85" t="s">
        <v>7133</v>
      </c>
      <c r="B4503" s="86">
        <v>43</v>
      </c>
      <c r="C4503" s="27">
        <v>2.4</v>
      </c>
    </row>
    <row r="4504" spans="1:3" x14ac:dyDescent="0.3">
      <c r="A4504" s="85" t="s">
        <v>7134</v>
      </c>
      <c r="B4504" s="86">
        <v>22</v>
      </c>
      <c r="C4504" s="27">
        <v>3</v>
      </c>
    </row>
    <row r="4505" spans="1:3" x14ac:dyDescent="0.3">
      <c r="A4505" s="85" t="s">
        <v>7135</v>
      </c>
      <c r="B4505" s="86">
        <v>92</v>
      </c>
      <c r="C4505" s="27">
        <v>2.4</v>
      </c>
    </row>
    <row r="4506" spans="1:3" x14ac:dyDescent="0.3">
      <c r="A4506" s="85" t="s">
        <v>7136</v>
      </c>
      <c r="B4506" s="86">
        <v>1017</v>
      </c>
      <c r="C4506" s="27">
        <v>1.9</v>
      </c>
    </row>
    <row r="4507" spans="1:3" x14ac:dyDescent="0.3">
      <c r="A4507" s="85" t="s">
        <v>7137</v>
      </c>
      <c r="B4507" s="86">
        <v>4590</v>
      </c>
      <c r="C4507" s="27">
        <v>2.2999999999999998</v>
      </c>
    </row>
    <row r="4508" spans="1:3" x14ac:dyDescent="0.3">
      <c r="A4508" s="85" t="s">
        <v>7138</v>
      </c>
      <c r="B4508" s="86">
        <v>55</v>
      </c>
      <c r="C4508" s="27">
        <v>2.1</v>
      </c>
    </row>
    <row r="4509" spans="1:3" x14ac:dyDescent="0.3">
      <c r="A4509" s="85" t="s">
        <v>7139</v>
      </c>
      <c r="B4509" s="86">
        <v>12</v>
      </c>
      <c r="C4509" s="27">
        <v>1.7</v>
      </c>
    </row>
    <row r="4510" spans="1:3" x14ac:dyDescent="0.3">
      <c r="A4510" s="85" t="s">
        <v>7140</v>
      </c>
      <c r="B4510" s="86">
        <v>9</v>
      </c>
      <c r="C4510" s="27">
        <v>2.2999999999999998</v>
      </c>
    </row>
    <row r="4511" spans="1:3" x14ac:dyDescent="0.3">
      <c r="A4511" s="85" t="s">
        <v>7141</v>
      </c>
      <c r="B4511" s="86">
        <v>18</v>
      </c>
      <c r="C4511" s="27">
        <v>2.7</v>
      </c>
    </row>
    <row r="4512" spans="1:3" x14ac:dyDescent="0.3">
      <c r="A4512" s="85" t="s">
        <v>7142</v>
      </c>
      <c r="B4512" s="86">
        <v>74</v>
      </c>
      <c r="C4512" s="27">
        <v>2.5</v>
      </c>
    </row>
    <row r="4513" spans="1:3" x14ac:dyDescent="0.3">
      <c r="A4513" s="85" t="s">
        <v>7143</v>
      </c>
      <c r="B4513" s="86">
        <v>10</v>
      </c>
      <c r="C4513" s="27">
        <v>1.9</v>
      </c>
    </row>
    <row r="4514" spans="1:3" x14ac:dyDescent="0.3">
      <c r="A4514" s="85" t="s">
        <v>7144</v>
      </c>
      <c r="B4514" s="86">
        <v>104</v>
      </c>
      <c r="C4514" s="27">
        <v>2.6</v>
      </c>
    </row>
    <row r="4515" spans="1:3" x14ac:dyDescent="0.3">
      <c r="A4515" s="85" t="s">
        <v>7145</v>
      </c>
      <c r="B4515" s="86">
        <v>12</v>
      </c>
      <c r="C4515" s="27">
        <v>2</v>
      </c>
    </row>
    <row r="4516" spans="1:3" x14ac:dyDescent="0.3">
      <c r="A4516" s="85" t="s">
        <v>7146</v>
      </c>
      <c r="B4516" s="86">
        <v>58</v>
      </c>
      <c r="C4516" s="27">
        <v>2.4</v>
      </c>
    </row>
    <row r="4517" spans="1:3" x14ac:dyDescent="0.3">
      <c r="A4517" s="85" t="s">
        <v>7147</v>
      </c>
      <c r="B4517" s="86">
        <v>11</v>
      </c>
      <c r="C4517" s="27">
        <v>3.1</v>
      </c>
    </row>
    <row r="4518" spans="1:3" x14ac:dyDescent="0.3">
      <c r="A4518" s="85" t="s">
        <v>7148</v>
      </c>
      <c r="B4518" s="86">
        <v>39</v>
      </c>
      <c r="C4518" s="27">
        <v>2.4</v>
      </c>
    </row>
    <row r="4519" spans="1:3" x14ac:dyDescent="0.3">
      <c r="A4519" s="85" t="s">
        <v>7149</v>
      </c>
      <c r="B4519" s="86">
        <v>56</v>
      </c>
      <c r="C4519" s="27">
        <v>2</v>
      </c>
    </row>
    <row r="4520" spans="1:3" x14ac:dyDescent="0.3">
      <c r="A4520" s="85" t="s">
        <v>7150</v>
      </c>
      <c r="B4520" s="86">
        <v>24</v>
      </c>
      <c r="C4520" s="27">
        <v>2.2000000000000002</v>
      </c>
    </row>
    <row r="4521" spans="1:3" x14ac:dyDescent="0.3">
      <c r="A4521" s="85" t="s">
        <v>7151</v>
      </c>
      <c r="B4521" s="86">
        <v>8</v>
      </c>
      <c r="C4521" s="27">
        <v>1.9</v>
      </c>
    </row>
    <row r="4522" spans="1:3" x14ac:dyDescent="0.3">
      <c r="A4522" s="85" t="s">
        <v>7152</v>
      </c>
      <c r="B4522" s="86">
        <v>59</v>
      </c>
      <c r="C4522" s="27">
        <v>2.2000000000000002</v>
      </c>
    </row>
    <row r="4523" spans="1:3" x14ac:dyDescent="0.3">
      <c r="A4523" s="85" t="s">
        <v>7153</v>
      </c>
      <c r="B4523" s="86">
        <v>9</v>
      </c>
      <c r="C4523" s="27">
        <v>2.1</v>
      </c>
    </row>
    <row r="4524" spans="1:3" x14ac:dyDescent="0.3">
      <c r="A4524" s="85" t="s">
        <v>7154</v>
      </c>
      <c r="B4524" s="86">
        <v>6</v>
      </c>
      <c r="C4524" s="27">
        <v>1.7</v>
      </c>
    </row>
    <row r="4525" spans="1:3" x14ac:dyDescent="0.3">
      <c r="A4525" s="85" t="s">
        <v>7155</v>
      </c>
      <c r="B4525" s="86">
        <v>36</v>
      </c>
      <c r="C4525" s="27">
        <v>2.1</v>
      </c>
    </row>
    <row r="4526" spans="1:3" x14ac:dyDescent="0.3">
      <c r="A4526" s="85" t="s">
        <v>7156</v>
      </c>
      <c r="B4526" s="86">
        <v>120</v>
      </c>
      <c r="C4526" s="27">
        <v>2.4</v>
      </c>
    </row>
    <row r="4527" spans="1:3" x14ac:dyDescent="0.3">
      <c r="A4527" s="85" t="s">
        <v>7157</v>
      </c>
      <c r="B4527" s="86">
        <v>4</v>
      </c>
      <c r="C4527" s="20" t="s">
        <v>2638</v>
      </c>
    </row>
    <row r="4528" spans="1:3" x14ac:dyDescent="0.3">
      <c r="A4528" s="85" t="s">
        <v>7158</v>
      </c>
      <c r="B4528" s="86">
        <v>90</v>
      </c>
      <c r="C4528" s="27">
        <v>2.6</v>
      </c>
    </row>
    <row r="4529" spans="1:3" x14ac:dyDescent="0.3">
      <c r="A4529" s="85" t="s">
        <v>7159</v>
      </c>
      <c r="B4529" s="86">
        <v>36</v>
      </c>
      <c r="C4529" s="27">
        <v>2.2999999999999998</v>
      </c>
    </row>
    <row r="4530" spans="1:3" x14ac:dyDescent="0.3">
      <c r="A4530" s="85" t="s">
        <v>7160</v>
      </c>
      <c r="B4530" s="86">
        <v>33</v>
      </c>
      <c r="C4530" s="27">
        <v>2</v>
      </c>
    </row>
    <row r="4531" spans="1:3" x14ac:dyDescent="0.3">
      <c r="A4531" s="85" t="s">
        <v>7161</v>
      </c>
      <c r="B4531" s="86">
        <v>3</v>
      </c>
      <c r="C4531" s="20" t="s">
        <v>2638</v>
      </c>
    </row>
    <row r="4532" spans="1:3" x14ac:dyDescent="0.3">
      <c r="A4532" s="85" t="s">
        <v>7162</v>
      </c>
      <c r="B4532" s="86">
        <v>77</v>
      </c>
      <c r="C4532" s="27">
        <v>2.5</v>
      </c>
    </row>
    <row r="4533" spans="1:3" x14ac:dyDescent="0.3">
      <c r="A4533" s="85" t="s">
        <v>7163</v>
      </c>
      <c r="B4533" s="86">
        <v>58</v>
      </c>
      <c r="C4533" s="27">
        <v>2.2999999999999998</v>
      </c>
    </row>
    <row r="4534" spans="1:3" x14ac:dyDescent="0.3">
      <c r="A4534" s="85" t="s">
        <v>7164</v>
      </c>
      <c r="B4534" s="86">
        <v>42</v>
      </c>
      <c r="C4534" s="27">
        <v>2</v>
      </c>
    </row>
    <row r="4535" spans="1:3" x14ac:dyDescent="0.3">
      <c r="A4535" s="85" t="s">
        <v>7165</v>
      </c>
      <c r="B4535" s="86">
        <v>10</v>
      </c>
      <c r="C4535" s="27">
        <v>1.8</v>
      </c>
    </row>
    <row r="4536" spans="1:3" x14ac:dyDescent="0.3">
      <c r="A4536" s="85" t="s">
        <v>7166</v>
      </c>
      <c r="B4536" s="86">
        <v>14</v>
      </c>
      <c r="C4536" s="27">
        <v>1.8</v>
      </c>
    </row>
    <row r="4537" spans="1:3" x14ac:dyDescent="0.3">
      <c r="A4537" s="85" t="s">
        <v>7167</v>
      </c>
      <c r="B4537" s="86">
        <v>0</v>
      </c>
      <c r="C4537" s="20" t="s">
        <v>2788</v>
      </c>
    </row>
    <row r="4538" spans="1:3" x14ac:dyDescent="0.3">
      <c r="A4538" s="85" t="s">
        <v>7168</v>
      </c>
      <c r="B4538" s="86">
        <v>46</v>
      </c>
      <c r="C4538" s="27">
        <v>2.6</v>
      </c>
    </row>
    <row r="4539" spans="1:3" x14ac:dyDescent="0.3">
      <c r="A4539" s="85" t="s">
        <v>7169</v>
      </c>
      <c r="B4539" s="86">
        <v>27</v>
      </c>
      <c r="C4539" s="27">
        <v>2.2999999999999998</v>
      </c>
    </row>
    <row r="4540" spans="1:3" x14ac:dyDescent="0.3">
      <c r="A4540" s="85" t="s">
        <v>7170</v>
      </c>
      <c r="B4540" s="86">
        <v>3</v>
      </c>
      <c r="C4540" s="27">
        <v>3.3</v>
      </c>
    </row>
    <row r="4541" spans="1:3" x14ac:dyDescent="0.3">
      <c r="A4541" s="85" t="s">
        <v>7171</v>
      </c>
      <c r="B4541" s="86">
        <v>105</v>
      </c>
      <c r="C4541" s="27">
        <v>2.8</v>
      </c>
    </row>
    <row r="4542" spans="1:3" x14ac:dyDescent="0.3">
      <c r="A4542" s="85" t="s">
        <v>7172</v>
      </c>
      <c r="B4542" s="86">
        <v>50</v>
      </c>
      <c r="C4542" s="27">
        <v>2.2000000000000002</v>
      </c>
    </row>
    <row r="4543" spans="1:3" x14ac:dyDescent="0.3">
      <c r="A4543" s="85" t="s">
        <v>7173</v>
      </c>
      <c r="B4543" s="86">
        <v>175</v>
      </c>
      <c r="C4543" s="27">
        <v>2.4</v>
      </c>
    </row>
    <row r="4544" spans="1:3" x14ac:dyDescent="0.3">
      <c r="A4544" s="85" t="s">
        <v>7174</v>
      </c>
      <c r="B4544" s="86">
        <v>9</v>
      </c>
      <c r="C4544" s="27">
        <v>1.9</v>
      </c>
    </row>
    <row r="4545" spans="1:3" x14ac:dyDescent="0.3">
      <c r="A4545" s="85" t="s">
        <v>7175</v>
      </c>
      <c r="B4545" s="86">
        <v>61</v>
      </c>
      <c r="C4545" s="27">
        <v>2.2999999999999998</v>
      </c>
    </row>
    <row r="4546" spans="1:3" x14ac:dyDescent="0.3">
      <c r="A4546" s="85" t="s">
        <v>7176</v>
      </c>
      <c r="B4546" s="86">
        <v>11</v>
      </c>
      <c r="C4546" s="27">
        <v>2.8</v>
      </c>
    </row>
    <row r="4547" spans="1:3" x14ac:dyDescent="0.3">
      <c r="A4547" s="85" t="s">
        <v>7177</v>
      </c>
      <c r="B4547" s="86">
        <v>225</v>
      </c>
      <c r="C4547" s="27">
        <v>2</v>
      </c>
    </row>
    <row r="4548" spans="1:3" x14ac:dyDescent="0.3">
      <c r="A4548" s="85" t="s">
        <v>7178</v>
      </c>
      <c r="B4548" s="86">
        <v>37</v>
      </c>
      <c r="C4548" s="27">
        <v>2.4</v>
      </c>
    </row>
    <row r="4549" spans="1:3" x14ac:dyDescent="0.3">
      <c r="A4549" s="85" t="s">
        <v>7179</v>
      </c>
      <c r="B4549" s="86">
        <v>15</v>
      </c>
      <c r="C4549" s="27">
        <v>2.5</v>
      </c>
    </row>
    <row r="4550" spans="1:3" x14ac:dyDescent="0.3">
      <c r="A4550" s="85" t="s">
        <v>7180</v>
      </c>
      <c r="B4550" s="86">
        <v>163</v>
      </c>
      <c r="C4550" s="27">
        <v>2.7</v>
      </c>
    </row>
    <row r="4551" spans="1:3" x14ac:dyDescent="0.3">
      <c r="A4551" s="85" t="s">
        <v>7181</v>
      </c>
      <c r="B4551" s="86">
        <v>74</v>
      </c>
      <c r="C4551" s="27">
        <v>2.4</v>
      </c>
    </row>
    <row r="4552" spans="1:3" x14ac:dyDescent="0.3">
      <c r="A4552" s="85" t="s">
        <v>7182</v>
      </c>
      <c r="B4552" s="86">
        <v>6</v>
      </c>
      <c r="C4552" s="20" t="s">
        <v>2638</v>
      </c>
    </row>
    <row r="4553" spans="1:3" x14ac:dyDescent="0.3">
      <c r="A4553" s="85" t="s">
        <v>7183</v>
      </c>
      <c r="B4553" s="86">
        <v>43</v>
      </c>
      <c r="C4553" s="27">
        <v>2.2999999999999998</v>
      </c>
    </row>
    <row r="4554" spans="1:3" x14ac:dyDescent="0.3">
      <c r="A4554" s="85" t="s">
        <v>7184</v>
      </c>
      <c r="B4554" s="86">
        <v>46</v>
      </c>
      <c r="C4554" s="27">
        <v>2.6</v>
      </c>
    </row>
    <row r="4555" spans="1:3" x14ac:dyDescent="0.3">
      <c r="A4555" s="85" t="s">
        <v>7185</v>
      </c>
      <c r="B4555" s="86">
        <v>41</v>
      </c>
      <c r="C4555" s="27">
        <v>2.8</v>
      </c>
    </row>
    <row r="4556" spans="1:3" x14ac:dyDescent="0.3">
      <c r="A4556" s="85" t="s">
        <v>7186</v>
      </c>
      <c r="B4556" s="86">
        <v>24</v>
      </c>
      <c r="C4556" s="27">
        <v>2.6</v>
      </c>
    </row>
    <row r="4557" spans="1:3" x14ac:dyDescent="0.3">
      <c r="A4557" s="85" t="s">
        <v>7187</v>
      </c>
      <c r="B4557" s="86">
        <v>22</v>
      </c>
      <c r="C4557" s="27">
        <v>1.8</v>
      </c>
    </row>
    <row r="4558" spans="1:3" x14ac:dyDescent="0.3">
      <c r="A4558" s="85" t="s">
        <v>7188</v>
      </c>
      <c r="B4558" s="86">
        <v>6</v>
      </c>
      <c r="C4558" s="20" t="s">
        <v>2638</v>
      </c>
    </row>
    <row r="4559" spans="1:3" x14ac:dyDescent="0.3">
      <c r="A4559" s="85" t="s">
        <v>7189</v>
      </c>
      <c r="B4559" s="86">
        <v>41</v>
      </c>
      <c r="C4559" s="27">
        <v>2.2000000000000002</v>
      </c>
    </row>
    <row r="4560" spans="1:3" x14ac:dyDescent="0.3">
      <c r="A4560" s="85" t="s">
        <v>7190</v>
      </c>
      <c r="B4560" s="86">
        <v>6</v>
      </c>
      <c r="C4560" s="20" t="s">
        <v>2638</v>
      </c>
    </row>
    <row r="4561" spans="1:3" x14ac:dyDescent="0.3">
      <c r="A4561" s="85" t="s">
        <v>7191</v>
      </c>
      <c r="B4561" s="86">
        <v>12</v>
      </c>
      <c r="C4561" s="27">
        <v>2.2999999999999998</v>
      </c>
    </row>
    <row r="4562" spans="1:3" x14ac:dyDescent="0.3">
      <c r="A4562" s="85" t="s">
        <v>7192</v>
      </c>
      <c r="B4562" s="86">
        <v>99</v>
      </c>
      <c r="C4562" s="27">
        <v>2.5</v>
      </c>
    </row>
    <row r="4563" spans="1:3" x14ac:dyDescent="0.3">
      <c r="A4563" s="85" t="s">
        <v>7193</v>
      </c>
      <c r="B4563" s="86">
        <v>35</v>
      </c>
      <c r="C4563" s="27">
        <v>2.5</v>
      </c>
    </row>
    <row r="4564" spans="1:3" x14ac:dyDescent="0.3">
      <c r="A4564" s="85" t="s">
        <v>7194</v>
      </c>
      <c r="B4564" s="86">
        <v>15</v>
      </c>
      <c r="C4564" s="27">
        <v>2.5</v>
      </c>
    </row>
    <row r="4565" spans="1:3" x14ac:dyDescent="0.3">
      <c r="A4565" s="85" t="s">
        <v>7195</v>
      </c>
      <c r="B4565" s="86">
        <v>44</v>
      </c>
      <c r="C4565" s="27">
        <v>2.2000000000000002</v>
      </c>
    </row>
    <row r="4566" spans="1:3" x14ac:dyDescent="0.3">
      <c r="A4566" s="85" t="s">
        <v>7196</v>
      </c>
      <c r="B4566" s="86">
        <v>16</v>
      </c>
      <c r="C4566" s="27">
        <v>2.2999999999999998</v>
      </c>
    </row>
    <row r="4567" spans="1:3" x14ac:dyDescent="0.3">
      <c r="A4567" s="85" t="s">
        <v>7197</v>
      </c>
      <c r="B4567" s="86">
        <v>1442</v>
      </c>
      <c r="C4567" s="27">
        <v>2.2000000000000002</v>
      </c>
    </row>
    <row r="4568" spans="1:3" x14ac:dyDescent="0.3">
      <c r="A4568" s="85" t="s">
        <v>7198</v>
      </c>
      <c r="B4568" s="86">
        <v>4</v>
      </c>
      <c r="C4568" s="20" t="s">
        <v>2638</v>
      </c>
    </row>
    <row r="4569" spans="1:3" x14ac:dyDescent="0.3">
      <c r="A4569" s="85" t="s">
        <v>7199</v>
      </c>
      <c r="B4569" s="86">
        <v>29</v>
      </c>
      <c r="C4569" s="27">
        <v>3</v>
      </c>
    </row>
    <row r="4570" spans="1:3" x14ac:dyDescent="0.3">
      <c r="A4570" s="85" t="s">
        <v>7200</v>
      </c>
      <c r="B4570" s="86">
        <v>12</v>
      </c>
      <c r="C4570" s="27">
        <v>1.7</v>
      </c>
    </row>
    <row r="4571" spans="1:3" x14ac:dyDescent="0.3">
      <c r="A4571" s="85" t="s">
        <v>7201</v>
      </c>
      <c r="B4571" s="86">
        <v>94</v>
      </c>
      <c r="C4571" s="27">
        <v>2.6</v>
      </c>
    </row>
    <row r="4572" spans="1:3" x14ac:dyDescent="0.3">
      <c r="A4572" s="85" t="s">
        <v>7202</v>
      </c>
      <c r="B4572" s="86">
        <v>8</v>
      </c>
      <c r="C4572" s="27">
        <v>1.4</v>
      </c>
    </row>
    <row r="4573" spans="1:3" x14ac:dyDescent="0.3">
      <c r="A4573" s="85" t="s">
        <v>7203</v>
      </c>
      <c r="B4573" s="86">
        <v>223</v>
      </c>
      <c r="C4573" s="27">
        <v>2.5</v>
      </c>
    </row>
    <row r="4574" spans="1:3" x14ac:dyDescent="0.3">
      <c r="A4574" s="85" t="s">
        <v>7204</v>
      </c>
      <c r="B4574" s="86">
        <v>14</v>
      </c>
      <c r="C4574" s="27">
        <v>1.6</v>
      </c>
    </row>
    <row r="4575" spans="1:3" x14ac:dyDescent="0.3">
      <c r="A4575" s="85" t="s">
        <v>7205</v>
      </c>
      <c r="B4575" s="86">
        <v>14</v>
      </c>
      <c r="C4575" s="27">
        <v>2.5</v>
      </c>
    </row>
    <row r="4576" spans="1:3" x14ac:dyDescent="0.3">
      <c r="A4576" s="85" t="s">
        <v>7206</v>
      </c>
      <c r="B4576" s="86">
        <v>14</v>
      </c>
      <c r="C4576" s="27">
        <v>2.2000000000000002</v>
      </c>
    </row>
    <row r="4577" spans="1:3" x14ac:dyDescent="0.3">
      <c r="A4577" s="85" t="s">
        <v>7207</v>
      </c>
      <c r="B4577" s="86">
        <v>128</v>
      </c>
      <c r="C4577" s="27">
        <v>2.8</v>
      </c>
    </row>
    <row r="4578" spans="1:3" x14ac:dyDescent="0.3">
      <c r="A4578" s="85" t="s">
        <v>7208</v>
      </c>
      <c r="B4578" s="86">
        <v>4</v>
      </c>
      <c r="C4578" s="20" t="s">
        <v>2638</v>
      </c>
    </row>
    <row r="4579" spans="1:3" x14ac:dyDescent="0.3">
      <c r="A4579" s="85" t="s">
        <v>7209</v>
      </c>
      <c r="B4579" s="86">
        <v>60</v>
      </c>
      <c r="C4579" s="27">
        <v>2.6</v>
      </c>
    </row>
    <row r="4580" spans="1:3" x14ac:dyDescent="0.3">
      <c r="A4580" s="85" t="s">
        <v>7210</v>
      </c>
      <c r="B4580" s="86">
        <v>7334</v>
      </c>
      <c r="C4580" s="27">
        <v>2.2000000000000002</v>
      </c>
    </row>
    <row r="4581" spans="1:3" x14ac:dyDescent="0.3">
      <c r="A4581" s="85" t="s">
        <v>7211</v>
      </c>
      <c r="B4581" s="86">
        <v>6</v>
      </c>
      <c r="C4581" s="27">
        <v>3.3</v>
      </c>
    </row>
    <row r="4582" spans="1:3" x14ac:dyDescent="0.3">
      <c r="A4582" s="85" t="s">
        <v>7212</v>
      </c>
      <c r="B4582" s="86">
        <v>75</v>
      </c>
      <c r="C4582" s="27">
        <v>2.2999999999999998</v>
      </c>
    </row>
    <row r="4583" spans="1:3" x14ac:dyDescent="0.3">
      <c r="A4583" s="85" t="s">
        <v>7213</v>
      </c>
      <c r="B4583" s="86">
        <v>78</v>
      </c>
      <c r="C4583" s="27">
        <v>2.2000000000000002</v>
      </c>
    </row>
    <row r="4584" spans="1:3" x14ac:dyDescent="0.3">
      <c r="A4584" s="85" t="s">
        <v>7214</v>
      </c>
      <c r="B4584" s="86">
        <v>140</v>
      </c>
      <c r="C4584" s="27">
        <v>2.4</v>
      </c>
    </row>
    <row r="4585" spans="1:3" x14ac:dyDescent="0.3">
      <c r="A4585" s="85" t="s">
        <v>7215</v>
      </c>
      <c r="B4585" s="86">
        <v>11</v>
      </c>
      <c r="C4585" s="27">
        <v>2.2999999999999998</v>
      </c>
    </row>
    <row r="4586" spans="1:3" x14ac:dyDescent="0.3">
      <c r="A4586" s="85" t="s">
        <v>7216</v>
      </c>
      <c r="B4586" s="86">
        <v>89</v>
      </c>
      <c r="C4586" s="27">
        <v>2.6</v>
      </c>
    </row>
    <row r="4587" spans="1:3" x14ac:dyDescent="0.3">
      <c r="A4587" s="85" t="s">
        <v>7217</v>
      </c>
      <c r="B4587" s="86">
        <v>72</v>
      </c>
      <c r="C4587" s="27">
        <v>2.5</v>
      </c>
    </row>
    <row r="4588" spans="1:3" x14ac:dyDescent="0.3">
      <c r="A4588" s="85" t="s">
        <v>7218</v>
      </c>
      <c r="B4588" s="86">
        <v>88</v>
      </c>
      <c r="C4588" s="27">
        <v>2.6</v>
      </c>
    </row>
    <row r="4589" spans="1:3" x14ac:dyDescent="0.3">
      <c r="A4589" s="85" t="s">
        <v>7219</v>
      </c>
      <c r="B4589" s="86">
        <v>45</v>
      </c>
      <c r="C4589" s="27">
        <v>2.5</v>
      </c>
    </row>
    <row r="4590" spans="1:3" x14ac:dyDescent="0.3">
      <c r="A4590" s="85" t="s">
        <v>7220</v>
      </c>
      <c r="B4590" s="86">
        <v>30</v>
      </c>
      <c r="C4590" s="27">
        <v>2.5</v>
      </c>
    </row>
    <row r="4591" spans="1:3" x14ac:dyDescent="0.3">
      <c r="A4591" s="85" t="s">
        <v>7221</v>
      </c>
      <c r="B4591" s="86">
        <v>64</v>
      </c>
      <c r="C4591" s="27">
        <v>2.5</v>
      </c>
    </row>
    <row r="4592" spans="1:3" x14ac:dyDescent="0.3">
      <c r="A4592" s="85" t="s">
        <v>7222</v>
      </c>
      <c r="B4592" s="20" t="s">
        <v>1296</v>
      </c>
      <c r="C4592" s="20" t="s">
        <v>2788</v>
      </c>
    </row>
    <row r="4593" spans="1:3" x14ac:dyDescent="0.3">
      <c r="A4593" s="85" t="s">
        <v>7223</v>
      </c>
      <c r="B4593" s="86">
        <v>38</v>
      </c>
      <c r="C4593" s="27">
        <v>3.1</v>
      </c>
    </row>
    <row r="4594" spans="1:3" x14ac:dyDescent="0.3">
      <c r="A4594" s="85" t="s">
        <v>7224</v>
      </c>
      <c r="B4594" s="86">
        <v>6405</v>
      </c>
      <c r="C4594" s="27">
        <v>2.1</v>
      </c>
    </row>
    <row r="4595" spans="1:3" x14ac:dyDescent="0.3">
      <c r="A4595" s="85" t="s">
        <v>7225</v>
      </c>
      <c r="B4595" s="86">
        <v>15</v>
      </c>
      <c r="C4595" s="27">
        <v>1.7</v>
      </c>
    </row>
    <row r="4596" spans="1:3" x14ac:dyDescent="0.3">
      <c r="A4596" s="85" t="s">
        <v>7226</v>
      </c>
      <c r="B4596" s="86">
        <v>19</v>
      </c>
      <c r="C4596" s="27">
        <v>2.2000000000000002</v>
      </c>
    </row>
    <row r="4597" spans="1:3" x14ac:dyDescent="0.3">
      <c r="A4597" s="85" t="s">
        <v>7227</v>
      </c>
      <c r="B4597" s="86">
        <v>41</v>
      </c>
      <c r="C4597" s="27">
        <v>2.2999999999999998</v>
      </c>
    </row>
    <row r="4598" spans="1:3" x14ac:dyDescent="0.3">
      <c r="A4598" s="85" t="s">
        <v>7228</v>
      </c>
      <c r="B4598" s="86">
        <v>15</v>
      </c>
      <c r="C4598" s="27">
        <v>2.9</v>
      </c>
    </row>
    <row r="4599" spans="1:3" x14ac:dyDescent="0.3">
      <c r="A4599" s="85" t="s">
        <v>7229</v>
      </c>
      <c r="B4599" s="86">
        <v>103</v>
      </c>
      <c r="C4599" s="27">
        <v>2.5</v>
      </c>
    </row>
    <row r="4600" spans="1:3" x14ac:dyDescent="0.3">
      <c r="A4600" s="85" t="s">
        <v>7230</v>
      </c>
      <c r="B4600" s="86">
        <v>5057</v>
      </c>
      <c r="C4600" s="27">
        <v>2.6</v>
      </c>
    </row>
    <row r="4601" spans="1:3" x14ac:dyDescent="0.3">
      <c r="A4601" s="85" t="s">
        <v>7231</v>
      </c>
      <c r="B4601" s="86">
        <v>5</v>
      </c>
      <c r="C4601" s="27">
        <v>3.4</v>
      </c>
    </row>
    <row r="4602" spans="1:3" x14ac:dyDescent="0.3">
      <c r="A4602" s="85" t="s">
        <v>7232</v>
      </c>
      <c r="B4602" s="86">
        <v>10</v>
      </c>
      <c r="C4602" s="27">
        <v>3.1</v>
      </c>
    </row>
    <row r="4603" spans="1:3" x14ac:dyDescent="0.3">
      <c r="A4603" s="85" t="s">
        <v>7233</v>
      </c>
      <c r="B4603" s="86">
        <v>9</v>
      </c>
      <c r="C4603" s="27">
        <v>1.9</v>
      </c>
    </row>
    <row r="4604" spans="1:3" x14ac:dyDescent="0.3">
      <c r="A4604" s="85" t="s">
        <v>7234</v>
      </c>
      <c r="B4604" s="86">
        <v>17</v>
      </c>
      <c r="C4604" s="27">
        <v>2.4</v>
      </c>
    </row>
    <row r="4605" spans="1:3" x14ac:dyDescent="0.3">
      <c r="A4605" s="85" t="s">
        <v>7235</v>
      </c>
      <c r="B4605" s="86">
        <v>7</v>
      </c>
      <c r="C4605" s="27">
        <v>3.1</v>
      </c>
    </row>
    <row r="4606" spans="1:3" x14ac:dyDescent="0.3">
      <c r="A4606" s="85" t="s">
        <v>7236</v>
      </c>
      <c r="B4606" s="86">
        <v>123</v>
      </c>
      <c r="C4606" s="27">
        <v>1.3</v>
      </c>
    </row>
    <row r="4607" spans="1:3" x14ac:dyDescent="0.3">
      <c r="A4607" s="85" t="s">
        <v>7237</v>
      </c>
      <c r="B4607" s="86">
        <v>32</v>
      </c>
      <c r="C4607" s="27">
        <v>2.8</v>
      </c>
    </row>
    <row r="4608" spans="1:3" x14ac:dyDescent="0.3">
      <c r="A4608" s="85" t="s">
        <v>7238</v>
      </c>
      <c r="B4608" s="86">
        <v>38</v>
      </c>
      <c r="C4608" s="27">
        <v>3.2</v>
      </c>
    </row>
    <row r="4609" spans="1:3" x14ac:dyDescent="0.3">
      <c r="A4609" s="85" t="s">
        <v>7239</v>
      </c>
      <c r="B4609" s="86">
        <v>23</v>
      </c>
      <c r="C4609" s="27">
        <v>2.7</v>
      </c>
    </row>
    <row r="4610" spans="1:3" x14ac:dyDescent="0.3">
      <c r="A4610" s="85" t="s">
        <v>7240</v>
      </c>
      <c r="B4610" s="86">
        <v>41</v>
      </c>
      <c r="C4610" s="27">
        <v>2.6</v>
      </c>
    </row>
    <row r="4611" spans="1:3" x14ac:dyDescent="0.3">
      <c r="A4611" s="85" t="s">
        <v>7241</v>
      </c>
      <c r="B4611" s="86">
        <v>43</v>
      </c>
      <c r="C4611" s="27">
        <v>3</v>
      </c>
    </row>
    <row r="4612" spans="1:3" x14ac:dyDescent="0.3">
      <c r="A4612" s="85" t="s">
        <v>7242</v>
      </c>
      <c r="B4612" s="86">
        <v>50</v>
      </c>
      <c r="C4612" s="27">
        <v>2.2000000000000002</v>
      </c>
    </row>
    <row r="4613" spans="1:3" x14ac:dyDescent="0.3">
      <c r="A4613" s="85" t="s">
        <v>7243</v>
      </c>
      <c r="B4613" s="86">
        <v>33</v>
      </c>
      <c r="C4613" s="27">
        <v>2.5</v>
      </c>
    </row>
    <row r="4614" spans="1:3" x14ac:dyDescent="0.3">
      <c r="A4614" s="85" t="s">
        <v>7244</v>
      </c>
      <c r="B4614" s="86">
        <v>9</v>
      </c>
      <c r="C4614" s="27">
        <v>2.9</v>
      </c>
    </row>
    <row r="4615" spans="1:3" x14ac:dyDescent="0.3">
      <c r="A4615" s="85" t="s">
        <v>7245</v>
      </c>
      <c r="B4615" s="86">
        <v>40</v>
      </c>
      <c r="C4615" s="27">
        <v>2.6</v>
      </c>
    </row>
    <row r="4616" spans="1:3" x14ac:dyDescent="0.3">
      <c r="A4616" s="85" t="s">
        <v>7246</v>
      </c>
      <c r="B4616" s="86">
        <v>26</v>
      </c>
      <c r="C4616" s="27">
        <v>3.1</v>
      </c>
    </row>
    <row r="4617" spans="1:3" x14ac:dyDescent="0.3">
      <c r="A4617" s="85" t="s">
        <v>7247</v>
      </c>
      <c r="B4617" s="86">
        <v>22</v>
      </c>
      <c r="C4617" s="27">
        <v>3.4</v>
      </c>
    </row>
    <row r="4618" spans="1:3" x14ac:dyDescent="0.3">
      <c r="A4618" s="85" t="s">
        <v>7248</v>
      </c>
      <c r="B4618" s="86">
        <v>123</v>
      </c>
      <c r="C4618" s="27">
        <v>2.2000000000000002</v>
      </c>
    </row>
    <row r="4619" spans="1:3" x14ac:dyDescent="0.3">
      <c r="A4619" s="85" t="s">
        <v>7249</v>
      </c>
      <c r="B4619" s="86">
        <v>23</v>
      </c>
      <c r="C4619" s="27">
        <v>2.7</v>
      </c>
    </row>
    <row r="4620" spans="1:3" x14ac:dyDescent="0.3">
      <c r="A4620" s="85" t="s">
        <v>7250</v>
      </c>
      <c r="B4620" s="86">
        <v>6</v>
      </c>
      <c r="C4620" s="27">
        <v>1.8</v>
      </c>
    </row>
    <row r="4621" spans="1:3" x14ac:dyDescent="0.3">
      <c r="A4621" s="85" t="s">
        <v>7251</v>
      </c>
      <c r="B4621" s="86">
        <v>17</v>
      </c>
      <c r="C4621" s="27">
        <v>3</v>
      </c>
    </row>
    <row r="4622" spans="1:3" x14ac:dyDescent="0.3">
      <c r="A4622" s="85" t="s">
        <v>7252</v>
      </c>
      <c r="B4622" s="86">
        <v>76</v>
      </c>
      <c r="C4622" s="27">
        <v>2.6</v>
      </c>
    </row>
    <row r="4623" spans="1:3" x14ac:dyDescent="0.3">
      <c r="A4623" s="85" t="s">
        <v>7253</v>
      </c>
      <c r="B4623" s="86">
        <v>19</v>
      </c>
      <c r="C4623" s="27">
        <v>2.8</v>
      </c>
    </row>
    <row r="4624" spans="1:3" x14ac:dyDescent="0.3">
      <c r="A4624" s="85" t="s">
        <v>7254</v>
      </c>
      <c r="B4624" s="86">
        <v>20</v>
      </c>
      <c r="C4624" s="27">
        <v>2.4</v>
      </c>
    </row>
    <row r="4625" spans="1:3" x14ac:dyDescent="0.3">
      <c r="A4625" s="85" t="s">
        <v>7255</v>
      </c>
      <c r="B4625" s="86">
        <v>11</v>
      </c>
      <c r="C4625" s="27">
        <v>2.9</v>
      </c>
    </row>
    <row r="4626" spans="1:3" x14ac:dyDescent="0.3">
      <c r="A4626" s="85" t="s">
        <v>7256</v>
      </c>
      <c r="B4626" s="86">
        <v>14</v>
      </c>
      <c r="C4626" s="27">
        <v>2.9</v>
      </c>
    </row>
    <row r="4627" spans="1:3" x14ac:dyDescent="0.3">
      <c r="A4627" s="85" t="s">
        <v>7257</v>
      </c>
      <c r="B4627" s="86">
        <v>29</v>
      </c>
      <c r="C4627" s="27">
        <v>2.6</v>
      </c>
    </row>
    <row r="4628" spans="1:3" x14ac:dyDescent="0.3">
      <c r="A4628" s="85" t="s">
        <v>7258</v>
      </c>
      <c r="B4628" s="86">
        <v>21</v>
      </c>
      <c r="C4628" s="27">
        <v>3</v>
      </c>
    </row>
    <row r="4629" spans="1:3" x14ac:dyDescent="0.3">
      <c r="A4629" s="85" t="s">
        <v>7259</v>
      </c>
      <c r="B4629" s="86">
        <v>33</v>
      </c>
      <c r="C4629" s="27">
        <v>2.4</v>
      </c>
    </row>
    <row r="4630" spans="1:3" x14ac:dyDescent="0.3">
      <c r="A4630" s="85" t="s">
        <v>7260</v>
      </c>
      <c r="B4630" s="86">
        <v>17</v>
      </c>
      <c r="C4630" s="27">
        <v>2.8</v>
      </c>
    </row>
    <row r="4631" spans="1:3" x14ac:dyDescent="0.3">
      <c r="A4631" s="85" t="s">
        <v>7261</v>
      </c>
      <c r="B4631" s="86">
        <v>12</v>
      </c>
      <c r="C4631" s="27">
        <v>2.6</v>
      </c>
    </row>
    <row r="4632" spans="1:3" x14ac:dyDescent="0.3">
      <c r="A4632" s="85" t="s">
        <v>7262</v>
      </c>
      <c r="B4632" s="86">
        <v>50</v>
      </c>
      <c r="C4632" s="27">
        <v>1.9</v>
      </c>
    </row>
    <row r="4633" spans="1:3" x14ac:dyDescent="0.3">
      <c r="A4633" s="85" t="s">
        <v>7263</v>
      </c>
      <c r="B4633" s="86">
        <v>5</v>
      </c>
      <c r="C4633" s="27">
        <v>2.6</v>
      </c>
    </row>
    <row r="4634" spans="1:3" x14ac:dyDescent="0.3">
      <c r="A4634" s="85" t="s">
        <v>7264</v>
      </c>
      <c r="B4634" s="86">
        <v>12</v>
      </c>
      <c r="C4634" s="27">
        <v>3.7</v>
      </c>
    </row>
    <row r="4635" spans="1:3" x14ac:dyDescent="0.3">
      <c r="A4635" s="85" t="s">
        <v>7265</v>
      </c>
      <c r="B4635" s="86">
        <v>14</v>
      </c>
      <c r="C4635" s="27">
        <v>3.2</v>
      </c>
    </row>
    <row r="4636" spans="1:3" x14ac:dyDescent="0.3">
      <c r="A4636" s="85" t="s">
        <v>7266</v>
      </c>
      <c r="B4636" s="86">
        <v>14</v>
      </c>
      <c r="C4636" s="27">
        <v>3.1</v>
      </c>
    </row>
    <row r="4637" spans="1:3" x14ac:dyDescent="0.3">
      <c r="A4637" s="85" t="s">
        <v>7267</v>
      </c>
      <c r="B4637" s="86">
        <v>37</v>
      </c>
      <c r="C4637" s="27">
        <v>3.1</v>
      </c>
    </row>
    <row r="4638" spans="1:3" x14ac:dyDescent="0.3">
      <c r="A4638" s="85" t="s">
        <v>7268</v>
      </c>
      <c r="B4638" s="86">
        <v>19</v>
      </c>
      <c r="C4638" s="27">
        <v>2.8</v>
      </c>
    </row>
    <row r="4639" spans="1:3" x14ac:dyDescent="0.3">
      <c r="A4639" s="85" t="s">
        <v>7269</v>
      </c>
      <c r="B4639" s="86">
        <v>7</v>
      </c>
      <c r="C4639" s="27">
        <v>2.2999999999999998</v>
      </c>
    </row>
    <row r="4640" spans="1:3" x14ac:dyDescent="0.3">
      <c r="A4640" s="85" t="s">
        <v>7270</v>
      </c>
      <c r="B4640" s="86">
        <v>6</v>
      </c>
      <c r="C4640" s="27">
        <v>3.2</v>
      </c>
    </row>
    <row r="4641" spans="1:3" x14ac:dyDescent="0.3">
      <c r="A4641" s="85" t="s">
        <v>7271</v>
      </c>
      <c r="B4641" s="86">
        <v>20</v>
      </c>
      <c r="C4641" s="27">
        <v>2.9</v>
      </c>
    </row>
    <row r="4642" spans="1:3" x14ac:dyDescent="0.3">
      <c r="A4642" s="85" t="s">
        <v>7272</v>
      </c>
      <c r="B4642" s="86">
        <v>10</v>
      </c>
      <c r="C4642" s="27">
        <v>2.5</v>
      </c>
    </row>
    <row r="4643" spans="1:3" x14ac:dyDescent="0.3">
      <c r="A4643" s="85" t="s">
        <v>7273</v>
      </c>
      <c r="B4643" s="86">
        <v>56</v>
      </c>
      <c r="C4643" s="27">
        <v>2.1</v>
      </c>
    </row>
    <row r="4644" spans="1:3" x14ac:dyDescent="0.3">
      <c r="A4644" s="85" t="s">
        <v>7274</v>
      </c>
      <c r="B4644" s="86">
        <v>6</v>
      </c>
      <c r="C4644" s="27">
        <v>2.2000000000000002</v>
      </c>
    </row>
    <row r="4645" spans="1:3" x14ac:dyDescent="0.3">
      <c r="A4645" s="85" t="s">
        <v>7275</v>
      </c>
      <c r="B4645" s="86">
        <v>52</v>
      </c>
      <c r="C4645" s="27">
        <v>2.5</v>
      </c>
    </row>
    <row r="4646" spans="1:3" x14ac:dyDescent="0.3">
      <c r="A4646" s="85" t="s">
        <v>7276</v>
      </c>
      <c r="B4646" s="86">
        <v>9</v>
      </c>
      <c r="C4646" s="27">
        <v>2.9</v>
      </c>
    </row>
    <row r="4647" spans="1:3" x14ac:dyDescent="0.3">
      <c r="A4647" s="85" t="s">
        <v>7277</v>
      </c>
      <c r="B4647" s="86">
        <v>22</v>
      </c>
      <c r="C4647" s="27">
        <v>3.4</v>
      </c>
    </row>
    <row r="4648" spans="1:3" x14ac:dyDescent="0.3">
      <c r="A4648" s="85" t="s">
        <v>7278</v>
      </c>
      <c r="B4648" s="86">
        <v>24</v>
      </c>
      <c r="C4648" s="27">
        <v>2.7</v>
      </c>
    </row>
    <row r="4649" spans="1:3" x14ac:dyDescent="0.3">
      <c r="A4649" s="85" t="s">
        <v>7279</v>
      </c>
      <c r="B4649" s="86">
        <v>50</v>
      </c>
      <c r="C4649" s="27">
        <v>2.8</v>
      </c>
    </row>
    <row r="4650" spans="1:3" x14ac:dyDescent="0.3">
      <c r="A4650" s="85" t="s">
        <v>7280</v>
      </c>
      <c r="B4650" s="86">
        <v>28</v>
      </c>
      <c r="C4650" s="27">
        <v>3</v>
      </c>
    </row>
    <row r="4651" spans="1:3" x14ac:dyDescent="0.3">
      <c r="A4651" s="85" t="s">
        <v>7281</v>
      </c>
      <c r="B4651" s="86">
        <v>32</v>
      </c>
      <c r="C4651" s="27">
        <v>2.8</v>
      </c>
    </row>
    <row r="4652" spans="1:3" x14ac:dyDescent="0.3">
      <c r="A4652" s="85" t="s">
        <v>7282</v>
      </c>
      <c r="B4652" s="86">
        <v>21</v>
      </c>
      <c r="C4652" s="27">
        <v>2.1</v>
      </c>
    </row>
    <row r="4653" spans="1:3" x14ac:dyDescent="0.3">
      <c r="A4653" s="85" t="s">
        <v>7283</v>
      </c>
      <c r="B4653" s="86">
        <v>23</v>
      </c>
      <c r="C4653" s="27">
        <v>3</v>
      </c>
    </row>
    <row r="4654" spans="1:3" x14ac:dyDescent="0.3">
      <c r="A4654" s="85" t="s">
        <v>7284</v>
      </c>
      <c r="B4654" s="86">
        <v>16</v>
      </c>
      <c r="C4654" s="27">
        <v>2.7</v>
      </c>
    </row>
    <row r="4655" spans="1:3" x14ac:dyDescent="0.3">
      <c r="A4655" s="85" t="s">
        <v>7285</v>
      </c>
      <c r="B4655" s="86">
        <v>6</v>
      </c>
      <c r="C4655" s="27">
        <v>3</v>
      </c>
    </row>
    <row r="4656" spans="1:3" x14ac:dyDescent="0.3">
      <c r="A4656" s="85" t="s">
        <v>7286</v>
      </c>
      <c r="B4656" s="86">
        <v>10</v>
      </c>
      <c r="C4656" s="27">
        <v>2.7</v>
      </c>
    </row>
    <row r="4657" spans="1:3" x14ac:dyDescent="0.3">
      <c r="A4657" s="85" t="s">
        <v>7287</v>
      </c>
      <c r="B4657" s="86">
        <v>9</v>
      </c>
      <c r="C4657" s="27">
        <v>3</v>
      </c>
    </row>
    <row r="4658" spans="1:3" x14ac:dyDescent="0.3">
      <c r="A4658" s="85" t="s">
        <v>7288</v>
      </c>
      <c r="B4658" s="86">
        <v>13</v>
      </c>
      <c r="C4658" s="27">
        <v>2.9</v>
      </c>
    </row>
    <row r="4659" spans="1:3" x14ac:dyDescent="0.3">
      <c r="A4659" s="85" t="s">
        <v>7289</v>
      </c>
      <c r="B4659" s="86">
        <v>38</v>
      </c>
      <c r="C4659" s="27">
        <v>1.9</v>
      </c>
    </row>
    <row r="4660" spans="1:3" x14ac:dyDescent="0.3">
      <c r="A4660" s="85" t="s">
        <v>7290</v>
      </c>
      <c r="B4660" s="86">
        <v>48</v>
      </c>
      <c r="C4660" s="27">
        <v>2</v>
      </c>
    </row>
    <row r="4661" spans="1:3" x14ac:dyDescent="0.3">
      <c r="A4661" s="85" t="s">
        <v>7291</v>
      </c>
      <c r="B4661" s="86">
        <v>6</v>
      </c>
      <c r="C4661" s="27">
        <v>3</v>
      </c>
    </row>
    <row r="4662" spans="1:3" x14ac:dyDescent="0.3">
      <c r="A4662" s="85" t="s">
        <v>7292</v>
      </c>
      <c r="B4662" s="86">
        <v>9</v>
      </c>
      <c r="C4662" s="27">
        <v>3</v>
      </c>
    </row>
    <row r="4663" spans="1:3" x14ac:dyDescent="0.3">
      <c r="A4663" s="85" t="s">
        <v>7293</v>
      </c>
      <c r="B4663" s="86">
        <v>40</v>
      </c>
      <c r="C4663" s="27">
        <v>2.8</v>
      </c>
    </row>
    <row r="4664" spans="1:3" x14ac:dyDescent="0.3">
      <c r="A4664" s="85" t="s">
        <v>7294</v>
      </c>
      <c r="B4664" s="86">
        <v>22</v>
      </c>
      <c r="C4664" s="27">
        <v>3</v>
      </c>
    </row>
    <row r="4665" spans="1:3" x14ac:dyDescent="0.3">
      <c r="A4665" s="85" t="s">
        <v>7295</v>
      </c>
      <c r="B4665" s="86">
        <v>30</v>
      </c>
      <c r="C4665" s="27">
        <v>2.5</v>
      </c>
    </row>
    <row r="4666" spans="1:3" x14ac:dyDescent="0.3">
      <c r="A4666" s="85" t="s">
        <v>7296</v>
      </c>
      <c r="B4666" s="86">
        <v>12</v>
      </c>
      <c r="C4666" s="27">
        <v>2.5</v>
      </c>
    </row>
    <row r="4667" spans="1:3" x14ac:dyDescent="0.3">
      <c r="A4667" s="85" t="s">
        <v>7297</v>
      </c>
      <c r="B4667" s="86">
        <v>18</v>
      </c>
      <c r="C4667" s="27">
        <v>2.6</v>
      </c>
    </row>
    <row r="4668" spans="1:3" x14ac:dyDescent="0.3">
      <c r="A4668" s="85" t="s">
        <v>7298</v>
      </c>
      <c r="B4668" s="86">
        <v>6</v>
      </c>
      <c r="C4668" s="27">
        <v>2.8</v>
      </c>
    </row>
    <row r="4669" spans="1:3" x14ac:dyDescent="0.3">
      <c r="A4669" s="85" t="s">
        <v>7299</v>
      </c>
      <c r="B4669" s="86">
        <v>19</v>
      </c>
      <c r="C4669" s="27">
        <v>2.2999999999999998</v>
      </c>
    </row>
    <row r="4670" spans="1:3" x14ac:dyDescent="0.3">
      <c r="A4670" s="85" t="s">
        <v>7300</v>
      </c>
      <c r="B4670" s="86">
        <v>33</v>
      </c>
      <c r="C4670" s="27">
        <v>2.9</v>
      </c>
    </row>
    <row r="4671" spans="1:3" x14ac:dyDescent="0.3">
      <c r="A4671" s="85" t="s">
        <v>7301</v>
      </c>
      <c r="B4671" s="86">
        <v>15</v>
      </c>
      <c r="C4671" s="27">
        <v>2.7</v>
      </c>
    </row>
    <row r="4672" spans="1:3" x14ac:dyDescent="0.3">
      <c r="A4672" s="85" t="s">
        <v>7302</v>
      </c>
      <c r="B4672" s="86">
        <v>34</v>
      </c>
      <c r="C4672" s="27">
        <v>3</v>
      </c>
    </row>
    <row r="4673" spans="1:3" x14ac:dyDescent="0.3">
      <c r="A4673" s="85" t="s">
        <v>7303</v>
      </c>
      <c r="B4673" s="86">
        <v>33</v>
      </c>
      <c r="C4673" s="27">
        <v>2.8</v>
      </c>
    </row>
    <row r="4674" spans="1:3" x14ac:dyDescent="0.3">
      <c r="A4674" s="85" t="s">
        <v>7304</v>
      </c>
      <c r="B4674" s="86">
        <v>21</v>
      </c>
      <c r="C4674" s="27">
        <v>1.9</v>
      </c>
    </row>
    <row r="4675" spans="1:3" x14ac:dyDescent="0.3">
      <c r="A4675" s="85" t="s">
        <v>7305</v>
      </c>
      <c r="B4675" s="86">
        <v>10</v>
      </c>
      <c r="C4675" s="27">
        <v>3.4</v>
      </c>
    </row>
    <row r="4676" spans="1:3" x14ac:dyDescent="0.3">
      <c r="A4676" s="85" t="s">
        <v>7306</v>
      </c>
      <c r="B4676" s="86">
        <v>5</v>
      </c>
      <c r="C4676" s="27">
        <v>3</v>
      </c>
    </row>
    <row r="4677" spans="1:3" x14ac:dyDescent="0.3">
      <c r="A4677" s="85" t="s">
        <v>7307</v>
      </c>
      <c r="B4677" s="86">
        <v>10</v>
      </c>
      <c r="C4677" s="27">
        <v>3.7</v>
      </c>
    </row>
    <row r="4678" spans="1:3" x14ac:dyDescent="0.3">
      <c r="A4678" s="85" t="s">
        <v>7308</v>
      </c>
      <c r="B4678" s="86">
        <v>44</v>
      </c>
      <c r="C4678" s="27">
        <v>1.8</v>
      </c>
    </row>
    <row r="4679" spans="1:3" x14ac:dyDescent="0.3">
      <c r="A4679" s="85" t="s">
        <v>7309</v>
      </c>
      <c r="B4679" s="86">
        <v>14</v>
      </c>
      <c r="C4679" s="27">
        <v>2.4</v>
      </c>
    </row>
    <row r="4680" spans="1:3" x14ac:dyDescent="0.3">
      <c r="A4680" s="85" t="s">
        <v>7310</v>
      </c>
      <c r="B4680" s="86">
        <v>32</v>
      </c>
      <c r="C4680" s="27">
        <v>2.4</v>
      </c>
    </row>
    <row r="4681" spans="1:3" x14ac:dyDescent="0.3">
      <c r="A4681" s="85" t="s">
        <v>7311</v>
      </c>
      <c r="B4681" s="86">
        <v>12</v>
      </c>
      <c r="C4681" s="27">
        <v>3.1</v>
      </c>
    </row>
    <row r="4682" spans="1:3" x14ac:dyDescent="0.3">
      <c r="A4682" s="85" t="s">
        <v>7312</v>
      </c>
      <c r="B4682" s="86">
        <v>7</v>
      </c>
      <c r="C4682" s="27">
        <v>2.9</v>
      </c>
    </row>
    <row r="4683" spans="1:3" x14ac:dyDescent="0.3">
      <c r="A4683" s="85" t="s">
        <v>7313</v>
      </c>
      <c r="B4683" s="86">
        <v>6</v>
      </c>
      <c r="C4683" s="27">
        <v>2.8</v>
      </c>
    </row>
    <row r="4684" spans="1:3" x14ac:dyDescent="0.3">
      <c r="A4684" s="85" t="s">
        <v>7314</v>
      </c>
      <c r="B4684" s="86">
        <v>27</v>
      </c>
      <c r="C4684" s="27">
        <v>2.8</v>
      </c>
    </row>
    <row r="4685" spans="1:3" x14ac:dyDescent="0.3">
      <c r="A4685" s="85" t="s">
        <v>7315</v>
      </c>
      <c r="B4685" s="86">
        <v>9</v>
      </c>
      <c r="C4685" s="27">
        <v>3.6</v>
      </c>
    </row>
    <row r="4686" spans="1:3" x14ac:dyDescent="0.3">
      <c r="A4686" s="85" t="s">
        <v>7316</v>
      </c>
      <c r="B4686" s="86">
        <v>32</v>
      </c>
      <c r="C4686" s="27">
        <v>3.4</v>
      </c>
    </row>
    <row r="4687" spans="1:3" x14ac:dyDescent="0.3">
      <c r="A4687" s="85" t="s">
        <v>7317</v>
      </c>
      <c r="B4687" s="86">
        <v>29</v>
      </c>
      <c r="C4687" s="27">
        <v>3.4</v>
      </c>
    </row>
    <row r="4688" spans="1:3" x14ac:dyDescent="0.3">
      <c r="A4688" s="85" t="s">
        <v>7318</v>
      </c>
      <c r="B4688" s="86">
        <v>28</v>
      </c>
      <c r="C4688" s="27">
        <v>2.7</v>
      </c>
    </row>
    <row r="4689" spans="1:3" x14ac:dyDescent="0.3">
      <c r="A4689" s="85" t="s">
        <v>7319</v>
      </c>
      <c r="B4689" s="86">
        <v>30</v>
      </c>
      <c r="C4689" s="27">
        <v>3</v>
      </c>
    </row>
    <row r="4690" spans="1:3" x14ac:dyDescent="0.3">
      <c r="A4690" s="85" t="s">
        <v>7320</v>
      </c>
      <c r="B4690" s="86">
        <v>33</v>
      </c>
      <c r="C4690" s="27">
        <v>3</v>
      </c>
    </row>
    <row r="4691" spans="1:3" x14ac:dyDescent="0.3">
      <c r="A4691" s="85" t="s">
        <v>7321</v>
      </c>
      <c r="B4691" s="86">
        <v>9</v>
      </c>
      <c r="C4691" s="27">
        <v>3.9</v>
      </c>
    </row>
    <row r="4692" spans="1:3" x14ac:dyDescent="0.3">
      <c r="A4692" s="85" t="s">
        <v>7322</v>
      </c>
      <c r="B4692" s="86">
        <v>6</v>
      </c>
      <c r="C4692" s="27">
        <v>3.2</v>
      </c>
    </row>
    <row r="4693" spans="1:3" x14ac:dyDescent="0.3">
      <c r="A4693" s="85" t="s">
        <v>7323</v>
      </c>
      <c r="B4693" s="86">
        <v>48</v>
      </c>
      <c r="C4693" s="27">
        <v>2.4</v>
      </c>
    </row>
    <row r="4694" spans="1:3" x14ac:dyDescent="0.3">
      <c r="A4694" s="85" t="s">
        <v>7324</v>
      </c>
      <c r="B4694" s="86">
        <v>31</v>
      </c>
      <c r="C4694" s="27">
        <v>2.8</v>
      </c>
    </row>
    <row r="4695" spans="1:3" x14ac:dyDescent="0.3">
      <c r="A4695" s="85" t="s">
        <v>7325</v>
      </c>
      <c r="B4695" s="86">
        <v>24</v>
      </c>
      <c r="C4695" s="27">
        <v>2.5</v>
      </c>
    </row>
    <row r="4696" spans="1:3" x14ac:dyDescent="0.3">
      <c r="A4696" s="85" t="s">
        <v>7326</v>
      </c>
      <c r="B4696" s="86">
        <v>16</v>
      </c>
      <c r="C4696" s="27">
        <v>3.1</v>
      </c>
    </row>
    <row r="4697" spans="1:3" x14ac:dyDescent="0.3">
      <c r="A4697" s="85" t="s">
        <v>7327</v>
      </c>
      <c r="B4697" s="86">
        <v>26</v>
      </c>
      <c r="C4697" s="27">
        <v>2.9</v>
      </c>
    </row>
    <row r="4698" spans="1:3" x14ac:dyDescent="0.3">
      <c r="A4698" s="85" t="s">
        <v>7328</v>
      </c>
      <c r="B4698" s="86">
        <v>13</v>
      </c>
      <c r="C4698" s="27">
        <v>2.2999999999999998</v>
      </c>
    </row>
    <row r="4699" spans="1:3" x14ac:dyDescent="0.3">
      <c r="A4699" s="85" t="s">
        <v>7329</v>
      </c>
      <c r="B4699" s="86">
        <v>43</v>
      </c>
      <c r="C4699" s="27">
        <v>3.3</v>
      </c>
    </row>
    <row r="4700" spans="1:3" x14ac:dyDescent="0.3">
      <c r="A4700" s="85" t="s">
        <v>7330</v>
      </c>
      <c r="B4700" s="86">
        <v>21</v>
      </c>
      <c r="C4700" s="27">
        <v>2.7</v>
      </c>
    </row>
    <row r="4701" spans="1:3" x14ac:dyDescent="0.3">
      <c r="A4701" s="85" t="s">
        <v>7331</v>
      </c>
      <c r="B4701" s="86">
        <v>11</v>
      </c>
      <c r="C4701" s="27">
        <v>2.4</v>
      </c>
    </row>
    <row r="4702" spans="1:3" x14ac:dyDescent="0.3">
      <c r="A4702" s="85" t="s">
        <v>7332</v>
      </c>
      <c r="B4702" s="86">
        <v>19</v>
      </c>
      <c r="C4702" s="27">
        <v>2.4</v>
      </c>
    </row>
    <row r="4703" spans="1:3" x14ac:dyDescent="0.3">
      <c r="A4703" s="85" t="s">
        <v>7333</v>
      </c>
      <c r="B4703" s="86">
        <v>55</v>
      </c>
      <c r="C4703" s="27">
        <v>2.9</v>
      </c>
    </row>
    <row r="4704" spans="1:3" x14ac:dyDescent="0.3">
      <c r="A4704" s="85" t="s">
        <v>7334</v>
      </c>
      <c r="B4704" s="86">
        <v>19</v>
      </c>
      <c r="C4704" s="27">
        <v>2.8</v>
      </c>
    </row>
    <row r="4705" spans="1:3" x14ac:dyDescent="0.3">
      <c r="A4705" s="85" t="s">
        <v>7335</v>
      </c>
      <c r="B4705" s="86">
        <v>18</v>
      </c>
      <c r="C4705" s="27">
        <v>3.4</v>
      </c>
    </row>
    <row r="4706" spans="1:3" x14ac:dyDescent="0.3">
      <c r="A4706" s="85" t="s">
        <v>7336</v>
      </c>
      <c r="B4706" s="86">
        <v>48</v>
      </c>
      <c r="C4706" s="27">
        <v>2.9</v>
      </c>
    </row>
    <row r="4707" spans="1:3" x14ac:dyDescent="0.3">
      <c r="A4707" s="85" t="s">
        <v>7337</v>
      </c>
      <c r="B4707" s="86">
        <v>26</v>
      </c>
      <c r="C4707" s="27">
        <v>3.6</v>
      </c>
    </row>
    <row r="4708" spans="1:3" x14ac:dyDescent="0.3">
      <c r="A4708" s="85" t="s">
        <v>7338</v>
      </c>
      <c r="B4708" s="86">
        <v>63</v>
      </c>
      <c r="C4708" s="27">
        <v>1.9</v>
      </c>
    </row>
    <row r="4709" spans="1:3" x14ac:dyDescent="0.3">
      <c r="A4709" s="85" t="s">
        <v>7339</v>
      </c>
      <c r="B4709" s="86">
        <v>67</v>
      </c>
      <c r="C4709" s="27">
        <v>2.8</v>
      </c>
    </row>
    <row r="4710" spans="1:3" x14ac:dyDescent="0.3">
      <c r="A4710" s="85" t="s">
        <v>7340</v>
      </c>
      <c r="B4710" s="86">
        <v>26</v>
      </c>
      <c r="C4710" s="27">
        <v>2.1</v>
      </c>
    </row>
    <row r="4711" spans="1:3" x14ac:dyDescent="0.3">
      <c r="A4711" s="85" t="s">
        <v>7341</v>
      </c>
      <c r="B4711" s="86">
        <v>1551</v>
      </c>
      <c r="C4711" s="27">
        <v>2.4</v>
      </c>
    </row>
    <row r="4712" spans="1:3" x14ac:dyDescent="0.3">
      <c r="A4712" s="85" t="s">
        <v>7342</v>
      </c>
      <c r="B4712" s="86">
        <v>12</v>
      </c>
      <c r="C4712" s="27">
        <v>3</v>
      </c>
    </row>
    <row r="4713" spans="1:3" x14ac:dyDescent="0.3">
      <c r="A4713" s="85" t="s">
        <v>7343</v>
      </c>
      <c r="B4713" s="86">
        <v>17</v>
      </c>
      <c r="C4713" s="27">
        <v>2.8</v>
      </c>
    </row>
    <row r="4714" spans="1:3" x14ac:dyDescent="0.3">
      <c r="A4714" s="85" t="s">
        <v>7344</v>
      </c>
      <c r="B4714" s="86">
        <v>96</v>
      </c>
      <c r="C4714" s="27">
        <v>2.6</v>
      </c>
    </row>
    <row r="4715" spans="1:3" x14ac:dyDescent="0.3">
      <c r="A4715" s="85" t="s">
        <v>7345</v>
      </c>
      <c r="B4715" s="86">
        <v>20</v>
      </c>
      <c r="C4715" s="27">
        <v>3.4</v>
      </c>
    </row>
    <row r="4716" spans="1:3" x14ac:dyDescent="0.3">
      <c r="A4716" s="85" t="s">
        <v>7346</v>
      </c>
      <c r="B4716" s="86">
        <v>16</v>
      </c>
      <c r="C4716" s="27">
        <v>3.4</v>
      </c>
    </row>
    <row r="4717" spans="1:3" x14ac:dyDescent="0.3">
      <c r="A4717" s="85" t="s">
        <v>7347</v>
      </c>
      <c r="B4717" s="86">
        <v>124</v>
      </c>
      <c r="C4717" s="27">
        <v>3</v>
      </c>
    </row>
    <row r="4718" spans="1:3" x14ac:dyDescent="0.3">
      <c r="A4718" s="85" t="s">
        <v>7348</v>
      </c>
      <c r="B4718" s="86">
        <v>29</v>
      </c>
      <c r="C4718" s="27">
        <v>2.6</v>
      </c>
    </row>
    <row r="4719" spans="1:3" x14ac:dyDescent="0.3">
      <c r="A4719" s="85" t="s">
        <v>7349</v>
      </c>
      <c r="B4719" s="86">
        <v>5</v>
      </c>
      <c r="C4719" s="27">
        <v>3</v>
      </c>
    </row>
    <row r="4720" spans="1:3" x14ac:dyDescent="0.3">
      <c r="A4720" s="85" t="s">
        <v>7350</v>
      </c>
      <c r="B4720" s="86">
        <v>42</v>
      </c>
      <c r="C4720" s="27">
        <v>2.5</v>
      </c>
    </row>
    <row r="4721" spans="1:3" x14ac:dyDescent="0.3">
      <c r="A4721" s="85" t="s">
        <v>7351</v>
      </c>
      <c r="B4721" s="86">
        <v>21</v>
      </c>
      <c r="C4721" s="27">
        <v>2.2999999999999998</v>
      </c>
    </row>
    <row r="4722" spans="1:3" x14ac:dyDescent="0.3">
      <c r="A4722" s="85" t="s">
        <v>7352</v>
      </c>
      <c r="B4722" s="86">
        <v>26</v>
      </c>
      <c r="C4722" s="27">
        <v>3</v>
      </c>
    </row>
    <row r="4723" spans="1:3" x14ac:dyDescent="0.3">
      <c r="A4723" s="85" t="s">
        <v>7353</v>
      </c>
      <c r="B4723" s="86">
        <v>7</v>
      </c>
      <c r="C4723" s="27">
        <v>3.1</v>
      </c>
    </row>
    <row r="4724" spans="1:3" x14ac:dyDescent="0.3">
      <c r="A4724" s="85" t="s">
        <v>7354</v>
      </c>
      <c r="B4724" s="86">
        <v>11</v>
      </c>
      <c r="C4724" s="27">
        <v>3</v>
      </c>
    </row>
    <row r="4725" spans="1:3" x14ac:dyDescent="0.3">
      <c r="A4725" s="85" t="s">
        <v>7355</v>
      </c>
      <c r="B4725" s="86">
        <v>18</v>
      </c>
      <c r="C4725" s="27">
        <v>3.8</v>
      </c>
    </row>
    <row r="4726" spans="1:3" x14ac:dyDescent="0.3">
      <c r="A4726" s="85" t="s">
        <v>7356</v>
      </c>
      <c r="B4726" s="86">
        <v>76</v>
      </c>
      <c r="C4726" s="27">
        <v>3.3</v>
      </c>
    </row>
    <row r="4727" spans="1:3" x14ac:dyDescent="0.3">
      <c r="A4727" s="85" t="s">
        <v>7357</v>
      </c>
      <c r="B4727" s="86">
        <v>2</v>
      </c>
      <c r="C4727" s="20" t="s">
        <v>2638</v>
      </c>
    </row>
    <row r="4728" spans="1:3" x14ac:dyDescent="0.3">
      <c r="A4728" s="85" t="s">
        <v>7358</v>
      </c>
      <c r="B4728" s="86">
        <v>26</v>
      </c>
      <c r="C4728" s="27">
        <v>2.2999999999999998</v>
      </c>
    </row>
    <row r="4729" spans="1:3" x14ac:dyDescent="0.3">
      <c r="A4729" s="85" t="s">
        <v>7359</v>
      </c>
      <c r="B4729" s="86">
        <v>8</v>
      </c>
      <c r="C4729" s="27">
        <v>2.6</v>
      </c>
    </row>
    <row r="4730" spans="1:3" x14ac:dyDescent="0.3">
      <c r="A4730" s="85" t="s">
        <v>7360</v>
      </c>
      <c r="B4730" s="86">
        <v>19</v>
      </c>
      <c r="C4730" s="27">
        <v>3.3</v>
      </c>
    </row>
    <row r="4731" spans="1:3" x14ac:dyDescent="0.3">
      <c r="A4731" s="85" t="s">
        <v>7361</v>
      </c>
      <c r="B4731" s="86">
        <v>44</v>
      </c>
      <c r="C4731" s="27">
        <v>2.7</v>
      </c>
    </row>
    <row r="4732" spans="1:3" x14ac:dyDescent="0.3">
      <c r="A4732" s="85" t="s">
        <v>7362</v>
      </c>
      <c r="B4732" s="86">
        <v>4</v>
      </c>
      <c r="C4732" s="20" t="s">
        <v>2638</v>
      </c>
    </row>
    <row r="4733" spans="1:3" x14ac:dyDescent="0.3">
      <c r="A4733" s="85" t="s">
        <v>7363</v>
      </c>
      <c r="B4733" s="86">
        <v>62</v>
      </c>
      <c r="C4733" s="27">
        <v>4.8</v>
      </c>
    </row>
    <row r="4734" spans="1:3" x14ac:dyDescent="0.3">
      <c r="A4734" s="85" t="s">
        <v>7364</v>
      </c>
      <c r="B4734" s="86">
        <v>5921</v>
      </c>
      <c r="C4734" s="27">
        <v>2.5</v>
      </c>
    </row>
    <row r="4735" spans="1:3" x14ac:dyDescent="0.3">
      <c r="A4735" s="85" t="s">
        <v>7365</v>
      </c>
      <c r="B4735" s="86">
        <v>1236</v>
      </c>
      <c r="C4735" s="27">
        <v>2.2000000000000002</v>
      </c>
    </row>
    <row r="4736" spans="1:3" x14ac:dyDescent="0.3">
      <c r="A4736" s="85" t="s">
        <v>7366</v>
      </c>
      <c r="B4736" s="86">
        <v>13</v>
      </c>
      <c r="C4736" s="27">
        <v>2.8</v>
      </c>
    </row>
    <row r="4737" spans="1:3" x14ac:dyDescent="0.3">
      <c r="A4737" s="85" t="s">
        <v>7367</v>
      </c>
      <c r="B4737" s="86">
        <v>25</v>
      </c>
      <c r="C4737" s="27">
        <v>2.6</v>
      </c>
    </row>
    <row r="4738" spans="1:3" x14ac:dyDescent="0.3">
      <c r="A4738" s="85" t="s">
        <v>7368</v>
      </c>
      <c r="B4738" s="86">
        <v>123</v>
      </c>
      <c r="C4738" s="27">
        <v>3</v>
      </c>
    </row>
    <row r="4739" spans="1:3" x14ac:dyDescent="0.3">
      <c r="A4739" s="85" t="s">
        <v>7369</v>
      </c>
      <c r="B4739" s="86">
        <v>25</v>
      </c>
      <c r="C4739" s="27">
        <v>3.1</v>
      </c>
    </row>
    <row r="4740" spans="1:3" x14ac:dyDescent="0.3">
      <c r="A4740" s="85" t="s">
        <v>7370</v>
      </c>
      <c r="B4740" s="86">
        <v>28</v>
      </c>
      <c r="C4740" s="27">
        <v>2.4</v>
      </c>
    </row>
    <row r="4741" spans="1:3" x14ac:dyDescent="0.3">
      <c r="A4741" s="85" t="s">
        <v>7371</v>
      </c>
      <c r="B4741" s="86">
        <v>12</v>
      </c>
      <c r="C4741" s="27">
        <v>2.2999999999999998</v>
      </c>
    </row>
    <row r="4742" spans="1:3" x14ac:dyDescent="0.3">
      <c r="A4742" s="85" t="s">
        <v>7372</v>
      </c>
      <c r="B4742" s="86">
        <v>33</v>
      </c>
      <c r="C4742" s="27">
        <v>3.8</v>
      </c>
    </row>
    <row r="4743" spans="1:3" x14ac:dyDescent="0.3">
      <c r="A4743" s="85" t="s">
        <v>7373</v>
      </c>
      <c r="B4743" s="86">
        <v>19</v>
      </c>
      <c r="C4743" s="27">
        <v>2.2000000000000002</v>
      </c>
    </row>
    <row r="4744" spans="1:3" x14ac:dyDescent="0.3">
      <c r="A4744" s="85" t="s">
        <v>7374</v>
      </c>
      <c r="B4744" s="86">
        <v>16</v>
      </c>
      <c r="C4744" s="27">
        <v>2.7</v>
      </c>
    </row>
    <row r="4745" spans="1:3" x14ac:dyDescent="0.3">
      <c r="A4745" s="85" t="s">
        <v>7375</v>
      </c>
      <c r="B4745" s="86">
        <v>2</v>
      </c>
      <c r="C4745" s="20" t="s">
        <v>2638</v>
      </c>
    </row>
    <row r="4746" spans="1:3" x14ac:dyDescent="0.3">
      <c r="A4746" s="85" t="s">
        <v>7376</v>
      </c>
      <c r="B4746" s="86">
        <v>50</v>
      </c>
      <c r="C4746" s="27">
        <v>2.2000000000000002</v>
      </c>
    </row>
    <row r="4747" spans="1:3" x14ac:dyDescent="0.3">
      <c r="A4747" s="85" t="s">
        <v>7377</v>
      </c>
      <c r="B4747" s="86">
        <v>287</v>
      </c>
      <c r="C4747" s="27">
        <v>2.9</v>
      </c>
    </row>
    <row r="4748" spans="1:3" x14ac:dyDescent="0.3">
      <c r="A4748" s="85" t="s">
        <v>7378</v>
      </c>
      <c r="B4748" s="86">
        <v>323</v>
      </c>
      <c r="C4748" s="27">
        <v>2.8</v>
      </c>
    </row>
    <row r="4749" spans="1:3" x14ac:dyDescent="0.3">
      <c r="A4749" s="85" t="s">
        <v>7379</v>
      </c>
      <c r="B4749" s="86">
        <v>75</v>
      </c>
      <c r="C4749" s="27">
        <v>2.9</v>
      </c>
    </row>
    <row r="4750" spans="1:3" x14ac:dyDescent="0.3">
      <c r="A4750" s="85" t="s">
        <v>7380</v>
      </c>
      <c r="B4750" s="86">
        <v>131</v>
      </c>
      <c r="C4750" s="27">
        <v>2.7</v>
      </c>
    </row>
    <row r="4751" spans="1:3" x14ac:dyDescent="0.3">
      <c r="A4751" s="85" t="s">
        <v>7381</v>
      </c>
      <c r="B4751" s="86">
        <v>116</v>
      </c>
      <c r="C4751" s="27">
        <v>3.1</v>
      </c>
    </row>
    <row r="4752" spans="1:3" x14ac:dyDescent="0.3">
      <c r="A4752" s="85" t="s">
        <v>7382</v>
      </c>
      <c r="B4752" s="86">
        <v>5</v>
      </c>
      <c r="C4752" s="20" t="s">
        <v>2638</v>
      </c>
    </row>
    <row r="4753" spans="1:3" x14ac:dyDescent="0.3">
      <c r="A4753" s="85" t="s">
        <v>7383</v>
      </c>
      <c r="B4753" s="86">
        <v>25</v>
      </c>
      <c r="C4753" s="27">
        <v>2.9</v>
      </c>
    </row>
    <row r="4754" spans="1:3" x14ac:dyDescent="0.3">
      <c r="A4754" s="85" t="s">
        <v>7384</v>
      </c>
      <c r="B4754" s="86">
        <v>329</v>
      </c>
      <c r="C4754" s="27">
        <v>2.8</v>
      </c>
    </row>
    <row r="4755" spans="1:3" x14ac:dyDescent="0.3">
      <c r="A4755" s="85" t="s">
        <v>7385</v>
      </c>
      <c r="B4755" s="86">
        <v>7</v>
      </c>
      <c r="C4755" s="27">
        <v>3</v>
      </c>
    </row>
    <row r="4756" spans="1:3" x14ac:dyDescent="0.3">
      <c r="A4756" s="85" t="s">
        <v>7386</v>
      </c>
      <c r="B4756" s="86">
        <v>23</v>
      </c>
      <c r="C4756" s="27">
        <v>3.7</v>
      </c>
    </row>
    <row r="4757" spans="1:3" x14ac:dyDescent="0.3">
      <c r="A4757" s="85" t="s">
        <v>7387</v>
      </c>
      <c r="B4757" s="86">
        <v>363</v>
      </c>
      <c r="C4757" s="27">
        <v>2.5</v>
      </c>
    </row>
    <row r="4758" spans="1:3" x14ac:dyDescent="0.3">
      <c r="A4758" s="85" t="s">
        <v>7388</v>
      </c>
      <c r="B4758" s="86">
        <v>106</v>
      </c>
      <c r="C4758" s="27">
        <v>2.6</v>
      </c>
    </row>
    <row r="4759" spans="1:3" x14ac:dyDescent="0.3">
      <c r="A4759" s="85" t="s">
        <v>7389</v>
      </c>
      <c r="B4759" s="86">
        <v>142</v>
      </c>
      <c r="C4759" s="27">
        <v>2.8</v>
      </c>
    </row>
    <row r="4760" spans="1:3" x14ac:dyDescent="0.3">
      <c r="A4760" s="85" t="s">
        <v>7390</v>
      </c>
      <c r="B4760" s="86">
        <v>148</v>
      </c>
      <c r="C4760" s="27">
        <v>2.9</v>
      </c>
    </row>
    <row r="4761" spans="1:3" x14ac:dyDescent="0.3">
      <c r="A4761" s="85" t="s">
        <v>7391</v>
      </c>
      <c r="B4761" s="86">
        <v>118</v>
      </c>
      <c r="C4761" s="27">
        <v>2.7</v>
      </c>
    </row>
    <row r="4762" spans="1:3" x14ac:dyDescent="0.3">
      <c r="A4762" s="85" t="s">
        <v>7392</v>
      </c>
      <c r="B4762" s="86">
        <v>71</v>
      </c>
      <c r="C4762" s="27">
        <v>2.5</v>
      </c>
    </row>
    <row r="4763" spans="1:3" x14ac:dyDescent="0.3">
      <c r="A4763" s="85" t="s">
        <v>7393</v>
      </c>
      <c r="B4763" s="86">
        <v>21</v>
      </c>
      <c r="C4763" s="27">
        <v>3.1</v>
      </c>
    </row>
    <row r="4764" spans="1:3" x14ac:dyDescent="0.3">
      <c r="A4764" s="85" t="s">
        <v>7394</v>
      </c>
      <c r="B4764" s="86">
        <v>1667</v>
      </c>
      <c r="C4764" s="27">
        <v>2.2000000000000002</v>
      </c>
    </row>
    <row r="4765" spans="1:3" x14ac:dyDescent="0.3">
      <c r="A4765" s="85" t="s">
        <v>7395</v>
      </c>
      <c r="B4765" s="86">
        <v>8</v>
      </c>
      <c r="C4765" s="27">
        <v>2.4</v>
      </c>
    </row>
    <row r="4766" spans="1:3" x14ac:dyDescent="0.3">
      <c r="A4766" s="85" t="s">
        <v>7396</v>
      </c>
      <c r="B4766" s="86">
        <v>28</v>
      </c>
      <c r="C4766" s="27">
        <v>2.8</v>
      </c>
    </row>
    <row r="4767" spans="1:3" x14ac:dyDescent="0.3">
      <c r="A4767" s="85" t="s">
        <v>7397</v>
      </c>
      <c r="B4767" s="86">
        <v>29</v>
      </c>
      <c r="C4767" s="27">
        <v>2.6</v>
      </c>
    </row>
    <row r="4768" spans="1:3" x14ac:dyDescent="0.3">
      <c r="A4768" s="85" t="s">
        <v>7398</v>
      </c>
      <c r="B4768" s="86">
        <v>151</v>
      </c>
      <c r="C4768" s="27">
        <v>2.8</v>
      </c>
    </row>
    <row r="4769" spans="1:3" x14ac:dyDescent="0.3">
      <c r="A4769" s="85" t="s">
        <v>7399</v>
      </c>
      <c r="B4769" s="86">
        <v>166</v>
      </c>
      <c r="C4769" s="27">
        <v>3</v>
      </c>
    </row>
    <row r="4770" spans="1:3" x14ac:dyDescent="0.3">
      <c r="A4770" s="85" t="s">
        <v>7400</v>
      </c>
      <c r="B4770" s="86">
        <v>1095</v>
      </c>
      <c r="C4770" s="27">
        <v>2.9</v>
      </c>
    </row>
    <row r="4771" spans="1:3" x14ac:dyDescent="0.3">
      <c r="A4771" s="85" t="s">
        <v>7401</v>
      </c>
      <c r="B4771" s="86">
        <v>200</v>
      </c>
      <c r="C4771" s="27">
        <v>3</v>
      </c>
    </row>
    <row r="4772" spans="1:3" x14ac:dyDescent="0.3">
      <c r="A4772" s="85" t="s">
        <v>7402</v>
      </c>
      <c r="B4772" s="86">
        <v>202</v>
      </c>
      <c r="C4772" s="27">
        <v>2.8</v>
      </c>
    </row>
    <row r="4773" spans="1:3" x14ac:dyDescent="0.3">
      <c r="A4773" s="85" t="s">
        <v>7403</v>
      </c>
      <c r="B4773" s="86">
        <v>212</v>
      </c>
      <c r="C4773" s="27">
        <v>2.8</v>
      </c>
    </row>
    <row r="4774" spans="1:3" x14ac:dyDescent="0.3">
      <c r="A4774" s="85" t="s">
        <v>7404</v>
      </c>
      <c r="B4774" s="86">
        <v>481</v>
      </c>
      <c r="C4774" s="27">
        <v>3</v>
      </c>
    </row>
    <row r="4775" spans="1:3" x14ac:dyDescent="0.3">
      <c r="A4775" s="85" t="s">
        <v>7405</v>
      </c>
      <c r="B4775" s="86">
        <v>14346</v>
      </c>
      <c r="C4775" s="27">
        <v>2.2999999999999998</v>
      </c>
    </row>
    <row r="4776" spans="1:3" x14ac:dyDescent="0.3">
      <c r="A4776" s="85" t="s">
        <v>7406</v>
      </c>
      <c r="B4776" s="86">
        <v>112</v>
      </c>
      <c r="C4776" s="27">
        <v>3</v>
      </c>
    </row>
    <row r="4777" spans="1:3" x14ac:dyDescent="0.3">
      <c r="A4777" s="85" t="s">
        <v>7407</v>
      </c>
      <c r="B4777" s="86">
        <v>242</v>
      </c>
      <c r="C4777" s="27">
        <v>2.1</v>
      </c>
    </row>
    <row r="4778" spans="1:3" x14ac:dyDescent="0.3">
      <c r="A4778" s="85" t="s">
        <v>7408</v>
      </c>
      <c r="B4778" s="86">
        <v>158</v>
      </c>
      <c r="C4778" s="27">
        <v>2.7</v>
      </c>
    </row>
    <row r="4779" spans="1:3" x14ac:dyDescent="0.3">
      <c r="A4779" s="85" t="s">
        <v>7409</v>
      </c>
      <c r="B4779" s="86">
        <v>193</v>
      </c>
      <c r="C4779" s="27">
        <v>1.9</v>
      </c>
    </row>
    <row r="4780" spans="1:3" x14ac:dyDescent="0.3">
      <c r="A4780" s="85" t="s">
        <v>7410</v>
      </c>
      <c r="B4780" s="86">
        <v>69</v>
      </c>
      <c r="C4780" s="27">
        <v>2.7</v>
      </c>
    </row>
    <row r="4781" spans="1:3" x14ac:dyDescent="0.3">
      <c r="A4781" s="85" t="s">
        <v>7411</v>
      </c>
      <c r="B4781" s="86">
        <v>206</v>
      </c>
      <c r="C4781" s="27">
        <v>2.6</v>
      </c>
    </row>
    <row r="4782" spans="1:3" x14ac:dyDescent="0.3">
      <c r="A4782" s="85" t="s">
        <v>7412</v>
      </c>
      <c r="B4782" s="86">
        <v>148</v>
      </c>
      <c r="C4782" s="27">
        <v>2.8</v>
      </c>
    </row>
    <row r="4783" spans="1:3" x14ac:dyDescent="0.3">
      <c r="A4783" s="85" t="s">
        <v>7413</v>
      </c>
      <c r="B4783" s="86">
        <v>163</v>
      </c>
      <c r="C4783" s="27">
        <v>2.7</v>
      </c>
    </row>
    <row r="4784" spans="1:3" x14ac:dyDescent="0.3">
      <c r="A4784" s="85" t="s">
        <v>7414</v>
      </c>
      <c r="B4784" s="86">
        <v>24</v>
      </c>
      <c r="C4784" s="27">
        <v>2.4</v>
      </c>
    </row>
    <row r="4785" spans="1:3" x14ac:dyDescent="0.3">
      <c r="A4785" s="85" t="s">
        <v>7415</v>
      </c>
      <c r="B4785" s="86">
        <v>26</v>
      </c>
      <c r="C4785" s="27">
        <v>2.5</v>
      </c>
    </row>
    <row r="4786" spans="1:3" x14ac:dyDescent="0.3">
      <c r="A4786" s="85" t="s">
        <v>7416</v>
      </c>
      <c r="B4786" s="86">
        <v>63</v>
      </c>
      <c r="C4786" s="27">
        <v>3</v>
      </c>
    </row>
    <row r="4787" spans="1:3" x14ac:dyDescent="0.3">
      <c r="A4787" s="85" t="s">
        <v>7417</v>
      </c>
      <c r="B4787" s="86">
        <v>225</v>
      </c>
      <c r="C4787" s="27">
        <v>2.2000000000000002</v>
      </c>
    </row>
    <row r="4788" spans="1:3" x14ac:dyDescent="0.3">
      <c r="A4788" s="85" t="s">
        <v>7418</v>
      </c>
      <c r="B4788" s="86">
        <v>88</v>
      </c>
      <c r="C4788" s="27">
        <v>2.9</v>
      </c>
    </row>
    <row r="4789" spans="1:3" x14ac:dyDescent="0.3">
      <c r="A4789" s="85" t="s">
        <v>7419</v>
      </c>
      <c r="B4789" s="86">
        <v>74</v>
      </c>
      <c r="C4789" s="27">
        <v>2.2999999999999998</v>
      </c>
    </row>
    <row r="4790" spans="1:3" x14ac:dyDescent="0.3">
      <c r="A4790" s="85" t="s">
        <v>7420</v>
      </c>
      <c r="B4790" s="86">
        <v>154</v>
      </c>
      <c r="C4790" s="27">
        <v>2.7</v>
      </c>
    </row>
    <row r="4791" spans="1:3" x14ac:dyDescent="0.3">
      <c r="A4791" s="85" t="s">
        <v>7421</v>
      </c>
      <c r="B4791" s="86">
        <v>75</v>
      </c>
      <c r="C4791" s="27">
        <v>2.4</v>
      </c>
    </row>
    <row r="4792" spans="1:3" x14ac:dyDescent="0.3">
      <c r="A4792" s="85" t="s">
        <v>7422</v>
      </c>
      <c r="B4792" s="86">
        <v>373</v>
      </c>
      <c r="C4792" s="27">
        <v>2.5</v>
      </c>
    </row>
    <row r="4793" spans="1:3" x14ac:dyDescent="0.3">
      <c r="A4793" s="85" t="s">
        <v>7423</v>
      </c>
      <c r="B4793" s="86">
        <v>85</v>
      </c>
      <c r="C4793" s="27">
        <v>2.9</v>
      </c>
    </row>
    <row r="4794" spans="1:3" x14ac:dyDescent="0.3">
      <c r="A4794" s="85" t="s">
        <v>7424</v>
      </c>
      <c r="B4794" s="86">
        <v>76</v>
      </c>
      <c r="C4794" s="27">
        <v>2.6</v>
      </c>
    </row>
    <row r="4795" spans="1:3" x14ac:dyDescent="0.3">
      <c r="A4795" s="85" t="s">
        <v>7425</v>
      </c>
      <c r="B4795" s="86">
        <v>58</v>
      </c>
      <c r="C4795" s="27">
        <v>2.8</v>
      </c>
    </row>
    <row r="4796" spans="1:3" x14ac:dyDescent="0.3">
      <c r="A4796" s="85" t="s">
        <v>7426</v>
      </c>
      <c r="B4796" s="86">
        <v>341</v>
      </c>
      <c r="C4796" s="27">
        <v>2.7</v>
      </c>
    </row>
    <row r="4797" spans="1:3" x14ac:dyDescent="0.3">
      <c r="A4797" s="85" t="s">
        <v>7427</v>
      </c>
      <c r="B4797" s="86">
        <v>61</v>
      </c>
      <c r="C4797" s="27">
        <v>2.9</v>
      </c>
    </row>
    <row r="4798" spans="1:3" x14ac:dyDescent="0.3">
      <c r="A4798" s="85" t="s">
        <v>7428</v>
      </c>
      <c r="B4798" s="86">
        <v>31</v>
      </c>
      <c r="C4798" s="27">
        <v>2.5</v>
      </c>
    </row>
    <row r="4799" spans="1:3" x14ac:dyDescent="0.3">
      <c r="A4799" s="85" t="s">
        <v>7429</v>
      </c>
      <c r="B4799" s="86">
        <v>11137</v>
      </c>
      <c r="C4799" s="27">
        <v>2.2999999999999998</v>
      </c>
    </row>
    <row r="4800" spans="1:3" x14ac:dyDescent="0.3">
      <c r="A4800" s="85" t="s">
        <v>7430</v>
      </c>
      <c r="B4800" s="86">
        <v>164</v>
      </c>
      <c r="C4800" s="27">
        <v>2.6</v>
      </c>
    </row>
    <row r="4801" spans="1:3" x14ac:dyDescent="0.3">
      <c r="A4801" s="85" t="s">
        <v>7431</v>
      </c>
      <c r="B4801" s="86">
        <v>1669</v>
      </c>
      <c r="C4801" s="27">
        <v>2.7</v>
      </c>
    </row>
    <row r="4802" spans="1:3" x14ac:dyDescent="0.3">
      <c r="A4802" s="85" t="s">
        <v>7432</v>
      </c>
      <c r="B4802" s="86">
        <v>4</v>
      </c>
      <c r="C4802" s="27">
        <v>3.3</v>
      </c>
    </row>
    <row r="4803" spans="1:3" x14ac:dyDescent="0.3">
      <c r="A4803" s="85" t="s">
        <v>7433</v>
      </c>
      <c r="B4803" s="86">
        <v>2</v>
      </c>
      <c r="C4803" s="20" t="s">
        <v>2638</v>
      </c>
    </row>
    <row r="4804" spans="1:3" x14ac:dyDescent="0.3">
      <c r="A4804" s="85" t="s">
        <v>7434</v>
      </c>
      <c r="B4804" s="86">
        <v>11</v>
      </c>
      <c r="C4804" s="27">
        <v>3</v>
      </c>
    </row>
    <row r="4805" spans="1:3" x14ac:dyDescent="0.3">
      <c r="A4805" s="85" t="s">
        <v>7435</v>
      </c>
      <c r="B4805" s="86">
        <v>4</v>
      </c>
      <c r="C4805" s="20" t="s">
        <v>2638</v>
      </c>
    </row>
    <row r="4806" spans="1:3" x14ac:dyDescent="0.3">
      <c r="A4806" s="85" t="s">
        <v>7436</v>
      </c>
      <c r="B4806" s="86">
        <v>6</v>
      </c>
      <c r="C4806" s="27">
        <v>2</v>
      </c>
    </row>
    <row r="4807" spans="1:3" x14ac:dyDescent="0.3">
      <c r="A4807" s="85" t="s">
        <v>7437</v>
      </c>
      <c r="B4807" s="86">
        <v>10</v>
      </c>
      <c r="C4807" s="27">
        <v>2.1</v>
      </c>
    </row>
    <row r="4808" spans="1:3" x14ac:dyDescent="0.3">
      <c r="A4808" s="85" t="s">
        <v>7438</v>
      </c>
      <c r="B4808" s="86">
        <v>2</v>
      </c>
      <c r="C4808" s="20" t="s">
        <v>2638</v>
      </c>
    </row>
    <row r="4809" spans="1:3" x14ac:dyDescent="0.3">
      <c r="A4809" s="85" t="s">
        <v>7439</v>
      </c>
      <c r="B4809" s="86">
        <v>1</v>
      </c>
      <c r="C4809" s="20" t="s">
        <v>2638</v>
      </c>
    </row>
    <row r="4810" spans="1:3" x14ac:dyDescent="0.3">
      <c r="A4810" s="85" t="s">
        <v>7440</v>
      </c>
      <c r="B4810" s="86">
        <v>9</v>
      </c>
      <c r="C4810" s="27">
        <v>2</v>
      </c>
    </row>
    <row r="4811" spans="1:3" x14ac:dyDescent="0.3">
      <c r="A4811" s="85" t="s">
        <v>7441</v>
      </c>
      <c r="B4811" s="86">
        <v>11</v>
      </c>
      <c r="C4811" s="27">
        <v>2.8</v>
      </c>
    </row>
    <row r="4812" spans="1:3" x14ac:dyDescent="0.3">
      <c r="A4812" s="85" t="s">
        <v>7442</v>
      </c>
      <c r="B4812" s="86">
        <v>7</v>
      </c>
      <c r="C4812" s="27">
        <v>2.6</v>
      </c>
    </row>
    <row r="4813" spans="1:3" x14ac:dyDescent="0.3">
      <c r="A4813" s="85" t="s">
        <v>7443</v>
      </c>
      <c r="B4813" s="86">
        <v>0</v>
      </c>
      <c r="C4813" s="20" t="s">
        <v>2788</v>
      </c>
    </row>
    <row r="4814" spans="1:3" x14ac:dyDescent="0.3">
      <c r="A4814" s="85" t="s">
        <v>7444</v>
      </c>
      <c r="B4814" s="86">
        <v>22</v>
      </c>
      <c r="C4814" s="27">
        <v>2.9</v>
      </c>
    </row>
    <row r="4815" spans="1:3" x14ac:dyDescent="0.3">
      <c r="A4815" s="85" t="s">
        <v>7445</v>
      </c>
      <c r="B4815" s="86">
        <v>24</v>
      </c>
      <c r="C4815" s="27">
        <v>3.5</v>
      </c>
    </row>
    <row r="4816" spans="1:3" x14ac:dyDescent="0.3">
      <c r="A4816" s="85" t="s">
        <v>7446</v>
      </c>
      <c r="B4816" s="86">
        <v>40</v>
      </c>
      <c r="C4816" s="27">
        <v>3</v>
      </c>
    </row>
    <row r="4817" spans="1:3" x14ac:dyDescent="0.3">
      <c r="A4817" s="85" t="s">
        <v>7447</v>
      </c>
      <c r="B4817" s="86">
        <v>4</v>
      </c>
      <c r="C4817" s="20" t="s">
        <v>2638</v>
      </c>
    </row>
    <row r="4818" spans="1:3" x14ac:dyDescent="0.3">
      <c r="A4818" s="85" t="s">
        <v>7448</v>
      </c>
      <c r="B4818" s="86">
        <v>7</v>
      </c>
      <c r="C4818" s="27">
        <v>3.6</v>
      </c>
    </row>
    <row r="4819" spans="1:3" x14ac:dyDescent="0.3">
      <c r="A4819" s="85" t="s">
        <v>7449</v>
      </c>
      <c r="B4819" s="86">
        <v>111</v>
      </c>
      <c r="C4819" s="27">
        <v>2.5</v>
      </c>
    </row>
    <row r="4820" spans="1:3" x14ac:dyDescent="0.3">
      <c r="A4820" s="85" t="s">
        <v>7450</v>
      </c>
      <c r="B4820" s="86">
        <v>8</v>
      </c>
      <c r="C4820" s="27">
        <v>2.6</v>
      </c>
    </row>
    <row r="4821" spans="1:3" x14ac:dyDescent="0.3">
      <c r="A4821" s="85" t="s">
        <v>7451</v>
      </c>
      <c r="B4821" s="86">
        <v>5</v>
      </c>
      <c r="C4821" s="27">
        <v>3</v>
      </c>
    </row>
    <row r="4822" spans="1:3" x14ac:dyDescent="0.3">
      <c r="A4822" s="85" t="s">
        <v>7452</v>
      </c>
      <c r="B4822" s="86">
        <v>14</v>
      </c>
      <c r="C4822" s="27">
        <v>2.9</v>
      </c>
    </row>
    <row r="4823" spans="1:3" x14ac:dyDescent="0.3">
      <c r="A4823" s="85" t="s">
        <v>7453</v>
      </c>
      <c r="B4823" s="86">
        <v>20</v>
      </c>
      <c r="C4823" s="27">
        <v>2.1</v>
      </c>
    </row>
    <row r="4824" spans="1:3" x14ac:dyDescent="0.3">
      <c r="A4824" s="85" t="s">
        <v>7454</v>
      </c>
      <c r="B4824" s="86">
        <v>10</v>
      </c>
      <c r="C4824" s="27">
        <v>3</v>
      </c>
    </row>
    <row r="4825" spans="1:3" x14ac:dyDescent="0.3">
      <c r="A4825" s="85" t="s">
        <v>7455</v>
      </c>
      <c r="B4825" s="86">
        <v>4</v>
      </c>
      <c r="C4825" s="27">
        <v>3.3</v>
      </c>
    </row>
    <row r="4826" spans="1:3" x14ac:dyDescent="0.3">
      <c r="A4826" s="85" t="s">
        <v>7456</v>
      </c>
      <c r="B4826" s="86">
        <v>8</v>
      </c>
      <c r="C4826" s="27">
        <v>3</v>
      </c>
    </row>
    <row r="4827" spans="1:3" x14ac:dyDescent="0.3">
      <c r="A4827" s="85" t="s">
        <v>7457</v>
      </c>
      <c r="B4827" s="86">
        <v>17</v>
      </c>
      <c r="C4827" s="27">
        <v>2.1</v>
      </c>
    </row>
    <row r="4828" spans="1:3" x14ac:dyDescent="0.3">
      <c r="A4828" s="85" t="s">
        <v>7458</v>
      </c>
      <c r="B4828" s="86">
        <v>14</v>
      </c>
      <c r="C4828" s="27">
        <v>3.5</v>
      </c>
    </row>
    <row r="4829" spans="1:3" x14ac:dyDescent="0.3">
      <c r="A4829" s="85" t="s">
        <v>7459</v>
      </c>
      <c r="B4829" s="86">
        <v>4</v>
      </c>
      <c r="C4829" s="20" t="s">
        <v>2638</v>
      </c>
    </row>
    <row r="4830" spans="1:3" x14ac:dyDescent="0.3">
      <c r="A4830" s="85" t="s">
        <v>7460</v>
      </c>
      <c r="B4830" s="86">
        <v>7</v>
      </c>
      <c r="C4830" s="27">
        <v>2.1</v>
      </c>
    </row>
    <row r="4831" spans="1:3" x14ac:dyDescent="0.3">
      <c r="A4831" s="85" t="s">
        <v>7461</v>
      </c>
      <c r="B4831" s="86">
        <v>11</v>
      </c>
      <c r="C4831" s="27">
        <v>2.1</v>
      </c>
    </row>
    <row r="4832" spans="1:3" x14ac:dyDescent="0.3">
      <c r="A4832" s="85" t="s">
        <v>7462</v>
      </c>
      <c r="B4832" s="86">
        <v>18</v>
      </c>
      <c r="C4832" s="27">
        <v>3.8</v>
      </c>
    </row>
    <row r="4833" spans="1:3" x14ac:dyDescent="0.3">
      <c r="A4833" s="85" t="s">
        <v>7463</v>
      </c>
      <c r="B4833" s="86">
        <v>16</v>
      </c>
      <c r="C4833" s="27">
        <v>2.9</v>
      </c>
    </row>
    <row r="4834" spans="1:3" x14ac:dyDescent="0.3">
      <c r="A4834" s="85" t="s">
        <v>7464</v>
      </c>
      <c r="B4834" s="86">
        <v>6</v>
      </c>
      <c r="C4834" s="27">
        <v>2.7</v>
      </c>
    </row>
    <row r="4835" spans="1:3" x14ac:dyDescent="0.3">
      <c r="A4835" s="85" t="s">
        <v>7465</v>
      </c>
      <c r="B4835" s="86">
        <v>13</v>
      </c>
      <c r="C4835" s="27">
        <v>3.1</v>
      </c>
    </row>
    <row r="4836" spans="1:3" x14ac:dyDescent="0.3">
      <c r="A4836" s="85" t="s">
        <v>7466</v>
      </c>
      <c r="B4836" s="86">
        <v>6</v>
      </c>
      <c r="C4836" s="27">
        <v>1.8</v>
      </c>
    </row>
    <row r="4837" spans="1:3" x14ac:dyDescent="0.3">
      <c r="A4837" s="85" t="s">
        <v>7467</v>
      </c>
      <c r="B4837" s="86">
        <v>8</v>
      </c>
      <c r="C4837" s="27">
        <v>2.4</v>
      </c>
    </row>
    <row r="4838" spans="1:3" x14ac:dyDescent="0.3">
      <c r="A4838" s="85" t="s">
        <v>7468</v>
      </c>
      <c r="B4838" s="86">
        <v>70</v>
      </c>
      <c r="C4838" s="27">
        <v>2.8</v>
      </c>
    </row>
    <row r="4839" spans="1:3" x14ac:dyDescent="0.3">
      <c r="A4839" s="85" t="s">
        <v>7469</v>
      </c>
      <c r="B4839" s="86">
        <v>105</v>
      </c>
      <c r="C4839" s="27">
        <v>2.8</v>
      </c>
    </row>
    <row r="4840" spans="1:3" x14ac:dyDescent="0.3">
      <c r="A4840" s="85" t="s">
        <v>7470</v>
      </c>
      <c r="B4840" s="86">
        <v>22</v>
      </c>
      <c r="C4840" s="27">
        <v>2.4</v>
      </c>
    </row>
    <row r="4841" spans="1:3" x14ac:dyDescent="0.3">
      <c r="A4841" s="85" t="s">
        <v>7471</v>
      </c>
      <c r="B4841" s="86">
        <v>22</v>
      </c>
      <c r="C4841" s="27">
        <v>2.7</v>
      </c>
    </row>
    <row r="4842" spans="1:3" x14ac:dyDescent="0.3">
      <c r="A4842" s="85" t="s">
        <v>7472</v>
      </c>
      <c r="B4842" s="86">
        <v>9</v>
      </c>
      <c r="C4842" s="27">
        <v>2.6</v>
      </c>
    </row>
    <row r="4843" spans="1:3" x14ac:dyDescent="0.3">
      <c r="A4843" s="85" t="s">
        <v>7473</v>
      </c>
      <c r="B4843" s="86">
        <v>5</v>
      </c>
      <c r="C4843" s="27">
        <v>2.4</v>
      </c>
    </row>
    <row r="4844" spans="1:3" x14ac:dyDescent="0.3">
      <c r="A4844" s="85" t="s">
        <v>7474</v>
      </c>
      <c r="B4844" s="86">
        <v>5</v>
      </c>
      <c r="C4844" s="27">
        <v>2.2000000000000002</v>
      </c>
    </row>
    <row r="4845" spans="1:3" x14ac:dyDescent="0.3">
      <c r="A4845" s="85" t="s">
        <v>7475</v>
      </c>
      <c r="B4845" s="86">
        <v>11</v>
      </c>
      <c r="C4845" s="27">
        <v>2</v>
      </c>
    </row>
    <row r="4846" spans="1:3" x14ac:dyDescent="0.3">
      <c r="A4846" s="85" t="s">
        <v>7476</v>
      </c>
      <c r="B4846" s="86">
        <v>15</v>
      </c>
      <c r="C4846" s="27">
        <v>2.2999999999999998</v>
      </c>
    </row>
    <row r="4847" spans="1:3" x14ac:dyDescent="0.3">
      <c r="A4847" s="85" t="s">
        <v>7477</v>
      </c>
      <c r="B4847" s="86">
        <v>22</v>
      </c>
      <c r="C4847" s="27">
        <v>2</v>
      </c>
    </row>
    <row r="4848" spans="1:3" x14ac:dyDescent="0.3">
      <c r="A4848" s="85" t="s">
        <v>7478</v>
      </c>
      <c r="B4848" s="86">
        <v>7</v>
      </c>
      <c r="C4848" s="27">
        <v>2.6</v>
      </c>
    </row>
    <row r="4849" spans="1:3" x14ac:dyDescent="0.3">
      <c r="A4849" s="85" t="s">
        <v>7479</v>
      </c>
      <c r="B4849" s="86">
        <v>2</v>
      </c>
      <c r="C4849" s="20" t="s">
        <v>2638</v>
      </c>
    </row>
    <row r="4850" spans="1:3" x14ac:dyDescent="0.3">
      <c r="A4850" s="85" t="s">
        <v>7480</v>
      </c>
      <c r="B4850" s="86">
        <v>10</v>
      </c>
      <c r="C4850" s="27">
        <v>3.1</v>
      </c>
    </row>
    <row r="4851" spans="1:3" x14ac:dyDescent="0.3">
      <c r="A4851" s="85" t="s">
        <v>7481</v>
      </c>
      <c r="B4851" s="86">
        <v>5</v>
      </c>
      <c r="C4851" s="27">
        <v>2.4</v>
      </c>
    </row>
    <row r="4852" spans="1:3" x14ac:dyDescent="0.3">
      <c r="A4852" s="85" t="s">
        <v>7482</v>
      </c>
      <c r="B4852" s="86">
        <v>6</v>
      </c>
      <c r="C4852" s="27">
        <v>3</v>
      </c>
    </row>
    <row r="4853" spans="1:3" x14ac:dyDescent="0.3">
      <c r="A4853" s="85" t="s">
        <v>7483</v>
      </c>
      <c r="B4853" s="86">
        <v>10</v>
      </c>
      <c r="C4853" s="27">
        <v>3.9</v>
      </c>
    </row>
    <row r="4854" spans="1:3" x14ac:dyDescent="0.3">
      <c r="A4854" s="85" t="s">
        <v>7484</v>
      </c>
      <c r="B4854" s="86">
        <v>8</v>
      </c>
      <c r="C4854" s="27">
        <v>4.3</v>
      </c>
    </row>
    <row r="4855" spans="1:3" x14ac:dyDescent="0.3">
      <c r="A4855" s="85" t="s">
        <v>7485</v>
      </c>
      <c r="B4855" s="86">
        <v>8</v>
      </c>
      <c r="C4855" s="27">
        <v>2.9</v>
      </c>
    </row>
    <row r="4856" spans="1:3" x14ac:dyDescent="0.3">
      <c r="A4856" s="85" t="s">
        <v>7486</v>
      </c>
      <c r="B4856" s="86">
        <v>15</v>
      </c>
      <c r="C4856" s="27">
        <v>3</v>
      </c>
    </row>
    <row r="4857" spans="1:3" x14ac:dyDescent="0.3">
      <c r="A4857" s="85" t="s">
        <v>7487</v>
      </c>
      <c r="B4857" s="86">
        <v>7</v>
      </c>
      <c r="C4857" s="27">
        <v>2.2999999999999998</v>
      </c>
    </row>
    <row r="4858" spans="1:3" x14ac:dyDescent="0.3">
      <c r="A4858" s="85" t="s">
        <v>7488</v>
      </c>
      <c r="B4858" s="86">
        <v>1</v>
      </c>
      <c r="C4858" s="20" t="s">
        <v>2638</v>
      </c>
    </row>
    <row r="4859" spans="1:3" x14ac:dyDescent="0.3">
      <c r="A4859" s="85" t="s">
        <v>7489</v>
      </c>
      <c r="B4859" s="86">
        <v>10</v>
      </c>
      <c r="C4859" s="27">
        <v>2.7</v>
      </c>
    </row>
    <row r="4860" spans="1:3" x14ac:dyDescent="0.3">
      <c r="A4860" s="85" t="s">
        <v>7490</v>
      </c>
      <c r="B4860" s="86">
        <v>6</v>
      </c>
      <c r="C4860" s="27">
        <v>2.8</v>
      </c>
    </row>
    <row r="4861" spans="1:3" x14ac:dyDescent="0.3">
      <c r="A4861" s="85" t="s">
        <v>7491</v>
      </c>
      <c r="B4861" s="86">
        <v>6</v>
      </c>
      <c r="C4861" s="27">
        <v>2.5</v>
      </c>
    </row>
    <row r="4862" spans="1:3" x14ac:dyDescent="0.3">
      <c r="A4862" s="85" t="s">
        <v>7492</v>
      </c>
      <c r="B4862" s="86">
        <v>16</v>
      </c>
      <c r="C4862" s="27">
        <v>3.8</v>
      </c>
    </row>
    <row r="4863" spans="1:3" x14ac:dyDescent="0.3">
      <c r="A4863" s="85" t="s">
        <v>7493</v>
      </c>
      <c r="B4863" s="86">
        <v>10</v>
      </c>
      <c r="C4863" s="27">
        <v>2.2000000000000002</v>
      </c>
    </row>
    <row r="4864" spans="1:3" x14ac:dyDescent="0.3">
      <c r="A4864" s="85" t="s">
        <v>7494</v>
      </c>
      <c r="B4864" s="86">
        <v>23</v>
      </c>
      <c r="C4864" s="27">
        <v>3.1</v>
      </c>
    </row>
    <row r="4865" spans="1:3" x14ac:dyDescent="0.3">
      <c r="A4865" s="85" t="s">
        <v>7495</v>
      </c>
      <c r="B4865" s="86">
        <v>101</v>
      </c>
      <c r="C4865" s="27">
        <v>2.9</v>
      </c>
    </row>
    <row r="4866" spans="1:3" x14ac:dyDescent="0.3">
      <c r="A4866" s="85" t="s">
        <v>7496</v>
      </c>
      <c r="B4866" s="86">
        <v>29</v>
      </c>
      <c r="C4866" s="27">
        <v>2.2000000000000002</v>
      </c>
    </row>
    <row r="4867" spans="1:3" x14ac:dyDescent="0.3">
      <c r="A4867" s="85" t="s">
        <v>7497</v>
      </c>
      <c r="B4867" s="86">
        <v>3</v>
      </c>
      <c r="C4867" s="20" t="s">
        <v>2638</v>
      </c>
    </row>
    <row r="4868" spans="1:3" x14ac:dyDescent="0.3">
      <c r="A4868" s="85" t="s">
        <v>7498</v>
      </c>
      <c r="B4868" s="86">
        <v>5</v>
      </c>
      <c r="C4868" s="20" t="s">
        <v>2638</v>
      </c>
    </row>
    <row r="4869" spans="1:3" x14ac:dyDescent="0.3">
      <c r="A4869" s="85" t="s">
        <v>7499</v>
      </c>
      <c r="B4869" s="86">
        <v>19</v>
      </c>
      <c r="C4869" s="27">
        <v>2.1</v>
      </c>
    </row>
    <row r="4870" spans="1:3" x14ac:dyDescent="0.3">
      <c r="A4870" s="85" t="s">
        <v>7500</v>
      </c>
      <c r="B4870" s="86">
        <v>12</v>
      </c>
      <c r="C4870" s="27">
        <v>1.3</v>
      </c>
    </row>
    <row r="4871" spans="1:3" x14ac:dyDescent="0.3">
      <c r="A4871" s="85" t="s">
        <v>7501</v>
      </c>
      <c r="B4871" s="86">
        <v>5</v>
      </c>
      <c r="C4871" s="20" t="s">
        <v>2638</v>
      </c>
    </row>
    <row r="4872" spans="1:3" x14ac:dyDescent="0.3">
      <c r="A4872" s="85" t="s">
        <v>7502</v>
      </c>
      <c r="B4872" s="86">
        <v>14</v>
      </c>
      <c r="C4872" s="27">
        <v>3.4</v>
      </c>
    </row>
    <row r="4873" spans="1:3" x14ac:dyDescent="0.3">
      <c r="A4873" s="85" t="s">
        <v>7503</v>
      </c>
      <c r="B4873" s="86">
        <v>17</v>
      </c>
      <c r="C4873" s="27">
        <v>2.8</v>
      </c>
    </row>
    <row r="4874" spans="1:3" x14ac:dyDescent="0.3">
      <c r="A4874" s="85" t="s">
        <v>7504</v>
      </c>
      <c r="B4874" s="86">
        <v>21</v>
      </c>
      <c r="C4874" s="27">
        <v>2.2999999999999998</v>
      </c>
    </row>
    <row r="4875" spans="1:3" x14ac:dyDescent="0.3">
      <c r="A4875" s="85" t="s">
        <v>7505</v>
      </c>
      <c r="B4875" s="86">
        <v>2</v>
      </c>
      <c r="C4875" s="20" t="s">
        <v>2638</v>
      </c>
    </row>
    <row r="4876" spans="1:3" x14ac:dyDescent="0.3">
      <c r="A4876" s="85" t="s">
        <v>7506</v>
      </c>
      <c r="B4876" s="86">
        <v>3</v>
      </c>
      <c r="C4876" s="27">
        <v>3.7</v>
      </c>
    </row>
    <row r="4877" spans="1:3" x14ac:dyDescent="0.3">
      <c r="A4877" s="85" t="s">
        <v>7507</v>
      </c>
      <c r="B4877" s="86">
        <v>6</v>
      </c>
      <c r="C4877" s="27">
        <v>3.2</v>
      </c>
    </row>
    <row r="4878" spans="1:3" x14ac:dyDescent="0.3">
      <c r="A4878" s="85" t="s">
        <v>7508</v>
      </c>
      <c r="B4878" s="86">
        <v>9</v>
      </c>
      <c r="C4878" s="27">
        <v>2.6</v>
      </c>
    </row>
    <row r="4879" spans="1:3" x14ac:dyDescent="0.3">
      <c r="A4879" s="85" t="s">
        <v>7509</v>
      </c>
      <c r="B4879" s="86">
        <v>11</v>
      </c>
      <c r="C4879" s="27">
        <v>3.5</v>
      </c>
    </row>
    <row r="4880" spans="1:3" x14ac:dyDescent="0.3">
      <c r="A4880" s="85" t="s">
        <v>7510</v>
      </c>
      <c r="B4880" s="86">
        <v>95</v>
      </c>
      <c r="C4880" s="27">
        <v>2.5</v>
      </c>
    </row>
    <row r="4881" spans="1:3" x14ac:dyDescent="0.3">
      <c r="A4881" s="85" t="s">
        <v>7511</v>
      </c>
      <c r="B4881" s="86">
        <v>19</v>
      </c>
      <c r="C4881" s="27">
        <v>2.7</v>
      </c>
    </row>
    <row r="4882" spans="1:3" x14ac:dyDescent="0.3">
      <c r="A4882" s="85" t="s">
        <v>7512</v>
      </c>
      <c r="B4882" s="86">
        <v>9</v>
      </c>
      <c r="C4882" s="27">
        <v>2.2000000000000002</v>
      </c>
    </row>
    <row r="4883" spans="1:3" x14ac:dyDescent="0.3">
      <c r="A4883" s="85" t="s">
        <v>7513</v>
      </c>
      <c r="B4883" s="86">
        <v>16</v>
      </c>
      <c r="C4883" s="27">
        <v>3.8</v>
      </c>
    </row>
    <row r="4884" spans="1:3" x14ac:dyDescent="0.3">
      <c r="A4884" s="85" t="s">
        <v>7514</v>
      </c>
      <c r="B4884" s="86">
        <v>272</v>
      </c>
      <c r="C4884" s="27">
        <v>2.8</v>
      </c>
    </row>
    <row r="4885" spans="1:3" x14ac:dyDescent="0.3">
      <c r="A4885" s="85" t="s">
        <v>7515</v>
      </c>
      <c r="B4885" s="86">
        <v>55</v>
      </c>
      <c r="C4885" s="27">
        <v>2.5</v>
      </c>
    </row>
    <row r="4886" spans="1:3" x14ac:dyDescent="0.3">
      <c r="A4886" s="85" t="s">
        <v>7516</v>
      </c>
      <c r="B4886" s="86">
        <v>26</v>
      </c>
      <c r="C4886" s="27">
        <v>2.9</v>
      </c>
    </row>
    <row r="4887" spans="1:3" x14ac:dyDescent="0.3">
      <c r="A4887" s="85" t="s">
        <v>7517</v>
      </c>
      <c r="B4887" s="86">
        <v>13</v>
      </c>
      <c r="C4887" s="27">
        <v>2.2000000000000002</v>
      </c>
    </row>
    <row r="4888" spans="1:3" x14ac:dyDescent="0.3">
      <c r="A4888" s="85" t="s">
        <v>7518</v>
      </c>
      <c r="B4888" s="86">
        <v>3</v>
      </c>
      <c r="C4888" s="20" t="s">
        <v>2638</v>
      </c>
    </row>
    <row r="4889" spans="1:3" x14ac:dyDescent="0.3">
      <c r="A4889" s="85" t="s">
        <v>7519</v>
      </c>
      <c r="B4889" s="86">
        <v>4</v>
      </c>
      <c r="C4889" s="27">
        <v>2.5</v>
      </c>
    </row>
    <row r="4890" spans="1:3" x14ac:dyDescent="0.3">
      <c r="A4890" s="85" t="s">
        <v>7520</v>
      </c>
      <c r="B4890" s="86">
        <v>2438</v>
      </c>
      <c r="C4890" s="27">
        <v>2.2999999999999998</v>
      </c>
    </row>
    <row r="4891" spans="1:3" x14ac:dyDescent="0.3">
      <c r="A4891" s="85" t="s">
        <v>7521</v>
      </c>
      <c r="B4891" s="86">
        <v>47</v>
      </c>
      <c r="C4891" s="27">
        <v>2.5</v>
      </c>
    </row>
    <row r="4892" spans="1:3" x14ac:dyDescent="0.3">
      <c r="A4892" s="85" t="s">
        <v>7522</v>
      </c>
      <c r="B4892" s="86">
        <v>35</v>
      </c>
      <c r="C4892" s="27">
        <v>2.2999999999999998</v>
      </c>
    </row>
    <row r="4893" spans="1:3" x14ac:dyDescent="0.3">
      <c r="A4893" s="85" t="s">
        <v>7523</v>
      </c>
      <c r="B4893" s="86">
        <v>10</v>
      </c>
      <c r="C4893" s="27">
        <v>2.2999999999999998</v>
      </c>
    </row>
    <row r="4894" spans="1:3" x14ac:dyDescent="0.3">
      <c r="A4894" s="85" t="s">
        <v>7524</v>
      </c>
      <c r="B4894" s="86">
        <v>72</v>
      </c>
      <c r="C4894" s="27">
        <v>2.2999999999999998</v>
      </c>
    </row>
    <row r="4895" spans="1:3" x14ac:dyDescent="0.3">
      <c r="A4895" s="85" t="s">
        <v>7525</v>
      </c>
      <c r="B4895" s="86">
        <v>21</v>
      </c>
      <c r="C4895" s="27">
        <v>2.7</v>
      </c>
    </row>
    <row r="4896" spans="1:3" x14ac:dyDescent="0.3">
      <c r="A4896" s="85" t="s">
        <v>7526</v>
      </c>
      <c r="B4896" s="86">
        <v>123</v>
      </c>
      <c r="C4896" s="27">
        <v>2.2000000000000002</v>
      </c>
    </row>
    <row r="4897" spans="1:3" x14ac:dyDescent="0.3">
      <c r="A4897" s="85" t="s">
        <v>7527</v>
      </c>
      <c r="B4897" s="86">
        <v>22</v>
      </c>
      <c r="C4897" s="27">
        <v>1.9</v>
      </c>
    </row>
    <row r="4898" spans="1:3" x14ac:dyDescent="0.3">
      <c r="A4898" s="85" t="s">
        <v>7528</v>
      </c>
      <c r="B4898" s="86">
        <v>65</v>
      </c>
      <c r="C4898" s="27">
        <v>2.5</v>
      </c>
    </row>
    <row r="4899" spans="1:3" x14ac:dyDescent="0.3">
      <c r="A4899" s="85" t="s">
        <v>7529</v>
      </c>
      <c r="B4899" s="86">
        <v>209</v>
      </c>
      <c r="C4899" s="27">
        <v>2.5</v>
      </c>
    </row>
    <row r="4900" spans="1:3" x14ac:dyDescent="0.3">
      <c r="A4900" s="85" t="s">
        <v>7530</v>
      </c>
      <c r="B4900" s="86">
        <v>44</v>
      </c>
      <c r="C4900" s="27">
        <v>2</v>
      </c>
    </row>
    <row r="4901" spans="1:3" x14ac:dyDescent="0.3">
      <c r="A4901" s="85" t="s">
        <v>7531</v>
      </c>
      <c r="B4901" s="86">
        <v>53</v>
      </c>
      <c r="C4901" s="27">
        <v>2</v>
      </c>
    </row>
    <row r="4902" spans="1:3" x14ac:dyDescent="0.3">
      <c r="A4902" s="85" t="s">
        <v>7532</v>
      </c>
      <c r="B4902" s="86">
        <v>37</v>
      </c>
      <c r="C4902" s="27">
        <v>2.8</v>
      </c>
    </row>
    <row r="4903" spans="1:3" x14ac:dyDescent="0.3">
      <c r="A4903" s="85" t="s">
        <v>7533</v>
      </c>
      <c r="B4903" s="86">
        <v>454</v>
      </c>
      <c r="C4903" s="27">
        <v>2.2000000000000002</v>
      </c>
    </row>
    <row r="4904" spans="1:3" x14ac:dyDescent="0.3">
      <c r="A4904" s="85" t="s">
        <v>7534</v>
      </c>
      <c r="B4904" s="86">
        <v>48</v>
      </c>
      <c r="C4904" s="27">
        <v>3.2</v>
      </c>
    </row>
    <row r="4905" spans="1:3" x14ac:dyDescent="0.3">
      <c r="A4905" s="85" t="s">
        <v>7535</v>
      </c>
      <c r="B4905" s="86">
        <v>62</v>
      </c>
      <c r="C4905" s="27">
        <v>2.2999999999999998</v>
      </c>
    </row>
    <row r="4906" spans="1:3" x14ac:dyDescent="0.3">
      <c r="A4906" s="85" t="s">
        <v>7536</v>
      </c>
      <c r="B4906" s="86">
        <v>72</v>
      </c>
      <c r="C4906" s="27">
        <v>2.5</v>
      </c>
    </row>
    <row r="4907" spans="1:3" x14ac:dyDescent="0.3">
      <c r="A4907" s="85" t="s">
        <v>7537</v>
      </c>
      <c r="B4907" s="86">
        <v>26</v>
      </c>
      <c r="C4907" s="27">
        <v>2.2999999999999998</v>
      </c>
    </row>
    <row r="4908" spans="1:3" x14ac:dyDescent="0.3">
      <c r="A4908" s="85" t="s">
        <v>7538</v>
      </c>
      <c r="B4908" s="86">
        <v>44</v>
      </c>
      <c r="C4908" s="27">
        <v>2.8</v>
      </c>
    </row>
    <row r="4909" spans="1:3" x14ac:dyDescent="0.3">
      <c r="A4909" s="85" t="s">
        <v>7539</v>
      </c>
      <c r="B4909" s="86">
        <v>36</v>
      </c>
      <c r="C4909" s="27">
        <v>2.9</v>
      </c>
    </row>
    <row r="4910" spans="1:3" x14ac:dyDescent="0.3">
      <c r="A4910" s="85" t="s">
        <v>7540</v>
      </c>
      <c r="B4910" s="86">
        <v>39</v>
      </c>
      <c r="C4910" s="27">
        <v>2</v>
      </c>
    </row>
    <row r="4911" spans="1:3" x14ac:dyDescent="0.3">
      <c r="A4911" s="85" t="s">
        <v>7541</v>
      </c>
      <c r="B4911" s="86">
        <v>57</v>
      </c>
      <c r="C4911" s="27">
        <v>2.4</v>
      </c>
    </row>
    <row r="4912" spans="1:3" x14ac:dyDescent="0.3">
      <c r="A4912" s="85" t="s">
        <v>7542</v>
      </c>
      <c r="B4912" s="86">
        <v>37</v>
      </c>
      <c r="C4912" s="27">
        <v>2.5</v>
      </c>
    </row>
    <row r="4913" spans="1:3" x14ac:dyDescent="0.3">
      <c r="A4913" s="85" t="s">
        <v>7543</v>
      </c>
      <c r="B4913" s="86">
        <v>35</v>
      </c>
      <c r="C4913" s="27">
        <v>2.5</v>
      </c>
    </row>
    <row r="4914" spans="1:3" x14ac:dyDescent="0.3">
      <c r="A4914" s="85" t="s">
        <v>7544</v>
      </c>
      <c r="B4914" s="86">
        <v>197</v>
      </c>
      <c r="C4914" s="27">
        <v>2.2999999999999998</v>
      </c>
    </row>
    <row r="4915" spans="1:3" x14ac:dyDescent="0.3">
      <c r="A4915" s="85" t="s">
        <v>7545</v>
      </c>
      <c r="B4915" s="86">
        <v>88</v>
      </c>
      <c r="C4915" s="27">
        <v>2.5</v>
      </c>
    </row>
    <row r="4916" spans="1:3" x14ac:dyDescent="0.3">
      <c r="A4916" s="85" t="s">
        <v>7546</v>
      </c>
      <c r="B4916" s="86">
        <v>86</v>
      </c>
      <c r="C4916" s="27">
        <v>2.1</v>
      </c>
    </row>
    <row r="4917" spans="1:3" x14ac:dyDescent="0.3">
      <c r="A4917" s="85" t="s">
        <v>7547</v>
      </c>
      <c r="B4917" s="86">
        <v>49</v>
      </c>
      <c r="C4917" s="27">
        <v>2</v>
      </c>
    </row>
    <row r="4918" spans="1:3" x14ac:dyDescent="0.3">
      <c r="A4918" s="85" t="s">
        <v>7548</v>
      </c>
      <c r="B4918" s="86">
        <v>219</v>
      </c>
      <c r="C4918" s="27">
        <v>2.2000000000000002</v>
      </c>
    </row>
    <row r="4919" spans="1:3" x14ac:dyDescent="0.3">
      <c r="A4919" s="85" t="s">
        <v>7549</v>
      </c>
      <c r="B4919" s="86">
        <v>75</v>
      </c>
      <c r="C4919" s="27">
        <v>2.7</v>
      </c>
    </row>
    <row r="4920" spans="1:3" x14ac:dyDescent="0.3">
      <c r="A4920" s="85" t="s">
        <v>7550</v>
      </c>
      <c r="B4920" s="86">
        <v>76</v>
      </c>
      <c r="C4920" s="27">
        <v>2.1</v>
      </c>
    </row>
    <row r="4921" spans="1:3" x14ac:dyDescent="0.3">
      <c r="A4921" s="85" t="s">
        <v>7551</v>
      </c>
      <c r="B4921" s="86">
        <v>2089</v>
      </c>
      <c r="C4921" s="27">
        <v>2.7</v>
      </c>
    </row>
    <row r="4922" spans="1:3" x14ac:dyDescent="0.3">
      <c r="A4922" s="85" t="s">
        <v>7552</v>
      </c>
      <c r="B4922" s="86">
        <v>83</v>
      </c>
      <c r="C4922" s="27">
        <v>2.9</v>
      </c>
    </row>
    <row r="4923" spans="1:3" x14ac:dyDescent="0.3">
      <c r="A4923" s="85" t="s">
        <v>7553</v>
      </c>
      <c r="B4923" s="86">
        <v>34</v>
      </c>
      <c r="C4923" s="27">
        <v>2.6</v>
      </c>
    </row>
    <row r="4924" spans="1:3" x14ac:dyDescent="0.3">
      <c r="A4924" s="85" t="s">
        <v>7554</v>
      </c>
      <c r="B4924" s="86">
        <v>75</v>
      </c>
      <c r="C4924" s="27">
        <v>2.5</v>
      </c>
    </row>
    <row r="4925" spans="1:3" x14ac:dyDescent="0.3">
      <c r="A4925" s="85" t="s">
        <v>7555</v>
      </c>
      <c r="B4925" s="86">
        <v>91</v>
      </c>
      <c r="C4925" s="27">
        <v>2.7</v>
      </c>
    </row>
    <row r="4926" spans="1:3" x14ac:dyDescent="0.3">
      <c r="A4926" s="85" t="s">
        <v>7556</v>
      </c>
      <c r="B4926" s="86">
        <v>26</v>
      </c>
      <c r="C4926" s="27">
        <v>3</v>
      </c>
    </row>
    <row r="4927" spans="1:3" x14ac:dyDescent="0.3">
      <c r="A4927" s="85" t="s">
        <v>7557</v>
      </c>
      <c r="B4927" s="86">
        <v>82</v>
      </c>
      <c r="C4927" s="27">
        <v>2.2999999999999998</v>
      </c>
    </row>
    <row r="4928" spans="1:3" x14ac:dyDescent="0.3">
      <c r="A4928" s="85" t="s">
        <v>7558</v>
      </c>
      <c r="B4928" s="86">
        <v>72</v>
      </c>
      <c r="C4928" s="27">
        <v>3</v>
      </c>
    </row>
    <row r="4929" spans="1:3" x14ac:dyDescent="0.3">
      <c r="A4929" s="85" t="s">
        <v>7559</v>
      </c>
      <c r="B4929" s="86">
        <v>47</v>
      </c>
      <c r="C4929" s="27">
        <v>2.9</v>
      </c>
    </row>
    <row r="4930" spans="1:3" x14ac:dyDescent="0.3">
      <c r="A4930" s="85" t="s">
        <v>7560</v>
      </c>
      <c r="B4930" s="86">
        <v>5</v>
      </c>
      <c r="C4930" s="27">
        <v>4</v>
      </c>
    </row>
    <row r="4931" spans="1:3" x14ac:dyDescent="0.3">
      <c r="A4931" s="85" t="s">
        <v>7561</v>
      </c>
      <c r="B4931" s="86">
        <v>51</v>
      </c>
      <c r="C4931" s="27">
        <v>3.3</v>
      </c>
    </row>
    <row r="4932" spans="1:3" x14ac:dyDescent="0.3">
      <c r="A4932" s="85" t="s">
        <v>7562</v>
      </c>
      <c r="B4932" s="86">
        <v>33</v>
      </c>
      <c r="C4932" s="27">
        <v>2.8</v>
      </c>
    </row>
    <row r="4933" spans="1:3" x14ac:dyDescent="0.3">
      <c r="A4933" s="85" t="s">
        <v>7563</v>
      </c>
      <c r="B4933" s="86">
        <v>17</v>
      </c>
      <c r="C4933" s="27">
        <v>2.9</v>
      </c>
    </row>
    <row r="4934" spans="1:3" x14ac:dyDescent="0.3">
      <c r="A4934" s="85" t="s">
        <v>7564</v>
      </c>
      <c r="B4934" s="86">
        <v>143</v>
      </c>
      <c r="C4934" s="27">
        <v>2.6</v>
      </c>
    </row>
    <row r="4935" spans="1:3" x14ac:dyDescent="0.3">
      <c r="A4935" s="85" t="s">
        <v>7565</v>
      </c>
      <c r="B4935" s="86">
        <v>127</v>
      </c>
      <c r="C4935" s="27">
        <v>2.5</v>
      </c>
    </row>
    <row r="4936" spans="1:3" x14ac:dyDescent="0.3">
      <c r="A4936" s="85" t="s">
        <v>7566</v>
      </c>
      <c r="B4936" s="86">
        <v>38</v>
      </c>
      <c r="C4936" s="27">
        <v>2.9</v>
      </c>
    </row>
    <row r="4937" spans="1:3" x14ac:dyDescent="0.3">
      <c r="A4937" s="85" t="s">
        <v>7567</v>
      </c>
      <c r="B4937" s="86">
        <v>34</v>
      </c>
      <c r="C4937" s="27">
        <v>2.8</v>
      </c>
    </row>
    <row r="4938" spans="1:3" x14ac:dyDescent="0.3">
      <c r="A4938" s="85" t="s">
        <v>7568</v>
      </c>
      <c r="B4938" s="86">
        <v>139</v>
      </c>
      <c r="C4938" s="27">
        <v>2.9</v>
      </c>
    </row>
    <row r="4939" spans="1:3" x14ac:dyDescent="0.3">
      <c r="A4939" s="85" t="s">
        <v>7569</v>
      </c>
      <c r="B4939" s="86">
        <v>749</v>
      </c>
      <c r="C4939" s="27">
        <v>2.5</v>
      </c>
    </row>
    <row r="4940" spans="1:3" x14ac:dyDescent="0.3">
      <c r="A4940" s="85" t="s">
        <v>7570</v>
      </c>
      <c r="B4940" s="86">
        <v>213</v>
      </c>
      <c r="C4940" s="27">
        <v>2.8</v>
      </c>
    </row>
    <row r="4941" spans="1:3" x14ac:dyDescent="0.3">
      <c r="A4941" s="85" t="s">
        <v>7571</v>
      </c>
      <c r="B4941" s="86">
        <v>30</v>
      </c>
      <c r="C4941" s="27">
        <v>2.9</v>
      </c>
    </row>
    <row r="4942" spans="1:3" x14ac:dyDescent="0.3">
      <c r="A4942" s="85" t="s">
        <v>7572</v>
      </c>
      <c r="B4942" s="86">
        <v>871</v>
      </c>
      <c r="C4942" s="27">
        <v>2.6</v>
      </c>
    </row>
    <row r="4943" spans="1:3" x14ac:dyDescent="0.3">
      <c r="A4943" s="85" t="s">
        <v>7573</v>
      </c>
      <c r="B4943" s="86">
        <v>77</v>
      </c>
      <c r="C4943" s="27">
        <v>2.6</v>
      </c>
    </row>
    <row r="4944" spans="1:3" x14ac:dyDescent="0.3">
      <c r="A4944" s="85" t="s">
        <v>7574</v>
      </c>
      <c r="B4944" s="86">
        <v>77</v>
      </c>
      <c r="C4944" s="27">
        <v>2.9</v>
      </c>
    </row>
    <row r="4945" spans="1:3" x14ac:dyDescent="0.3">
      <c r="A4945" s="85" t="s">
        <v>7575</v>
      </c>
      <c r="B4945" s="86">
        <v>100</v>
      </c>
      <c r="C4945" s="27">
        <v>3</v>
      </c>
    </row>
    <row r="4946" spans="1:3" x14ac:dyDescent="0.3">
      <c r="A4946" s="85" t="s">
        <v>7576</v>
      </c>
      <c r="B4946" s="86">
        <v>84</v>
      </c>
      <c r="C4946" s="27">
        <v>3.1</v>
      </c>
    </row>
    <row r="4947" spans="1:3" x14ac:dyDescent="0.3">
      <c r="A4947" s="85" t="s">
        <v>7577</v>
      </c>
      <c r="B4947" s="86">
        <v>23</v>
      </c>
      <c r="C4947" s="27">
        <v>3.3</v>
      </c>
    </row>
    <row r="4948" spans="1:3" x14ac:dyDescent="0.3">
      <c r="A4948" s="85" t="s">
        <v>7578</v>
      </c>
      <c r="B4948" s="86">
        <v>67</v>
      </c>
      <c r="C4948" s="27">
        <v>2.6</v>
      </c>
    </row>
    <row r="4949" spans="1:3" x14ac:dyDescent="0.3">
      <c r="A4949" s="85" t="s">
        <v>7579</v>
      </c>
      <c r="B4949" s="86">
        <v>50</v>
      </c>
      <c r="C4949" s="27">
        <v>3.2</v>
      </c>
    </row>
    <row r="4950" spans="1:3" x14ac:dyDescent="0.3">
      <c r="A4950" s="85" t="s">
        <v>7580</v>
      </c>
      <c r="B4950" s="86">
        <v>393</v>
      </c>
      <c r="C4950" s="27">
        <v>2.2000000000000002</v>
      </c>
    </row>
    <row r="4951" spans="1:3" x14ac:dyDescent="0.3">
      <c r="A4951" s="85" t="s">
        <v>7581</v>
      </c>
      <c r="B4951" s="86">
        <v>1714</v>
      </c>
      <c r="C4951" s="27">
        <v>2.9</v>
      </c>
    </row>
    <row r="4952" spans="1:3" x14ac:dyDescent="0.3">
      <c r="A4952" s="85" t="s">
        <v>7582</v>
      </c>
      <c r="B4952" s="86">
        <v>127</v>
      </c>
      <c r="C4952" s="27">
        <v>3.1</v>
      </c>
    </row>
    <row r="4953" spans="1:3" x14ac:dyDescent="0.3">
      <c r="A4953" s="85" t="s">
        <v>7583</v>
      </c>
      <c r="B4953" s="86">
        <v>48</v>
      </c>
      <c r="C4953" s="27">
        <v>2.6</v>
      </c>
    </row>
    <row r="4954" spans="1:3" x14ac:dyDescent="0.3">
      <c r="A4954" s="85" t="s">
        <v>7584</v>
      </c>
      <c r="B4954" s="86">
        <v>28</v>
      </c>
      <c r="C4954" s="27">
        <v>2.2999999999999998</v>
      </c>
    </row>
    <row r="4955" spans="1:3" x14ac:dyDescent="0.3">
      <c r="A4955" s="85" t="s">
        <v>7585</v>
      </c>
      <c r="B4955" s="86">
        <v>66</v>
      </c>
      <c r="C4955" s="27">
        <v>3</v>
      </c>
    </row>
    <row r="4956" spans="1:3" x14ac:dyDescent="0.3">
      <c r="A4956" s="85" t="s">
        <v>7586</v>
      </c>
      <c r="B4956" s="86">
        <v>96</v>
      </c>
      <c r="C4956" s="27">
        <v>3</v>
      </c>
    </row>
    <row r="4957" spans="1:3" x14ac:dyDescent="0.3">
      <c r="A4957" s="85" t="s">
        <v>7587</v>
      </c>
      <c r="B4957" s="86">
        <v>9</v>
      </c>
      <c r="C4957" s="27">
        <v>2</v>
      </c>
    </row>
    <row r="4958" spans="1:3" x14ac:dyDescent="0.3">
      <c r="A4958" s="85" t="s">
        <v>7588</v>
      </c>
      <c r="B4958" s="86">
        <v>135</v>
      </c>
      <c r="C4958" s="27">
        <v>2.7</v>
      </c>
    </row>
    <row r="4959" spans="1:3" x14ac:dyDescent="0.3">
      <c r="A4959" s="85" t="s">
        <v>7589</v>
      </c>
      <c r="B4959" s="86">
        <v>117</v>
      </c>
      <c r="C4959" s="27">
        <v>2.8</v>
      </c>
    </row>
    <row r="4960" spans="1:3" x14ac:dyDescent="0.3">
      <c r="A4960" s="85" t="s">
        <v>7590</v>
      </c>
      <c r="B4960" s="86">
        <v>108</v>
      </c>
      <c r="C4960" s="27">
        <v>2.9</v>
      </c>
    </row>
    <row r="4961" spans="1:3" x14ac:dyDescent="0.3">
      <c r="A4961" s="85" t="s">
        <v>7591</v>
      </c>
      <c r="B4961" s="86">
        <v>49</v>
      </c>
      <c r="C4961" s="27">
        <v>2.8</v>
      </c>
    </row>
    <row r="4962" spans="1:3" x14ac:dyDescent="0.3">
      <c r="A4962" s="85" t="s">
        <v>7592</v>
      </c>
      <c r="B4962" s="86">
        <v>19</v>
      </c>
      <c r="C4962" s="27">
        <v>2.9</v>
      </c>
    </row>
    <row r="4963" spans="1:3" x14ac:dyDescent="0.3">
      <c r="A4963" s="85" t="s">
        <v>7593</v>
      </c>
      <c r="B4963" s="86">
        <v>164</v>
      </c>
      <c r="C4963" s="27">
        <v>3</v>
      </c>
    </row>
    <row r="4964" spans="1:3" x14ac:dyDescent="0.3">
      <c r="A4964" s="85" t="s">
        <v>7594</v>
      </c>
      <c r="B4964" s="86">
        <v>24</v>
      </c>
      <c r="C4964" s="27">
        <v>2.9</v>
      </c>
    </row>
    <row r="4965" spans="1:3" x14ac:dyDescent="0.3">
      <c r="A4965" s="85" t="s">
        <v>7595</v>
      </c>
      <c r="B4965" s="86">
        <v>586</v>
      </c>
      <c r="C4965" s="27">
        <v>2.9</v>
      </c>
    </row>
    <row r="4966" spans="1:3" x14ac:dyDescent="0.3">
      <c r="A4966" s="85" t="s">
        <v>7596</v>
      </c>
      <c r="B4966" s="86">
        <v>52</v>
      </c>
      <c r="C4966" s="27">
        <v>2.9</v>
      </c>
    </row>
    <row r="4967" spans="1:3" x14ac:dyDescent="0.3">
      <c r="A4967" s="85" t="s">
        <v>7597</v>
      </c>
      <c r="B4967" s="86">
        <v>86</v>
      </c>
      <c r="C4967" s="27">
        <v>2.9</v>
      </c>
    </row>
    <row r="4968" spans="1:3" x14ac:dyDescent="0.3">
      <c r="A4968" s="85" t="s">
        <v>7598</v>
      </c>
      <c r="B4968" s="86">
        <v>3576</v>
      </c>
      <c r="C4968" s="27">
        <v>2.5</v>
      </c>
    </row>
    <row r="4969" spans="1:3" x14ac:dyDescent="0.3">
      <c r="A4969" s="85" t="s">
        <v>7599</v>
      </c>
      <c r="B4969" s="86">
        <v>202</v>
      </c>
      <c r="C4969" s="27">
        <v>2.6</v>
      </c>
    </row>
    <row r="4970" spans="1:3" x14ac:dyDescent="0.3">
      <c r="A4970" s="85" t="s">
        <v>7600</v>
      </c>
      <c r="B4970" s="86">
        <v>17</v>
      </c>
      <c r="C4970" s="27">
        <v>2.6</v>
      </c>
    </row>
    <row r="4971" spans="1:3" x14ac:dyDescent="0.3">
      <c r="A4971" s="85" t="s">
        <v>7601</v>
      </c>
      <c r="B4971" s="86">
        <v>54</v>
      </c>
      <c r="C4971" s="27">
        <v>2.2000000000000002</v>
      </c>
    </row>
    <row r="4972" spans="1:3" x14ac:dyDescent="0.3">
      <c r="A4972" s="85" t="s">
        <v>7602</v>
      </c>
      <c r="B4972" s="86">
        <v>12</v>
      </c>
      <c r="C4972" s="27">
        <v>2.8</v>
      </c>
    </row>
    <row r="4973" spans="1:3" x14ac:dyDescent="0.3">
      <c r="A4973" s="85" t="s">
        <v>7603</v>
      </c>
      <c r="B4973" s="86">
        <v>53</v>
      </c>
      <c r="C4973" s="27">
        <v>2.6</v>
      </c>
    </row>
    <row r="4974" spans="1:3" x14ac:dyDescent="0.3">
      <c r="A4974" s="85" t="s">
        <v>7604</v>
      </c>
      <c r="B4974" s="86">
        <v>18</v>
      </c>
      <c r="C4974" s="27">
        <v>2.6</v>
      </c>
    </row>
    <row r="4975" spans="1:3" x14ac:dyDescent="0.3">
      <c r="A4975" s="85" t="s">
        <v>7605</v>
      </c>
      <c r="B4975" s="86">
        <v>41</v>
      </c>
      <c r="C4975" s="27">
        <v>2.4</v>
      </c>
    </row>
    <row r="4976" spans="1:3" x14ac:dyDescent="0.3">
      <c r="A4976" s="85" t="s">
        <v>7606</v>
      </c>
      <c r="B4976" s="86">
        <v>7</v>
      </c>
      <c r="C4976" s="27">
        <v>2.6</v>
      </c>
    </row>
    <row r="4977" spans="1:3" x14ac:dyDescent="0.3">
      <c r="A4977" s="85" t="s">
        <v>7607</v>
      </c>
      <c r="B4977" s="86">
        <v>22</v>
      </c>
      <c r="C4977" s="27">
        <v>2.6</v>
      </c>
    </row>
    <row r="4978" spans="1:3" x14ac:dyDescent="0.3">
      <c r="A4978" s="85" t="s">
        <v>7608</v>
      </c>
      <c r="B4978" s="86">
        <v>83</v>
      </c>
      <c r="C4978" s="27">
        <v>2.8</v>
      </c>
    </row>
    <row r="4979" spans="1:3" x14ac:dyDescent="0.3">
      <c r="A4979" s="85" t="s">
        <v>7609</v>
      </c>
      <c r="B4979" s="86">
        <v>118</v>
      </c>
      <c r="C4979" s="27">
        <v>2.4</v>
      </c>
    </row>
    <row r="4980" spans="1:3" x14ac:dyDescent="0.3">
      <c r="A4980" s="85" t="s">
        <v>7610</v>
      </c>
      <c r="B4980" s="86">
        <v>13</v>
      </c>
      <c r="C4980" s="27">
        <v>2.6</v>
      </c>
    </row>
    <row r="4981" spans="1:3" x14ac:dyDescent="0.3">
      <c r="A4981" s="85" t="s">
        <v>7611</v>
      </c>
      <c r="B4981" s="86">
        <v>32</v>
      </c>
      <c r="C4981" s="27">
        <v>2.6</v>
      </c>
    </row>
    <row r="4982" spans="1:3" x14ac:dyDescent="0.3">
      <c r="A4982" s="85" t="s">
        <v>7612</v>
      </c>
      <c r="B4982" s="86">
        <v>30</v>
      </c>
      <c r="C4982" s="27">
        <v>2.5</v>
      </c>
    </row>
    <row r="4983" spans="1:3" x14ac:dyDescent="0.3">
      <c r="A4983" s="85" t="s">
        <v>7613</v>
      </c>
      <c r="B4983" s="86">
        <v>37</v>
      </c>
      <c r="C4983" s="27">
        <v>2.6</v>
      </c>
    </row>
    <row r="4984" spans="1:3" x14ac:dyDescent="0.3">
      <c r="A4984" s="85" t="s">
        <v>7614</v>
      </c>
      <c r="B4984" s="86">
        <v>9</v>
      </c>
      <c r="C4984" s="27">
        <v>2.6</v>
      </c>
    </row>
    <row r="4985" spans="1:3" x14ac:dyDescent="0.3">
      <c r="A4985" s="85" t="s">
        <v>7615</v>
      </c>
      <c r="B4985" s="86">
        <v>74</v>
      </c>
      <c r="C4985" s="27">
        <v>2.4</v>
      </c>
    </row>
    <row r="4986" spans="1:3" x14ac:dyDescent="0.3">
      <c r="A4986" s="85" t="s">
        <v>7616</v>
      </c>
      <c r="B4986" s="86">
        <v>42</v>
      </c>
      <c r="C4986" s="27">
        <v>2.4</v>
      </c>
    </row>
    <row r="4987" spans="1:3" x14ac:dyDescent="0.3">
      <c r="A4987" s="85" t="s">
        <v>7617</v>
      </c>
      <c r="B4987" s="86">
        <v>57</v>
      </c>
      <c r="C4987" s="27">
        <v>3</v>
      </c>
    </row>
    <row r="4988" spans="1:3" x14ac:dyDescent="0.3">
      <c r="A4988" s="85" t="s">
        <v>7618</v>
      </c>
      <c r="B4988" s="86">
        <v>39</v>
      </c>
      <c r="C4988" s="27">
        <v>2.7</v>
      </c>
    </row>
    <row r="4989" spans="1:3" x14ac:dyDescent="0.3">
      <c r="A4989" s="85" t="s">
        <v>7619</v>
      </c>
      <c r="B4989" s="86">
        <v>2</v>
      </c>
      <c r="C4989" s="20" t="s">
        <v>2638</v>
      </c>
    </row>
    <row r="4990" spans="1:3" x14ac:dyDescent="0.3">
      <c r="A4990" s="85" t="s">
        <v>7620</v>
      </c>
      <c r="B4990" s="86">
        <v>14</v>
      </c>
      <c r="C4990" s="27">
        <v>2.6</v>
      </c>
    </row>
    <row r="4991" spans="1:3" x14ac:dyDescent="0.3">
      <c r="A4991" s="85" t="s">
        <v>7621</v>
      </c>
      <c r="B4991" s="86">
        <v>31</v>
      </c>
      <c r="C4991" s="27">
        <v>2.4</v>
      </c>
    </row>
    <row r="4992" spans="1:3" x14ac:dyDescent="0.3">
      <c r="A4992" s="85" t="s">
        <v>7622</v>
      </c>
      <c r="B4992" s="86">
        <v>32</v>
      </c>
      <c r="C4992" s="27">
        <v>1.9</v>
      </c>
    </row>
    <row r="4993" spans="1:3" x14ac:dyDescent="0.3">
      <c r="A4993" s="85" t="s">
        <v>7623</v>
      </c>
      <c r="B4993" s="86">
        <v>61</v>
      </c>
      <c r="C4993" s="27">
        <v>2.6</v>
      </c>
    </row>
    <row r="4994" spans="1:3" x14ac:dyDescent="0.3">
      <c r="A4994" s="85" t="s">
        <v>7624</v>
      </c>
      <c r="B4994" s="86">
        <v>26</v>
      </c>
      <c r="C4994" s="27">
        <v>2.6</v>
      </c>
    </row>
    <row r="4995" spans="1:3" x14ac:dyDescent="0.3">
      <c r="A4995" s="85" t="s">
        <v>7625</v>
      </c>
      <c r="B4995" s="86">
        <v>35</v>
      </c>
      <c r="C4995" s="27">
        <v>2.7</v>
      </c>
    </row>
    <row r="4996" spans="1:3" x14ac:dyDescent="0.3">
      <c r="A4996" s="85" t="s">
        <v>7626</v>
      </c>
      <c r="B4996" s="86">
        <v>62</v>
      </c>
      <c r="C4996" s="27">
        <v>2.6</v>
      </c>
    </row>
    <row r="4997" spans="1:3" x14ac:dyDescent="0.3">
      <c r="A4997" s="85" t="s">
        <v>7627</v>
      </c>
      <c r="B4997" s="86">
        <v>92</v>
      </c>
      <c r="C4997" s="27">
        <v>2.5</v>
      </c>
    </row>
    <row r="4998" spans="1:3" x14ac:dyDescent="0.3">
      <c r="A4998" s="85" t="s">
        <v>7628</v>
      </c>
      <c r="B4998" s="86">
        <v>202</v>
      </c>
      <c r="C4998" s="27">
        <v>2.4</v>
      </c>
    </row>
    <row r="4999" spans="1:3" x14ac:dyDescent="0.3">
      <c r="A4999" s="85" t="s">
        <v>7629</v>
      </c>
      <c r="B4999" s="86">
        <v>32</v>
      </c>
      <c r="C4999" s="27">
        <v>3.3</v>
      </c>
    </row>
    <row r="5000" spans="1:3" x14ac:dyDescent="0.3">
      <c r="A5000" s="85" t="s">
        <v>7630</v>
      </c>
      <c r="B5000" s="86">
        <v>67</v>
      </c>
      <c r="C5000" s="27">
        <v>2</v>
      </c>
    </row>
    <row r="5001" spans="1:3" x14ac:dyDescent="0.3">
      <c r="A5001" s="85" t="s">
        <v>7631</v>
      </c>
      <c r="B5001" s="86">
        <v>43</v>
      </c>
      <c r="C5001" s="27">
        <v>2.8</v>
      </c>
    </row>
    <row r="5002" spans="1:3" x14ac:dyDescent="0.3">
      <c r="A5002" s="85" t="s">
        <v>7632</v>
      </c>
      <c r="B5002" s="86">
        <v>53</v>
      </c>
      <c r="C5002" s="27">
        <v>2.9</v>
      </c>
    </row>
    <row r="5003" spans="1:3" x14ac:dyDescent="0.3">
      <c r="A5003" s="85" t="s">
        <v>7633</v>
      </c>
      <c r="B5003" s="86">
        <v>18</v>
      </c>
      <c r="C5003" s="27">
        <v>2.4</v>
      </c>
    </row>
    <row r="5004" spans="1:3" x14ac:dyDescent="0.3">
      <c r="A5004" s="85" t="s">
        <v>7634</v>
      </c>
      <c r="B5004" s="86">
        <v>38</v>
      </c>
      <c r="C5004" s="27">
        <v>2.5</v>
      </c>
    </row>
    <row r="5005" spans="1:3" x14ac:dyDescent="0.3">
      <c r="A5005" s="85" t="s">
        <v>7635</v>
      </c>
      <c r="B5005" s="86">
        <v>63</v>
      </c>
      <c r="C5005" s="27">
        <v>2.7</v>
      </c>
    </row>
    <row r="5006" spans="1:3" x14ac:dyDescent="0.3">
      <c r="A5006" s="85" t="s">
        <v>7636</v>
      </c>
      <c r="B5006" s="86">
        <v>5</v>
      </c>
      <c r="C5006" s="20" t="s">
        <v>2638</v>
      </c>
    </row>
    <row r="5007" spans="1:3" x14ac:dyDescent="0.3">
      <c r="A5007" s="85" t="s">
        <v>7637</v>
      </c>
      <c r="B5007" s="86">
        <v>41</v>
      </c>
      <c r="C5007" s="27">
        <v>3.1</v>
      </c>
    </row>
    <row r="5008" spans="1:3" x14ac:dyDescent="0.3">
      <c r="A5008" s="85" t="s">
        <v>7638</v>
      </c>
      <c r="B5008" s="86">
        <v>20</v>
      </c>
      <c r="C5008" s="27">
        <v>3</v>
      </c>
    </row>
    <row r="5009" spans="1:3" x14ac:dyDescent="0.3">
      <c r="A5009" s="85" t="s">
        <v>7639</v>
      </c>
      <c r="B5009" s="86">
        <v>138</v>
      </c>
      <c r="C5009" s="27">
        <v>2.7</v>
      </c>
    </row>
    <row r="5010" spans="1:3" x14ac:dyDescent="0.3">
      <c r="A5010" s="85" t="s">
        <v>7640</v>
      </c>
      <c r="B5010" s="86">
        <v>10</v>
      </c>
      <c r="C5010" s="27">
        <v>2.2999999999999998</v>
      </c>
    </row>
    <row r="5011" spans="1:3" x14ac:dyDescent="0.3">
      <c r="A5011" s="85" t="s">
        <v>7641</v>
      </c>
      <c r="B5011" s="86">
        <v>18</v>
      </c>
      <c r="C5011" s="27">
        <v>2.2000000000000002</v>
      </c>
    </row>
    <row r="5012" spans="1:3" x14ac:dyDescent="0.3">
      <c r="A5012" s="85" t="s">
        <v>7642</v>
      </c>
      <c r="B5012" s="86">
        <v>74</v>
      </c>
      <c r="C5012" s="27">
        <v>2.5</v>
      </c>
    </row>
    <row r="5013" spans="1:3" x14ac:dyDescent="0.3">
      <c r="A5013" s="85" t="s">
        <v>7643</v>
      </c>
      <c r="B5013" s="86">
        <v>35</v>
      </c>
      <c r="C5013" s="27">
        <v>2.2999999999999998</v>
      </c>
    </row>
    <row r="5014" spans="1:3" x14ac:dyDescent="0.3">
      <c r="A5014" s="85" t="s">
        <v>7644</v>
      </c>
      <c r="B5014" s="86">
        <v>55</v>
      </c>
      <c r="C5014" s="27">
        <v>2.4</v>
      </c>
    </row>
    <row r="5015" spans="1:3" x14ac:dyDescent="0.3">
      <c r="A5015" s="85" t="s">
        <v>7645</v>
      </c>
      <c r="B5015" s="86">
        <v>13</v>
      </c>
      <c r="C5015" s="27">
        <v>2.5</v>
      </c>
    </row>
    <row r="5016" spans="1:3" x14ac:dyDescent="0.3">
      <c r="A5016" s="85" t="s">
        <v>7646</v>
      </c>
      <c r="B5016" s="86">
        <v>59</v>
      </c>
      <c r="C5016" s="27">
        <v>2.4</v>
      </c>
    </row>
    <row r="5017" spans="1:3" x14ac:dyDescent="0.3">
      <c r="A5017" s="85" t="s">
        <v>7647</v>
      </c>
      <c r="B5017" s="86">
        <v>24</v>
      </c>
      <c r="C5017" s="27">
        <v>2.5</v>
      </c>
    </row>
    <row r="5018" spans="1:3" x14ac:dyDescent="0.3">
      <c r="A5018" s="85" t="s">
        <v>7648</v>
      </c>
      <c r="B5018" s="86">
        <v>107</v>
      </c>
      <c r="C5018" s="27">
        <v>2.5</v>
      </c>
    </row>
    <row r="5019" spans="1:3" x14ac:dyDescent="0.3">
      <c r="A5019" s="85" t="s">
        <v>7649</v>
      </c>
      <c r="B5019" s="86">
        <v>58</v>
      </c>
      <c r="C5019" s="27">
        <v>2.8</v>
      </c>
    </row>
    <row r="5020" spans="1:3" x14ac:dyDescent="0.3">
      <c r="A5020" s="85" t="s">
        <v>7650</v>
      </c>
      <c r="B5020" s="86">
        <v>1012</v>
      </c>
      <c r="C5020" s="27">
        <v>2.2999999999999998</v>
      </c>
    </row>
    <row r="5021" spans="1:3" x14ac:dyDescent="0.3">
      <c r="A5021" s="85" t="s">
        <v>7651</v>
      </c>
      <c r="B5021" s="86">
        <v>10</v>
      </c>
      <c r="C5021" s="27">
        <v>1.8</v>
      </c>
    </row>
    <row r="5022" spans="1:3" x14ac:dyDescent="0.3">
      <c r="A5022" s="85" t="s">
        <v>7652</v>
      </c>
      <c r="B5022" s="86">
        <v>44</v>
      </c>
      <c r="C5022" s="27">
        <v>3</v>
      </c>
    </row>
    <row r="5023" spans="1:3" x14ac:dyDescent="0.3">
      <c r="A5023" s="85" t="s">
        <v>7653</v>
      </c>
      <c r="B5023" s="86">
        <v>17</v>
      </c>
      <c r="C5023" s="27">
        <v>2.7</v>
      </c>
    </row>
    <row r="5024" spans="1:3" x14ac:dyDescent="0.3">
      <c r="A5024" s="85" t="s">
        <v>7654</v>
      </c>
      <c r="B5024" s="86">
        <v>5</v>
      </c>
      <c r="C5024" s="27">
        <v>2.4</v>
      </c>
    </row>
    <row r="5025" spans="1:3" x14ac:dyDescent="0.3">
      <c r="A5025" s="85" t="s">
        <v>7655</v>
      </c>
      <c r="B5025" s="86">
        <v>6478</v>
      </c>
      <c r="C5025" s="27">
        <v>2.7</v>
      </c>
    </row>
    <row r="5026" spans="1:3" x14ac:dyDescent="0.3">
      <c r="A5026" s="85" t="s">
        <v>7656</v>
      </c>
      <c r="B5026" s="86">
        <v>319</v>
      </c>
      <c r="C5026" s="27">
        <v>3.1</v>
      </c>
    </row>
    <row r="5027" spans="1:3" x14ac:dyDescent="0.3">
      <c r="A5027" s="85" t="s">
        <v>7657</v>
      </c>
      <c r="B5027" s="86">
        <v>17</v>
      </c>
      <c r="C5027" s="27">
        <v>2.6</v>
      </c>
    </row>
    <row r="5028" spans="1:3" x14ac:dyDescent="0.3">
      <c r="A5028" s="85" t="s">
        <v>7658</v>
      </c>
      <c r="B5028" s="86">
        <v>118</v>
      </c>
      <c r="C5028" s="27">
        <v>2.9</v>
      </c>
    </row>
    <row r="5029" spans="1:3" x14ac:dyDescent="0.3">
      <c r="A5029" s="85" t="s">
        <v>7659</v>
      </c>
      <c r="B5029" s="86">
        <v>347</v>
      </c>
      <c r="C5029" s="27">
        <v>2.8</v>
      </c>
    </row>
    <row r="5030" spans="1:3" x14ac:dyDescent="0.3">
      <c r="A5030" s="85" t="s">
        <v>7660</v>
      </c>
      <c r="B5030" s="86">
        <v>121</v>
      </c>
      <c r="C5030" s="27">
        <v>3.1</v>
      </c>
    </row>
    <row r="5031" spans="1:3" x14ac:dyDescent="0.3">
      <c r="A5031" s="85" t="s">
        <v>7661</v>
      </c>
      <c r="B5031" s="86">
        <v>81</v>
      </c>
      <c r="C5031" s="27">
        <v>2.7</v>
      </c>
    </row>
    <row r="5032" spans="1:3" x14ac:dyDescent="0.3">
      <c r="A5032" s="85" t="s">
        <v>7662</v>
      </c>
      <c r="B5032" s="86">
        <v>42</v>
      </c>
      <c r="C5032" s="27">
        <v>2.7</v>
      </c>
    </row>
    <row r="5033" spans="1:3" x14ac:dyDescent="0.3">
      <c r="A5033" s="85" t="s">
        <v>7663</v>
      </c>
      <c r="B5033" s="86">
        <v>11</v>
      </c>
      <c r="C5033" s="27">
        <v>3.5</v>
      </c>
    </row>
    <row r="5034" spans="1:3" x14ac:dyDescent="0.3">
      <c r="A5034" s="85" t="s">
        <v>7664</v>
      </c>
      <c r="B5034" s="86">
        <v>180</v>
      </c>
      <c r="C5034" s="27">
        <v>3.3</v>
      </c>
    </row>
    <row r="5035" spans="1:3" x14ac:dyDescent="0.3">
      <c r="A5035" s="85" t="s">
        <v>7665</v>
      </c>
      <c r="B5035" s="86">
        <v>21</v>
      </c>
      <c r="C5035" s="27">
        <v>2</v>
      </c>
    </row>
    <row r="5036" spans="1:3" x14ac:dyDescent="0.3">
      <c r="A5036" s="85" t="s">
        <v>7666</v>
      </c>
      <c r="B5036" s="86">
        <v>203</v>
      </c>
      <c r="C5036" s="27">
        <v>2.8</v>
      </c>
    </row>
    <row r="5037" spans="1:3" x14ac:dyDescent="0.3">
      <c r="A5037" s="85" t="s">
        <v>7667</v>
      </c>
      <c r="B5037" s="86">
        <v>75</v>
      </c>
      <c r="C5037" s="27">
        <v>3.4</v>
      </c>
    </row>
    <row r="5038" spans="1:3" x14ac:dyDescent="0.3">
      <c r="A5038" s="85" t="s">
        <v>7668</v>
      </c>
      <c r="B5038" s="86">
        <v>297</v>
      </c>
      <c r="C5038" s="27">
        <v>2.5</v>
      </c>
    </row>
    <row r="5039" spans="1:3" x14ac:dyDescent="0.3">
      <c r="A5039" s="85" t="s">
        <v>7669</v>
      </c>
      <c r="B5039" s="86">
        <v>133</v>
      </c>
      <c r="C5039" s="27">
        <v>3.2</v>
      </c>
    </row>
    <row r="5040" spans="1:3" x14ac:dyDescent="0.3">
      <c r="A5040" s="85" t="s">
        <v>7670</v>
      </c>
      <c r="B5040" s="86">
        <v>704</v>
      </c>
      <c r="C5040" s="27">
        <v>2.8</v>
      </c>
    </row>
    <row r="5041" spans="1:3" x14ac:dyDescent="0.3">
      <c r="A5041" s="85" t="s">
        <v>7671</v>
      </c>
      <c r="B5041" s="86">
        <v>3427</v>
      </c>
      <c r="C5041" s="27">
        <v>2.5</v>
      </c>
    </row>
    <row r="5042" spans="1:3" x14ac:dyDescent="0.3">
      <c r="A5042" s="85" t="s">
        <v>7672</v>
      </c>
      <c r="B5042" s="86">
        <v>64</v>
      </c>
      <c r="C5042" s="27">
        <v>2.5</v>
      </c>
    </row>
    <row r="5043" spans="1:3" x14ac:dyDescent="0.3">
      <c r="A5043" s="85" t="s">
        <v>7673</v>
      </c>
      <c r="B5043" s="86">
        <v>11</v>
      </c>
      <c r="C5043" s="27">
        <v>3.5</v>
      </c>
    </row>
    <row r="5044" spans="1:3" x14ac:dyDescent="0.3">
      <c r="A5044" s="85" t="s">
        <v>7674</v>
      </c>
      <c r="B5044" s="86">
        <v>16</v>
      </c>
      <c r="C5044" s="27">
        <v>2.5</v>
      </c>
    </row>
    <row r="5045" spans="1:3" x14ac:dyDescent="0.3">
      <c r="A5045" s="85" t="s">
        <v>7675</v>
      </c>
      <c r="B5045" s="86">
        <v>33</v>
      </c>
      <c r="C5045" s="27">
        <v>3.2</v>
      </c>
    </row>
    <row r="5046" spans="1:3" x14ac:dyDescent="0.3">
      <c r="A5046" s="85" t="s">
        <v>7676</v>
      </c>
      <c r="B5046" s="86">
        <v>15</v>
      </c>
      <c r="C5046" s="27">
        <v>2.5</v>
      </c>
    </row>
    <row r="5047" spans="1:3" x14ac:dyDescent="0.3">
      <c r="A5047" s="85" t="s">
        <v>7677</v>
      </c>
      <c r="B5047" s="86">
        <v>26</v>
      </c>
      <c r="C5047" s="27">
        <v>2.8</v>
      </c>
    </row>
    <row r="5048" spans="1:3" x14ac:dyDescent="0.3">
      <c r="A5048" s="85" t="s">
        <v>7678</v>
      </c>
      <c r="B5048" s="86">
        <v>105</v>
      </c>
      <c r="C5048" s="27">
        <v>2.5</v>
      </c>
    </row>
    <row r="5049" spans="1:3" x14ac:dyDescent="0.3">
      <c r="A5049" s="85" t="s">
        <v>7679</v>
      </c>
      <c r="B5049" s="86">
        <v>49</v>
      </c>
      <c r="C5049" s="27">
        <v>2.7</v>
      </c>
    </row>
    <row r="5050" spans="1:3" x14ac:dyDescent="0.3">
      <c r="A5050" s="85" t="s">
        <v>7680</v>
      </c>
      <c r="B5050" s="86">
        <v>63</v>
      </c>
      <c r="C5050" s="27">
        <v>2.7</v>
      </c>
    </row>
    <row r="5051" spans="1:3" x14ac:dyDescent="0.3">
      <c r="A5051" s="85" t="s">
        <v>7681</v>
      </c>
      <c r="B5051" s="86">
        <v>1088</v>
      </c>
      <c r="C5051" s="27">
        <v>2.4</v>
      </c>
    </row>
    <row r="5052" spans="1:3" x14ac:dyDescent="0.3">
      <c r="A5052" s="85" t="s">
        <v>7682</v>
      </c>
      <c r="B5052" s="86">
        <v>51</v>
      </c>
      <c r="C5052" s="27">
        <v>2.6</v>
      </c>
    </row>
    <row r="5053" spans="1:3" x14ac:dyDescent="0.3">
      <c r="A5053" s="85" t="s">
        <v>7683</v>
      </c>
      <c r="B5053" s="86">
        <v>141</v>
      </c>
      <c r="C5053" s="27">
        <v>2.4</v>
      </c>
    </row>
    <row r="5054" spans="1:3" x14ac:dyDescent="0.3">
      <c r="A5054" s="85" t="s">
        <v>7684</v>
      </c>
      <c r="B5054" s="86">
        <v>177</v>
      </c>
      <c r="C5054" s="27">
        <v>2.2999999999999998</v>
      </c>
    </row>
    <row r="5055" spans="1:3" x14ac:dyDescent="0.3">
      <c r="A5055" s="85" t="s">
        <v>7685</v>
      </c>
      <c r="B5055" s="86">
        <v>92</v>
      </c>
      <c r="C5055" s="27">
        <v>2.7</v>
      </c>
    </row>
    <row r="5056" spans="1:3" x14ac:dyDescent="0.3">
      <c r="A5056" s="85" t="s">
        <v>7686</v>
      </c>
      <c r="B5056" s="86">
        <v>627</v>
      </c>
      <c r="C5056" s="27">
        <v>2.4</v>
      </c>
    </row>
    <row r="5057" spans="1:3" x14ac:dyDescent="0.3">
      <c r="A5057" s="85" t="s">
        <v>7687</v>
      </c>
      <c r="B5057" s="86">
        <v>6449</v>
      </c>
      <c r="C5057" s="27">
        <v>2.5</v>
      </c>
    </row>
    <row r="5058" spans="1:3" x14ac:dyDescent="0.3">
      <c r="A5058" s="85" t="s">
        <v>7688</v>
      </c>
      <c r="B5058" s="86">
        <v>6</v>
      </c>
      <c r="C5058" s="27">
        <v>4.3</v>
      </c>
    </row>
    <row r="5059" spans="1:3" x14ac:dyDescent="0.3">
      <c r="A5059" s="85" t="s">
        <v>7689</v>
      </c>
      <c r="B5059" s="86">
        <v>20</v>
      </c>
      <c r="C5059" s="27">
        <v>2.6</v>
      </c>
    </row>
    <row r="5060" spans="1:3" x14ac:dyDescent="0.3">
      <c r="A5060" s="85" t="s">
        <v>7690</v>
      </c>
      <c r="B5060" s="86">
        <v>12</v>
      </c>
      <c r="C5060" s="27">
        <v>2.5</v>
      </c>
    </row>
    <row r="5061" spans="1:3" x14ac:dyDescent="0.3">
      <c r="A5061" s="85" t="s">
        <v>7691</v>
      </c>
      <c r="B5061" s="86">
        <v>43</v>
      </c>
      <c r="C5061" s="27">
        <v>3</v>
      </c>
    </row>
    <row r="5062" spans="1:3" x14ac:dyDescent="0.3">
      <c r="A5062" s="85" t="s">
        <v>7692</v>
      </c>
      <c r="B5062" s="86">
        <v>38</v>
      </c>
      <c r="C5062" s="27">
        <v>2.7</v>
      </c>
    </row>
    <row r="5063" spans="1:3" x14ac:dyDescent="0.3">
      <c r="A5063" s="85" t="s">
        <v>7693</v>
      </c>
      <c r="B5063" s="86">
        <v>10</v>
      </c>
      <c r="C5063" s="27">
        <v>3.1</v>
      </c>
    </row>
    <row r="5064" spans="1:3" x14ac:dyDescent="0.3">
      <c r="A5064" s="85" t="s">
        <v>7694</v>
      </c>
      <c r="B5064" s="86">
        <v>43</v>
      </c>
      <c r="C5064" s="27">
        <v>2.7</v>
      </c>
    </row>
    <row r="5065" spans="1:3" x14ac:dyDescent="0.3">
      <c r="A5065" s="85" t="s">
        <v>7695</v>
      </c>
      <c r="B5065" s="86">
        <v>74</v>
      </c>
      <c r="C5065" s="27">
        <v>2.7</v>
      </c>
    </row>
    <row r="5066" spans="1:3" x14ac:dyDescent="0.3">
      <c r="A5066" s="85" t="s">
        <v>7696</v>
      </c>
      <c r="B5066" s="86">
        <v>94</v>
      </c>
      <c r="C5066" s="27">
        <v>3</v>
      </c>
    </row>
    <row r="5067" spans="1:3" x14ac:dyDescent="0.3">
      <c r="A5067" s="85" t="s">
        <v>7697</v>
      </c>
      <c r="B5067" s="86">
        <v>33</v>
      </c>
      <c r="C5067" s="27">
        <v>3</v>
      </c>
    </row>
    <row r="5068" spans="1:3" x14ac:dyDescent="0.3">
      <c r="A5068" s="85" t="s">
        <v>7698</v>
      </c>
      <c r="B5068" s="86">
        <v>169</v>
      </c>
      <c r="C5068" s="27">
        <v>2.6</v>
      </c>
    </row>
    <row r="5069" spans="1:3" x14ac:dyDescent="0.3">
      <c r="A5069" s="85" t="s">
        <v>7699</v>
      </c>
      <c r="B5069" s="86">
        <v>33</v>
      </c>
      <c r="C5069" s="27">
        <v>2.6</v>
      </c>
    </row>
    <row r="5070" spans="1:3" x14ac:dyDescent="0.3">
      <c r="A5070" s="85" t="s">
        <v>7700</v>
      </c>
      <c r="B5070" s="86">
        <v>1</v>
      </c>
      <c r="C5070" s="20" t="s">
        <v>2638</v>
      </c>
    </row>
    <row r="5071" spans="1:3" x14ac:dyDescent="0.3">
      <c r="A5071" s="85" t="s">
        <v>7701</v>
      </c>
      <c r="B5071" s="86">
        <v>12</v>
      </c>
      <c r="C5071" s="27">
        <v>3.5</v>
      </c>
    </row>
    <row r="5072" spans="1:3" x14ac:dyDescent="0.3">
      <c r="A5072" s="85" t="s">
        <v>7702</v>
      </c>
      <c r="B5072" s="86">
        <v>23</v>
      </c>
      <c r="C5072" s="27">
        <v>2.4</v>
      </c>
    </row>
    <row r="5073" spans="1:3" x14ac:dyDescent="0.3">
      <c r="A5073" s="85" t="s">
        <v>7703</v>
      </c>
      <c r="B5073" s="86">
        <v>22</v>
      </c>
      <c r="C5073" s="27">
        <v>3</v>
      </c>
    </row>
    <row r="5074" spans="1:3" x14ac:dyDescent="0.3">
      <c r="A5074" s="85" t="s">
        <v>7704</v>
      </c>
      <c r="B5074" s="86">
        <v>336</v>
      </c>
      <c r="C5074" s="27">
        <v>2.9</v>
      </c>
    </row>
    <row r="5075" spans="1:3" x14ac:dyDescent="0.3">
      <c r="A5075" s="85" t="s">
        <v>7705</v>
      </c>
      <c r="B5075" s="86">
        <v>32</v>
      </c>
      <c r="C5075" s="27">
        <v>2.4</v>
      </c>
    </row>
    <row r="5076" spans="1:3" x14ac:dyDescent="0.3">
      <c r="A5076" s="85" t="s">
        <v>7706</v>
      </c>
      <c r="B5076" s="86">
        <v>4</v>
      </c>
      <c r="C5076" s="27">
        <v>3</v>
      </c>
    </row>
    <row r="5077" spans="1:3" x14ac:dyDescent="0.3">
      <c r="A5077" s="85" t="s">
        <v>7707</v>
      </c>
      <c r="B5077" s="86">
        <v>11</v>
      </c>
      <c r="C5077" s="27">
        <v>2.7</v>
      </c>
    </row>
    <row r="5078" spans="1:3" x14ac:dyDescent="0.3">
      <c r="A5078" s="85" t="s">
        <v>7708</v>
      </c>
      <c r="B5078" s="86">
        <v>2</v>
      </c>
      <c r="C5078" s="20" t="s">
        <v>2638</v>
      </c>
    </row>
    <row r="5079" spans="1:3" x14ac:dyDescent="0.3">
      <c r="A5079" s="85" t="s">
        <v>7709</v>
      </c>
      <c r="B5079" s="86">
        <v>102</v>
      </c>
      <c r="C5079" s="27">
        <v>2.6</v>
      </c>
    </row>
    <row r="5080" spans="1:3" x14ac:dyDescent="0.3">
      <c r="A5080" s="85" t="s">
        <v>7710</v>
      </c>
      <c r="B5080" s="86">
        <v>63</v>
      </c>
      <c r="C5080" s="27">
        <v>2.5</v>
      </c>
    </row>
    <row r="5081" spans="1:3" x14ac:dyDescent="0.3">
      <c r="A5081" s="85" t="s">
        <v>7711</v>
      </c>
      <c r="B5081" s="86">
        <v>741</v>
      </c>
      <c r="C5081" s="27">
        <v>2.2999999999999998</v>
      </c>
    </row>
    <row r="5082" spans="1:3" x14ac:dyDescent="0.3">
      <c r="A5082" s="85" t="s">
        <v>7712</v>
      </c>
      <c r="B5082" s="86">
        <v>20</v>
      </c>
      <c r="C5082" s="27">
        <v>2.6</v>
      </c>
    </row>
    <row r="5083" spans="1:3" x14ac:dyDescent="0.3">
      <c r="A5083" s="85" t="s">
        <v>7713</v>
      </c>
      <c r="B5083" s="86">
        <v>57</v>
      </c>
      <c r="C5083" s="27">
        <v>2.8</v>
      </c>
    </row>
    <row r="5084" spans="1:3" x14ac:dyDescent="0.3">
      <c r="A5084" s="85" t="s">
        <v>7714</v>
      </c>
      <c r="B5084" s="86">
        <v>0</v>
      </c>
      <c r="C5084" s="20" t="s">
        <v>2788</v>
      </c>
    </row>
    <row r="5085" spans="1:3" x14ac:dyDescent="0.3">
      <c r="A5085" s="85" t="s">
        <v>7715</v>
      </c>
      <c r="B5085" s="86">
        <v>23</v>
      </c>
      <c r="C5085" s="27">
        <v>3.5</v>
      </c>
    </row>
    <row r="5086" spans="1:3" x14ac:dyDescent="0.3">
      <c r="A5086" s="85" t="s">
        <v>7716</v>
      </c>
      <c r="B5086" s="86">
        <v>67</v>
      </c>
      <c r="C5086" s="27">
        <v>2.7</v>
      </c>
    </row>
    <row r="5087" spans="1:3" x14ac:dyDescent="0.3">
      <c r="A5087" s="85" t="s">
        <v>7717</v>
      </c>
      <c r="B5087" s="86">
        <v>16</v>
      </c>
      <c r="C5087" s="27">
        <v>2.6</v>
      </c>
    </row>
    <row r="5088" spans="1:3" x14ac:dyDescent="0.3">
      <c r="A5088" s="85" t="s">
        <v>7718</v>
      </c>
      <c r="B5088" s="86">
        <v>83</v>
      </c>
      <c r="C5088" s="27">
        <v>2.6</v>
      </c>
    </row>
    <row r="5089" spans="1:3" x14ac:dyDescent="0.3">
      <c r="A5089" s="85" t="s">
        <v>7719</v>
      </c>
      <c r="B5089" s="86">
        <v>8</v>
      </c>
      <c r="C5089" s="27">
        <v>2.9</v>
      </c>
    </row>
    <row r="5090" spans="1:3" x14ac:dyDescent="0.3">
      <c r="A5090" s="85" t="s">
        <v>7720</v>
      </c>
      <c r="B5090" s="86">
        <v>18</v>
      </c>
      <c r="C5090" s="27">
        <v>2.6</v>
      </c>
    </row>
    <row r="5091" spans="1:3" x14ac:dyDescent="0.3">
      <c r="A5091" s="85" t="s">
        <v>7721</v>
      </c>
      <c r="B5091" s="86">
        <v>89</v>
      </c>
      <c r="C5091" s="27">
        <v>2.9</v>
      </c>
    </row>
    <row r="5092" spans="1:3" x14ac:dyDescent="0.3">
      <c r="A5092" s="85" t="s">
        <v>7722</v>
      </c>
      <c r="B5092" s="86">
        <v>14</v>
      </c>
      <c r="C5092" s="27">
        <v>2.6</v>
      </c>
    </row>
    <row r="5093" spans="1:3" x14ac:dyDescent="0.3">
      <c r="A5093" s="85" t="s">
        <v>7723</v>
      </c>
      <c r="B5093" s="86">
        <v>47</v>
      </c>
      <c r="C5093" s="27">
        <v>3</v>
      </c>
    </row>
    <row r="5094" spans="1:3" x14ac:dyDescent="0.3">
      <c r="A5094" s="85" t="s">
        <v>7724</v>
      </c>
      <c r="B5094" s="86">
        <v>11</v>
      </c>
      <c r="C5094" s="27">
        <v>2.9</v>
      </c>
    </row>
    <row r="5095" spans="1:3" x14ac:dyDescent="0.3">
      <c r="A5095" s="85" t="s">
        <v>7725</v>
      </c>
      <c r="B5095" s="86">
        <v>10</v>
      </c>
      <c r="C5095" s="27">
        <v>3.4</v>
      </c>
    </row>
    <row r="5096" spans="1:3" x14ac:dyDescent="0.3">
      <c r="A5096" s="85" t="s">
        <v>7726</v>
      </c>
      <c r="B5096" s="86">
        <v>18</v>
      </c>
      <c r="C5096" s="27">
        <v>2.5</v>
      </c>
    </row>
    <row r="5097" spans="1:3" x14ac:dyDescent="0.3">
      <c r="A5097" s="85" t="s">
        <v>7727</v>
      </c>
      <c r="B5097" s="86">
        <v>94</v>
      </c>
      <c r="C5097" s="27">
        <v>2.5</v>
      </c>
    </row>
    <row r="5098" spans="1:3" x14ac:dyDescent="0.3">
      <c r="A5098" s="85" t="s">
        <v>7728</v>
      </c>
      <c r="B5098" s="86">
        <v>167</v>
      </c>
      <c r="C5098" s="27">
        <v>2.7</v>
      </c>
    </row>
    <row r="5099" spans="1:3" x14ac:dyDescent="0.3">
      <c r="A5099" s="85" t="s">
        <v>7729</v>
      </c>
      <c r="B5099" s="86">
        <v>24</v>
      </c>
      <c r="C5099" s="27">
        <v>3.4</v>
      </c>
    </row>
    <row r="5100" spans="1:3" x14ac:dyDescent="0.3">
      <c r="A5100" s="85" t="s">
        <v>7730</v>
      </c>
      <c r="B5100" s="86">
        <v>76</v>
      </c>
      <c r="C5100" s="27">
        <v>2.7</v>
      </c>
    </row>
    <row r="5101" spans="1:3" x14ac:dyDescent="0.3">
      <c r="A5101" s="85" t="s">
        <v>7731</v>
      </c>
      <c r="B5101" s="86">
        <v>4</v>
      </c>
      <c r="C5101" s="27">
        <v>2.5</v>
      </c>
    </row>
    <row r="5102" spans="1:3" x14ac:dyDescent="0.3">
      <c r="A5102" s="85" t="s">
        <v>7732</v>
      </c>
      <c r="B5102" s="86">
        <v>19</v>
      </c>
      <c r="C5102" s="27">
        <v>2.8</v>
      </c>
    </row>
    <row r="5103" spans="1:3" x14ac:dyDescent="0.3">
      <c r="A5103" s="85" t="s">
        <v>7733</v>
      </c>
      <c r="B5103" s="86">
        <v>96</v>
      </c>
      <c r="C5103" s="27">
        <v>2.6</v>
      </c>
    </row>
    <row r="5104" spans="1:3" x14ac:dyDescent="0.3">
      <c r="A5104" s="85" t="s">
        <v>7734</v>
      </c>
      <c r="B5104" s="86">
        <v>19</v>
      </c>
      <c r="C5104" s="27">
        <v>3</v>
      </c>
    </row>
    <row r="5105" spans="1:3" x14ac:dyDescent="0.3">
      <c r="A5105" s="85" t="s">
        <v>7735</v>
      </c>
      <c r="B5105" s="86">
        <v>24</v>
      </c>
      <c r="C5105" s="27">
        <v>2.6</v>
      </c>
    </row>
    <row r="5106" spans="1:3" x14ac:dyDescent="0.3">
      <c r="A5106" s="85" t="s">
        <v>7736</v>
      </c>
      <c r="B5106" s="86">
        <v>6</v>
      </c>
      <c r="C5106" s="27">
        <v>4.7</v>
      </c>
    </row>
    <row r="5107" spans="1:3" x14ac:dyDescent="0.3">
      <c r="A5107" s="85" t="s">
        <v>7737</v>
      </c>
      <c r="B5107" s="86">
        <v>16</v>
      </c>
      <c r="C5107" s="27">
        <v>3</v>
      </c>
    </row>
    <row r="5108" spans="1:3" x14ac:dyDescent="0.3">
      <c r="A5108" s="85" t="s">
        <v>7738</v>
      </c>
      <c r="B5108" s="86">
        <v>63</v>
      </c>
      <c r="C5108" s="27">
        <v>2.9</v>
      </c>
    </row>
    <row r="5109" spans="1:3" x14ac:dyDescent="0.3">
      <c r="A5109" s="85" t="s">
        <v>7739</v>
      </c>
      <c r="B5109" s="86">
        <v>16</v>
      </c>
      <c r="C5109" s="27">
        <v>2.7</v>
      </c>
    </row>
    <row r="5110" spans="1:3" x14ac:dyDescent="0.3">
      <c r="A5110" s="85" t="s">
        <v>7740</v>
      </c>
      <c r="B5110" s="86">
        <v>7</v>
      </c>
      <c r="C5110" s="27">
        <v>3</v>
      </c>
    </row>
    <row r="5111" spans="1:3" x14ac:dyDescent="0.3">
      <c r="A5111" s="85" t="s">
        <v>7741</v>
      </c>
      <c r="B5111" s="86">
        <v>35</v>
      </c>
      <c r="C5111" s="27">
        <v>2.8</v>
      </c>
    </row>
    <row r="5112" spans="1:3" x14ac:dyDescent="0.3">
      <c r="A5112" s="85" t="s">
        <v>7742</v>
      </c>
      <c r="B5112" s="86">
        <v>103</v>
      </c>
      <c r="C5112" s="27">
        <v>2.8</v>
      </c>
    </row>
    <row r="5113" spans="1:3" x14ac:dyDescent="0.3">
      <c r="A5113" s="85" t="s">
        <v>7743</v>
      </c>
      <c r="B5113" s="86">
        <v>13</v>
      </c>
      <c r="C5113" s="27">
        <v>2.7</v>
      </c>
    </row>
    <row r="5114" spans="1:3" x14ac:dyDescent="0.3">
      <c r="A5114" s="85" t="s">
        <v>7744</v>
      </c>
      <c r="B5114" s="86">
        <v>61</v>
      </c>
      <c r="C5114" s="27">
        <v>3.5</v>
      </c>
    </row>
    <row r="5115" spans="1:3" x14ac:dyDescent="0.3">
      <c r="A5115" s="85" t="s">
        <v>7745</v>
      </c>
      <c r="B5115" s="86">
        <v>28</v>
      </c>
      <c r="C5115" s="27">
        <v>3</v>
      </c>
    </row>
    <row r="5116" spans="1:3" x14ac:dyDescent="0.3">
      <c r="A5116" s="85" t="s">
        <v>7746</v>
      </c>
      <c r="B5116" s="86">
        <v>32</v>
      </c>
      <c r="C5116" s="27">
        <v>2.7</v>
      </c>
    </row>
    <row r="5117" spans="1:3" x14ac:dyDescent="0.3">
      <c r="A5117" s="85" t="s">
        <v>7747</v>
      </c>
      <c r="B5117" s="86">
        <v>76</v>
      </c>
      <c r="C5117" s="27">
        <v>2.4</v>
      </c>
    </row>
    <row r="5118" spans="1:3" x14ac:dyDescent="0.3">
      <c r="A5118" s="85" t="s">
        <v>7748</v>
      </c>
      <c r="B5118" s="86">
        <v>67</v>
      </c>
      <c r="C5118" s="27">
        <v>2.7</v>
      </c>
    </row>
    <row r="5119" spans="1:3" x14ac:dyDescent="0.3">
      <c r="A5119" s="85" t="s">
        <v>7749</v>
      </c>
      <c r="B5119" s="86">
        <v>5</v>
      </c>
      <c r="C5119" s="27">
        <v>3.4</v>
      </c>
    </row>
    <row r="5120" spans="1:3" x14ac:dyDescent="0.3">
      <c r="A5120" s="85" t="s">
        <v>7750</v>
      </c>
      <c r="B5120" s="86">
        <v>11</v>
      </c>
      <c r="C5120" s="27">
        <v>2.5</v>
      </c>
    </row>
    <row r="5121" spans="1:3" x14ac:dyDescent="0.3">
      <c r="A5121" s="85" t="s">
        <v>7751</v>
      </c>
      <c r="B5121" s="86">
        <v>8</v>
      </c>
      <c r="C5121" s="27">
        <v>3.4</v>
      </c>
    </row>
    <row r="5122" spans="1:3" x14ac:dyDescent="0.3">
      <c r="A5122" s="85" t="s">
        <v>7752</v>
      </c>
      <c r="B5122" s="86">
        <v>7</v>
      </c>
      <c r="C5122" s="27">
        <v>3.7</v>
      </c>
    </row>
    <row r="5123" spans="1:3" x14ac:dyDescent="0.3">
      <c r="A5123" s="85" t="s">
        <v>7753</v>
      </c>
      <c r="B5123" s="86">
        <v>15</v>
      </c>
      <c r="C5123" s="27">
        <v>3.1</v>
      </c>
    </row>
    <row r="5124" spans="1:3" x14ac:dyDescent="0.3">
      <c r="A5124" s="85" t="s">
        <v>7754</v>
      </c>
      <c r="B5124" s="86">
        <v>13</v>
      </c>
      <c r="C5124" s="27">
        <v>3.2</v>
      </c>
    </row>
    <row r="5125" spans="1:3" x14ac:dyDescent="0.3">
      <c r="A5125" s="85" t="s">
        <v>7755</v>
      </c>
      <c r="B5125" s="86">
        <v>2668</v>
      </c>
      <c r="C5125" s="27">
        <v>2.2000000000000002</v>
      </c>
    </row>
    <row r="5126" spans="1:3" x14ac:dyDescent="0.3">
      <c r="A5126" s="85" t="s">
        <v>7756</v>
      </c>
      <c r="B5126" s="86">
        <v>27</v>
      </c>
      <c r="C5126" s="27">
        <v>2.7</v>
      </c>
    </row>
    <row r="5127" spans="1:3" x14ac:dyDescent="0.3">
      <c r="A5127" s="85" t="s">
        <v>7757</v>
      </c>
      <c r="B5127" s="86">
        <v>24</v>
      </c>
      <c r="C5127" s="27">
        <v>3.3</v>
      </c>
    </row>
    <row r="5128" spans="1:3" x14ac:dyDescent="0.3">
      <c r="A5128" s="85" t="s">
        <v>7758</v>
      </c>
      <c r="B5128" s="86">
        <v>41</v>
      </c>
      <c r="C5128" s="27">
        <v>2.6</v>
      </c>
    </row>
    <row r="5129" spans="1:3" x14ac:dyDescent="0.3">
      <c r="A5129" s="85" t="s">
        <v>7759</v>
      </c>
      <c r="B5129" s="86">
        <v>27</v>
      </c>
      <c r="C5129" s="27">
        <v>2.8</v>
      </c>
    </row>
    <row r="5130" spans="1:3" x14ac:dyDescent="0.3">
      <c r="A5130" s="85" t="s">
        <v>7760</v>
      </c>
      <c r="B5130" s="86">
        <v>34</v>
      </c>
      <c r="C5130" s="27">
        <v>3.1</v>
      </c>
    </row>
    <row r="5131" spans="1:3" x14ac:dyDescent="0.3">
      <c r="A5131" s="85" t="s">
        <v>7761</v>
      </c>
      <c r="B5131" s="86">
        <v>23</v>
      </c>
      <c r="C5131" s="27">
        <v>2.4</v>
      </c>
    </row>
    <row r="5132" spans="1:3" x14ac:dyDescent="0.3">
      <c r="A5132" s="85" t="s">
        <v>7762</v>
      </c>
      <c r="B5132" s="86">
        <v>37</v>
      </c>
      <c r="C5132" s="27">
        <v>3.2</v>
      </c>
    </row>
    <row r="5133" spans="1:3" x14ac:dyDescent="0.3">
      <c r="A5133" s="85" t="s">
        <v>7763</v>
      </c>
      <c r="B5133" s="86">
        <v>15</v>
      </c>
      <c r="C5133" s="27">
        <v>2</v>
      </c>
    </row>
    <row r="5134" spans="1:3" x14ac:dyDescent="0.3">
      <c r="A5134" s="85" t="s">
        <v>7764</v>
      </c>
      <c r="B5134" s="86">
        <v>21</v>
      </c>
      <c r="C5134" s="27">
        <v>2.9</v>
      </c>
    </row>
    <row r="5135" spans="1:3" x14ac:dyDescent="0.3">
      <c r="A5135" s="85" t="s">
        <v>7765</v>
      </c>
      <c r="B5135" s="86">
        <v>22</v>
      </c>
      <c r="C5135" s="27">
        <v>3.5</v>
      </c>
    </row>
    <row r="5136" spans="1:3" x14ac:dyDescent="0.3">
      <c r="A5136" s="85" t="s">
        <v>7766</v>
      </c>
      <c r="B5136" s="86">
        <v>680</v>
      </c>
      <c r="C5136" s="27">
        <v>2.2000000000000002</v>
      </c>
    </row>
    <row r="5137" spans="1:3" x14ac:dyDescent="0.3">
      <c r="A5137" s="85" t="s">
        <v>7767</v>
      </c>
      <c r="B5137" s="86">
        <v>46</v>
      </c>
      <c r="C5137" s="27">
        <v>2.1</v>
      </c>
    </row>
    <row r="5138" spans="1:3" x14ac:dyDescent="0.3">
      <c r="A5138" s="85" t="s">
        <v>7768</v>
      </c>
      <c r="B5138" s="86">
        <v>21</v>
      </c>
      <c r="C5138" s="27">
        <v>3.1</v>
      </c>
    </row>
    <row r="5139" spans="1:3" x14ac:dyDescent="0.3">
      <c r="A5139" s="85" t="s">
        <v>7769</v>
      </c>
      <c r="B5139" s="86">
        <v>36</v>
      </c>
      <c r="C5139" s="27">
        <v>2.7</v>
      </c>
    </row>
    <row r="5140" spans="1:3" x14ac:dyDescent="0.3">
      <c r="A5140" s="85" t="s">
        <v>7770</v>
      </c>
      <c r="B5140" s="86">
        <v>91</v>
      </c>
      <c r="C5140" s="27">
        <v>2</v>
      </c>
    </row>
    <row r="5141" spans="1:3" x14ac:dyDescent="0.3">
      <c r="A5141" s="85" t="s">
        <v>7771</v>
      </c>
      <c r="B5141" s="86">
        <v>213</v>
      </c>
      <c r="C5141" s="27">
        <v>2.2000000000000002</v>
      </c>
    </row>
    <row r="5142" spans="1:3" x14ac:dyDescent="0.3">
      <c r="A5142" s="85" t="s">
        <v>7772</v>
      </c>
      <c r="B5142" s="86">
        <v>58</v>
      </c>
      <c r="C5142" s="27">
        <v>2.2000000000000002</v>
      </c>
    </row>
    <row r="5143" spans="1:3" x14ac:dyDescent="0.3">
      <c r="A5143" s="85" t="s">
        <v>7773</v>
      </c>
      <c r="B5143" s="86">
        <v>49</v>
      </c>
      <c r="C5143" s="27">
        <v>2.4</v>
      </c>
    </row>
    <row r="5144" spans="1:3" x14ac:dyDescent="0.3">
      <c r="A5144" s="85" t="s">
        <v>7774</v>
      </c>
      <c r="B5144" s="86">
        <v>130</v>
      </c>
      <c r="C5144" s="27">
        <v>2.2000000000000002</v>
      </c>
    </row>
    <row r="5145" spans="1:3" x14ac:dyDescent="0.3">
      <c r="A5145" s="85" t="s">
        <v>7775</v>
      </c>
      <c r="B5145" s="86">
        <v>36</v>
      </c>
      <c r="C5145" s="27">
        <v>2</v>
      </c>
    </row>
    <row r="5146" spans="1:3" x14ac:dyDescent="0.3">
      <c r="A5146" s="85" t="s">
        <v>7776</v>
      </c>
      <c r="B5146" s="86">
        <v>2662</v>
      </c>
      <c r="C5146" s="27">
        <v>2.5</v>
      </c>
    </row>
    <row r="5147" spans="1:3" x14ac:dyDescent="0.3">
      <c r="A5147" s="85" t="s">
        <v>7777</v>
      </c>
      <c r="B5147" s="86">
        <v>38</v>
      </c>
      <c r="C5147" s="27">
        <v>2.6</v>
      </c>
    </row>
    <row r="5148" spans="1:3" x14ac:dyDescent="0.3">
      <c r="A5148" s="85" t="s">
        <v>7778</v>
      </c>
      <c r="B5148" s="86">
        <v>84</v>
      </c>
      <c r="C5148" s="27">
        <v>2.8</v>
      </c>
    </row>
    <row r="5149" spans="1:3" x14ac:dyDescent="0.3">
      <c r="A5149" s="85" t="s">
        <v>7779</v>
      </c>
      <c r="B5149" s="86">
        <v>86</v>
      </c>
      <c r="C5149" s="27">
        <v>2.7</v>
      </c>
    </row>
    <row r="5150" spans="1:3" x14ac:dyDescent="0.3">
      <c r="A5150" s="85" t="s">
        <v>7780</v>
      </c>
      <c r="B5150" s="86">
        <v>30</v>
      </c>
      <c r="C5150" s="27">
        <v>2.5</v>
      </c>
    </row>
    <row r="5151" spans="1:3" x14ac:dyDescent="0.3">
      <c r="A5151" s="85" t="s">
        <v>7781</v>
      </c>
      <c r="B5151" s="86">
        <v>135</v>
      </c>
      <c r="C5151" s="27">
        <v>2.7</v>
      </c>
    </row>
    <row r="5152" spans="1:3" x14ac:dyDescent="0.3">
      <c r="A5152" s="85" t="s">
        <v>7782</v>
      </c>
      <c r="B5152" s="86">
        <v>38</v>
      </c>
      <c r="C5152" s="27">
        <v>3.1</v>
      </c>
    </row>
    <row r="5153" spans="1:3" x14ac:dyDescent="0.3">
      <c r="A5153" s="85" t="s">
        <v>7783</v>
      </c>
      <c r="B5153" s="86">
        <v>24</v>
      </c>
      <c r="C5153" s="27">
        <v>2.8</v>
      </c>
    </row>
    <row r="5154" spans="1:3" x14ac:dyDescent="0.3">
      <c r="A5154" s="85" t="s">
        <v>7784</v>
      </c>
      <c r="B5154" s="86">
        <v>30</v>
      </c>
      <c r="C5154" s="27">
        <v>3.3</v>
      </c>
    </row>
    <row r="5155" spans="1:3" x14ac:dyDescent="0.3">
      <c r="A5155" s="85" t="s">
        <v>7785</v>
      </c>
      <c r="B5155" s="86">
        <v>174</v>
      </c>
      <c r="C5155" s="27">
        <v>2</v>
      </c>
    </row>
    <row r="5156" spans="1:3" x14ac:dyDescent="0.3">
      <c r="A5156" s="85" t="s">
        <v>7786</v>
      </c>
      <c r="B5156" s="86">
        <v>57</v>
      </c>
      <c r="C5156" s="27">
        <v>2.9</v>
      </c>
    </row>
    <row r="5157" spans="1:3" x14ac:dyDescent="0.3">
      <c r="A5157" s="85" t="s">
        <v>7787</v>
      </c>
      <c r="B5157" s="86">
        <v>46</v>
      </c>
      <c r="C5157" s="27">
        <v>2.6</v>
      </c>
    </row>
    <row r="5158" spans="1:3" x14ac:dyDescent="0.3">
      <c r="A5158" s="85" t="s">
        <v>7788</v>
      </c>
      <c r="B5158" s="86">
        <v>47</v>
      </c>
      <c r="C5158" s="27">
        <v>3</v>
      </c>
    </row>
    <row r="5159" spans="1:3" x14ac:dyDescent="0.3">
      <c r="A5159" s="85" t="s">
        <v>7789</v>
      </c>
      <c r="B5159" s="86">
        <v>67</v>
      </c>
      <c r="C5159" s="27">
        <v>3.2</v>
      </c>
    </row>
    <row r="5160" spans="1:3" x14ac:dyDescent="0.3">
      <c r="A5160" s="85" t="s">
        <v>7790</v>
      </c>
      <c r="B5160" s="86">
        <v>59</v>
      </c>
      <c r="C5160" s="27">
        <v>2.7</v>
      </c>
    </row>
    <row r="5161" spans="1:3" x14ac:dyDescent="0.3">
      <c r="A5161" s="85" t="s">
        <v>7791</v>
      </c>
      <c r="B5161" s="86">
        <v>63</v>
      </c>
      <c r="C5161" s="27">
        <v>2.2000000000000002</v>
      </c>
    </row>
    <row r="5162" spans="1:3" x14ac:dyDescent="0.3">
      <c r="A5162" s="85" t="s">
        <v>7792</v>
      </c>
      <c r="B5162" s="86">
        <v>4</v>
      </c>
      <c r="C5162" s="20" t="s">
        <v>2638</v>
      </c>
    </row>
    <row r="5163" spans="1:3" x14ac:dyDescent="0.3">
      <c r="A5163" s="85" t="s">
        <v>7793</v>
      </c>
      <c r="B5163" s="86">
        <v>69</v>
      </c>
      <c r="C5163" s="27">
        <v>2.4</v>
      </c>
    </row>
    <row r="5164" spans="1:3" x14ac:dyDescent="0.3">
      <c r="A5164" s="85" t="s">
        <v>7794</v>
      </c>
      <c r="B5164" s="86">
        <v>74</v>
      </c>
      <c r="C5164" s="27">
        <v>2.7</v>
      </c>
    </row>
    <row r="5165" spans="1:3" x14ac:dyDescent="0.3">
      <c r="A5165" s="85" t="s">
        <v>7795</v>
      </c>
      <c r="B5165" s="86">
        <v>54</v>
      </c>
      <c r="C5165" s="27">
        <v>3.1</v>
      </c>
    </row>
    <row r="5166" spans="1:3" x14ac:dyDescent="0.3">
      <c r="A5166" s="85" t="s">
        <v>7796</v>
      </c>
      <c r="B5166" s="86">
        <v>1266</v>
      </c>
      <c r="C5166" s="27">
        <v>2.4</v>
      </c>
    </row>
    <row r="5167" spans="1:3" x14ac:dyDescent="0.3">
      <c r="A5167" s="85" t="s">
        <v>7797</v>
      </c>
      <c r="B5167" s="86">
        <v>78</v>
      </c>
      <c r="C5167" s="27">
        <v>2.1</v>
      </c>
    </row>
    <row r="5168" spans="1:3" x14ac:dyDescent="0.3">
      <c r="A5168" s="85" t="s">
        <v>7798</v>
      </c>
      <c r="B5168" s="86">
        <v>14</v>
      </c>
      <c r="C5168" s="20" t="s">
        <v>2638</v>
      </c>
    </row>
    <row r="5169" spans="1:3" x14ac:dyDescent="0.3">
      <c r="A5169" s="85" t="s">
        <v>7799</v>
      </c>
      <c r="B5169" s="86">
        <v>41</v>
      </c>
      <c r="C5169" s="27">
        <v>1.7</v>
      </c>
    </row>
    <row r="5170" spans="1:3" x14ac:dyDescent="0.3">
      <c r="A5170" s="85" t="s">
        <v>7800</v>
      </c>
      <c r="B5170" s="86">
        <v>20</v>
      </c>
      <c r="C5170" s="27">
        <v>3.1</v>
      </c>
    </row>
    <row r="5171" spans="1:3" x14ac:dyDescent="0.3">
      <c r="A5171" s="85" t="s">
        <v>7801</v>
      </c>
      <c r="B5171" s="86">
        <v>21</v>
      </c>
      <c r="C5171" s="27">
        <v>2.4</v>
      </c>
    </row>
    <row r="5172" spans="1:3" x14ac:dyDescent="0.3">
      <c r="A5172" s="85" t="s">
        <v>7802</v>
      </c>
      <c r="B5172" s="86">
        <v>20</v>
      </c>
      <c r="C5172" s="27">
        <v>2.8</v>
      </c>
    </row>
    <row r="5173" spans="1:3" x14ac:dyDescent="0.3">
      <c r="A5173" s="85" t="s">
        <v>7803</v>
      </c>
      <c r="B5173" s="86">
        <v>23</v>
      </c>
      <c r="C5173" s="27">
        <v>2.4</v>
      </c>
    </row>
    <row r="5174" spans="1:3" x14ac:dyDescent="0.3">
      <c r="A5174" s="85" t="s">
        <v>7804</v>
      </c>
      <c r="B5174" s="86">
        <v>2123</v>
      </c>
      <c r="C5174" s="27">
        <v>3.2</v>
      </c>
    </row>
    <row r="5175" spans="1:3" x14ac:dyDescent="0.3">
      <c r="A5175" s="85" t="s">
        <v>7805</v>
      </c>
      <c r="B5175" s="86">
        <v>83</v>
      </c>
      <c r="C5175" s="27">
        <v>3.7</v>
      </c>
    </row>
    <row r="5176" spans="1:3" x14ac:dyDescent="0.3">
      <c r="A5176" s="85" t="s">
        <v>7806</v>
      </c>
      <c r="B5176" s="86">
        <v>138</v>
      </c>
      <c r="C5176" s="27">
        <v>3.5</v>
      </c>
    </row>
    <row r="5177" spans="1:3" x14ac:dyDescent="0.3">
      <c r="A5177" s="85" t="s">
        <v>7807</v>
      </c>
      <c r="B5177" s="86">
        <v>82</v>
      </c>
      <c r="C5177" s="27">
        <v>3.9</v>
      </c>
    </row>
    <row r="5178" spans="1:3" x14ac:dyDescent="0.3">
      <c r="A5178" s="85" t="s">
        <v>7808</v>
      </c>
      <c r="B5178" s="86">
        <v>10</v>
      </c>
      <c r="C5178" s="27">
        <v>3.8</v>
      </c>
    </row>
    <row r="5179" spans="1:3" x14ac:dyDescent="0.3">
      <c r="A5179" s="85" t="s">
        <v>7809</v>
      </c>
      <c r="B5179" s="86">
        <v>20</v>
      </c>
      <c r="C5179" s="27">
        <v>3.1</v>
      </c>
    </row>
    <row r="5180" spans="1:3" x14ac:dyDescent="0.3">
      <c r="A5180" s="85" t="s">
        <v>7810</v>
      </c>
      <c r="B5180" s="86">
        <v>63</v>
      </c>
      <c r="C5180" s="27">
        <v>3.7</v>
      </c>
    </row>
    <row r="5181" spans="1:3" x14ac:dyDescent="0.3">
      <c r="A5181" s="85" t="s">
        <v>7811</v>
      </c>
      <c r="B5181" s="86">
        <v>19</v>
      </c>
      <c r="C5181" s="27">
        <v>3.2</v>
      </c>
    </row>
    <row r="5182" spans="1:3" x14ac:dyDescent="0.3">
      <c r="A5182" s="85" t="s">
        <v>7812</v>
      </c>
      <c r="B5182" s="86">
        <v>4</v>
      </c>
      <c r="C5182" s="27">
        <v>4.3</v>
      </c>
    </row>
    <row r="5183" spans="1:3" x14ac:dyDescent="0.3">
      <c r="A5183" s="85" t="s">
        <v>7813</v>
      </c>
      <c r="B5183" s="86">
        <v>42</v>
      </c>
      <c r="C5183" s="27">
        <v>3.6</v>
      </c>
    </row>
    <row r="5184" spans="1:3" x14ac:dyDescent="0.3">
      <c r="A5184" s="85" t="s">
        <v>7814</v>
      </c>
      <c r="B5184" s="86">
        <v>4</v>
      </c>
      <c r="C5184" s="27">
        <v>2.8</v>
      </c>
    </row>
    <row r="5185" spans="1:3" x14ac:dyDescent="0.3">
      <c r="A5185" s="85" t="s">
        <v>7815</v>
      </c>
      <c r="B5185" s="86">
        <v>19</v>
      </c>
      <c r="C5185" s="27">
        <v>4.0999999999999996</v>
      </c>
    </row>
    <row r="5186" spans="1:3" x14ac:dyDescent="0.3">
      <c r="A5186" s="85" t="s">
        <v>7816</v>
      </c>
      <c r="B5186" s="86">
        <v>5</v>
      </c>
      <c r="C5186" s="27">
        <v>3</v>
      </c>
    </row>
    <row r="5187" spans="1:3" x14ac:dyDescent="0.3">
      <c r="A5187" s="85" t="s">
        <v>7817</v>
      </c>
      <c r="B5187" s="86">
        <v>4</v>
      </c>
      <c r="C5187" s="20" t="s">
        <v>2638</v>
      </c>
    </row>
    <row r="5188" spans="1:3" x14ac:dyDescent="0.3">
      <c r="A5188" s="85" t="s">
        <v>7818</v>
      </c>
      <c r="B5188" s="86">
        <v>60</v>
      </c>
      <c r="C5188" s="27">
        <v>3.6</v>
      </c>
    </row>
    <row r="5189" spans="1:3" x14ac:dyDescent="0.3">
      <c r="A5189" s="85" t="s">
        <v>7819</v>
      </c>
      <c r="B5189" s="86">
        <v>202</v>
      </c>
      <c r="C5189" s="27">
        <v>3.4</v>
      </c>
    </row>
    <row r="5190" spans="1:3" x14ac:dyDescent="0.3">
      <c r="A5190" s="85" t="s">
        <v>7820</v>
      </c>
      <c r="B5190" s="86">
        <v>30</v>
      </c>
      <c r="C5190" s="27">
        <v>3.9</v>
      </c>
    </row>
    <row r="5191" spans="1:3" x14ac:dyDescent="0.3">
      <c r="A5191" s="85" t="s">
        <v>7821</v>
      </c>
      <c r="B5191" s="86">
        <v>16</v>
      </c>
      <c r="C5191" s="27">
        <v>3.5</v>
      </c>
    </row>
    <row r="5192" spans="1:3" x14ac:dyDescent="0.3">
      <c r="A5192" s="85" t="s">
        <v>7822</v>
      </c>
      <c r="B5192" s="86">
        <v>35</v>
      </c>
      <c r="C5192" s="27">
        <v>3.1</v>
      </c>
    </row>
    <row r="5193" spans="1:3" x14ac:dyDescent="0.3">
      <c r="A5193" s="85" t="s">
        <v>7823</v>
      </c>
      <c r="B5193" s="86">
        <v>18</v>
      </c>
      <c r="C5193" s="27">
        <v>2.8</v>
      </c>
    </row>
    <row r="5194" spans="1:3" x14ac:dyDescent="0.3">
      <c r="A5194" s="85" t="s">
        <v>7824</v>
      </c>
      <c r="B5194" s="86">
        <v>59</v>
      </c>
      <c r="C5194" s="27">
        <v>3.5</v>
      </c>
    </row>
    <row r="5195" spans="1:3" x14ac:dyDescent="0.3">
      <c r="A5195" s="85" t="s">
        <v>7825</v>
      </c>
      <c r="B5195" s="86">
        <v>13</v>
      </c>
      <c r="C5195" s="27">
        <v>4.8</v>
      </c>
    </row>
    <row r="5196" spans="1:3" x14ac:dyDescent="0.3">
      <c r="A5196" s="85" t="s">
        <v>7826</v>
      </c>
      <c r="B5196" s="86">
        <v>4</v>
      </c>
      <c r="C5196" s="20" t="s">
        <v>2638</v>
      </c>
    </row>
    <row r="5197" spans="1:3" x14ac:dyDescent="0.3">
      <c r="A5197" s="85" t="s">
        <v>7827</v>
      </c>
      <c r="B5197" s="86">
        <v>3</v>
      </c>
      <c r="C5197" s="20" t="s">
        <v>2638</v>
      </c>
    </row>
    <row r="5198" spans="1:3" x14ac:dyDescent="0.3">
      <c r="A5198" s="85" t="s">
        <v>7828</v>
      </c>
      <c r="B5198" s="86">
        <v>13</v>
      </c>
      <c r="C5198" s="27">
        <v>5.5</v>
      </c>
    </row>
    <row r="5199" spans="1:3" x14ac:dyDescent="0.3">
      <c r="A5199" s="85" t="s">
        <v>7829</v>
      </c>
      <c r="B5199" s="86">
        <v>0</v>
      </c>
      <c r="C5199" s="20" t="s">
        <v>2788</v>
      </c>
    </row>
    <row r="5200" spans="1:3" x14ac:dyDescent="0.3">
      <c r="A5200" s="85" t="s">
        <v>7830</v>
      </c>
      <c r="B5200" s="86">
        <v>74</v>
      </c>
      <c r="C5200" s="27">
        <v>2.9</v>
      </c>
    </row>
    <row r="5201" spans="1:3" x14ac:dyDescent="0.3">
      <c r="A5201" s="85" t="s">
        <v>7831</v>
      </c>
      <c r="B5201" s="86">
        <v>55</v>
      </c>
      <c r="C5201" s="27">
        <v>3.1</v>
      </c>
    </row>
    <row r="5202" spans="1:3" x14ac:dyDescent="0.3">
      <c r="A5202" s="85" t="s">
        <v>7832</v>
      </c>
      <c r="B5202" s="86">
        <v>2</v>
      </c>
      <c r="C5202" s="20" t="s">
        <v>2638</v>
      </c>
    </row>
    <row r="5203" spans="1:3" x14ac:dyDescent="0.3">
      <c r="A5203" s="85" t="s">
        <v>7833</v>
      </c>
      <c r="B5203" s="86">
        <v>1046</v>
      </c>
      <c r="C5203" s="27">
        <v>2.8</v>
      </c>
    </row>
    <row r="5204" spans="1:3" x14ac:dyDescent="0.3">
      <c r="A5204" s="85" t="s">
        <v>7834</v>
      </c>
      <c r="B5204" s="86">
        <v>1778</v>
      </c>
      <c r="C5204" s="27">
        <v>2.8</v>
      </c>
    </row>
    <row r="5205" spans="1:3" x14ac:dyDescent="0.3">
      <c r="A5205" s="85" t="s">
        <v>7835</v>
      </c>
      <c r="B5205" s="86">
        <v>21</v>
      </c>
      <c r="C5205" s="27">
        <v>2.9</v>
      </c>
    </row>
    <row r="5206" spans="1:3" x14ac:dyDescent="0.3">
      <c r="A5206" s="85" t="s">
        <v>7836</v>
      </c>
      <c r="B5206" s="86">
        <v>19</v>
      </c>
      <c r="C5206" s="27">
        <v>3.2</v>
      </c>
    </row>
    <row r="5207" spans="1:3" x14ac:dyDescent="0.3">
      <c r="A5207" s="85" t="s">
        <v>7837</v>
      </c>
      <c r="B5207" s="86">
        <v>21</v>
      </c>
      <c r="C5207" s="27">
        <v>2.9</v>
      </c>
    </row>
    <row r="5208" spans="1:3" x14ac:dyDescent="0.3">
      <c r="A5208" s="85" t="s">
        <v>7838</v>
      </c>
      <c r="B5208" s="86">
        <v>38</v>
      </c>
      <c r="C5208" s="27">
        <v>1.3</v>
      </c>
    </row>
    <row r="5209" spans="1:3" x14ac:dyDescent="0.3">
      <c r="A5209" s="85" t="s">
        <v>7839</v>
      </c>
      <c r="B5209" s="86">
        <v>23</v>
      </c>
      <c r="C5209" s="27">
        <v>3.1</v>
      </c>
    </row>
    <row r="5210" spans="1:3" x14ac:dyDescent="0.3">
      <c r="A5210" s="85" t="s">
        <v>7840</v>
      </c>
      <c r="B5210" s="86">
        <v>33</v>
      </c>
      <c r="C5210" s="27">
        <v>3</v>
      </c>
    </row>
    <row r="5211" spans="1:3" x14ac:dyDescent="0.3">
      <c r="A5211" s="85" t="s">
        <v>7841</v>
      </c>
      <c r="B5211" s="86">
        <v>26</v>
      </c>
      <c r="C5211" s="27">
        <v>2.5</v>
      </c>
    </row>
    <row r="5212" spans="1:3" x14ac:dyDescent="0.3">
      <c r="A5212" s="85" t="s">
        <v>7842</v>
      </c>
      <c r="B5212" s="86">
        <v>8</v>
      </c>
      <c r="C5212" s="27">
        <v>2.5</v>
      </c>
    </row>
    <row r="5213" spans="1:3" x14ac:dyDescent="0.3">
      <c r="A5213" s="85" t="s">
        <v>7843</v>
      </c>
      <c r="B5213" s="86">
        <v>13</v>
      </c>
      <c r="C5213" s="27">
        <v>3.5</v>
      </c>
    </row>
    <row r="5214" spans="1:3" x14ac:dyDescent="0.3">
      <c r="A5214" s="85" t="s">
        <v>7844</v>
      </c>
      <c r="B5214" s="86">
        <v>11</v>
      </c>
      <c r="C5214" s="27">
        <v>3</v>
      </c>
    </row>
    <row r="5215" spans="1:3" x14ac:dyDescent="0.3">
      <c r="A5215" s="85" t="s">
        <v>7845</v>
      </c>
      <c r="B5215" s="86">
        <v>6</v>
      </c>
      <c r="C5215" s="27">
        <v>3</v>
      </c>
    </row>
    <row r="5216" spans="1:3" x14ac:dyDescent="0.3">
      <c r="A5216" s="85" t="s">
        <v>7846</v>
      </c>
      <c r="B5216" s="86">
        <v>52</v>
      </c>
      <c r="C5216" s="27">
        <v>3</v>
      </c>
    </row>
    <row r="5217" spans="1:3" x14ac:dyDescent="0.3">
      <c r="A5217" s="85" t="s">
        <v>7847</v>
      </c>
      <c r="B5217" s="86">
        <v>5</v>
      </c>
      <c r="C5217" s="27">
        <v>4</v>
      </c>
    </row>
    <row r="5218" spans="1:3" x14ac:dyDescent="0.3">
      <c r="A5218" s="85" t="s">
        <v>7848</v>
      </c>
      <c r="B5218" s="86">
        <v>88</v>
      </c>
      <c r="C5218" s="27">
        <v>3</v>
      </c>
    </row>
    <row r="5219" spans="1:3" x14ac:dyDescent="0.3">
      <c r="A5219" s="85" t="s">
        <v>7849</v>
      </c>
      <c r="B5219" s="86">
        <v>7</v>
      </c>
      <c r="C5219" s="27">
        <v>1.9</v>
      </c>
    </row>
    <row r="5220" spans="1:3" x14ac:dyDescent="0.3">
      <c r="A5220" s="85" t="s">
        <v>7850</v>
      </c>
      <c r="B5220" s="86">
        <v>11</v>
      </c>
      <c r="C5220" s="27">
        <v>2.9</v>
      </c>
    </row>
    <row r="5221" spans="1:3" x14ac:dyDescent="0.3">
      <c r="A5221" s="85" t="s">
        <v>7851</v>
      </c>
      <c r="B5221" s="86">
        <v>1308</v>
      </c>
      <c r="C5221" s="27">
        <v>2.8</v>
      </c>
    </row>
    <row r="5222" spans="1:3" x14ac:dyDescent="0.3">
      <c r="A5222" s="85" t="s">
        <v>7852</v>
      </c>
      <c r="B5222" s="86">
        <v>88</v>
      </c>
      <c r="C5222" s="27">
        <v>2.9</v>
      </c>
    </row>
    <row r="5223" spans="1:3" x14ac:dyDescent="0.3">
      <c r="A5223" s="85" t="s">
        <v>7853</v>
      </c>
      <c r="B5223" s="86">
        <v>942</v>
      </c>
      <c r="C5223" s="27">
        <v>2.8</v>
      </c>
    </row>
    <row r="5224" spans="1:3" x14ac:dyDescent="0.3">
      <c r="A5224" s="85" t="s">
        <v>7854</v>
      </c>
      <c r="B5224" s="86">
        <v>426</v>
      </c>
      <c r="C5224" s="27">
        <v>2.7</v>
      </c>
    </row>
    <row r="5225" spans="1:3" x14ac:dyDescent="0.3">
      <c r="A5225" s="85" t="s">
        <v>7855</v>
      </c>
      <c r="B5225" s="86">
        <v>60</v>
      </c>
      <c r="C5225" s="27">
        <v>2.9</v>
      </c>
    </row>
    <row r="5226" spans="1:3" x14ac:dyDescent="0.3">
      <c r="A5226" s="85" t="s">
        <v>7856</v>
      </c>
      <c r="B5226" s="86">
        <v>105</v>
      </c>
      <c r="C5226" s="27">
        <v>2.7</v>
      </c>
    </row>
    <row r="5227" spans="1:3" x14ac:dyDescent="0.3">
      <c r="A5227" s="85" t="s">
        <v>7857</v>
      </c>
      <c r="B5227" s="86">
        <v>28</v>
      </c>
      <c r="C5227" s="27">
        <v>3.3</v>
      </c>
    </row>
    <row r="5228" spans="1:3" x14ac:dyDescent="0.3">
      <c r="A5228" s="85" t="s">
        <v>7858</v>
      </c>
      <c r="B5228" s="86">
        <v>5</v>
      </c>
      <c r="C5228" s="27">
        <v>3.6</v>
      </c>
    </row>
    <row r="5229" spans="1:3" x14ac:dyDescent="0.3">
      <c r="A5229" s="85" t="s">
        <v>7859</v>
      </c>
      <c r="B5229" s="86">
        <v>30</v>
      </c>
      <c r="C5229" s="27">
        <v>3</v>
      </c>
    </row>
    <row r="5230" spans="1:3" x14ac:dyDescent="0.3">
      <c r="A5230" s="85" t="s">
        <v>7860</v>
      </c>
      <c r="B5230" s="86">
        <v>44</v>
      </c>
      <c r="C5230" s="27">
        <v>3.1</v>
      </c>
    </row>
    <row r="5231" spans="1:3" x14ac:dyDescent="0.3">
      <c r="A5231" s="85" t="s">
        <v>7861</v>
      </c>
      <c r="B5231" s="86">
        <v>38</v>
      </c>
      <c r="C5231" s="27">
        <v>3.2</v>
      </c>
    </row>
    <row r="5232" spans="1:3" x14ac:dyDescent="0.3">
      <c r="A5232" s="85" t="s">
        <v>7862</v>
      </c>
      <c r="B5232" s="86">
        <v>7</v>
      </c>
      <c r="C5232" s="27">
        <v>2.6</v>
      </c>
    </row>
    <row r="5233" spans="1:3" x14ac:dyDescent="0.3">
      <c r="A5233" s="85" t="s">
        <v>7863</v>
      </c>
      <c r="B5233" s="86">
        <v>50</v>
      </c>
      <c r="C5233" s="27">
        <v>2.9</v>
      </c>
    </row>
    <row r="5234" spans="1:3" x14ac:dyDescent="0.3">
      <c r="A5234" s="85" t="s">
        <v>7864</v>
      </c>
      <c r="B5234" s="86">
        <v>82</v>
      </c>
      <c r="C5234" s="27">
        <v>2.8</v>
      </c>
    </row>
    <row r="5235" spans="1:3" x14ac:dyDescent="0.3">
      <c r="A5235" s="85" t="s">
        <v>7865</v>
      </c>
      <c r="B5235" s="86">
        <v>31</v>
      </c>
      <c r="C5235" s="27">
        <v>3.2</v>
      </c>
    </row>
    <row r="5236" spans="1:3" x14ac:dyDescent="0.3">
      <c r="A5236" s="85" t="s">
        <v>7866</v>
      </c>
      <c r="B5236" s="86">
        <v>36</v>
      </c>
      <c r="C5236" s="27">
        <v>2.5</v>
      </c>
    </row>
    <row r="5237" spans="1:3" x14ac:dyDescent="0.3">
      <c r="A5237" s="85" t="s">
        <v>7867</v>
      </c>
      <c r="B5237" s="86">
        <v>531</v>
      </c>
      <c r="C5237" s="27">
        <v>2.6</v>
      </c>
    </row>
    <row r="5238" spans="1:3" x14ac:dyDescent="0.3">
      <c r="A5238" s="85" t="s">
        <v>7868</v>
      </c>
      <c r="B5238" s="86">
        <v>109</v>
      </c>
      <c r="C5238" s="27">
        <v>2.2999999999999998</v>
      </c>
    </row>
    <row r="5239" spans="1:3" x14ac:dyDescent="0.3">
      <c r="A5239" s="85" t="s">
        <v>7869</v>
      </c>
      <c r="B5239" s="86">
        <v>28</v>
      </c>
      <c r="C5239" s="27">
        <v>2.6</v>
      </c>
    </row>
    <row r="5240" spans="1:3" x14ac:dyDescent="0.3">
      <c r="A5240" s="85" t="s">
        <v>7870</v>
      </c>
      <c r="B5240" s="86">
        <v>38</v>
      </c>
      <c r="C5240" s="27">
        <v>2.9</v>
      </c>
    </row>
    <row r="5241" spans="1:3" x14ac:dyDescent="0.3">
      <c r="A5241" s="85" t="s">
        <v>7871</v>
      </c>
      <c r="B5241" s="86">
        <v>55</v>
      </c>
      <c r="C5241" s="27">
        <v>2.7</v>
      </c>
    </row>
    <row r="5242" spans="1:3" x14ac:dyDescent="0.3">
      <c r="A5242" s="85" t="s">
        <v>7872</v>
      </c>
      <c r="B5242" s="86">
        <v>29</v>
      </c>
      <c r="C5242" s="27">
        <v>2.2999999999999998</v>
      </c>
    </row>
    <row r="5243" spans="1:3" x14ac:dyDescent="0.3">
      <c r="A5243" s="85" t="s">
        <v>7873</v>
      </c>
      <c r="B5243" s="86">
        <v>42</v>
      </c>
      <c r="C5243" s="27">
        <v>2.2999999999999998</v>
      </c>
    </row>
    <row r="5244" spans="1:3" x14ac:dyDescent="0.3">
      <c r="A5244" s="85" t="s">
        <v>7874</v>
      </c>
      <c r="B5244" s="86">
        <v>26</v>
      </c>
      <c r="C5244" s="27">
        <v>3.2</v>
      </c>
    </row>
    <row r="5245" spans="1:3" x14ac:dyDescent="0.3">
      <c r="A5245" s="85" t="s">
        <v>7875</v>
      </c>
      <c r="B5245" s="86">
        <v>30</v>
      </c>
      <c r="C5245" s="27">
        <v>2.5</v>
      </c>
    </row>
    <row r="5246" spans="1:3" x14ac:dyDescent="0.3">
      <c r="A5246" s="85" t="s">
        <v>7876</v>
      </c>
      <c r="B5246" s="86">
        <v>37</v>
      </c>
      <c r="C5246" s="27">
        <v>2.4</v>
      </c>
    </row>
    <row r="5247" spans="1:3" x14ac:dyDescent="0.3">
      <c r="A5247" s="85" t="s">
        <v>7877</v>
      </c>
      <c r="B5247" s="86">
        <v>93</v>
      </c>
      <c r="C5247" s="27">
        <v>2.6</v>
      </c>
    </row>
    <row r="5248" spans="1:3" x14ac:dyDescent="0.3">
      <c r="A5248" s="85" t="s">
        <v>7878</v>
      </c>
      <c r="B5248" s="86">
        <v>44</v>
      </c>
      <c r="C5248" s="27">
        <v>3</v>
      </c>
    </row>
    <row r="5249" spans="1:3" x14ac:dyDescent="0.3">
      <c r="A5249" s="85" t="s">
        <v>7879</v>
      </c>
      <c r="B5249" s="86">
        <v>652</v>
      </c>
      <c r="C5249" s="27">
        <v>2.5</v>
      </c>
    </row>
    <row r="5250" spans="1:3" x14ac:dyDescent="0.3">
      <c r="A5250" s="85" t="s">
        <v>7880</v>
      </c>
      <c r="B5250" s="86">
        <v>3</v>
      </c>
      <c r="C5250" s="20" t="s">
        <v>2638</v>
      </c>
    </row>
    <row r="5251" spans="1:3" x14ac:dyDescent="0.3">
      <c r="A5251" s="85" t="s">
        <v>7881</v>
      </c>
      <c r="B5251" s="86">
        <v>5</v>
      </c>
      <c r="C5251" s="27">
        <v>2.8</v>
      </c>
    </row>
    <row r="5252" spans="1:3" x14ac:dyDescent="0.3">
      <c r="A5252" s="85" t="s">
        <v>7882</v>
      </c>
      <c r="B5252" s="86">
        <v>3</v>
      </c>
      <c r="C5252" s="27">
        <v>5</v>
      </c>
    </row>
    <row r="5253" spans="1:3" x14ac:dyDescent="0.3">
      <c r="A5253" s="85" t="s">
        <v>7883</v>
      </c>
      <c r="B5253" s="86">
        <v>18</v>
      </c>
      <c r="C5253" s="27">
        <v>2.7</v>
      </c>
    </row>
    <row r="5254" spans="1:3" x14ac:dyDescent="0.3">
      <c r="A5254" s="85" t="s">
        <v>7884</v>
      </c>
      <c r="B5254" s="86">
        <v>12</v>
      </c>
      <c r="C5254" s="27">
        <v>3.6</v>
      </c>
    </row>
    <row r="5255" spans="1:3" x14ac:dyDescent="0.3">
      <c r="A5255" s="85" t="s">
        <v>7885</v>
      </c>
      <c r="B5255" s="86">
        <v>3</v>
      </c>
      <c r="C5255" s="20" t="s">
        <v>2638</v>
      </c>
    </row>
    <row r="5256" spans="1:3" x14ac:dyDescent="0.3">
      <c r="A5256" s="85" t="s">
        <v>7886</v>
      </c>
      <c r="B5256" s="86">
        <v>3</v>
      </c>
      <c r="C5256" s="20" t="s">
        <v>2638</v>
      </c>
    </row>
    <row r="5257" spans="1:3" x14ac:dyDescent="0.3">
      <c r="A5257" s="85" t="s">
        <v>7887</v>
      </c>
      <c r="B5257" s="86">
        <v>9</v>
      </c>
      <c r="C5257" s="27">
        <v>2</v>
      </c>
    </row>
    <row r="5258" spans="1:3" x14ac:dyDescent="0.3">
      <c r="A5258" s="85" t="s">
        <v>7888</v>
      </c>
      <c r="B5258" s="86">
        <v>10</v>
      </c>
      <c r="C5258" s="27">
        <v>1.8</v>
      </c>
    </row>
    <row r="5259" spans="1:3" x14ac:dyDescent="0.3">
      <c r="A5259" s="85" t="s">
        <v>7889</v>
      </c>
      <c r="B5259" s="86">
        <v>25</v>
      </c>
      <c r="C5259" s="27">
        <v>2.1</v>
      </c>
    </row>
    <row r="5260" spans="1:3" x14ac:dyDescent="0.3">
      <c r="A5260" s="85" t="s">
        <v>7890</v>
      </c>
      <c r="B5260" s="86">
        <v>7</v>
      </c>
      <c r="C5260" s="27">
        <v>3</v>
      </c>
    </row>
    <row r="5261" spans="1:3" x14ac:dyDescent="0.3">
      <c r="A5261" s="85" t="s">
        <v>7891</v>
      </c>
      <c r="B5261" s="86">
        <v>5</v>
      </c>
      <c r="C5261" s="27">
        <v>2</v>
      </c>
    </row>
    <row r="5262" spans="1:3" x14ac:dyDescent="0.3">
      <c r="A5262" s="85" t="s">
        <v>7892</v>
      </c>
      <c r="B5262" s="86">
        <v>2</v>
      </c>
      <c r="C5262" s="20" t="s">
        <v>2638</v>
      </c>
    </row>
    <row r="5263" spans="1:3" x14ac:dyDescent="0.3">
      <c r="A5263" s="85" t="s">
        <v>7893</v>
      </c>
      <c r="B5263" s="86">
        <v>4</v>
      </c>
      <c r="C5263" s="27">
        <v>2.8</v>
      </c>
    </row>
    <row r="5264" spans="1:3" x14ac:dyDescent="0.3">
      <c r="A5264" s="85" t="s">
        <v>7894</v>
      </c>
      <c r="B5264" s="86">
        <v>6</v>
      </c>
      <c r="C5264" s="27">
        <v>4.2</v>
      </c>
    </row>
    <row r="5265" spans="1:3" x14ac:dyDescent="0.3">
      <c r="A5265" s="85" t="s">
        <v>7895</v>
      </c>
      <c r="B5265" s="86">
        <v>3</v>
      </c>
      <c r="C5265" s="20" t="s">
        <v>2638</v>
      </c>
    </row>
    <row r="5266" spans="1:3" x14ac:dyDescent="0.3">
      <c r="A5266" s="85" t="s">
        <v>7896</v>
      </c>
      <c r="B5266" s="86">
        <v>16</v>
      </c>
      <c r="C5266" s="27">
        <v>3.3</v>
      </c>
    </row>
    <row r="5267" spans="1:3" x14ac:dyDescent="0.3">
      <c r="A5267" s="85" t="s">
        <v>7897</v>
      </c>
      <c r="B5267" s="86">
        <v>1</v>
      </c>
      <c r="C5267" s="20" t="s">
        <v>2638</v>
      </c>
    </row>
    <row r="5268" spans="1:3" x14ac:dyDescent="0.3">
      <c r="A5268" s="85" t="s">
        <v>7898</v>
      </c>
      <c r="B5268" s="86">
        <v>6</v>
      </c>
      <c r="C5268" s="27">
        <v>2.5</v>
      </c>
    </row>
    <row r="5269" spans="1:3" x14ac:dyDescent="0.3">
      <c r="A5269" s="85" t="s">
        <v>7899</v>
      </c>
      <c r="B5269" s="86">
        <v>11</v>
      </c>
      <c r="C5269" s="27">
        <v>2.8</v>
      </c>
    </row>
    <row r="5270" spans="1:3" x14ac:dyDescent="0.3">
      <c r="A5270" s="85" t="s">
        <v>7900</v>
      </c>
      <c r="B5270" s="86">
        <v>108</v>
      </c>
      <c r="C5270" s="27">
        <v>2.6</v>
      </c>
    </row>
    <row r="5271" spans="1:3" x14ac:dyDescent="0.3">
      <c r="A5271" s="85" t="s">
        <v>7901</v>
      </c>
      <c r="B5271" s="86">
        <v>1</v>
      </c>
      <c r="C5271" s="20" t="s">
        <v>2638</v>
      </c>
    </row>
    <row r="5272" spans="1:3" x14ac:dyDescent="0.3">
      <c r="A5272" s="85" t="s">
        <v>7902</v>
      </c>
      <c r="B5272" s="86">
        <v>4</v>
      </c>
      <c r="C5272" s="27">
        <v>3.3</v>
      </c>
    </row>
    <row r="5273" spans="1:3" x14ac:dyDescent="0.3">
      <c r="A5273" s="85" t="s">
        <v>7903</v>
      </c>
      <c r="B5273" s="86">
        <v>19</v>
      </c>
      <c r="C5273" s="27">
        <v>2</v>
      </c>
    </row>
    <row r="5274" spans="1:3" x14ac:dyDescent="0.3">
      <c r="A5274" s="85" t="s">
        <v>7904</v>
      </c>
      <c r="B5274" s="86">
        <v>29</v>
      </c>
      <c r="C5274" s="27">
        <v>2.4</v>
      </c>
    </row>
    <row r="5275" spans="1:3" x14ac:dyDescent="0.3">
      <c r="A5275" s="85" t="s">
        <v>7905</v>
      </c>
      <c r="B5275" s="86">
        <v>20</v>
      </c>
      <c r="C5275" s="27">
        <v>2.1</v>
      </c>
    </row>
    <row r="5276" spans="1:3" x14ac:dyDescent="0.3">
      <c r="A5276" s="85" t="s">
        <v>7906</v>
      </c>
      <c r="B5276" s="86">
        <v>5</v>
      </c>
      <c r="C5276" s="20" t="s">
        <v>2638</v>
      </c>
    </row>
    <row r="5277" spans="1:3" x14ac:dyDescent="0.3">
      <c r="A5277" s="85" t="s">
        <v>7907</v>
      </c>
      <c r="B5277" s="86">
        <v>24</v>
      </c>
      <c r="C5277" s="27">
        <v>3.2</v>
      </c>
    </row>
    <row r="5278" spans="1:3" x14ac:dyDescent="0.3">
      <c r="A5278" s="85" t="s">
        <v>7908</v>
      </c>
      <c r="B5278" s="86">
        <v>4</v>
      </c>
      <c r="C5278" s="20" t="s">
        <v>2638</v>
      </c>
    </row>
    <row r="5279" spans="1:3" x14ac:dyDescent="0.3">
      <c r="A5279" s="85" t="s">
        <v>7909</v>
      </c>
      <c r="B5279" s="86">
        <v>11</v>
      </c>
      <c r="C5279" s="27">
        <v>2.2999999999999998</v>
      </c>
    </row>
    <row r="5280" spans="1:3" x14ac:dyDescent="0.3">
      <c r="A5280" s="85" t="s">
        <v>7910</v>
      </c>
      <c r="B5280" s="86">
        <v>24</v>
      </c>
      <c r="C5280" s="27">
        <v>2.7</v>
      </c>
    </row>
    <row r="5281" spans="1:3" x14ac:dyDescent="0.3">
      <c r="A5281" s="85" t="s">
        <v>7911</v>
      </c>
      <c r="B5281" s="86">
        <v>14</v>
      </c>
      <c r="C5281" s="27">
        <v>3.1</v>
      </c>
    </row>
    <row r="5282" spans="1:3" x14ac:dyDescent="0.3">
      <c r="A5282" s="85" t="s">
        <v>7912</v>
      </c>
      <c r="B5282" s="86">
        <v>3</v>
      </c>
      <c r="C5282" s="20" t="s">
        <v>2638</v>
      </c>
    </row>
    <row r="5283" spans="1:3" x14ac:dyDescent="0.3">
      <c r="A5283" s="85" t="s">
        <v>7913</v>
      </c>
      <c r="B5283" s="86">
        <v>6</v>
      </c>
      <c r="C5283" s="27">
        <v>2.7</v>
      </c>
    </row>
    <row r="5284" spans="1:3" x14ac:dyDescent="0.3">
      <c r="A5284" s="85" t="s">
        <v>7914</v>
      </c>
      <c r="B5284" s="86">
        <v>8</v>
      </c>
      <c r="C5284" s="27">
        <v>2.4</v>
      </c>
    </row>
    <row r="5285" spans="1:3" x14ac:dyDescent="0.3">
      <c r="A5285" s="85" t="s">
        <v>7915</v>
      </c>
      <c r="B5285" s="86">
        <v>3</v>
      </c>
      <c r="C5285" s="20" t="s">
        <v>2638</v>
      </c>
    </row>
    <row r="5286" spans="1:3" x14ac:dyDescent="0.3">
      <c r="A5286" s="85" t="s">
        <v>7916</v>
      </c>
      <c r="B5286" s="86">
        <v>4</v>
      </c>
      <c r="C5286" s="20" t="s">
        <v>2638</v>
      </c>
    </row>
    <row r="5287" spans="1:3" x14ac:dyDescent="0.3">
      <c r="A5287" s="85" t="s">
        <v>7917</v>
      </c>
      <c r="B5287" s="86">
        <v>18</v>
      </c>
      <c r="C5287" s="27">
        <v>3</v>
      </c>
    </row>
    <row r="5288" spans="1:3" x14ac:dyDescent="0.3">
      <c r="A5288" s="85" t="s">
        <v>7918</v>
      </c>
      <c r="B5288" s="86">
        <v>14</v>
      </c>
      <c r="C5288" s="27">
        <v>3.3</v>
      </c>
    </row>
    <row r="5289" spans="1:3" x14ac:dyDescent="0.3">
      <c r="A5289" s="85" t="s">
        <v>7919</v>
      </c>
      <c r="B5289" s="86">
        <v>118</v>
      </c>
      <c r="C5289" s="27">
        <v>2.1</v>
      </c>
    </row>
    <row r="5290" spans="1:3" x14ac:dyDescent="0.3">
      <c r="A5290" s="85" t="s">
        <v>7920</v>
      </c>
      <c r="B5290" s="86">
        <v>20</v>
      </c>
      <c r="C5290" s="27">
        <v>2.2999999999999998</v>
      </c>
    </row>
    <row r="5291" spans="1:3" x14ac:dyDescent="0.3">
      <c r="A5291" s="85" t="s">
        <v>7921</v>
      </c>
      <c r="B5291" s="86">
        <v>27</v>
      </c>
      <c r="C5291" s="27">
        <v>2</v>
      </c>
    </row>
    <row r="5292" spans="1:3" x14ac:dyDescent="0.3">
      <c r="A5292" s="85" t="s">
        <v>7922</v>
      </c>
      <c r="B5292" s="86">
        <v>3</v>
      </c>
      <c r="C5292" s="20" t="s">
        <v>2638</v>
      </c>
    </row>
    <row r="5293" spans="1:3" x14ac:dyDescent="0.3">
      <c r="A5293" s="85" t="s">
        <v>7923</v>
      </c>
      <c r="B5293" s="86">
        <v>4</v>
      </c>
      <c r="C5293" s="20" t="s">
        <v>2638</v>
      </c>
    </row>
    <row r="5294" spans="1:3" x14ac:dyDescent="0.3">
      <c r="A5294" s="85" t="s">
        <v>7924</v>
      </c>
      <c r="B5294" s="86">
        <v>9</v>
      </c>
      <c r="C5294" s="27">
        <v>2.1</v>
      </c>
    </row>
    <row r="5295" spans="1:3" x14ac:dyDescent="0.3">
      <c r="A5295" s="85" t="s">
        <v>7925</v>
      </c>
      <c r="B5295" s="86">
        <v>2146</v>
      </c>
      <c r="C5295" s="27">
        <v>2.6</v>
      </c>
    </row>
    <row r="5296" spans="1:3" x14ac:dyDescent="0.3">
      <c r="A5296" s="85" t="s">
        <v>7926</v>
      </c>
      <c r="B5296" s="86">
        <v>162</v>
      </c>
      <c r="C5296" s="27">
        <v>2.4</v>
      </c>
    </row>
    <row r="5297" spans="1:3" x14ac:dyDescent="0.3">
      <c r="A5297" s="85" t="s">
        <v>7927</v>
      </c>
      <c r="B5297" s="86">
        <v>48</v>
      </c>
      <c r="C5297" s="27">
        <v>3</v>
      </c>
    </row>
    <row r="5298" spans="1:3" x14ac:dyDescent="0.3">
      <c r="A5298" s="85" t="s">
        <v>7928</v>
      </c>
      <c r="B5298" s="86">
        <v>19</v>
      </c>
      <c r="C5298" s="27">
        <v>3</v>
      </c>
    </row>
    <row r="5299" spans="1:3" x14ac:dyDescent="0.3">
      <c r="A5299" s="85" t="s">
        <v>7929</v>
      </c>
      <c r="B5299" s="86">
        <v>137</v>
      </c>
      <c r="C5299" s="27">
        <v>2.7</v>
      </c>
    </row>
    <row r="5300" spans="1:3" x14ac:dyDescent="0.3">
      <c r="A5300" s="85" t="s">
        <v>7930</v>
      </c>
      <c r="B5300" s="86">
        <v>114</v>
      </c>
      <c r="C5300" s="27">
        <v>3</v>
      </c>
    </row>
    <row r="5301" spans="1:3" x14ac:dyDescent="0.3">
      <c r="A5301" s="85" t="s">
        <v>7931</v>
      </c>
      <c r="B5301" s="86">
        <v>65</v>
      </c>
      <c r="C5301" s="27">
        <v>3.1</v>
      </c>
    </row>
    <row r="5302" spans="1:3" x14ac:dyDescent="0.3">
      <c r="A5302" s="85" t="s">
        <v>7932</v>
      </c>
      <c r="B5302" s="86">
        <v>373</v>
      </c>
      <c r="C5302" s="27">
        <v>2.4</v>
      </c>
    </row>
    <row r="5303" spans="1:3" x14ac:dyDescent="0.3">
      <c r="A5303" s="85" t="s">
        <v>7933</v>
      </c>
      <c r="B5303" s="86">
        <v>114</v>
      </c>
      <c r="C5303" s="27">
        <v>2.4</v>
      </c>
    </row>
    <row r="5304" spans="1:3" x14ac:dyDescent="0.3">
      <c r="A5304" s="85" t="s">
        <v>7934</v>
      </c>
      <c r="B5304" s="86">
        <v>70</v>
      </c>
      <c r="C5304" s="27">
        <v>2.8</v>
      </c>
    </row>
    <row r="5305" spans="1:3" x14ac:dyDescent="0.3">
      <c r="A5305" s="85" t="s">
        <v>7935</v>
      </c>
      <c r="B5305" s="86">
        <v>279</v>
      </c>
      <c r="C5305" s="27">
        <v>2.6</v>
      </c>
    </row>
    <row r="5306" spans="1:3" x14ac:dyDescent="0.3">
      <c r="A5306" s="85" t="s">
        <v>7936</v>
      </c>
      <c r="B5306" s="86">
        <v>29</v>
      </c>
      <c r="C5306" s="27">
        <v>2.4</v>
      </c>
    </row>
    <row r="5307" spans="1:3" x14ac:dyDescent="0.3">
      <c r="A5307" s="85" t="s">
        <v>7937</v>
      </c>
      <c r="B5307" s="86">
        <v>153</v>
      </c>
      <c r="C5307" s="27">
        <v>2.7</v>
      </c>
    </row>
    <row r="5308" spans="1:3" x14ac:dyDescent="0.3">
      <c r="A5308" s="85" t="s">
        <v>7938</v>
      </c>
      <c r="B5308" s="86">
        <v>21</v>
      </c>
      <c r="C5308" s="27">
        <v>3.1</v>
      </c>
    </row>
    <row r="5309" spans="1:3" x14ac:dyDescent="0.3">
      <c r="A5309" s="85" t="s">
        <v>7939</v>
      </c>
      <c r="B5309" s="86">
        <v>36</v>
      </c>
      <c r="C5309" s="27">
        <v>2.7</v>
      </c>
    </row>
    <row r="5310" spans="1:3" x14ac:dyDescent="0.3">
      <c r="A5310" s="85" t="s">
        <v>7940</v>
      </c>
      <c r="B5310" s="86">
        <v>168</v>
      </c>
      <c r="C5310" s="27">
        <v>2.7</v>
      </c>
    </row>
    <row r="5311" spans="1:3" x14ac:dyDescent="0.3">
      <c r="A5311" s="85" t="s">
        <v>7941</v>
      </c>
      <c r="B5311" s="86">
        <v>26</v>
      </c>
      <c r="C5311" s="27">
        <v>2.7</v>
      </c>
    </row>
    <row r="5312" spans="1:3" x14ac:dyDescent="0.3">
      <c r="A5312" s="85" t="s">
        <v>7942</v>
      </c>
      <c r="B5312" s="86">
        <v>58</v>
      </c>
      <c r="C5312" s="27">
        <v>2.7</v>
      </c>
    </row>
    <row r="5313" spans="1:3" x14ac:dyDescent="0.3">
      <c r="A5313" s="85" t="s">
        <v>7943</v>
      </c>
      <c r="B5313" s="86">
        <v>80</v>
      </c>
      <c r="C5313" s="27">
        <v>2.5</v>
      </c>
    </row>
    <row r="5314" spans="1:3" x14ac:dyDescent="0.3">
      <c r="A5314" s="85" t="s">
        <v>7944</v>
      </c>
      <c r="B5314" s="86">
        <v>44</v>
      </c>
      <c r="C5314" s="27">
        <v>2.5</v>
      </c>
    </row>
    <row r="5315" spans="1:3" x14ac:dyDescent="0.3">
      <c r="A5315" s="85" t="s">
        <v>7945</v>
      </c>
      <c r="B5315" s="86">
        <v>104</v>
      </c>
      <c r="C5315" s="27">
        <v>2.8</v>
      </c>
    </row>
    <row r="5316" spans="1:3" x14ac:dyDescent="0.3">
      <c r="A5316" s="85" t="s">
        <v>7946</v>
      </c>
      <c r="B5316" s="86">
        <v>15</v>
      </c>
      <c r="C5316" s="27">
        <v>3.7</v>
      </c>
    </row>
    <row r="5317" spans="1:3" x14ac:dyDescent="0.3">
      <c r="A5317" s="85" t="s">
        <v>7947</v>
      </c>
      <c r="B5317" s="86">
        <v>31</v>
      </c>
      <c r="C5317" s="27">
        <v>2.5</v>
      </c>
    </row>
    <row r="5318" spans="1:3" x14ac:dyDescent="0.3">
      <c r="A5318" s="85" t="s">
        <v>7948</v>
      </c>
      <c r="B5318" s="86">
        <v>654</v>
      </c>
      <c r="C5318" s="27">
        <v>2.7</v>
      </c>
    </row>
    <row r="5319" spans="1:3" x14ac:dyDescent="0.3">
      <c r="A5319" s="85" t="s">
        <v>7949</v>
      </c>
      <c r="B5319" s="86">
        <v>166</v>
      </c>
      <c r="C5319" s="27">
        <v>2.5</v>
      </c>
    </row>
    <row r="5320" spans="1:3" x14ac:dyDescent="0.3">
      <c r="A5320" s="85" t="s">
        <v>7950</v>
      </c>
      <c r="B5320" s="86">
        <v>89</v>
      </c>
      <c r="C5320" s="27">
        <v>2.2999999999999998</v>
      </c>
    </row>
    <row r="5321" spans="1:3" x14ac:dyDescent="0.3">
      <c r="A5321" s="85" t="s">
        <v>7951</v>
      </c>
      <c r="B5321" s="86">
        <v>113</v>
      </c>
      <c r="C5321" s="27">
        <v>2.8</v>
      </c>
    </row>
    <row r="5322" spans="1:3" x14ac:dyDescent="0.3">
      <c r="A5322" s="85" t="s">
        <v>7952</v>
      </c>
      <c r="B5322" s="86">
        <v>47</v>
      </c>
      <c r="C5322" s="27">
        <v>2.9</v>
      </c>
    </row>
    <row r="5323" spans="1:3" x14ac:dyDescent="0.3">
      <c r="A5323" s="85" t="s">
        <v>7953</v>
      </c>
      <c r="B5323" s="86">
        <v>62</v>
      </c>
      <c r="C5323" s="27">
        <v>2.7</v>
      </c>
    </row>
    <row r="5324" spans="1:3" x14ac:dyDescent="0.3">
      <c r="A5324" s="85" t="s">
        <v>7954</v>
      </c>
      <c r="B5324" s="86">
        <v>87</v>
      </c>
      <c r="C5324" s="27">
        <v>2.8</v>
      </c>
    </row>
    <row r="5325" spans="1:3" x14ac:dyDescent="0.3">
      <c r="A5325" s="85" t="s">
        <v>7955</v>
      </c>
      <c r="B5325" s="86">
        <v>70</v>
      </c>
      <c r="C5325" s="27">
        <v>2.9</v>
      </c>
    </row>
    <row r="5326" spans="1:3" x14ac:dyDescent="0.3">
      <c r="A5326" s="85" t="s">
        <v>7956</v>
      </c>
      <c r="B5326" s="86">
        <v>20</v>
      </c>
      <c r="C5326" s="27">
        <v>2.7</v>
      </c>
    </row>
    <row r="5327" spans="1:3" x14ac:dyDescent="0.3">
      <c r="A5327" s="85" t="s">
        <v>7957</v>
      </c>
      <c r="B5327" s="86">
        <v>855</v>
      </c>
      <c r="C5327" s="27">
        <v>2.5</v>
      </c>
    </row>
    <row r="5328" spans="1:3" x14ac:dyDescent="0.3">
      <c r="A5328" s="85" t="s">
        <v>7958</v>
      </c>
      <c r="B5328" s="86">
        <v>57</v>
      </c>
      <c r="C5328" s="27">
        <v>2.9</v>
      </c>
    </row>
    <row r="5329" spans="1:3" x14ac:dyDescent="0.3">
      <c r="A5329" s="85" t="s">
        <v>7959</v>
      </c>
      <c r="B5329" s="86">
        <v>153</v>
      </c>
      <c r="C5329" s="27">
        <v>2</v>
      </c>
    </row>
    <row r="5330" spans="1:3" x14ac:dyDescent="0.3">
      <c r="A5330" s="85" t="s">
        <v>7960</v>
      </c>
      <c r="B5330" s="86">
        <v>15</v>
      </c>
      <c r="C5330" s="27">
        <v>3.1</v>
      </c>
    </row>
    <row r="5331" spans="1:3" x14ac:dyDescent="0.3">
      <c r="A5331" s="85" t="s">
        <v>7961</v>
      </c>
      <c r="B5331" s="86">
        <v>69</v>
      </c>
      <c r="C5331" s="27">
        <v>2.5</v>
      </c>
    </row>
    <row r="5332" spans="1:3" x14ac:dyDescent="0.3">
      <c r="A5332" s="85" t="s">
        <v>7962</v>
      </c>
      <c r="B5332" s="86">
        <v>84</v>
      </c>
      <c r="C5332" s="27">
        <v>3.1</v>
      </c>
    </row>
    <row r="5333" spans="1:3" x14ac:dyDescent="0.3">
      <c r="A5333" s="85" t="s">
        <v>7963</v>
      </c>
      <c r="B5333" s="86">
        <v>89</v>
      </c>
      <c r="C5333" s="27">
        <v>2.6</v>
      </c>
    </row>
    <row r="5334" spans="1:3" x14ac:dyDescent="0.3">
      <c r="A5334" s="85" t="s">
        <v>7964</v>
      </c>
      <c r="B5334" s="86">
        <v>44</v>
      </c>
      <c r="C5334" s="27">
        <v>2.2999999999999998</v>
      </c>
    </row>
    <row r="5335" spans="1:3" x14ac:dyDescent="0.3">
      <c r="A5335" s="85" t="s">
        <v>7965</v>
      </c>
      <c r="B5335" s="86">
        <v>15</v>
      </c>
      <c r="C5335" s="27">
        <v>3.4</v>
      </c>
    </row>
    <row r="5336" spans="1:3" x14ac:dyDescent="0.3">
      <c r="A5336" s="85" t="s">
        <v>7966</v>
      </c>
      <c r="B5336" s="86">
        <v>33</v>
      </c>
      <c r="C5336" s="27">
        <v>2.9</v>
      </c>
    </row>
    <row r="5337" spans="1:3" x14ac:dyDescent="0.3">
      <c r="A5337" s="85" t="s">
        <v>7967</v>
      </c>
      <c r="B5337" s="86">
        <v>15</v>
      </c>
      <c r="C5337" s="27">
        <v>2.7</v>
      </c>
    </row>
    <row r="5338" spans="1:3" x14ac:dyDescent="0.3">
      <c r="A5338" s="85" t="s">
        <v>7968</v>
      </c>
      <c r="B5338" s="86">
        <v>43</v>
      </c>
      <c r="C5338" s="27">
        <v>2.9</v>
      </c>
    </row>
    <row r="5339" spans="1:3" x14ac:dyDescent="0.3">
      <c r="A5339" s="85" t="s">
        <v>7969</v>
      </c>
      <c r="B5339" s="86">
        <v>91</v>
      </c>
      <c r="C5339" s="27">
        <v>1.8</v>
      </c>
    </row>
    <row r="5340" spans="1:3" x14ac:dyDescent="0.3">
      <c r="A5340" s="85" t="s">
        <v>7970</v>
      </c>
      <c r="B5340" s="86">
        <v>59</v>
      </c>
      <c r="C5340" s="27">
        <v>2.6</v>
      </c>
    </row>
    <row r="5341" spans="1:3" x14ac:dyDescent="0.3">
      <c r="A5341" s="85" t="s">
        <v>7971</v>
      </c>
      <c r="B5341" s="86">
        <v>33</v>
      </c>
      <c r="C5341" s="27">
        <v>2.2999999999999998</v>
      </c>
    </row>
    <row r="5342" spans="1:3" x14ac:dyDescent="0.3">
      <c r="A5342" s="85" t="s">
        <v>7972</v>
      </c>
      <c r="B5342" s="86">
        <v>55</v>
      </c>
      <c r="C5342" s="27">
        <v>3.2</v>
      </c>
    </row>
    <row r="5343" spans="1:3" x14ac:dyDescent="0.3">
      <c r="A5343" s="85" t="s">
        <v>7973</v>
      </c>
      <c r="B5343" s="86">
        <v>367</v>
      </c>
      <c r="C5343" s="27">
        <v>2.5</v>
      </c>
    </row>
    <row r="5344" spans="1:3" x14ac:dyDescent="0.3">
      <c r="A5344" s="85" t="s">
        <v>7974</v>
      </c>
      <c r="B5344" s="86">
        <v>37</v>
      </c>
      <c r="C5344" s="27">
        <v>2.5</v>
      </c>
    </row>
    <row r="5345" spans="1:3" x14ac:dyDescent="0.3">
      <c r="A5345" s="85" t="s">
        <v>7975</v>
      </c>
      <c r="B5345" s="86">
        <v>50</v>
      </c>
      <c r="C5345" s="27">
        <v>2.2999999999999998</v>
      </c>
    </row>
    <row r="5346" spans="1:3" x14ac:dyDescent="0.3">
      <c r="A5346" s="85" t="s">
        <v>7976</v>
      </c>
      <c r="B5346" s="86">
        <v>12</v>
      </c>
      <c r="C5346" s="27">
        <v>2.8</v>
      </c>
    </row>
    <row r="5347" spans="1:3" x14ac:dyDescent="0.3">
      <c r="A5347" s="85" t="s">
        <v>7977</v>
      </c>
      <c r="B5347" s="86">
        <v>24</v>
      </c>
      <c r="C5347" s="27">
        <v>2.2999999999999998</v>
      </c>
    </row>
    <row r="5348" spans="1:3" x14ac:dyDescent="0.3">
      <c r="A5348" s="85" t="s">
        <v>7978</v>
      </c>
      <c r="B5348" s="86">
        <v>55</v>
      </c>
      <c r="C5348" s="27">
        <v>2.4</v>
      </c>
    </row>
    <row r="5349" spans="1:3" x14ac:dyDescent="0.3">
      <c r="A5349" s="85" t="s">
        <v>7979</v>
      </c>
      <c r="B5349" s="86">
        <v>31</v>
      </c>
      <c r="C5349" s="27">
        <v>2.7</v>
      </c>
    </row>
    <row r="5350" spans="1:3" x14ac:dyDescent="0.3">
      <c r="A5350" s="85" t="s">
        <v>7980</v>
      </c>
      <c r="B5350" s="86">
        <v>19</v>
      </c>
      <c r="C5350" s="27">
        <v>3.3</v>
      </c>
    </row>
    <row r="5351" spans="1:3" x14ac:dyDescent="0.3">
      <c r="A5351" s="85" t="s">
        <v>7981</v>
      </c>
      <c r="B5351" s="86">
        <v>19</v>
      </c>
      <c r="C5351" s="27">
        <v>2.1</v>
      </c>
    </row>
    <row r="5352" spans="1:3" x14ac:dyDescent="0.3">
      <c r="A5352" s="85" t="s">
        <v>7982</v>
      </c>
      <c r="B5352" s="86">
        <v>16</v>
      </c>
      <c r="C5352" s="27">
        <v>3.1</v>
      </c>
    </row>
    <row r="5353" spans="1:3" x14ac:dyDescent="0.3">
      <c r="A5353" s="85" t="s">
        <v>7983</v>
      </c>
      <c r="B5353" s="86">
        <v>25</v>
      </c>
      <c r="C5353" s="27">
        <v>2.8</v>
      </c>
    </row>
    <row r="5354" spans="1:3" x14ac:dyDescent="0.3">
      <c r="A5354" s="85" t="s">
        <v>7984</v>
      </c>
      <c r="B5354" s="86">
        <v>40</v>
      </c>
      <c r="C5354" s="27">
        <v>2.4</v>
      </c>
    </row>
    <row r="5355" spans="1:3" x14ac:dyDescent="0.3">
      <c r="A5355" s="85" t="s">
        <v>7985</v>
      </c>
      <c r="B5355" s="86">
        <v>31</v>
      </c>
      <c r="C5355" s="27">
        <v>2.2999999999999998</v>
      </c>
    </row>
    <row r="5356" spans="1:3" x14ac:dyDescent="0.3">
      <c r="A5356" s="85" t="s">
        <v>7986</v>
      </c>
      <c r="B5356" s="86">
        <v>8</v>
      </c>
      <c r="C5356" s="27">
        <v>3</v>
      </c>
    </row>
    <row r="5357" spans="1:3" x14ac:dyDescent="0.3">
      <c r="A5357" s="85" t="s">
        <v>7987</v>
      </c>
      <c r="B5357" s="86">
        <v>845</v>
      </c>
      <c r="C5357" s="27">
        <v>2.5</v>
      </c>
    </row>
    <row r="5358" spans="1:3" x14ac:dyDescent="0.3">
      <c r="A5358" s="85" t="s">
        <v>7988</v>
      </c>
      <c r="B5358" s="86">
        <v>29</v>
      </c>
      <c r="C5358" s="27">
        <v>2.2999999999999998</v>
      </c>
    </row>
    <row r="5359" spans="1:3" x14ac:dyDescent="0.3">
      <c r="A5359" s="85" t="s">
        <v>7989</v>
      </c>
      <c r="B5359" s="86">
        <v>242</v>
      </c>
      <c r="C5359" s="27">
        <v>2.1</v>
      </c>
    </row>
    <row r="5360" spans="1:3" x14ac:dyDescent="0.3">
      <c r="A5360" s="85" t="s">
        <v>7990</v>
      </c>
      <c r="B5360" s="86">
        <v>170</v>
      </c>
      <c r="C5360" s="27">
        <v>2.7</v>
      </c>
    </row>
    <row r="5361" spans="1:3" x14ac:dyDescent="0.3">
      <c r="A5361" s="85" t="s">
        <v>7991</v>
      </c>
      <c r="B5361" s="86">
        <v>13</v>
      </c>
      <c r="C5361" s="27">
        <v>2.8</v>
      </c>
    </row>
    <row r="5362" spans="1:3" x14ac:dyDescent="0.3">
      <c r="A5362" s="85" t="s">
        <v>7992</v>
      </c>
      <c r="B5362" s="86">
        <v>93</v>
      </c>
      <c r="C5362" s="27">
        <v>2.5</v>
      </c>
    </row>
    <row r="5363" spans="1:3" x14ac:dyDescent="0.3">
      <c r="A5363" s="85" t="s">
        <v>7993</v>
      </c>
      <c r="B5363" s="86">
        <v>20</v>
      </c>
      <c r="C5363" s="27">
        <v>2.5</v>
      </c>
    </row>
    <row r="5364" spans="1:3" x14ac:dyDescent="0.3">
      <c r="A5364" s="85" t="s">
        <v>7994</v>
      </c>
      <c r="B5364" s="86">
        <v>40</v>
      </c>
      <c r="C5364" s="27">
        <v>2.9</v>
      </c>
    </row>
    <row r="5365" spans="1:3" x14ac:dyDescent="0.3">
      <c r="A5365" s="85" t="s">
        <v>7995</v>
      </c>
      <c r="B5365" s="86">
        <v>42</v>
      </c>
      <c r="C5365" s="27">
        <v>3</v>
      </c>
    </row>
    <row r="5366" spans="1:3" x14ac:dyDescent="0.3">
      <c r="A5366" s="85" t="s">
        <v>7996</v>
      </c>
      <c r="B5366" s="86">
        <v>59</v>
      </c>
      <c r="C5366" s="27">
        <v>2.7</v>
      </c>
    </row>
    <row r="5367" spans="1:3" x14ac:dyDescent="0.3">
      <c r="A5367" s="85" t="s">
        <v>7997</v>
      </c>
      <c r="B5367" s="86">
        <v>50</v>
      </c>
      <c r="C5367" s="27">
        <v>2.6</v>
      </c>
    </row>
    <row r="5368" spans="1:3" x14ac:dyDescent="0.3">
      <c r="A5368" s="85" t="s">
        <v>7998</v>
      </c>
      <c r="B5368" s="86">
        <v>87</v>
      </c>
      <c r="C5368" s="27">
        <v>2.7</v>
      </c>
    </row>
    <row r="5369" spans="1:3" x14ac:dyDescent="0.3">
      <c r="A5369" s="85" t="s">
        <v>7999</v>
      </c>
      <c r="B5369" s="86">
        <v>534</v>
      </c>
      <c r="C5369" s="27">
        <v>2.4</v>
      </c>
    </row>
    <row r="5370" spans="1:3" x14ac:dyDescent="0.3">
      <c r="A5370" s="85" t="s">
        <v>8000</v>
      </c>
      <c r="B5370" s="86">
        <v>390</v>
      </c>
      <c r="C5370" s="27">
        <v>2.4</v>
      </c>
    </row>
    <row r="5371" spans="1:3" x14ac:dyDescent="0.3">
      <c r="A5371" s="85" t="s">
        <v>8001</v>
      </c>
      <c r="B5371" s="86">
        <v>96</v>
      </c>
      <c r="C5371" s="27">
        <v>2.5</v>
      </c>
    </row>
    <row r="5372" spans="1:3" x14ac:dyDescent="0.3">
      <c r="A5372" s="85" t="s">
        <v>8002</v>
      </c>
      <c r="B5372" s="86">
        <v>48</v>
      </c>
      <c r="C5372" s="27">
        <v>2.2999999999999998</v>
      </c>
    </row>
    <row r="5373" spans="1:3" x14ac:dyDescent="0.3">
      <c r="A5373" s="85" t="s">
        <v>8003</v>
      </c>
      <c r="B5373" s="86">
        <v>1374</v>
      </c>
      <c r="C5373" s="27">
        <v>2.6</v>
      </c>
    </row>
    <row r="5374" spans="1:3" x14ac:dyDescent="0.3">
      <c r="A5374" s="85" t="s">
        <v>8004</v>
      </c>
      <c r="B5374" s="86">
        <v>10</v>
      </c>
      <c r="C5374" s="27">
        <v>4.8</v>
      </c>
    </row>
    <row r="5375" spans="1:3" x14ac:dyDescent="0.3">
      <c r="A5375" s="85" t="s">
        <v>8005</v>
      </c>
      <c r="B5375" s="86">
        <v>21</v>
      </c>
      <c r="C5375" s="27">
        <v>2.2000000000000002</v>
      </c>
    </row>
    <row r="5376" spans="1:3" x14ac:dyDescent="0.3">
      <c r="A5376" s="85" t="s">
        <v>8006</v>
      </c>
      <c r="B5376" s="86">
        <v>44</v>
      </c>
      <c r="C5376" s="27">
        <v>2.8</v>
      </c>
    </row>
    <row r="5377" spans="1:3" x14ac:dyDescent="0.3">
      <c r="A5377" s="85" t="s">
        <v>8007</v>
      </c>
      <c r="B5377" s="86">
        <v>11</v>
      </c>
      <c r="C5377" s="27">
        <v>2.2999999999999998</v>
      </c>
    </row>
    <row r="5378" spans="1:3" x14ac:dyDescent="0.3">
      <c r="A5378" s="85" t="s">
        <v>8008</v>
      </c>
      <c r="B5378" s="86">
        <v>25</v>
      </c>
      <c r="C5378" s="27">
        <v>2.8</v>
      </c>
    </row>
    <row r="5379" spans="1:3" x14ac:dyDescent="0.3">
      <c r="A5379" s="85" t="s">
        <v>8009</v>
      </c>
      <c r="B5379" s="86">
        <v>42</v>
      </c>
      <c r="C5379" s="27">
        <v>3.3</v>
      </c>
    </row>
    <row r="5380" spans="1:3" x14ac:dyDescent="0.3">
      <c r="A5380" s="85" t="s">
        <v>8010</v>
      </c>
      <c r="B5380" s="86">
        <v>379</v>
      </c>
      <c r="C5380" s="27">
        <v>2.4</v>
      </c>
    </row>
    <row r="5381" spans="1:3" x14ac:dyDescent="0.3">
      <c r="A5381" s="85" t="s">
        <v>8011</v>
      </c>
      <c r="B5381" s="86">
        <v>21</v>
      </c>
      <c r="C5381" s="27">
        <v>2.8</v>
      </c>
    </row>
    <row r="5382" spans="1:3" x14ac:dyDescent="0.3">
      <c r="A5382" s="85" t="s">
        <v>8012</v>
      </c>
      <c r="B5382" s="86">
        <v>14</v>
      </c>
      <c r="C5382" s="27">
        <v>2.7</v>
      </c>
    </row>
    <row r="5383" spans="1:3" x14ac:dyDescent="0.3">
      <c r="A5383" s="85" t="s">
        <v>8013</v>
      </c>
      <c r="B5383" s="86">
        <v>36</v>
      </c>
      <c r="C5383" s="27">
        <v>2.4</v>
      </c>
    </row>
    <row r="5384" spans="1:3" x14ac:dyDescent="0.3">
      <c r="A5384" s="85" t="s">
        <v>8014</v>
      </c>
      <c r="B5384" s="86">
        <v>30</v>
      </c>
      <c r="C5384" s="27">
        <v>2.7</v>
      </c>
    </row>
    <row r="5385" spans="1:3" x14ac:dyDescent="0.3">
      <c r="A5385" s="85" t="s">
        <v>8015</v>
      </c>
      <c r="B5385" s="86">
        <v>51</v>
      </c>
      <c r="C5385" s="27">
        <v>2.5</v>
      </c>
    </row>
    <row r="5386" spans="1:3" x14ac:dyDescent="0.3">
      <c r="A5386" s="85" t="s">
        <v>8016</v>
      </c>
      <c r="B5386" s="86">
        <v>32</v>
      </c>
      <c r="C5386" s="27">
        <v>2.6</v>
      </c>
    </row>
    <row r="5387" spans="1:3" x14ac:dyDescent="0.3">
      <c r="A5387" s="85" t="s">
        <v>8017</v>
      </c>
      <c r="B5387" s="86">
        <v>26</v>
      </c>
      <c r="C5387" s="27">
        <v>2.9</v>
      </c>
    </row>
    <row r="5388" spans="1:3" x14ac:dyDescent="0.3">
      <c r="A5388" s="85" t="s">
        <v>8018</v>
      </c>
      <c r="B5388" s="86">
        <v>5</v>
      </c>
      <c r="C5388" s="20" t="s">
        <v>2638</v>
      </c>
    </row>
    <row r="5389" spans="1:3" x14ac:dyDescent="0.3">
      <c r="A5389" s="85" t="s">
        <v>8019</v>
      </c>
      <c r="B5389" s="86">
        <v>131</v>
      </c>
      <c r="C5389" s="27">
        <v>2.8</v>
      </c>
    </row>
    <row r="5390" spans="1:3" x14ac:dyDescent="0.3">
      <c r="A5390" s="85" t="s">
        <v>8020</v>
      </c>
      <c r="B5390" s="86">
        <v>0</v>
      </c>
      <c r="C5390" s="20" t="s">
        <v>2788</v>
      </c>
    </row>
    <row r="5391" spans="1:3" x14ac:dyDescent="0.3">
      <c r="A5391" s="85" t="s">
        <v>8021</v>
      </c>
      <c r="B5391" s="86">
        <v>23</v>
      </c>
      <c r="C5391" s="27">
        <v>2.7</v>
      </c>
    </row>
    <row r="5392" spans="1:3" x14ac:dyDescent="0.3">
      <c r="A5392" s="85" t="s">
        <v>8022</v>
      </c>
      <c r="B5392" s="86">
        <v>20</v>
      </c>
      <c r="C5392" s="27">
        <v>3.2</v>
      </c>
    </row>
    <row r="5393" spans="1:3" x14ac:dyDescent="0.3">
      <c r="A5393" s="85" t="s">
        <v>8023</v>
      </c>
      <c r="B5393" s="86">
        <v>62</v>
      </c>
      <c r="C5393" s="27">
        <v>2.8</v>
      </c>
    </row>
    <row r="5394" spans="1:3" x14ac:dyDescent="0.3">
      <c r="A5394" s="85" t="s">
        <v>8024</v>
      </c>
      <c r="B5394" s="86">
        <v>4</v>
      </c>
      <c r="C5394" s="20" t="s">
        <v>2638</v>
      </c>
    </row>
    <row r="5395" spans="1:3" x14ac:dyDescent="0.3">
      <c r="A5395" s="85" t="s">
        <v>8025</v>
      </c>
      <c r="B5395" s="86">
        <v>124</v>
      </c>
      <c r="C5395" s="27">
        <v>2.7</v>
      </c>
    </row>
    <row r="5396" spans="1:3" x14ac:dyDescent="0.3">
      <c r="A5396" s="85" t="s">
        <v>8026</v>
      </c>
      <c r="B5396" s="86">
        <v>105</v>
      </c>
      <c r="C5396" s="27">
        <v>2.5</v>
      </c>
    </row>
    <row r="5397" spans="1:3" x14ac:dyDescent="0.3">
      <c r="A5397" s="85" t="s">
        <v>8027</v>
      </c>
      <c r="B5397" s="86">
        <v>14</v>
      </c>
      <c r="C5397" s="27">
        <v>2.9</v>
      </c>
    </row>
    <row r="5398" spans="1:3" x14ac:dyDescent="0.3">
      <c r="A5398" s="85" t="s">
        <v>8028</v>
      </c>
      <c r="B5398" s="86">
        <v>66</v>
      </c>
      <c r="C5398" s="27">
        <v>2.6</v>
      </c>
    </row>
    <row r="5399" spans="1:3" x14ac:dyDescent="0.3">
      <c r="A5399" s="85" t="s">
        <v>8029</v>
      </c>
      <c r="B5399" s="86">
        <v>15</v>
      </c>
      <c r="C5399" s="27">
        <v>2.2999999999999998</v>
      </c>
    </row>
    <row r="5400" spans="1:3" x14ac:dyDescent="0.3">
      <c r="A5400" s="85" t="s">
        <v>8030</v>
      </c>
      <c r="B5400" s="86">
        <v>28</v>
      </c>
      <c r="C5400" s="27">
        <v>2.2000000000000002</v>
      </c>
    </row>
    <row r="5401" spans="1:3" x14ac:dyDescent="0.3">
      <c r="A5401" s="85" t="s">
        <v>8031</v>
      </c>
      <c r="B5401" s="86">
        <v>15</v>
      </c>
      <c r="C5401" s="27">
        <v>2.2999999999999998</v>
      </c>
    </row>
    <row r="5402" spans="1:3" x14ac:dyDescent="0.3">
      <c r="A5402" s="85" t="s">
        <v>8032</v>
      </c>
      <c r="B5402" s="86">
        <v>20</v>
      </c>
      <c r="C5402" s="27">
        <v>3.3</v>
      </c>
    </row>
    <row r="5403" spans="1:3" x14ac:dyDescent="0.3">
      <c r="A5403" s="85" t="s">
        <v>8033</v>
      </c>
      <c r="B5403" s="86">
        <v>797</v>
      </c>
      <c r="C5403" s="27">
        <v>2.6</v>
      </c>
    </row>
    <row r="5404" spans="1:3" x14ac:dyDescent="0.3">
      <c r="A5404" s="85" t="s">
        <v>8034</v>
      </c>
      <c r="B5404" s="86">
        <v>148</v>
      </c>
      <c r="C5404" s="27">
        <v>2.7</v>
      </c>
    </row>
    <row r="5405" spans="1:3" x14ac:dyDescent="0.3">
      <c r="A5405" s="85" t="s">
        <v>8035</v>
      </c>
      <c r="B5405" s="86">
        <v>239</v>
      </c>
      <c r="C5405" s="27">
        <v>2.6</v>
      </c>
    </row>
    <row r="5406" spans="1:3" x14ac:dyDescent="0.3">
      <c r="A5406" s="85" t="s">
        <v>8036</v>
      </c>
      <c r="B5406" s="86">
        <v>33</v>
      </c>
      <c r="C5406" s="27">
        <v>2.8</v>
      </c>
    </row>
    <row r="5407" spans="1:3" x14ac:dyDescent="0.3">
      <c r="A5407" s="85" t="s">
        <v>8037</v>
      </c>
      <c r="B5407" s="86">
        <v>72</v>
      </c>
      <c r="C5407" s="27">
        <v>2.5</v>
      </c>
    </row>
    <row r="5408" spans="1:3" x14ac:dyDescent="0.3">
      <c r="A5408" s="85" t="s">
        <v>8038</v>
      </c>
      <c r="B5408" s="86">
        <v>93</v>
      </c>
      <c r="C5408" s="27">
        <v>3</v>
      </c>
    </row>
    <row r="5409" spans="1:3" x14ac:dyDescent="0.3">
      <c r="A5409" s="85" t="s">
        <v>8039</v>
      </c>
      <c r="B5409" s="86">
        <v>90</v>
      </c>
      <c r="C5409" s="27">
        <v>2.2000000000000002</v>
      </c>
    </row>
    <row r="5410" spans="1:3" x14ac:dyDescent="0.3">
      <c r="A5410" s="85" t="s">
        <v>8040</v>
      </c>
      <c r="B5410" s="86">
        <v>122</v>
      </c>
      <c r="C5410" s="27">
        <v>2.5</v>
      </c>
    </row>
    <row r="5411" spans="1:3" x14ac:dyDescent="0.3">
      <c r="A5411" s="85" t="s">
        <v>8041</v>
      </c>
      <c r="B5411" s="86">
        <v>1650</v>
      </c>
      <c r="C5411" s="27">
        <v>2.4</v>
      </c>
    </row>
    <row r="5412" spans="1:3" x14ac:dyDescent="0.3">
      <c r="A5412" s="85" t="s">
        <v>8042</v>
      </c>
      <c r="B5412" s="86">
        <v>219</v>
      </c>
      <c r="C5412" s="27">
        <v>2.6</v>
      </c>
    </row>
    <row r="5413" spans="1:3" x14ac:dyDescent="0.3">
      <c r="A5413" s="85" t="s">
        <v>8043</v>
      </c>
      <c r="B5413" s="86">
        <v>216</v>
      </c>
      <c r="C5413" s="27">
        <v>2.6</v>
      </c>
    </row>
    <row r="5414" spans="1:3" x14ac:dyDescent="0.3">
      <c r="A5414" s="85" t="s">
        <v>8044</v>
      </c>
      <c r="B5414" s="86">
        <v>265</v>
      </c>
      <c r="C5414" s="27">
        <v>2.5</v>
      </c>
    </row>
    <row r="5415" spans="1:3" x14ac:dyDescent="0.3">
      <c r="A5415" s="85" t="s">
        <v>8045</v>
      </c>
      <c r="B5415" s="86">
        <v>149</v>
      </c>
      <c r="C5415" s="27">
        <v>2.6</v>
      </c>
    </row>
    <row r="5416" spans="1:3" x14ac:dyDescent="0.3">
      <c r="A5416" s="85" t="s">
        <v>8046</v>
      </c>
      <c r="B5416" s="86">
        <v>253</v>
      </c>
      <c r="C5416" s="27">
        <v>2.2999999999999998</v>
      </c>
    </row>
    <row r="5417" spans="1:3" x14ac:dyDescent="0.3">
      <c r="A5417" s="85" t="s">
        <v>8047</v>
      </c>
      <c r="B5417" s="86">
        <v>151</v>
      </c>
      <c r="C5417" s="27">
        <v>2</v>
      </c>
    </row>
    <row r="5418" spans="1:3" x14ac:dyDescent="0.3">
      <c r="A5418" s="85" t="s">
        <v>8048</v>
      </c>
      <c r="B5418" s="86">
        <v>397</v>
      </c>
      <c r="C5418" s="27">
        <v>2.2000000000000002</v>
      </c>
    </row>
    <row r="5419" spans="1:3" x14ac:dyDescent="0.3">
      <c r="A5419" s="85" t="s">
        <v>8049</v>
      </c>
      <c r="B5419" s="86">
        <v>4994</v>
      </c>
      <c r="C5419" s="27">
        <v>2.2999999999999998</v>
      </c>
    </row>
    <row r="5420" spans="1:3" x14ac:dyDescent="0.3">
      <c r="A5420" s="85" t="s">
        <v>8050</v>
      </c>
      <c r="B5420" s="86">
        <v>121</v>
      </c>
      <c r="C5420" s="27">
        <v>2.2999999999999998</v>
      </c>
    </row>
    <row r="5421" spans="1:3" x14ac:dyDescent="0.3">
      <c r="A5421" s="85" t="s">
        <v>8051</v>
      </c>
      <c r="B5421" s="86">
        <v>146</v>
      </c>
      <c r="C5421" s="27">
        <v>2.4</v>
      </c>
    </row>
    <row r="5422" spans="1:3" x14ac:dyDescent="0.3">
      <c r="A5422" s="85" t="s">
        <v>8052</v>
      </c>
      <c r="B5422" s="86">
        <v>233</v>
      </c>
      <c r="C5422" s="27">
        <v>2.1</v>
      </c>
    </row>
    <row r="5423" spans="1:3" x14ac:dyDescent="0.3">
      <c r="A5423" s="85" t="s">
        <v>8053</v>
      </c>
      <c r="B5423" s="86">
        <v>551</v>
      </c>
      <c r="C5423" s="27">
        <v>2.4</v>
      </c>
    </row>
    <row r="5424" spans="1:3" x14ac:dyDescent="0.3">
      <c r="A5424" s="85" t="s">
        <v>8054</v>
      </c>
      <c r="B5424" s="86">
        <v>180</v>
      </c>
      <c r="C5424" s="27">
        <v>2.6</v>
      </c>
    </row>
    <row r="5425" spans="1:3" x14ac:dyDescent="0.3">
      <c r="A5425" s="85" t="s">
        <v>8055</v>
      </c>
      <c r="B5425" s="86">
        <v>315</v>
      </c>
      <c r="C5425" s="27">
        <v>2.2999999999999998</v>
      </c>
    </row>
    <row r="5426" spans="1:3" x14ac:dyDescent="0.3">
      <c r="A5426" s="85" t="s">
        <v>8056</v>
      </c>
      <c r="B5426" s="86">
        <v>96</v>
      </c>
      <c r="C5426" s="27">
        <v>2.4</v>
      </c>
    </row>
    <row r="5427" spans="1:3" x14ac:dyDescent="0.3">
      <c r="A5427" s="85" t="s">
        <v>8057</v>
      </c>
      <c r="B5427" s="86">
        <v>758</v>
      </c>
      <c r="C5427" s="27">
        <v>2.5</v>
      </c>
    </row>
    <row r="5428" spans="1:3" x14ac:dyDescent="0.3">
      <c r="A5428" s="85" t="s">
        <v>8058</v>
      </c>
      <c r="B5428" s="86">
        <v>743</v>
      </c>
      <c r="C5428" s="27">
        <v>2.2000000000000002</v>
      </c>
    </row>
    <row r="5429" spans="1:3" x14ac:dyDescent="0.3">
      <c r="A5429" s="85" t="s">
        <v>8059</v>
      </c>
      <c r="B5429" s="86">
        <v>245</v>
      </c>
      <c r="C5429" s="27">
        <v>2.5</v>
      </c>
    </row>
    <row r="5430" spans="1:3" x14ac:dyDescent="0.3">
      <c r="A5430" s="85" t="s">
        <v>8060</v>
      </c>
      <c r="B5430" s="86">
        <v>84</v>
      </c>
      <c r="C5430" s="27">
        <v>2.2999999999999998</v>
      </c>
    </row>
    <row r="5431" spans="1:3" x14ac:dyDescent="0.3">
      <c r="A5431" s="85" t="s">
        <v>8061</v>
      </c>
      <c r="B5431" s="86">
        <v>1243</v>
      </c>
      <c r="C5431" s="27">
        <v>2.2999999999999998</v>
      </c>
    </row>
    <row r="5432" spans="1:3" x14ac:dyDescent="0.3">
      <c r="A5432" s="85" t="s">
        <v>8062</v>
      </c>
      <c r="B5432" s="86">
        <v>279</v>
      </c>
      <c r="C5432" s="27">
        <v>2.4</v>
      </c>
    </row>
    <row r="5433" spans="1:3" x14ac:dyDescent="0.3">
      <c r="A5433" s="85" t="s">
        <v>8063</v>
      </c>
      <c r="B5433" s="86">
        <v>110</v>
      </c>
      <c r="C5433" s="27">
        <v>2.8</v>
      </c>
    </row>
    <row r="5434" spans="1:3" x14ac:dyDescent="0.3">
      <c r="A5434" s="85" t="s">
        <v>8064</v>
      </c>
      <c r="B5434" s="86">
        <v>80</v>
      </c>
      <c r="C5434" s="27">
        <v>2.8</v>
      </c>
    </row>
    <row r="5435" spans="1:3" x14ac:dyDescent="0.3">
      <c r="A5435" s="85" t="s">
        <v>8065</v>
      </c>
      <c r="B5435" s="86">
        <v>30</v>
      </c>
      <c r="C5435" s="27">
        <v>2.8</v>
      </c>
    </row>
    <row r="5436" spans="1:3" x14ac:dyDescent="0.3">
      <c r="A5436" s="85" t="s">
        <v>8066</v>
      </c>
      <c r="B5436" s="86">
        <v>936</v>
      </c>
      <c r="C5436" s="27">
        <v>3</v>
      </c>
    </row>
    <row r="5437" spans="1:3" x14ac:dyDescent="0.3">
      <c r="A5437" s="85" t="s">
        <v>8067</v>
      </c>
      <c r="B5437" s="86">
        <v>413</v>
      </c>
      <c r="C5437" s="27">
        <v>3.1</v>
      </c>
    </row>
    <row r="5438" spans="1:3" x14ac:dyDescent="0.3">
      <c r="A5438" s="85" t="s">
        <v>8068</v>
      </c>
      <c r="B5438" s="86">
        <v>33</v>
      </c>
      <c r="C5438" s="27">
        <v>3.1</v>
      </c>
    </row>
    <row r="5439" spans="1:3" x14ac:dyDescent="0.3">
      <c r="A5439" s="85" t="s">
        <v>8069</v>
      </c>
      <c r="B5439" s="86">
        <v>44</v>
      </c>
      <c r="C5439" s="27">
        <v>3.2</v>
      </c>
    </row>
    <row r="5440" spans="1:3" x14ac:dyDescent="0.3">
      <c r="A5440" s="85" t="s">
        <v>8070</v>
      </c>
      <c r="B5440" s="86">
        <v>40</v>
      </c>
      <c r="C5440" s="27">
        <v>3.3</v>
      </c>
    </row>
    <row r="5441" spans="1:3" x14ac:dyDescent="0.3">
      <c r="A5441" s="85" t="s">
        <v>8071</v>
      </c>
      <c r="B5441" s="86">
        <v>74</v>
      </c>
      <c r="C5441" s="27">
        <v>3</v>
      </c>
    </row>
    <row r="5442" spans="1:3" x14ac:dyDescent="0.3">
      <c r="A5442" s="85" t="s">
        <v>8072</v>
      </c>
      <c r="B5442" s="86">
        <v>25</v>
      </c>
      <c r="C5442" s="27">
        <v>2.6</v>
      </c>
    </row>
    <row r="5443" spans="1:3" x14ac:dyDescent="0.3">
      <c r="A5443" s="85" t="s">
        <v>8073</v>
      </c>
      <c r="B5443" s="86">
        <v>181</v>
      </c>
      <c r="C5443" s="27">
        <v>2.9</v>
      </c>
    </row>
    <row r="5444" spans="1:3" x14ac:dyDescent="0.3">
      <c r="A5444" s="85" t="s">
        <v>8074</v>
      </c>
      <c r="B5444" s="86">
        <v>69</v>
      </c>
      <c r="C5444" s="27">
        <v>2.9</v>
      </c>
    </row>
    <row r="5445" spans="1:3" x14ac:dyDescent="0.3">
      <c r="A5445" s="85" t="s">
        <v>8075</v>
      </c>
      <c r="B5445" s="86">
        <v>57</v>
      </c>
      <c r="C5445" s="27">
        <v>3.3</v>
      </c>
    </row>
    <row r="5446" spans="1:3" x14ac:dyDescent="0.3">
      <c r="A5446" s="85" t="s">
        <v>8076</v>
      </c>
      <c r="B5446" s="86">
        <v>255</v>
      </c>
      <c r="C5446" s="27">
        <v>2.6</v>
      </c>
    </row>
    <row r="5447" spans="1:3" x14ac:dyDescent="0.3">
      <c r="A5447" s="85" t="s">
        <v>8077</v>
      </c>
      <c r="B5447" s="86">
        <v>39</v>
      </c>
      <c r="C5447" s="27">
        <v>2.2999999999999998</v>
      </c>
    </row>
    <row r="5448" spans="1:3" x14ac:dyDescent="0.3">
      <c r="A5448" s="85" t="s">
        <v>8078</v>
      </c>
      <c r="B5448" s="86">
        <v>216</v>
      </c>
      <c r="C5448" s="27">
        <v>2.7</v>
      </c>
    </row>
    <row r="5449" spans="1:3" x14ac:dyDescent="0.3">
      <c r="A5449" s="85" t="s">
        <v>8079</v>
      </c>
      <c r="B5449" s="86">
        <v>2238</v>
      </c>
      <c r="C5449" s="27">
        <v>2.9</v>
      </c>
    </row>
    <row r="5450" spans="1:3" x14ac:dyDescent="0.3">
      <c r="A5450" s="85" t="s">
        <v>8080</v>
      </c>
      <c r="B5450" s="86">
        <v>52</v>
      </c>
      <c r="C5450" s="27">
        <v>3.5</v>
      </c>
    </row>
    <row r="5451" spans="1:3" x14ac:dyDescent="0.3">
      <c r="A5451" s="85" t="s">
        <v>8081</v>
      </c>
      <c r="B5451" s="86">
        <v>273</v>
      </c>
      <c r="C5451" s="27">
        <v>3.1</v>
      </c>
    </row>
    <row r="5452" spans="1:3" x14ac:dyDescent="0.3">
      <c r="A5452" s="85" t="s">
        <v>8082</v>
      </c>
      <c r="B5452" s="86">
        <v>74</v>
      </c>
      <c r="C5452" s="27">
        <v>3.1</v>
      </c>
    </row>
    <row r="5453" spans="1:3" x14ac:dyDescent="0.3">
      <c r="A5453" s="85" t="s">
        <v>8083</v>
      </c>
      <c r="B5453" s="86">
        <v>108</v>
      </c>
      <c r="C5453" s="27">
        <v>3.2</v>
      </c>
    </row>
    <row r="5454" spans="1:3" x14ac:dyDescent="0.3">
      <c r="A5454" s="85" t="s">
        <v>8084</v>
      </c>
      <c r="B5454" s="86">
        <v>333</v>
      </c>
      <c r="C5454" s="27">
        <v>2.7</v>
      </c>
    </row>
    <row r="5455" spans="1:3" x14ac:dyDescent="0.3">
      <c r="A5455" s="85" t="s">
        <v>8085</v>
      </c>
      <c r="B5455" s="86">
        <v>19</v>
      </c>
      <c r="C5455" s="27">
        <v>3.2</v>
      </c>
    </row>
    <row r="5456" spans="1:3" x14ac:dyDescent="0.3">
      <c r="A5456" s="85" t="s">
        <v>8086</v>
      </c>
      <c r="B5456" s="86">
        <v>187</v>
      </c>
      <c r="C5456" s="27">
        <v>2.9</v>
      </c>
    </row>
    <row r="5457" spans="1:3" x14ac:dyDescent="0.3">
      <c r="A5457" s="85" t="s">
        <v>8087</v>
      </c>
      <c r="B5457" s="86">
        <v>99</v>
      </c>
      <c r="C5457" s="27">
        <v>2.9</v>
      </c>
    </row>
    <row r="5458" spans="1:3" x14ac:dyDescent="0.3">
      <c r="A5458" s="85" t="s">
        <v>8088</v>
      </c>
      <c r="B5458" s="86">
        <v>560</v>
      </c>
      <c r="C5458" s="27">
        <v>2.7</v>
      </c>
    </row>
    <row r="5459" spans="1:3" x14ac:dyDescent="0.3">
      <c r="A5459" s="85" t="s">
        <v>8089</v>
      </c>
      <c r="B5459" s="86">
        <v>103</v>
      </c>
      <c r="C5459" s="27">
        <v>2.5</v>
      </c>
    </row>
    <row r="5460" spans="1:3" x14ac:dyDescent="0.3">
      <c r="A5460" s="85" t="s">
        <v>8090</v>
      </c>
      <c r="B5460" s="86">
        <v>82</v>
      </c>
      <c r="C5460" s="27">
        <v>3.3</v>
      </c>
    </row>
    <row r="5461" spans="1:3" x14ac:dyDescent="0.3">
      <c r="A5461" s="85" t="s">
        <v>8091</v>
      </c>
      <c r="B5461" s="86">
        <v>19</v>
      </c>
      <c r="C5461" s="27">
        <v>2.8</v>
      </c>
    </row>
    <row r="5462" spans="1:3" x14ac:dyDescent="0.3">
      <c r="A5462" s="85" t="s">
        <v>8092</v>
      </c>
      <c r="B5462" s="86">
        <v>277</v>
      </c>
      <c r="C5462" s="27">
        <v>2.9</v>
      </c>
    </row>
    <row r="5463" spans="1:3" x14ac:dyDescent="0.3">
      <c r="A5463" s="85" t="s">
        <v>8093</v>
      </c>
      <c r="B5463" s="86">
        <v>52</v>
      </c>
      <c r="C5463" s="27">
        <v>2.9</v>
      </c>
    </row>
    <row r="5464" spans="1:3" x14ac:dyDescent="0.3">
      <c r="A5464" s="85" t="s">
        <v>8094</v>
      </c>
      <c r="B5464" s="86">
        <v>0</v>
      </c>
      <c r="C5464" s="20" t="s">
        <v>2788</v>
      </c>
    </row>
    <row r="5465" spans="1:3" x14ac:dyDescent="0.3">
      <c r="A5465" s="85" t="s">
        <v>8095</v>
      </c>
      <c r="B5465" s="86">
        <v>346</v>
      </c>
      <c r="C5465" s="27">
        <v>2</v>
      </c>
    </row>
    <row r="5466" spans="1:3" x14ac:dyDescent="0.3">
      <c r="A5466" s="85" t="s">
        <v>8096</v>
      </c>
      <c r="B5466" s="86">
        <v>9</v>
      </c>
      <c r="C5466" s="27">
        <v>1.9</v>
      </c>
    </row>
    <row r="5467" spans="1:3" x14ac:dyDescent="0.3">
      <c r="A5467" s="85" t="s">
        <v>8097</v>
      </c>
      <c r="B5467" s="86">
        <v>21</v>
      </c>
      <c r="C5467" s="27">
        <v>2</v>
      </c>
    </row>
    <row r="5468" spans="1:3" x14ac:dyDescent="0.3">
      <c r="A5468" s="85" t="s">
        <v>8098</v>
      </c>
      <c r="B5468" s="86">
        <v>9</v>
      </c>
      <c r="C5468" s="27">
        <v>1.9</v>
      </c>
    </row>
    <row r="5469" spans="1:3" x14ac:dyDescent="0.3">
      <c r="A5469" s="85" t="s">
        <v>8099</v>
      </c>
      <c r="B5469" s="86">
        <v>2</v>
      </c>
      <c r="C5469" s="20" t="s">
        <v>2638</v>
      </c>
    </row>
    <row r="5470" spans="1:3" x14ac:dyDescent="0.3">
      <c r="A5470" s="85" t="s">
        <v>8100</v>
      </c>
      <c r="B5470" s="86">
        <v>7</v>
      </c>
      <c r="C5470" s="27">
        <v>2.1</v>
      </c>
    </row>
    <row r="5471" spans="1:3" x14ac:dyDescent="0.3">
      <c r="A5471" s="85" t="s">
        <v>8101</v>
      </c>
      <c r="B5471" s="86">
        <v>3</v>
      </c>
      <c r="C5471" s="20" t="s">
        <v>2638</v>
      </c>
    </row>
    <row r="5472" spans="1:3" x14ac:dyDescent="0.3">
      <c r="A5472" s="85" t="s">
        <v>8102</v>
      </c>
      <c r="B5472" s="86">
        <v>0</v>
      </c>
      <c r="C5472" s="20" t="s">
        <v>2788</v>
      </c>
    </row>
    <row r="5473" spans="1:3" x14ac:dyDescent="0.3">
      <c r="A5473" s="85" t="s">
        <v>8103</v>
      </c>
      <c r="B5473" s="86">
        <v>1</v>
      </c>
      <c r="C5473" s="20" t="s">
        <v>2638</v>
      </c>
    </row>
    <row r="5474" spans="1:3" x14ac:dyDescent="0.3">
      <c r="A5474" s="85" t="s">
        <v>8104</v>
      </c>
      <c r="B5474" s="86">
        <v>10</v>
      </c>
      <c r="C5474" s="27">
        <v>1.9</v>
      </c>
    </row>
    <row r="5475" spans="1:3" x14ac:dyDescent="0.3">
      <c r="A5475" s="85" t="s">
        <v>8105</v>
      </c>
      <c r="B5475" s="86">
        <v>4</v>
      </c>
      <c r="C5475" s="20" t="s">
        <v>2638</v>
      </c>
    </row>
    <row r="5476" spans="1:3" x14ac:dyDescent="0.3">
      <c r="A5476" s="85" t="s">
        <v>8106</v>
      </c>
      <c r="B5476" s="86">
        <v>20</v>
      </c>
      <c r="C5476" s="27">
        <v>2.4</v>
      </c>
    </row>
    <row r="5477" spans="1:3" x14ac:dyDescent="0.3">
      <c r="A5477" s="85" t="s">
        <v>8107</v>
      </c>
      <c r="B5477" s="86">
        <v>0</v>
      </c>
      <c r="C5477" s="20" t="s">
        <v>2788</v>
      </c>
    </row>
    <row r="5478" spans="1:3" x14ac:dyDescent="0.3">
      <c r="A5478" s="85" t="s">
        <v>8108</v>
      </c>
      <c r="B5478" s="86">
        <v>7</v>
      </c>
      <c r="C5478" s="27">
        <v>1.9</v>
      </c>
    </row>
    <row r="5479" spans="1:3" x14ac:dyDescent="0.3">
      <c r="A5479" s="85" t="s">
        <v>8109</v>
      </c>
      <c r="B5479" s="86">
        <v>1</v>
      </c>
      <c r="C5479" s="20" t="s">
        <v>2638</v>
      </c>
    </row>
    <row r="5480" spans="1:3" x14ac:dyDescent="0.3">
      <c r="A5480" s="85" t="s">
        <v>8110</v>
      </c>
      <c r="B5480" s="86">
        <v>4</v>
      </c>
      <c r="C5480" s="20" t="s">
        <v>2638</v>
      </c>
    </row>
    <row r="5481" spans="1:3" x14ac:dyDescent="0.3">
      <c r="A5481" s="85" t="s">
        <v>8111</v>
      </c>
      <c r="B5481" s="86">
        <v>4</v>
      </c>
      <c r="C5481" s="20" t="s">
        <v>2638</v>
      </c>
    </row>
    <row r="5482" spans="1:3" x14ac:dyDescent="0.3">
      <c r="A5482" s="85" t="s">
        <v>8112</v>
      </c>
      <c r="B5482" s="86">
        <v>12</v>
      </c>
      <c r="C5482" s="27">
        <v>1.8</v>
      </c>
    </row>
    <row r="5483" spans="1:3" x14ac:dyDescent="0.3">
      <c r="A5483" s="85" t="s">
        <v>8113</v>
      </c>
      <c r="B5483" s="86">
        <v>5</v>
      </c>
      <c r="C5483" s="20" t="s">
        <v>2638</v>
      </c>
    </row>
    <row r="5484" spans="1:3" x14ac:dyDescent="0.3">
      <c r="A5484" s="85" t="s">
        <v>8114</v>
      </c>
      <c r="B5484" s="86">
        <v>8</v>
      </c>
      <c r="C5484" s="27">
        <v>1.5</v>
      </c>
    </row>
    <row r="5485" spans="1:3" x14ac:dyDescent="0.3">
      <c r="A5485" s="85" t="s">
        <v>8115</v>
      </c>
      <c r="B5485" s="86">
        <v>4</v>
      </c>
      <c r="C5485" s="20" t="s">
        <v>2638</v>
      </c>
    </row>
    <row r="5486" spans="1:3" x14ac:dyDescent="0.3">
      <c r="A5486" s="85" t="s">
        <v>8116</v>
      </c>
      <c r="B5486" s="86">
        <v>4</v>
      </c>
      <c r="C5486" s="27">
        <v>2.8</v>
      </c>
    </row>
    <row r="5487" spans="1:3" x14ac:dyDescent="0.3">
      <c r="A5487" s="85" t="s">
        <v>8117</v>
      </c>
      <c r="B5487" s="86">
        <v>8</v>
      </c>
      <c r="C5487" s="27">
        <v>1.3</v>
      </c>
    </row>
    <row r="5488" spans="1:3" x14ac:dyDescent="0.3">
      <c r="A5488" s="85" t="s">
        <v>8118</v>
      </c>
      <c r="B5488" s="86">
        <v>9</v>
      </c>
      <c r="C5488" s="27">
        <v>2</v>
      </c>
    </row>
    <row r="5489" spans="1:3" x14ac:dyDescent="0.3">
      <c r="A5489" s="85" t="s">
        <v>8119</v>
      </c>
      <c r="B5489" s="86">
        <v>0</v>
      </c>
      <c r="C5489" s="20" t="s">
        <v>2788</v>
      </c>
    </row>
    <row r="5490" spans="1:3" x14ac:dyDescent="0.3">
      <c r="A5490" s="85" t="s">
        <v>8120</v>
      </c>
      <c r="B5490" s="86">
        <v>29</v>
      </c>
      <c r="C5490" s="27">
        <v>1.7</v>
      </c>
    </row>
    <row r="5491" spans="1:3" x14ac:dyDescent="0.3">
      <c r="A5491" s="85" t="s">
        <v>8121</v>
      </c>
      <c r="B5491" s="86">
        <v>4</v>
      </c>
      <c r="C5491" s="20" t="s">
        <v>2638</v>
      </c>
    </row>
    <row r="5492" spans="1:3" x14ac:dyDescent="0.3">
      <c r="A5492" s="85" t="s">
        <v>8122</v>
      </c>
      <c r="B5492" s="86">
        <v>2</v>
      </c>
      <c r="C5492" s="20" t="s">
        <v>2638</v>
      </c>
    </row>
    <row r="5493" spans="1:3" x14ac:dyDescent="0.3">
      <c r="A5493" s="85" t="s">
        <v>8123</v>
      </c>
      <c r="B5493" s="86">
        <v>4</v>
      </c>
      <c r="C5493" s="20" t="s">
        <v>2638</v>
      </c>
    </row>
    <row r="5494" spans="1:3" x14ac:dyDescent="0.3">
      <c r="A5494" s="85" t="s">
        <v>8124</v>
      </c>
      <c r="B5494" s="86">
        <v>16</v>
      </c>
      <c r="C5494" s="27">
        <v>1.6</v>
      </c>
    </row>
    <row r="5495" spans="1:3" x14ac:dyDescent="0.3">
      <c r="A5495" s="85" t="s">
        <v>8125</v>
      </c>
      <c r="B5495" s="86">
        <v>7</v>
      </c>
      <c r="C5495" s="27">
        <v>2</v>
      </c>
    </row>
    <row r="5496" spans="1:3" x14ac:dyDescent="0.3">
      <c r="A5496" s="85" t="s">
        <v>8126</v>
      </c>
      <c r="B5496" s="86">
        <v>4</v>
      </c>
      <c r="C5496" s="20" t="s">
        <v>2638</v>
      </c>
    </row>
    <row r="5497" spans="1:3" x14ac:dyDescent="0.3">
      <c r="A5497" s="85" t="s">
        <v>8127</v>
      </c>
      <c r="B5497" s="86">
        <v>5</v>
      </c>
      <c r="C5497" s="20" t="s">
        <v>2638</v>
      </c>
    </row>
    <row r="5498" spans="1:3" x14ac:dyDescent="0.3">
      <c r="A5498" s="85" t="s">
        <v>8128</v>
      </c>
      <c r="B5498" s="86">
        <v>14</v>
      </c>
      <c r="C5498" s="27">
        <v>2.4</v>
      </c>
    </row>
    <row r="5499" spans="1:3" x14ac:dyDescent="0.3">
      <c r="A5499" s="85" t="s">
        <v>8129</v>
      </c>
      <c r="B5499" s="86">
        <v>4</v>
      </c>
      <c r="C5499" s="20" t="s">
        <v>2638</v>
      </c>
    </row>
    <row r="5500" spans="1:3" x14ac:dyDescent="0.3">
      <c r="A5500" s="85" t="s">
        <v>8130</v>
      </c>
      <c r="B5500" s="86">
        <v>3</v>
      </c>
      <c r="C5500" s="20" t="s">
        <v>2638</v>
      </c>
    </row>
    <row r="5501" spans="1:3" x14ac:dyDescent="0.3">
      <c r="A5501" s="85" t="s">
        <v>8131</v>
      </c>
      <c r="B5501" s="86">
        <v>2</v>
      </c>
      <c r="C5501" s="20" t="s">
        <v>2638</v>
      </c>
    </row>
    <row r="5502" spans="1:3" x14ac:dyDescent="0.3">
      <c r="A5502" s="85" t="s">
        <v>8132</v>
      </c>
      <c r="B5502" s="86">
        <v>25</v>
      </c>
      <c r="C5502" s="27">
        <v>2.5</v>
      </c>
    </row>
    <row r="5503" spans="1:3" x14ac:dyDescent="0.3">
      <c r="A5503" s="85" t="s">
        <v>8133</v>
      </c>
      <c r="B5503" s="86">
        <v>1</v>
      </c>
      <c r="C5503" s="20" t="s">
        <v>2638</v>
      </c>
    </row>
    <row r="5504" spans="1:3" x14ac:dyDescent="0.3">
      <c r="A5504" s="85" t="s">
        <v>8134</v>
      </c>
      <c r="B5504" s="86">
        <v>6</v>
      </c>
      <c r="C5504" s="20" t="s">
        <v>2638</v>
      </c>
    </row>
    <row r="5505" spans="1:3" x14ac:dyDescent="0.3">
      <c r="A5505" s="85" t="s">
        <v>8135</v>
      </c>
      <c r="B5505" s="86">
        <v>1</v>
      </c>
      <c r="C5505" s="20" t="s">
        <v>2638</v>
      </c>
    </row>
    <row r="5506" spans="1:3" x14ac:dyDescent="0.3">
      <c r="A5506" s="85" t="s">
        <v>8136</v>
      </c>
      <c r="B5506" s="86">
        <v>4</v>
      </c>
      <c r="C5506" s="27">
        <v>2.5</v>
      </c>
    </row>
    <row r="5507" spans="1:3" x14ac:dyDescent="0.3">
      <c r="A5507" s="85" t="s">
        <v>8137</v>
      </c>
      <c r="B5507" s="86">
        <v>1</v>
      </c>
      <c r="C5507" s="20" t="s">
        <v>2638</v>
      </c>
    </row>
    <row r="5508" spans="1:3" x14ac:dyDescent="0.3">
      <c r="A5508" s="85" t="s">
        <v>8138</v>
      </c>
      <c r="B5508" s="86">
        <v>13</v>
      </c>
      <c r="C5508" s="27">
        <v>2.5</v>
      </c>
    </row>
    <row r="5509" spans="1:3" x14ac:dyDescent="0.3">
      <c r="A5509" s="85" t="s">
        <v>8139</v>
      </c>
      <c r="B5509" s="86">
        <v>0</v>
      </c>
      <c r="C5509" s="20" t="s">
        <v>2788</v>
      </c>
    </row>
    <row r="5510" spans="1:3" x14ac:dyDescent="0.3">
      <c r="A5510" s="85" t="s">
        <v>8140</v>
      </c>
      <c r="B5510" s="86">
        <v>3</v>
      </c>
      <c r="C5510" s="20" t="s">
        <v>2638</v>
      </c>
    </row>
    <row r="5511" spans="1:3" x14ac:dyDescent="0.3">
      <c r="A5511" s="85" t="s">
        <v>8141</v>
      </c>
      <c r="B5511" s="86">
        <v>0</v>
      </c>
      <c r="C5511" s="20" t="s">
        <v>2788</v>
      </c>
    </row>
    <row r="5512" spans="1:3" x14ac:dyDescent="0.3">
      <c r="A5512" s="85" t="s">
        <v>8142</v>
      </c>
      <c r="B5512" s="86">
        <v>1</v>
      </c>
      <c r="C5512" s="20" t="s">
        <v>2638</v>
      </c>
    </row>
    <row r="5513" spans="1:3" x14ac:dyDescent="0.3">
      <c r="A5513" s="85" t="s">
        <v>8143</v>
      </c>
      <c r="B5513" s="86">
        <v>2</v>
      </c>
      <c r="C5513" s="20" t="s">
        <v>2638</v>
      </c>
    </row>
    <row r="5514" spans="1:3" x14ac:dyDescent="0.3">
      <c r="A5514" s="85" t="s">
        <v>8144</v>
      </c>
      <c r="B5514" s="86">
        <v>1</v>
      </c>
      <c r="C5514" s="20" t="s">
        <v>2638</v>
      </c>
    </row>
    <row r="5515" spans="1:3" x14ac:dyDescent="0.3">
      <c r="A5515" s="85" t="s">
        <v>8145</v>
      </c>
      <c r="B5515" s="86">
        <v>2</v>
      </c>
      <c r="C5515" s="20" t="s">
        <v>2638</v>
      </c>
    </row>
    <row r="5516" spans="1:3" x14ac:dyDescent="0.3">
      <c r="A5516" s="85" t="s">
        <v>8146</v>
      </c>
      <c r="B5516" s="86">
        <v>25</v>
      </c>
      <c r="C5516" s="27">
        <v>2.1</v>
      </c>
    </row>
    <row r="5517" spans="1:3" x14ac:dyDescent="0.3">
      <c r="A5517" s="85" t="s">
        <v>8147</v>
      </c>
      <c r="B5517" s="86">
        <v>2</v>
      </c>
      <c r="C5517" s="20" t="s">
        <v>2638</v>
      </c>
    </row>
    <row r="5518" spans="1:3" x14ac:dyDescent="0.3">
      <c r="A5518" s="85" t="s">
        <v>8148</v>
      </c>
      <c r="B5518" s="86">
        <v>11</v>
      </c>
      <c r="C5518" s="27">
        <v>2.2000000000000002</v>
      </c>
    </row>
    <row r="5519" spans="1:3" x14ac:dyDescent="0.3">
      <c r="A5519" s="85" t="s">
        <v>8149</v>
      </c>
      <c r="B5519" s="86">
        <v>2</v>
      </c>
      <c r="C5519" s="20" t="s">
        <v>2638</v>
      </c>
    </row>
    <row r="5520" spans="1:3" x14ac:dyDescent="0.3">
      <c r="A5520" s="85" t="s">
        <v>8150</v>
      </c>
      <c r="B5520" s="86">
        <v>1284</v>
      </c>
      <c r="C5520" s="27">
        <v>2.6</v>
      </c>
    </row>
    <row r="5521" spans="1:3" x14ac:dyDescent="0.3">
      <c r="A5521" s="85" t="s">
        <v>8151</v>
      </c>
      <c r="B5521" s="86">
        <v>43</v>
      </c>
      <c r="C5521" s="27">
        <v>3.1</v>
      </c>
    </row>
    <row r="5522" spans="1:3" x14ac:dyDescent="0.3">
      <c r="A5522" s="85" t="s">
        <v>8152</v>
      </c>
      <c r="B5522" s="86">
        <v>13</v>
      </c>
      <c r="C5522" s="27">
        <v>2.4</v>
      </c>
    </row>
    <row r="5523" spans="1:3" x14ac:dyDescent="0.3">
      <c r="A5523" s="85" t="s">
        <v>8153</v>
      </c>
      <c r="B5523" s="86">
        <v>115</v>
      </c>
      <c r="C5523" s="27">
        <v>2.7</v>
      </c>
    </row>
    <row r="5524" spans="1:3" x14ac:dyDescent="0.3">
      <c r="A5524" s="85" t="s">
        <v>8154</v>
      </c>
      <c r="B5524" s="86">
        <v>93</v>
      </c>
      <c r="C5524" s="27">
        <v>2.6</v>
      </c>
    </row>
    <row r="5525" spans="1:3" x14ac:dyDescent="0.3">
      <c r="A5525" s="85" t="s">
        <v>8155</v>
      </c>
      <c r="B5525" s="86">
        <v>19</v>
      </c>
      <c r="C5525" s="27">
        <v>3</v>
      </c>
    </row>
    <row r="5526" spans="1:3" x14ac:dyDescent="0.3">
      <c r="A5526" s="85" t="s">
        <v>8156</v>
      </c>
      <c r="B5526" s="86">
        <v>19</v>
      </c>
      <c r="C5526" s="27">
        <v>2.4</v>
      </c>
    </row>
    <row r="5527" spans="1:3" x14ac:dyDescent="0.3">
      <c r="A5527" s="85" t="s">
        <v>8157</v>
      </c>
      <c r="B5527" s="86">
        <v>47</v>
      </c>
      <c r="C5527" s="27">
        <v>2.5</v>
      </c>
    </row>
    <row r="5528" spans="1:3" x14ac:dyDescent="0.3">
      <c r="A5528" s="85" t="s">
        <v>8158</v>
      </c>
      <c r="B5528" s="86">
        <v>80</v>
      </c>
      <c r="C5528" s="27">
        <v>2.4</v>
      </c>
    </row>
    <row r="5529" spans="1:3" x14ac:dyDescent="0.3">
      <c r="A5529" s="85" t="s">
        <v>8159</v>
      </c>
      <c r="B5529" s="86">
        <v>127</v>
      </c>
      <c r="C5529" s="27">
        <v>2.5</v>
      </c>
    </row>
    <row r="5530" spans="1:3" x14ac:dyDescent="0.3">
      <c r="A5530" s="85" t="s">
        <v>8160</v>
      </c>
      <c r="B5530" s="86">
        <v>53</v>
      </c>
      <c r="C5530" s="27">
        <v>2.2999999999999998</v>
      </c>
    </row>
    <row r="5531" spans="1:3" x14ac:dyDescent="0.3">
      <c r="A5531" s="85" t="s">
        <v>8161</v>
      </c>
      <c r="B5531" s="86">
        <v>197</v>
      </c>
      <c r="C5531" s="27">
        <v>2.4</v>
      </c>
    </row>
    <row r="5532" spans="1:3" x14ac:dyDescent="0.3">
      <c r="A5532" s="85" t="s">
        <v>8162</v>
      </c>
      <c r="B5532" s="86">
        <v>111</v>
      </c>
      <c r="C5532" s="27">
        <v>2.4</v>
      </c>
    </row>
    <row r="5533" spans="1:3" x14ac:dyDescent="0.3">
      <c r="A5533" s="85" t="s">
        <v>8163</v>
      </c>
      <c r="B5533" s="86">
        <v>134</v>
      </c>
      <c r="C5533" s="27">
        <v>2.6</v>
      </c>
    </row>
    <row r="5534" spans="1:3" x14ac:dyDescent="0.3">
      <c r="A5534" s="85" t="s">
        <v>8164</v>
      </c>
      <c r="B5534" s="86">
        <v>127</v>
      </c>
      <c r="C5534" s="27">
        <v>2.7</v>
      </c>
    </row>
    <row r="5535" spans="1:3" x14ac:dyDescent="0.3">
      <c r="A5535" s="85" t="s">
        <v>8165</v>
      </c>
      <c r="B5535" s="86">
        <v>83</v>
      </c>
      <c r="C5535" s="27">
        <v>2.6</v>
      </c>
    </row>
    <row r="5536" spans="1:3" x14ac:dyDescent="0.3">
      <c r="A5536" s="85" t="s">
        <v>8166</v>
      </c>
      <c r="B5536" s="86">
        <v>23</v>
      </c>
      <c r="C5536" s="27">
        <v>2.8</v>
      </c>
    </row>
    <row r="5537" spans="1:3" x14ac:dyDescent="0.3">
      <c r="A5537" s="85" t="s">
        <v>8167</v>
      </c>
      <c r="B5537" s="86">
        <v>1292</v>
      </c>
      <c r="C5537" s="27">
        <v>2.2999999999999998</v>
      </c>
    </row>
    <row r="5538" spans="1:3" x14ac:dyDescent="0.3">
      <c r="A5538" s="85" t="s">
        <v>8168</v>
      </c>
      <c r="B5538" s="86">
        <v>57</v>
      </c>
      <c r="C5538" s="27">
        <v>2.5</v>
      </c>
    </row>
    <row r="5539" spans="1:3" x14ac:dyDescent="0.3">
      <c r="A5539" s="85" t="s">
        <v>8169</v>
      </c>
      <c r="B5539" s="86">
        <v>134</v>
      </c>
      <c r="C5539" s="27">
        <v>2.4</v>
      </c>
    </row>
    <row r="5540" spans="1:3" x14ac:dyDescent="0.3">
      <c r="A5540" s="85" t="s">
        <v>8170</v>
      </c>
      <c r="B5540" s="86">
        <v>859</v>
      </c>
      <c r="C5540" s="27">
        <v>2.2999999999999998</v>
      </c>
    </row>
    <row r="5541" spans="1:3" x14ac:dyDescent="0.3">
      <c r="A5541" s="85" t="s">
        <v>8171</v>
      </c>
      <c r="B5541" s="86">
        <v>25</v>
      </c>
      <c r="C5541" s="27">
        <v>2.7</v>
      </c>
    </row>
    <row r="5542" spans="1:3" x14ac:dyDescent="0.3">
      <c r="A5542" s="85" t="s">
        <v>8172</v>
      </c>
      <c r="B5542" s="86">
        <v>108</v>
      </c>
      <c r="C5542" s="27">
        <v>2.2999999999999998</v>
      </c>
    </row>
    <row r="5543" spans="1:3" x14ac:dyDescent="0.3">
      <c r="A5543" s="85" t="s">
        <v>8173</v>
      </c>
      <c r="B5543" s="86">
        <v>71</v>
      </c>
      <c r="C5543" s="27">
        <v>2.5</v>
      </c>
    </row>
    <row r="5544" spans="1:3" x14ac:dyDescent="0.3">
      <c r="A5544" s="85" t="s">
        <v>8174</v>
      </c>
      <c r="B5544" s="86">
        <v>38</v>
      </c>
      <c r="C5544" s="27">
        <v>2.4</v>
      </c>
    </row>
    <row r="5545" spans="1:3" x14ac:dyDescent="0.3">
      <c r="A5545" s="85" t="s">
        <v>8175</v>
      </c>
      <c r="B5545" s="86">
        <v>1491</v>
      </c>
      <c r="C5545" s="27">
        <v>2.7</v>
      </c>
    </row>
    <row r="5546" spans="1:3" x14ac:dyDescent="0.3">
      <c r="A5546" s="85" t="s">
        <v>8176</v>
      </c>
      <c r="B5546" s="86">
        <v>110</v>
      </c>
      <c r="C5546" s="27">
        <v>2.7</v>
      </c>
    </row>
    <row r="5547" spans="1:3" x14ac:dyDescent="0.3">
      <c r="A5547" s="85" t="s">
        <v>8177</v>
      </c>
      <c r="B5547" s="86">
        <v>361</v>
      </c>
      <c r="C5547" s="27">
        <v>2.7</v>
      </c>
    </row>
    <row r="5548" spans="1:3" x14ac:dyDescent="0.3">
      <c r="A5548" s="85" t="s">
        <v>8178</v>
      </c>
      <c r="B5548" s="86">
        <v>203</v>
      </c>
      <c r="C5548" s="27">
        <v>2.5</v>
      </c>
    </row>
    <row r="5549" spans="1:3" x14ac:dyDescent="0.3">
      <c r="A5549" s="85" t="s">
        <v>8179</v>
      </c>
      <c r="B5549" s="86">
        <v>143</v>
      </c>
      <c r="C5549" s="27">
        <v>2.9</v>
      </c>
    </row>
    <row r="5550" spans="1:3" x14ac:dyDescent="0.3">
      <c r="A5550" s="85" t="s">
        <v>8180</v>
      </c>
      <c r="B5550" s="86">
        <v>86</v>
      </c>
      <c r="C5550" s="27">
        <v>2.7</v>
      </c>
    </row>
    <row r="5551" spans="1:3" x14ac:dyDescent="0.3">
      <c r="A5551" s="85" t="s">
        <v>8181</v>
      </c>
      <c r="B5551" s="86">
        <v>59</v>
      </c>
      <c r="C5551" s="27">
        <v>2.7</v>
      </c>
    </row>
    <row r="5552" spans="1:3" x14ac:dyDescent="0.3">
      <c r="A5552" s="85" t="s">
        <v>8182</v>
      </c>
      <c r="B5552" s="86">
        <v>312</v>
      </c>
      <c r="C5552" s="27">
        <v>2.7</v>
      </c>
    </row>
    <row r="5553" spans="1:3" x14ac:dyDescent="0.3">
      <c r="A5553" s="85" t="s">
        <v>8183</v>
      </c>
      <c r="B5553" s="86">
        <v>34</v>
      </c>
      <c r="C5553" s="27">
        <v>3.2</v>
      </c>
    </row>
    <row r="5554" spans="1:3" x14ac:dyDescent="0.3">
      <c r="A5554" s="85" t="s">
        <v>8184</v>
      </c>
      <c r="B5554" s="86">
        <v>183</v>
      </c>
      <c r="C5554" s="27">
        <v>2.7</v>
      </c>
    </row>
    <row r="5555" spans="1:3" x14ac:dyDescent="0.3">
      <c r="A5555" s="85" t="s">
        <v>8185</v>
      </c>
      <c r="B5555" s="86">
        <v>2989</v>
      </c>
      <c r="C5555" s="27">
        <v>2.2999999999999998</v>
      </c>
    </row>
    <row r="5556" spans="1:3" x14ac:dyDescent="0.3">
      <c r="A5556" s="85" t="s">
        <v>8186</v>
      </c>
      <c r="B5556" s="86">
        <v>336</v>
      </c>
      <c r="C5556" s="27">
        <v>2.4</v>
      </c>
    </row>
    <row r="5557" spans="1:3" x14ac:dyDescent="0.3">
      <c r="A5557" s="85" t="s">
        <v>8187</v>
      </c>
      <c r="B5557" s="86">
        <v>285</v>
      </c>
      <c r="C5557" s="27">
        <v>2.5</v>
      </c>
    </row>
    <row r="5558" spans="1:3" x14ac:dyDescent="0.3">
      <c r="A5558" s="85" t="s">
        <v>8188</v>
      </c>
      <c r="B5558" s="86">
        <v>1944</v>
      </c>
      <c r="C5558" s="27">
        <v>2.2999999999999998</v>
      </c>
    </row>
    <row r="5559" spans="1:3" x14ac:dyDescent="0.3">
      <c r="A5559" s="85" t="s">
        <v>8189</v>
      </c>
      <c r="B5559" s="86">
        <v>424</v>
      </c>
      <c r="C5559" s="27">
        <v>2.6</v>
      </c>
    </row>
    <row r="5560" spans="1:3" x14ac:dyDescent="0.3">
      <c r="A5560" s="85" t="s">
        <v>8190</v>
      </c>
      <c r="B5560" s="86">
        <v>1066</v>
      </c>
      <c r="C5560" s="27">
        <v>2.8</v>
      </c>
    </row>
    <row r="5561" spans="1:3" x14ac:dyDescent="0.3">
      <c r="A5561" s="85" t="s">
        <v>8191</v>
      </c>
      <c r="B5561" s="86">
        <v>42</v>
      </c>
      <c r="C5561" s="27">
        <v>3.1</v>
      </c>
    </row>
    <row r="5562" spans="1:3" x14ac:dyDescent="0.3">
      <c r="A5562" s="85" t="s">
        <v>8192</v>
      </c>
      <c r="B5562" s="86">
        <v>25</v>
      </c>
      <c r="C5562" s="27">
        <v>2</v>
      </c>
    </row>
    <row r="5563" spans="1:3" x14ac:dyDescent="0.3">
      <c r="A5563" s="85" t="s">
        <v>8193</v>
      </c>
      <c r="B5563" s="86">
        <v>32</v>
      </c>
      <c r="C5563" s="27">
        <v>3.2</v>
      </c>
    </row>
    <row r="5564" spans="1:3" x14ac:dyDescent="0.3">
      <c r="A5564" s="85" t="s">
        <v>8194</v>
      </c>
      <c r="B5564" s="86">
        <v>17</v>
      </c>
      <c r="C5564" s="27">
        <v>2.9</v>
      </c>
    </row>
    <row r="5565" spans="1:3" x14ac:dyDescent="0.3">
      <c r="A5565" s="85" t="s">
        <v>8195</v>
      </c>
      <c r="B5565" s="86">
        <v>10</v>
      </c>
      <c r="C5565" s="27">
        <v>3.2</v>
      </c>
    </row>
    <row r="5566" spans="1:3" x14ac:dyDescent="0.3">
      <c r="A5566" s="85" t="s">
        <v>8196</v>
      </c>
      <c r="B5566" s="86">
        <v>17</v>
      </c>
      <c r="C5566" s="27">
        <v>3.1</v>
      </c>
    </row>
    <row r="5567" spans="1:3" x14ac:dyDescent="0.3">
      <c r="A5567" s="85" t="s">
        <v>8197</v>
      </c>
      <c r="B5567" s="86">
        <v>56</v>
      </c>
      <c r="C5567" s="27">
        <v>2.2999999999999998</v>
      </c>
    </row>
    <row r="5568" spans="1:3" x14ac:dyDescent="0.3">
      <c r="A5568" s="85" t="s">
        <v>8198</v>
      </c>
      <c r="B5568" s="86">
        <v>32</v>
      </c>
      <c r="C5568" s="27">
        <v>3</v>
      </c>
    </row>
    <row r="5569" spans="1:3" x14ac:dyDescent="0.3">
      <c r="A5569" s="85" t="s">
        <v>8199</v>
      </c>
      <c r="B5569" s="86">
        <v>33</v>
      </c>
      <c r="C5569" s="27">
        <v>2.6</v>
      </c>
    </row>
    <row r="5570" spans="1:3" x14ac:dyDescent="0.3">
      <c r="A5570" s="85" t="s">
        <v>8200</v>
      </c>
      <c r="B5570" s="86">
        <v>21</v>
      </c>
      <c r="C5570" s="27">
        <v>4.0999999999999996</v>
      </c>
    </row>
    <row r="5571" spans="1:3" x14ac:dyDescent="0.3">
      <c r="A5571" s="85" t="s">
        <v>8201</v>
      </c>
      <c r="B5571" s="86">
        <v>12</v>
      </c>
      <c r="C5571" s="27">
        <v>1.4</v>
      </c>
    </row>
    <row r="5572" spans="1:3" x14ac:dyDescent="0.3">
      <c r="A5572" s="85" t="s">
        <v>8202</v>
      </c>
      <c r="B5572" s="86">
        <v>34</v>
      </c>
      <c r="C5572" s="27">
        <v>2.5</v>
      </c>
    </row>
    <row r="5573" spans="1:3" x14ac:dyDescent="0.3">
      <c r="A5573" s="85" t="s">
        <v>8203</v>
      </c>
      <c r="B5573" s="86">
        <v>30</v>
      </c>
      <c r="C5573" s="27">
        <v>2.6</v>
      </c>
    </row>
    <row r="5574" spans="1:3" x14ac:dyDescent="0.3">
      <c r="A5574" s="85" t="s">
        <v>8204</v>
      </c>
      <c r="B5574" s="86">
        <v>59</v>
      </c>
      <c r="C5574" s="27">
        <v>2.6</v>
      </c>
    </row>
    <row r="5575" spans="1:3" x14ac:dyDescent="0.3">
      <c r="A5575" s="85" t="s">
        <v>8205</v>
      </c>
      <c r="B5575" s="86">
        <v>7</v>
      </c>
      <c r="C5575" s="27">
        <v>2.7</v>
      </c>
    </row>
    <row r="5576" spans="1:3" x14ac:dyDescent="0.3">
      <c r="A5576" s="85" t="s">
        <v>8206</v>
      </c>
      <c r="B5576" s="86">
        <v>11</v>
      </c>
      <c r="C5576" s="27">
        <v>3.1</v>
      </c>
    </row>
    <row r="5577" spans="1:3" x14ac:dyDescent="0.3">
      <c r="A5577" s="85" t="s">
        <v>8207</v>
      </c>
      <c r="B5577" s="86">
        <v>19</v>
      </c>
      <c r="C5577" s="27">
        <v>3.4</v>
      </c>
    </row>
    <row r="5578" spans="1:3" x14ac:dyDescent="0.3">
      <c r="A5578" s="85" t="s">
        <v>8208</v>
      </c>
      <c r="B5578" s="86">
        <v>24</v>
      </c>
      <c r="C5578" s="27">
        <v>2.8</v>
      </c>
    </row>
    <row r="5579" spans="1:3" x14ac:dyDescent="0.3">
      <c r="A5579" s="85" t="s">
        <v>8209</v>
      </c>
      <c r="B5579" s="86">
        <v>16</v>
      </c>
      <c r="C5579" s="27">
        <v>2.8</v>
      </c>
    </row>
    <row r="5580" spans="1:3" x14ac:dyDescent="0.3">
      <c r="A5580" s="85" t="s">
        <v>8210</v>
      </c>
      <c r="B5580" s="86">
        <v>350</v>
      </c>
      <c r="C5580" s="27">
        <v>2.9</v>
      </c>
    </row>
    <row r="5581" spans="1:3" x14ac:dyDescent="0.3">
      <c r="A5581" s="85" t="s">
        <v>8211</v>
      </c>
      <c r="B5581" s="86">
        <v>13</v>
      </c>
      <c r="C5581" s="27">
        <v>3.3</v>
      </c>
    </row>
    <row r="5582" spans="1:3" x14ac:dyDescent="0.3">
      <c r="A5582" s="85" t="s">
        <v>8212</v>
      </c>
      <c r="B5582" s="86">
        <v>39</v>
      </c>
      <c r="C5582" s="27">
        <v>2.5</v>
      </c>
    </row>
    <row r="5583" spans="1:3" x14ac:dyDescent="0.3">
      <c r="A5583" s="85" t="s">
        <v>8213</v>
      </c>
      <c r="B5583" s="86">
        <v>19</v>
      </c>
      <c r="C5583" s="27">
        <v>3.3</v>
      </c>
    </row>
    <row r="5584" spans="1:3" x14ac:dyDescent="0.3">
      <c r="A5584" s="85" t="s">
        <v>8214</v>
      </c>
      <c r="B5584" s="86">
        <v>22</v>
      </c>
      <c r="C5584" s="27">
        <v>3</v>
      </c>
    </row>
    <row r="5585" spans="1:3" x14ac:dyDescent="0.3">
      <c r="A5585" s="85" t="s">
        <v>8215</v>
      </c>
      <c r="B5585" s="86">
        <v>36</v>
      </c>
      <c r="C5585" s="27">
        <v>2.5</v>
      </c>
    </row>
    <row r="5586" spans="1:3" x14ac:dyDescent="0.3">
      <c r="A5586" s="85" t="s">
        <v>8216</v>
      </c>
      <c r="B5586" s="86">
        <v>36</v>
      </c>
      <c r="C5586" s="27">
        <v>3.5</v>
      </c>
    </row>
    <row r="5587" spans="1:3" x14ac:dyDescent="0.3">
      <c r="A5587" s="85" t="s">
        <v>8217</v>
      </c>
      <c r="B5587" s="86">
        <v>24</v>
      </c>
      <c r="C5587" s="27">
        <v>3</v>
      </c>
    </row>
    <row r="5588" spans="1:3" x14ac:dyDescent="0.3">
      <c r="A5588" s="85" t="s">
        <v>8218</v>
      </c>
      <c r="B5588" s="86">
        <v>30</v>
      </c>
      <c r="C5588" s="27">
        <v>2.8</v>
      </c>
    </row>
    <row r="5589" spans="1:3" x14ac:dyDescent="0.3">
      <c r="A5589" s="85" t="s">
        <v>8219</v>
      </c>
      <c r="B5589" s="86">
        <v>1534</v>
      </c>
      <c r="C5589" s="27">
        <v>2.7</v>
      </c>
    </row>
    <row r="5590" spans="1:3" x14ac:dyDescent="0.3">
      <c r="A5590" s="85" t="s">
        <v>8220</v>
      </c>
      <c r="B5590" s="86">
        <v>43</v>
      </c>
      <c r="C5590" s="27">
        <v>2.9</v>
      </c>
    </row>
    <row r="5591" spans="1:3" x14ac:dyDescent="0.3">
      <c r="A5591" s="85" t="s">
        <v>8221</v>
      </c>
      <c r="B5591" s="86">
        <v>40</v>
      </c>
      <c r="C5591" s="27">
        <v>2.8</v>
      </c>
    </row>
    <row r="5592" spans="1:3" x14ac:dyDescent="0.3">
      <c r="A5592" s="85" t="s">
        <v>8222</v>
      </c>
      <c r="B5592" s="86">
        <v>98</v>
      </c>
      <c r="C5592" s="27">
        <v>2.9</v>
      </c>
    </row>
    <row r="5593" spans="1:3" x14ac:dyDescent="0.3">
      <c r="A5593" s="85" t="s">
        <v>8223</v>
      </c>
      <c r="B5593" s="86">
        <v>27</v>
      </c>
      <c r="C5593" s="27">
        <v>2.7</v>
      </c>
    </row>
    <row r="5594" spans="1:3" x14ac:dyDescent="0.3">
      <c r="A5594" s="85" t="s">
        <v>8224</v>
      </c>
      <c r="B5594" s="86">
        <v>15</v>
      </c>
      <c r="C5594" s="27">
        <v>3.3</v>
      </c>
    </row>
    <row r="5595" spans="1:3" x14ac:dyDescent="0.3">
      <c r="A5595" s="85" t="s">
        <v>8225</v>
      </c>
      <c r="B5595" s="86">
        <v>85</v>
      </c>
      <c r="C5595" s="27">
        <v>3</v>
      </c>
    </row>
    <row r="5596" spans="1:3" x14ac:dyDescent="0.3">
      <c r="A5596" s="85" t="s">
        <v>8226</v>
      </c>
      <c r="B5596" s="86">
        <v>61</v>
      </c>
      <c r="C5596" s="27">
        <v>3</v>
      </c>
    </row>
    <row r="5597" spans="1:3" x14ac:dyDescent="0.3">
      <c r="A5597" s="85" t="s">
        <v>8227</v>
      </c>
      <c r="B5597" s="86">
        <v>16</v>
      </c>
      <c r="C5597" s="27">
        <v>3.2</v>
      </c>
    </row>
    <row r="5598" spans="1:3" x14ac:dyDescent="0.3">
      <c r="A5598" s="85" t="s">
        <v>8228</v>
      </c>
      <c r="B5598" s="86">
        <v>64</v>
      </c>
      <c r="C5598" s="27">
        <v>2.7</v>
      </c>
    </row>
    <row r="5599" spans="1:3" x14ac:dyDescent="0.3">
      <c r="A5599" s="85" t="s">
        <v>8229</v>
      </c>
      <c r="B5599" s="86">
        <v>116</v>
      </c>
      <c r="C5599" s="27">
        <v>2.6</v>
      </c>
    </row>
    <row r="5600" spans="1:3" x14ac:dyDescent="0.3">
      <c r="A5600" s="85" t="s">
        <v>8230</v>
      </c>
      <c r="B5600" s="86">
        <v>41</v>
      </c>
      <c r="C5600" s="27">
        <v>2.9</v>
      </c>
    </row>
    <row r="5601" spans="1:3" x14ac:dyDescent="0.3">
      <c r="A5601" s="85" t="s">
        <v>8231</v>
      </c>
      <c r="B5601" s="86">
        <v>75</v>
      </c>
      <c r="C5601" s="27">
        <v>2.9</v>
      </c>
    </row>
    <row r="5602" spans="1:3" x14ac:dyDescent="0.3">
      <c r="A5602" s="85" t="s">
        <v>8232</v>
      </c>
      <c r="B5602" s="86">
        <v>557</v>
      </c>
      <c r="C5602" s="27">
        <v>2.6</v>
      </c>
    </row>
    <row r="5603" spans="1:3" x14ac:dyDescent="0.3">
      <c r="A5603" s="85" t="s">
        <v>8233</v>
      </c>
      <c r="B5603" s="86">
        <v>49</v>
      </c>
      <c r="C5603" s="27">
        <v>2.8</v>
      </c>
    </row>
    <row r="5604" spans="1:3" x14ac:dyDescent="0.3">
      <c r="A5604" s="85" t="s">
        <v>8234</v>
      </c>
      <c r="B5604" s="86">
        <v>37</v>
      </c>
      <c r="C5604" s="27">
        <v>2.4</v>
      </c>
    </row>
    <row r="5605" spans="1:3" x14ac:dyDescent="0.3">
      <c r="A5605" s="85" t="s">
        <v>8235</v>
      </c>
      <c r="B5605" s="86">
        <v>28</v>
      </c>
      <c r="C5605" s="27">
        <v>2.4</v>
      </c>
    </row>
    <row r="5606" spans="1:3" x14ac:dyDescent="0.3">
      <c r="A5606" s="85" t="s">
        <v>8236</v>
      </c>
      <c r="B5606" s="86">
        <v>27</v>
      </c>
      <c r="C5606" s="27">
        <v>2.9</v>
      </c>
    </row>
    <row r="5607" spans="1:3" x14ac:dyDescent="0.3">
      <c r="A5607" s="85" t="s">
        <v>8237</v>
      </c>
      <c r="B5607" s="86">
        <v>55</v>
      </c>
      <c r="C5607" s="27">
        <v>2.9</v>
      </c>
    </row>
    <row r="5608" spans="1:3" x14ac:dyDescent="0.3">
      <c r="A5608" s="85" t="s">
        <v>8238</v>
      </c>
      <c r="B5608" s="86">
        <v>45</v>
      </c>
      <c r="C5608" s="27">
        <v>2.7</v>
      </c>
    </row>
    <row r="5609" spans="1:3" x14ac:dyDescent="0.3">
      <c r="A5609" s="85" t="s">
        <v>8239</v>
      </c>
      <c r="B5609" s="86">
        <v>37</v>
      </c>
      <c r="C5609" s="27">
        <v>2.6</v>
      </c>
    </row>
    <row r="5610" spans="1:3" x14ac:dyDescent="0.3">
      <c r="A5610" s="85" t="s">
        <v>8240</v>
      </c>
      <c r="B5610" s="86">
        <v>18</v>
      </c>
      <c r="C5610" s="27">
        <v>2.6</v>
      </c>
    </row>
    <row r="5611" spans="1:3" x14ac:dyDescent="0.3">
      <c r="A5611" s="85" t="s">
        <v>8241</v>
      </c>
      <c r="B5611" s="86">
        <v>796</v>
      </c>
      <c r="C5611" s="27">
        <v>2.2999999999999998</v>
      </c>
    </row>
    <row r="5612" spans="1:3" x14ac:dyDescent="0.3">
      <c r="A5612" s="85" t="s">
        <v>8242</v>
      </c>
      <c r="B5612" s="86">
        <v>48</v>
      </c>
      <c r="C5612" s="27">
        <v>2.1</v>
      </c>
    </row>
    <row r="5613" spans="1:3" x14ac:dyDescent="0.3">
      <c r="A5613" s="85" t="s">
        <v>8243</v>
      </c>
      <c r="B5613" s="86">
        <v>61</v>
      </c>
      <c r="C5613" s="27">
        <v>2.2000000000000002</v>
      </c>
    </row>
    <row r="5614" spans="1:3" x14ac:dyDescent="0.3">
      <c r="A5614" s="85" t="s">
        <v>8244</v>
      </c>
      <c r="B5614" s="86">
        <v>44</v>
      </c>
      <c r="C5614" s="27">
        <v>2.6</v>
      </c>
    </row>
    <row r="5615" spans="1:3" x14ac:dyDescent="0.3">
      <c r="A5615" s="85" t="s">
        <v>8245</v>
      </c>
      <c r="B5615" s="86">
        <v>48</v>
      </c>
      <c r="C5615" s="27">
        <v>2.5</v>
      </c>
    </row>
    <row r="5616" spans="1:3" x14ac:dyDescent="0.3">
      <c r="A5616" s="85" t="s">
        <v>8246</v>
      </c>
      <c r="B5616" s="86">
        <v>19</v>
      </c>
      <c r="C5616" s="27">
        <v>2</v>
      </c>
    </row>
    <row r="5617" spans="1:3" x14ac:dyDescent="0.3">
      <c r="A5617" s="85" t="s">
        <v>8247</v>
      </c>
      <c r="B5617" s="86">
        <v>169</v>
      </c>
      <c r="C5617" s="27">
        <v>2.4</v>
      </c>
    </row>
    <row r="5618" spans="1:3" x14ac:dyDescent="0.3">
      <c r="A5618" s="85" t="s">
        <v>8248</v>
      </c>
      <c r="B5618" s="86">
        <v>24</v>
      </c>
      <c r="C5618" s="27">
        <v>2</v>
      </c>
    </row>
    <row r="5619" spans="1:3" x14ac:dyDescent="0.3">
      <c r="A5619" s="85" t="s">
        <v>8249</v>
      </c>
      <c r="B5619" s="86">
        <v>121</v>
      </c>
      <c r="C5619" s="27">
        <v>2</v>
      </c>
    </row>
    <row r="5620" spans="1:3" x14ac:dyDescent="0.3">
      <c r="A5620" s="85" t="s">
        <v>8250</v>
      </c>
      <c r="B5620" s="86">
        <v>19</v>
      </c>
      <c r="C5620" s="27">
        <v>2.2999999999999998</v>
      </c>
    </row>
    <row r="5621" spans="1:3" x14ac:dyDescent="0.3">
      <c r="A5621" s="85" t="s">
        <v>8251</v>
      </c>
      <c r="B5621" s="86">
        <v>61</v>
      </c>
      <c r="C5621" s="27">
        <v>2.9</v>
      </c>
    </row>
    <row r="5622" spans="1:3" x14ac:dyDescent="0.3">
      <c r="A5622" s="85" t="s">
        <v>8252</v>
      </c>
      <c r="B5622" s="86">
        <v>45</v>
      </c>
      <c r="C5622" s="27">
        <v>2.1</v>
      </c>
    </row>
    <row r="5623" spans="1:3" x14ac:dyDescent="0.3">
      <c r="A5623" s="85" t="s">
        <v>8253</v>
      </c>
      <c r="B5623" s="86">
        <v>78</v>
      </c>
      <c r="C5623" s="27">
        <v>2.6</v>
      </c>
    </row>
    <row r="5624" spans="1:3" x14ac:dyDescent="0.3">
      <c r="A5624" s="85" t="s">
        <v>8254</v>
      </c>
      <c r="B5624" s="86">
        <v>59</v>
      </c>
      <c r="C5624" s="27">
        <v>2</v>
      </c>
    </row>
    <row r="5625" spans="1:3" x14ac:dyDescent="0.3">
      <c r="A5625" s="85" t="s">
        <v>8255</v>
      </c>
      <c r="B5625" s="86">
        <v>2412</v>
      </c>
      <c r="C5625" s="27">
        <v>2.5</v>
      </c>
    </row>
    <row r="5626" spans="1:3" x14ac:dyDescent="0.3">
      <c r="A5626" s="85" t="s">
        <v>8256</v>
      </c>
      <c r="B5626" s="86">
        <v>292</v>
      </c>
      <c r="C5626" s="27">
        <v>2.9</v>
      </c>
    </row>
    <row r="5627" spans="1:3" x14ac:dyDescent="0.3">
      <c r="A5627" s="85" t="s">
        <v>8257</v>
      </c>
      <c r="B5627" s="86">
        <v>407</v>
      </c>
      <c r="C5627" s="27">
        <v>2.5</v>
      </c>
    </row>
    <row r="5628" spans="1:3" x14ac:dyDescent="0.3">
      <c r="A5628" s="85" t="s">
        <v>8258</v>
      </c>
      <c r="B5628" s="86">
        <v>78</v>
      </c>
      <c r="C5628" s="27">
        <v>2.7</v>
      </c>
    </row>
    <row r="5629" spans="1:3" x14ac:dyDescent="0.3">
      <c r="A5629" s="85" t="s">
        <v>8259</v>
      </c>
      <c r="B5629" s="86">
        <v>366</v>
      </c>
      <c r="C5629" s="27">
        <v>2.8</v>
      </c>
    </row>
    <row r="5630" spans="1:3" x14ac:dyDescent="0.3">
      <c r="A5630" s="85" t="s">
        <v>8260</v>
      </c>
      <c r="B5630" s="86">
        <v>32</v>
      </c>
      <c r="C5630" s="27">
        <v>2.6</v>
      </c>
    </row>
    <row r="5631" spans="1:3" x14ac:dyDescent="0.3">
      <c r="A5631" s="85" t="s">
        <v>8261</v>
      </c>
      <c r="B5631" s="86">
        <v>112</v>
      </c>
      <c r="C5631" s="27">
        <v>2.6</v>
      </c>
    </row>
    <row r="5632" spans="1:3" x14ac:dyDescent="0.3">
      <c r="A5632" s="85" t="s">
        <v>8262</v>
      </c>
      <c r="B5632" s="86">
        <v>945</v>
      </c>
      <c r="C5632" s="27">
        <v>2.2999999999999998</v>
      </c>
    </row>
    <row r="5633" spans="1:3" x14ac:dyDescent="0.3">
      <c r="A5633" s="85" t="s">
        <v>8263</v>
      </c>
      <c r="B5633" s="86">
        <v>180</v>
      </c>
      <c r="C5633" s="27">
        <v>2.7</v>
      </c>
    </row>
    <row r="5634" spans="1:3" x14ac:dyDescent="0.3">
      <c r="A5634" s="85" t="s">
        <v>8264</v>
      </c>
      <c r="B5634" s="86">
        <v>2117</v>
      </c>
      <c r="C5634" s="27">
        <v>2.4</v>
      </c>
    </row>
    <row r="5635" spans="1:3" x14ac:dyDescent="0.3">
      <c r="A5635" s="85" t="s">
        <v>8265</v>
      </c>
      <c r="B5635" s="86">
        <v>241</v>
      </c>
      <c r="C5635" s="27">
        <v>2.5</v>
      </c>
    </row>
    <row r="5636" spans="1:3" x14ac:dyDescent="0.3">
      <c r="A5636" s="85" t="s">
        <v>8266</v>
      </c>
      <c r="B5636" s="86">
        <v>121</v>
      </c>
      <c r="C5636" s="27">
        <v>2.6</v>
      </c>
    </row>
    <row r="5637" spans="1:3" x14ac:dyDescent="0.3">
      <c r="A5637" s="85" t="s">
        <v>8267</v>
      </c>
      <c r="B5637" s="86">
        <v>462</v>
      </c>
      <c r="C5637" s="27">
        <v>2.4</v>
      </c>
    </row>
    <row r="5638" spans="1:3" x14ac:dyDescent="0.3">
      <c r="A5638" s="85" t="s">
        <v>8268</v>
      </c>
      <c r="B5638" s="86">
        <v>124</v>
      </c>
      <c r="C5638" s="27">
        <v>2.2999999999999998</v>
      </c>
    </row>
    <row r="5639" spans="1:3" x14ac:dyDescent="0.3">
      <c r="A5639" s="85" t="s">
        <v>8269</v>
      </c>
      <c r="B5639" s="86">
        <v>129</v>
      </c>
      <c r="C5639" s="27">
        <v>2.8</v>
      </c>
    </row>
    <row r="5640" spans="1:3" x14ac:dyDescent="0.3">
      <c r="A5640" s="85" t="s">
        <v>8270</v>
      </c>
      <c r="B5640" s="86">
        <v>714</v>
      </c>
      <c r="C5640" s="27">
        <v>2.2000000000000002</v>
      </c>
    </row>
    <row r="5641" spans="1:3" x14ac:dyDescent="0.3">
      <c r="A5641" s="85" t="s">
        <v>8271</v>
      </c>
      <c r="B5641" s="86">
        <v>145</v>
      </c>
      <c r="C5641" s="27">
        <v>2.7</v>
      </c>
    </row>
    <row r="5642" spans="1:3" x14ac:dyDescent="0.3">
      <c r="A5642" s="85" t="s">
        <v>8272</v>
      </c>
      <c r="B5642" s="86">
        <v>181</v>
      </c>
      <c r="C5642" s="27">
        <v>2.6</v>
      </c>
    </row>
    <row r="5643" spans="1:3" x14ac:dyDescent="0.3">
      <c r="A5643" s="85" t="s">
        <v>8273</v>
      </c>
      <c r="B5643" s="86">
        <v>2845</v>
      </c>
      <c r="C5643" s="27">
        <v>2.2999999999999998</v>
      </c>
    </row>
    <row r="5644" spans="1:3" x14ac:dyDescent="0.3">
      <c r="A5644" s="85" t="s">
        <v>8274</v>
      </c>
      <c r="B5644" s="86">
        <v>21</v>
      </c>
      <c r="C5644" s="27">
        <v>2.8</v>
      </c>
    </row>
    <row r="5645" spans="1:3" x14ac:dyDescent="0.3">
      <c r="A5645" s="85" t="s">
        <v>8275</v>
      </c>
      <c r="B5645" s="86">
        <v>72</v>
      </c>
      <c r="C5645" s="27">
        <v>2.4</v>
      </c>
    </row>
    <row r="5646" spans="1:3" x14ac:dyDescent="0.3">
      <c r="A5646" s="85" t="s">
        <v>8276</v>
      </c>
      <c r="B5646" s="86">
        <v>143</v>
      </c>
      <c r="C5646" s="27">
        <v>2.7</v>
      </c>
    </row>
    <row r="5647" spans="1:3" x14ac:dyDescent="0.3">
      <c r="A5647" s="85" t="s">
        <v>8277</v>
      </c>
      <c r="B5647" s="86">
        <v>25</v>
      </c>
      <c r="C5647" s="27">
        <v>3</v>
      </c>
    </row>
    <row r="5648" spans="1:3" x14ac:dyDescent="0.3">
      <c r="A5648" s="85" t="s">
        <v>8278</v>
      </c>
      <c r="B5648" s="86">
        <v>46</v>
      </c>
      <c r="C5648" s="27">
        <v>2.4</v>
      </c>
    </row>
    <row r="5649" spans="1:3" x14ac:dyDescent="0.3">
      <c r="A5649" s="85" t="s">
        <v>8279</v>
      </c>
      <c r="B5649" s="86">
        <v>208</v>
      </c>
      <c r="C5649" s="27">
        <v>2.6</v>
      </c>
    </row>
    <row r="5650" spans="1:3" x14ac:dyDescent="0.3">
      <c r="A5650" s="85" t="s">
        <v>8280</v>
      </c>
      <c r="B5650" s="86">
        <v>48</v>
      </c>
      <c r="C5650" s="27">
        <v>2.8</v>
      </c>
    </row>
    <row r="5651" spans="1:3" x14ac:dyDescent="0.3">
      <c r="A5651" s="85" t="s">
        <v>8281</v>
      </c>
      <c r="B5651" s="86">
        <v>47</v>
      </c>
      <c r="C5651" s="27">
        <v>2.4</v>
      </c>
    </row>
    <row r="5652" spans="1:3" x14ac:dyDescent="0.3">
      <c r="A5652" s="85" t="s">
        <v>8282</v>
      </c>
      <c r="B5652" s="86">
        <v>2009</v>
      </c>
      <c r="C5652" s="27">
        <v>2.2000000000000002</v>
      </c>
    </row>
    <row r="5653" spans="1:3" x14ac:dyDescent="0.3">
      <c r="A5653" s="85" t="s">
        <v>8283</v>
      </c>
      <c r="B5653" s="86">
        <v>35</v>
      </c>
      <c r="C5653" s="27">
        <v>2.8</v>
      </c>
    </row>
    <row r="5654" spans="1:3" x14ac:dyDescent="0.3">
      <c r="A5654" s="85" t="s">
        <v>8284</v>
      </c>
      <c r="B5654" s="86">
        <v>76</v>
      </c>
      <c r="C5654" s="27">
        <v>2.6</v>
      </c>
    </row>
    <row r="5655" spans="1:3" x14ac:dyDescent="0.3">
      <c r="A5655" s="85" t="s">
        <v>8285</v>
      </c>
      <c r="B5655" s="86">
        <v>49</v>
      </c>
      <c r="C5655" s="27">
        <v>2.6</v>
      </c>
    </row>
    <row r="5656" spans="1:3" x14ac:dyDescent="0.3">
      <c r="A5656" s="85" t="s">
        <v>8286</v>
      </c>
      <c r="B5656" s="86">
        <v>66</v>
      </c>
      <c r="C5656" s="27">
        <v>2.4</v>
      </c>
    </row>
    <row r="5657" spans="1:3" x14ac:dyDescent="0.3">
      <c r="A5657" s="85" t="s">
        <v>8287</v>
      </c>
      <c r="B5657" s="86">
        <v>486</v>
      </c>
      <c r="C5657" s="27">
        <v>2.6</v>
      </c>
    </row>
    <row r="5658" spans="1:3" x14ac:dyDescent="0.3">
      <c r="A5658" s="85" t="s">
        <v>8288</v>
      </c>
      <c r="B5658" s="86">
        <v>96</v>
      </c>
      <c r="C5658" s="27">
        <v>2.5</v>
      </c>
    </row>
    <row r="5659" spans="1:3" x14ac:dyDescent="0.3">
      <c r="A5659" s="85" t="s">
        <v>8289</v>
      </c>
      <c r="B5659" s="86">
        <v>20</v>
      </c>
      <c r="C5659" s="27">
        <v>2.4</v>
      </c>
    </row>
    <row r="5660" spans="1:3" x14ac:dyDescent="0.3">
      <c r="A5660" s="85" t="s">
        <v>8290</v>
      </c>
      <c r="B5660" s="86">
        <v>98</v>
      </c>
      <c r="C5660" s="27">
        <v>2.7</v>
      </c>
    </row>
    <row r="5661" spans="1:3" x14ac:dyDescent="0.3">
      <c r="A5661" s="85" t="s">
        <v>8291</v>
      </c>
      <c r="B5661" s="86">
        <v>111</v>
      </c>
      <c r="C5661" s="27">
        <v>2.5</v>
      </c>
    </row>
    <row r="5662" spans="1:3" x14ac:dyDescent="0.3">
      <c r="A5662" s="85" t="s">
        <v>8292</v>
      </c>
      <c r="B5662" s="86">
        <v>45</v>
      </c>
      <c r="C5662" s="27">
        <v>2.6</v>
      </c>
    </row>
    <row r="5663" spans="1:3" x14ac:dyDescent="0.3">
      <c r="A5663" s="85" t="s">
        <v>8293</v>
      </c>
      <c r="B5663" s="86">
        <v>116</v>
      </c>
      <c r="C5663" s="27">
        <v>2.7</v>
      </c>
    </row>
    <row r="5664" spans="1:3" x14ac:dyDescent="0.3">
      <c r="A5664" s="85" t="s">
        <v>8294</v>
      </c>
      <c r="B5664" s="86">
        <v>509</v>
      </c>
      <c r="C5664" s="27">
        <v>2.2000000000000002</v>
      </c>
    </row>
    <row r="5665" spans="1:3" x14ac:dyDescent="0.3">
      <c r="A5665" s="85" t="s">
        <v>8295</v>
      </c>
      <c r="B5665" s="86">
        <v>113</v>
      </c>
      <c r="C5665" s="27">
        <v>2</v>
      </c>
    </row>
    <row r="5666" spans="1:3" x14ac:dyDescent="0.3">
      <c r="A5666" s="85" t="s">
        <v>8296</v>
      </c>
      <c r="B5666" s="86">
        <v>130</v>
      </c>
      <c r="C5666" s="27">
        <v>2.2000000000000002</v>
      </c>
    </row>
    <row r="5667" spans="1:3" x14ac:dyDescent="0.3">
      <c r="A5667" s="85" t="s">
        <v>8297</v>
      </c>
      <c r="B5667" s="86">
        <v>173</v>
      </c>
      <c r="C5667" s="27">
        <v>2.4</v>
      </c>
    </row>
    <row r="5668" spans="1:3" x14ac:dyDescent="0.3">
      <c r="A5668" s="85" t="s">
        <v>8298</v>
      </c>
      <c r="B5668" s="86">
        <v>36</v>
      </c>
      <c r="C5668" s="27">
        <v>2.6</v>
      </c>
    </row>
    <row r="5669" spans="1:3" x14ac:dyDescent="0.3">
      <c r="A5669" s="85" t="s">
        <v>8299</v>
      </c>
      <c r="B5669" s="86">
        <v>10</v>
      </c>
      <c r="C5669" s="27">
        <v>2.5</v>
      </c>
    </row>
    <row r="5670" spans="1:3" x14ac:dyDescent="0.3">
      <c r="A5670" s="85" t="s">
        <v>8300</v>
      </c>
      <c r="B5670" s="86">
        <v>47</v>
      </c>
      <c r="C5670" s="27">
        <v>2.2999999999999998</v>
      </c>
    </row>
    <row r="5671" spans="1:3" x14ac:dyDescent="0.3">
      <c r="A5671" s="85" t="s">
        <v>8301</v>
      </c>
      <c r="B5671" s="86">
        <v>1945</v>
      </c>
      <c r="C5671" s="27">
        <v>2.2999999999999998</v>
      </c>
    </row>
    <row r="5672" spans="1:3" x14ac:dyDescent="0.3">
      <c r="A5672" s="85" t="s">
        <v>8302</v>
      </c>
      <c r="B5672" s="86">
        <v>96</v>
      </c>
      <c r="C5672" s="27">
        <v>2.5</v>
      </c>
    </row>
    <row r="5673" spans="1:3" x14ac:dyDescent="0.3">
      <c r="A5673" s="85" t="s">
        <v>8303</v>
      </c>
      <c r="B5673" s="86">
        <v>131</v>
      </c>
      <c r="C5673" s="27">
        <v>2.5</v>
      </c>
    </row>
    <row r="5674" spans="1:3" x14ac:dyDescent="0.3">
      <c r="A5674" s="85" t="s">
        <v>8304</v>
      </c>
      <c r="B5674" s="86">
        <v>70</v>
      </c>
      <c r="C5674" s="27">
        <v>2.4</v>
      </c>
    </row>
    <row r="5675" spans="1:3" x14ac:dyDescent="0.3">
      <c r="A5675" s="85" t="s">
        <v>8305</v>
      </c>
      <c r="B5675" s="86">
        <v>187</v>
      </c>
      <c r="C5675" s="27">
        <v>2.5</v>
      </c>
    </row>
    <row r="5676" spans="1:3" x14ac:dyDescent="0.3">
      <c r="A5676" s="85" t="s">
        <v>8306</v>
      </c>
      <c r="B5676" s="86">
        <v>584</v>
      </c>
      <c r="C5676" s="27">
        <v>2.2999999999999998</v>
      </c>
    </row>
    <row r="5677" spans="1:3" x14ac:dyDescent="0.3">
      <c r="A5677" s="85" t="s">
        <v>8307</v>
      </c>
      <c r="B5677" s="86">
        <v>76</v>
      </c>
      <c r="C5677" s="27">
        <v>2.2000000000000002</v>
      </c>
    </row>
    <row r="5678" spans="1:3" x14ac:dyDescent="0.3">
      <c r="A5678" s="85" t="s">
        <v>8308</v>
      </c>
      <c r="B5678" s="86">
        <v>79</v>
      </c>
      <c r="C5678" s="27">
        <v>2.1</v>
      </c>
    </row>
    <row r="5679" spans="1:3" x14ac:dyDescent="0.3">
      <c r="A5679" s="85" t="s">
        <v>8309</v>
      </c>
      <c r="B5679" s="86">
        <v>267</v>
      </c>
      <c r="C5679" s="27">
        <v>2.2999999999999998</v>
      </c>
    </row>
    <row r="5680" spans="1:3" x14ac:dyDescent="0.3">
      <c r="A5680" s="85" t="s">
        <v>8310</v>
      </c>
      <c r="B5680" s="86">
        <v>60</v>
      </c>
      <c r="C5680" s="27">
        <v>2.2000000000000002</v>
      </c>
    </row>
    <row r="5681" spans="1:3" x14ac:dyDescent="0.3">
      <c r="A5681" s="85" t="s">
        <v>8311</v>
      </c>
      <c r="B5681" s="86">
        <v>42</v>
      </c>
      <c r="C5681" s="27">
        <v>2.5</v>
      </c>
    </row>
    <row r="5682" spans="1:3" x14ac:dyDescent="0.3">
      <c r="A5682" s="85" t="s">
        <v>8312</v>
      </c>
      <c r="B5682" s="86">
        <v>8</v>
      </c>
      <c r="C5682" s="27">
        <v>2.9</v>
      </c>
    </row>
    <row r="5683" spans="1:3" x14ac:dyDescent="0.3">
      <c r="A5683" s="85" t="s">
        <v>8313</v>
      </c>
      <c r="B5683" s="86">
        <v>202</v>
      </c>
      <c r="C5683" s="27">
        <v>2.2999999999999998</v>
      </c>
    </row>
    <row r="5684" spans="1:3" x14ac:dyDescent="0.3">
      <c r="A5684" s="85" t="s">
        <v>8314</v>
      </c>
      <c r="B5684" s="86">
        <v>106</v>
      </c>
      <c r="C5684" s="27">
        <v>2.2999999999999998</v>
      </c>
    </row>
    <row r="5685" spans="1:3" x14ac:dyDescent="0.3">
      <c r="A5685" s="85" t="s">
        <v>8315</v>
      </c>
      <c r="B5685" s="86">
        <v>37</v>
      </c>
      <c r="C5685" s="27">
        <v>2.4</v>
      </c>
    </row>
    <row r="5686" spans="1:3" x14ac:dyDescent="0.3">
      <c r="A5686" s="85" t="s">
        <v>8316</v>
      </c>
      <c r="B5686" s="86">
        <v>826</v>
      </c>
      <c r="C5686" s="27">
        <v>2.7</v>
      </c>
    </row>
    <row r="5687" spans="1:3" x14ac:dyDescent="0.3">
      <c r="A5687" s="85" t="s">
        <v>8317</v>
      </c>
      <c r="B5687" s="86">
        <v>3</v>
      </c>
      <c r="C5687" s="20" t="s">
        <v>2638</v>
      </c>
    </row>
    <row r="5688" spans="1:3" x14ac:dyDescent="0.3">
      <c r="A5688" s="85" t="s">
        <v>8318</v>
      </c>
      <c r="B5688" s="86">
        <v>1</v>
      </c>
      <c r="C5688" s="20" t="s">
        <v>2638</v>
      </c>
    </row>
    <row r="5689" spans="1:3" x14ac:dyDescent="0.3">
      <c r="A5689" s="85" t="s">
        <v>8319</v>
      </c>
      <c r="B5689" s="86">
        <v>39</v>
      </c>
      <c r="C5689" s="27">
        <v>3.3</v>
      </c>
    </row>
    <row r="5690" spans="1:3" x14ac:dyDescent="0.3">
      <c r="A5690" s="85" t="s">
        <v>8320</v>
      </c>
      <c r="B5690" s="86">
        <v>5</v>
      </c>
      <c r="C5690" s="27">
        <v>2.6</v>
      </c>
    </row>
    <row r="5691" spans="1:3" x14ac:dyDescent="0.3">
      <c r="A5691" s="85" t="s">
        <v>8321</v>
      </c>
      <c r="B5691" s="86">
        <v>18</v>
      </c>
      <c r="C5691" s="27">
        <v>3.1</v>
      </c>
    </row>
    <row r="5692" spans="1:3" x14ac:dyDescent="0.3">
      <c r="A5692" s="85" t="s">
        <v>8322</v>
      </c>
      <c r="B5692" s="86">
        <v>3</v>
      </c>
      <c r="C5692" s="20" t="s">
        <v>2638</v>
      </c>
    </row>
    <row r="5693" spans="1:3" x14ac:dyDescent="0.3">
      <c r="A5693" s="85" t="s">
        <v>8323</v>
      </c>
      <c r="B5693" s="86">
        <v>19</v>
      </c>
      <c r="C5693" s="27">
        <v>1.9</v>
      </c>
    </row>
    <row r="5694" spans="1:3" x14ac:dyDescent="0.3">
      <c r="A5694" s="85" t="s">
        <v>8324</v>
      </c>
      <c r="B5694" s="86">
        <v>21</v>
      </c>
      <c r="C5694" s="27">
        <v>2.7</v>
      </c>
    </row>
    <row r="5695" spans="1:3" x14ac:dyDescent="0.3">
      <c r="A5695" s="85" t="s">
        <v>8325</v>
      </c>
      <c r="B5695" s="86">
        <v>17</v>
      </c>
      <c r="C5695" s="27">
        <v>3.1</v>
      </c>
    </row>
    <row r="5696" spans="1:3" x14ac:dyDescent="0.3">
      <c r="A5696" s="85" t="s">
        <v>8326</v>
      </c>
      <c r="B5696" s="86">
        <v>6</v>
      </c>
      <c r="C5696" s="27">
        <v>3</v>
      </c>
    </row>
    <row r="5697" spans="1:3" x14ac:dyDescent="0.3">
      <c r="A5697" s="85" t="s">
        <v>8327</v>
      </c>
      <c r="B5697" s="86">
        <v>3</v>
      </c>
      <c r="C5697" s="20" t="s">
        <v>2638</v>
      </c>
    </row>
    <row r="5698" spans="1:3" x14ac:dyDescent="0.3">
      <c r="A5698" s="85" t="s">
        <v>8328</v>
      </c>
      <c r="B5698" s="86">
        <v>2</v>
      </c>
      <c r="C5698" s="27">
        <v>5</v>
      </c>
    </row>
    <row r="5699" spans="1:3" x14ac:dyDescent="0.3">
      <c r="A5699" s="85" t="s">
        <v>8329</v>
      </c>
      <c r="B5699" s="86">
        <v>15</v>
      </c>
      <c r="C5699" s="27">
        <v>2.9</v>
      </c>
    </row>
    <row r="5700" spans="1:3" x14ac:dyDescent="0.3">
      <c r="A5700" s="85" t="s">
        <v>8330</v>
      </c>
      <c r="B5700" s="86">
        <v>37</v>
      </c>
      <c r="C5700" s="27">
        <v>2.8</v>
      </c>
    </row>
    <row r="5701" spans="1:3" x14ac:dyDescent="0.3">
      <c r="A5701" s="85" t="s">
        <v>8331</v>
      </c>
      <c r="B5701" s="86">
        <v>4</v>
      </c>
      <c r="C5701" s="20" t="s">
        <v>2638</v>
      </c>
    </row>
    <row r="5702" spans="1:3" x14ac:dyDescent="0.3">
      <c r="A5702" s="85" t="s">
        <v>8332</v>
      </c>
      <c r="B5702" s="86">
        <v>12</v>
      </c>
      <c r="C5702" s="27">
        <v>3.4</v>
      </c>
    </row>
    <row r="5703" spans="1:3" x14ac:dyDescent="0.3">
      <c r="A5703" s="85" t="s">
        <v>8333</v>
      </c>
      <c r="B5703" s="86">
        <v>6</v>
      </c>
      <c r="C5703" s="27">
        <v>2.5</v>
      </c>
    </row>
    <row r="5704" spans="1:3" x14ac:dyDescent="0.3">
      <c r="A5704" s="85" t="s">
        <v>8334</v>
      </c>
      <c r="B5704" s="86">
        <v>316</v>
      </c>
      <c r="C5704" s="27">
        <v>2.6</v>
      </c>
    </row>
    <row r="5705" spans="1:3" x14ac:dyDescent="0.3">
      <c r="A5705" s="85" t="s">
        <v>8335</v>
      </c>
      <c r="B5705" s="86">
        <v>19</v>
      </c>
      <c r="C5705" s="27">
        <v>1.8</v>
      </c>
    </row>
    <row r="5706" spans="1:3" x14ac:dyDescent="0.3">
      <c r="A5706" s="85" t="s">
        <v>8336</v>
      </c>
      <c r="B5706" s="86">
        <v>35</v>
      </c>
      <c r="C5706" s="27">
        <v>2.7</v>
      </c>
    </row>
    <row r="5707" spans="1:3" x14ac:dyDescent="0.3">
      <c r="A5707" s="85" t="s">
        <v>8337</v>
      </c>
      <c r="B5707" s="86">
        <v>83</v>
      </c>
      <c r="C5707" s="27">
        <v>3</v>
      </c>
    </row>
    <row r="5708" spans="1:3" x14ac:dyDescent="0.3">
      <c r="A5708" s="85" t="s">
        <v>8338</v>
      </c>
      <c r="B5708" s="86">
        <v>61</v>
      </c>
      <c r="C5708" s="27">
        <v>2.7</v>
      </c>
    </row>
    <row r="5709" spans="1:3" x14ac:dyDescent="0.3">
      <c r="A5709" s="85" t="s">
        <v>8339</v>
      </c>
      <c r="B5709" s="86">
        <v>101</v>
      </c>
      <c r="C5709" s="27">
        <v>2.8</v>
      </c>
    </row>
    <row r="5710" spans="1:3" x14ac:dyDescent="0.3">
      <c r="A5710" s="85" t="s">
        <v>8340</v>
      </c>
      <c r="B5710" s="86">
        <v>202</v>
      </c>
      <c r="C5710" s="27">
        <v>2.6</v>
      </c>
    </row>
    <row r="5711" spans="1:3" x14ac:dyDescent="0.3">
      <c r="A5711" s="85" t="s">
        <v>8341</v>
      </c>
      <c r="B5711" s="86">
        <v>36</v>
      </c>
      <c r="C5711" s="27">
        <v>3.3</v>
      </c>
    </row>
    <row r="5712" spans="1:3" x14ac:dyDescent="0.3">
      <c r="A5712" s="85" t="s">
        <v>8342</v>
      </c>
      <c r="B5712" s="86">
        <v>25</v>
      </c>
      <c r="C5712" s="27">
        <v>2.6</v>
      </c>
    </row>
    <row r="5713" spans="1:3" x14ac:dyDescent="0.3">
      <c r="A5713" s="85" t="s">
        <v>8343</v>
      </c>
      <c r="B5713" s="86">
        <v>53</v>
      </c>
      <c r="C5713" s="27">
        <v>2.6</v>
      </c>
    </row>
    <row r="5714" spans="1:3" x14ac:dyDescent="0.3">
      <c r="A5714" s="85" t="s">
        <v>8344</v>
      </c>
      <c r="B5714" s="86">
        <v>88</v>
      </c>
      <c r="C5714" s="27">
        <v>2.4</v>
      </c>
    </row>
    <row r="5715" spans="1:3" x14ac:dyDescent="0.3">
      <c r="A5715" s="85" t="s">
        <v>8345</v>
      </c>
      <c r="B5715" s="86">
        <v>799</v>
      </c>
      <c r="C5715" s="27">
        <v>2.9</v>
      </c>
    </row>
    <row r="5716" spans="1:3" x14ac:dyDescent="0.3">
      <c r="A5716" s="85" t="s">
        <v>8346</v>
      </c>
      <c r="B5716" s="86">
        <v>53</v>
      </c>
      <c r="C5716" s="27">
        <v>2.8</v>
      </c>
    </row>
    <row r="5717" spans="1:3" x14ac:dyDescent="0.3">
      <c r="A5717" s="85" t="s">
        <v>8347</v>
      </c>
      <c r="B5717" s="86">
        <v>44</v>
      </c>
      <c r="C5717" s="27">
        <v>2.9</v>
      </c>
    </row>
    <row r="5718" spans="1:3" x14ac:dyDescent="0.3">
      <c r="A5718" s="85" t="s">
        <v>8348</v>
      </c>
      <c r="B5718" s="86">
        <v>90</v>
      </c>
      <c r="C5718" s="27">
        <v>2.7</v>
      </c>
    </row>
    <row r="5719" spans="1:3" x14ac:dyDescent="0.3">
      <c r="A5719" s="85" t="s">
        <v>8349</v>
      </c>
      <c r="B5719" s="86">
        <v>72</v>
      </c>
      <c r="C5719" s="27">
        <v>2.7</v>
      </c>
    </row>
    <row r="5720" spans="1:3" x14ac:dyDescent="0.3">
      <c r="A5720" s="85" t="s">
        <v>8350</v>
      </c>
      <c r="B5720" s="86">
        <v>76</v>
      </c>
      <c r="C5720" s="27">
        <v>3.1</v>
      </c>
    </row>
    <row r="5721" spans="1:3" x14ac:dyDescent="0.3">
      <c r="A5721" s="85" t="s">
        <v>8351</v>
      </c>
      <c r="B5721" s="86">
        <v>73</v>
      </c>
      <c r="C5721" s="27">
        <v>2.8</v>
      </c>
    </row>
    <row r="5722" spans="1:3" x14ac:dyDescent="0.3">
      <c r="A5722" s="85" t="s">
        <v>8352</v>
      </c>
      <c r="B5722" s="86">
        <v>57</v>
      </c>
      <c r="C5722" s="27">
        <v>2.8</v>
      </c>
    </row>
    <row r="5723" spans="1:3" x14ac:dyDescent="0.3">
      <c r="A5723" s="85" t="s">
        <v>8353</v>
      </c>
      <c r="B5723" s="86">
        <v>60</v>
      </c>
      <c r="C5723" s="27">
        <v>2.6</v>
      </c>
    </row>
    <row r="5724" spans="1:3" x14ac:dyDescent="0.3">
      <c r="A5724" s="85" t="s">
        <v>8354</v>
      </c>
      <c r="B5724" s="86">
        <v>17</v>
      </c>
      <c r="C5724" s="27">
        <v>2.9</v>
      </c>
    </row>
    <row r="5725" spans="1:3" x14ac:dyDescent="0.3">
      <c r="A5725" s="85" t="s">
        <v>8355</v>
      </c>
      <c r="B5725" s="86">
        <v>26</v>
      </c>
      <c r="C5725" s="27">
        <v>2.1</v>
      </c>
    </row>
    <row r="5726" spans="1:3" x14ac:dyDescent="0.3">
      <c r="A5726" s="85" t="s">
        <v>8356</v>
      </c>
      <c r="B5726" s="86">
        <v>151</v>
      </c>
      <c r="C5726" s="27">
        <v>3</v>
      </c>
    </row>
    <row r="5727" spans="1:3" x14ac:dyDescent="0.3">
      <c r="A5727" s="85" t="s">
        <v>8357</v>
      </c>
      <c r="B5727" s="86">
        <v>80</v>
      </c>
      <c r="C5727" s="27">
        <v>3.1</v>
      </c>
    </row>
    <row r="5728" spans="1:3" x14ac:dyDescent="0.3">
      <c r="A5728" s="85" t="s">
        <v>8358</v>
      </c>
      <c r="B5728" s="86">
        <v>450</v>
      </c>
      <c r="C5728" s="27">
        <v>2.7</v>
      </c>
    </row>
    <row r="5729" spans="1:3" x14ac:dyDescent="0.3">
      <c r="A5729" s="85" t="s">
        <v>8359</v>
      </c>
      <c r="B5729" s="86">
        <v>100</v>
      </c>
      <c r="C5729" s="27">
        <v>2.4</v>
      </c>
    </row>
    <row r="5730" spans="1:3" x14ac:dyDescent="0.3">
      <c r="A5730" s="85" t="s">
        <v>8360</v>
      </c>
      <c r="B5730" s="86">
        <v>28</v>
      </c>
      <c r="C5730" s="27">
        <v>2.7</v>
      </c>
    </row>
    <row r="5731" spans="1:3" x14ac:dyDescent="0.3">
      <c r="A5731" s="85" t="s">
        <v>8361</v>
      </c>
      <c r="B5731" s="86">
        <v>31</v>
      </c>
      <c r="C5731" s="27">
        <v>3</v>
      </c>
    </row>
    <row r="5732" spans="1:3" x14ac:dyDescent="0.3">
      <c r="A5732" s="85" t="s">
        <v>8362</v>
      </c>
      <c r="B5732" s="86">
        <v>75</v>
      </c>
      <c r="C5732" s="27">
        <v>2.6</v>
      </c>
    </row>
    <row r="5733" spans="1:3" x14ac:dyDescent="0.3">
      <c r="A5733" s="85" t="s">
        <v>8363</v>
      </c>
      <c r="B5733" s="86">
        <v>34</v>
      </c>
      <c r="C5733" s="27">
        <v>2.8</v>
      </c>
    </row>
    <row r="5734" spans="1:3" x14ac:dyDescent="0.3">
      <c r="A5734" s="85" t="s">
        <v>8364</v>
      </c>
      <c r="B5734" s="86">
        <v>60</v>
      </c>
      <c r="C5734" s="27">
        <v>3</v>
      </c>
    </row>
    <row r="5735" spans="1:3" x14ac:dyDescent="0.3">
      <c r="A5735" s="85" t="s">
        <v>8365</v>
      </c>
      <c r="B5735" s="86">
        <v>122</v>
      </c>
      <c r="C5735" s="27">
        <v>2.6</v>
      </c>
    </row>
    <row r="5736" spans="1:3" x14ac:dyDescent="0.3">
      <c r="A5736" s="85" t="s">
        <v>8366</v>
      </c>
      <c r="B5736" s="86">
        <v>2586</v>
      </c>
      <c r="C5736" s="27">
        <v>2.4</v>
      </c>
    </row>
    <row r="5737" spans="1:3" x14ac:dyDescent="0.3">
      <c r="A5737" s="85" t="s">
        <v>8367</v>
      </c>
      <c r="B5737" s="86">
        <v>1558</v>
      </c>
      <c r="C5737" s="27">
        <v>2.4</v>
      </c>
    </row>
    <row r="5738" spans="1:3" x14ac:dyDescent="0.3">
      <c r="A5738" s="85" t="s">
        <v>8368</v>
      </c>
      <c r="B5738" s="86">
        <v>1028</v>
      </c>
      <c r="C5738" s="27">
        <v>2.5</v>
      </c>
    </row>
    <row r="5739" spans="1:3" x14ac:dyDescent="0.3">
      <c r="A5739" s="85" t="s">
        <v>8369</v>
      </c>
      <c r="B5739" s="86">
        <v>638</v>
      </c>
      <c r="C5739" s="27">
        <v>2.6</v>
      </c>
    </row>
    <row r="5740" spans="1:3" x14ac:dyDescent="0.3">
      <c r="A5740" s="85" t="s">
        <v>8370</v>
      </c>
      <c r="B5740" s="86">
        <v>57</v>
      </c>
      <c r="C5740" s="27">
        <v>2.7</v>
      </c>
    </row>
    <row r="5741" spans="1:3" x14ac:dyDescent="0.3">
      <c r="A5741" s="85" t="s">
        <v>8371</v>
      </c>
      <c r="B5741" s="86">
        <v>105</v>
      </c>
      <c r="C5741" s="27">
        <v>2.4</v>
      </c>
    </row>
    <row r="5742" spans="1:3" x14ac:dyDescent="0.3">
      <c r="A5742" s="85" t="s">
        <v>8372</v>
      </c>
      <c r="B5742" s="86">
        <v>63</v>
      </c>
      <c r="C5742" s="27">
        <v>2.8</v>
      </c>
    </row>
    <row r="5743" spans="1:3" x14ac:dyDescent="0.3">
      <c r="A5743" s="85" t="s">
        <v>8373</v>
      </c>
      <c r="B5743" s="86">
        <v>62</v>
      </c>
      <c r="C5743" s="27">
        <v>2.5</v>
      </c>
    </row>
    <row r="5744" spans="1:3" x14ac:dyDescent="0.3">
      <c r="A5744" s="85" t="s">
        <v>8374</v>
      </c>
      <c r="B5744" s="86">
        <v>99</v>
      </c>
      <c r="C5744" s="27">
        <v>2.6</v>
      </c>
    </row>
    <row r="5745" spans="1:3" x14ac:dyDescent="0.3">
      <c r="A5745" s="85" t="s">
        <v>8375</v>
      </c>
      <c r="B5745" s="86">
        <v>63</v>
      </c>
      <c r="C5745" s="27">
        <v>2.6</v>
      </c>
    </row>
    <row r="5746" spans="1:3" x14ac:dyDescent="0.3">
      <c r="A5746" s="85" t="s">
        <v>8376</v>
      </c>
      <c r="B5746" s="86">
        <v>189</v>
      </c>
      <c r="C5746" s="27">
        <v>2.7</v>
      </c>
    </row>
    <row r="5747" spans="1:3" x14ac:dyDescent="0.3">
      <c r="A5747" s="85" t="s">
        <v>8377</v>
      </c>
      <c r="B5747" s="86">
        <v>473</v>
      </c>
      <c r="C5747" s="27">
        <v>2.9</v>
      </c>
    </row>
    <row r="5748" spans="1:3" x14ac:dyDescent="0.3">
      <c r="A5748" s="85" t="s">
        <v>8378</v>
      </c>
      <c r="B5748" s="86">
        <v>127</v>
      </c>
      <c r="C5748" s="27">
        <v>2.8</v>
      </c>
    </row>
    <row r="5749" spans="1:3" x14ac:dyDescent="0.3">
      <c r="A5749" s="85" t="s">
        <v>8379</v>
      </c>
      <c r="B5749" s="86">
        <v>73</v>
      </c>
      <c r="C5749" s="27">
        <v>2.6</v>
      </c>
    </row>
    <row r="5750" spans="1:3" x14ac:dyDescent="0.3">
      <c r="A5750" s="85" t="s">
        <v>8380</v>
      </c>
      <c r="B5750" s="86">
        <v>36</v>
      </c>
      <c r="C5750" s="27">
        <v>3</v>
      </c>
    </row>
    <row r="5751" spans="1:3" x14ac:dyDescent="0.3">
      <c r="A5751" s="85" t="s">
        <v>8381</v>
      </c>
      <c r="B5751" s="86">
        <v>42</v>
      </c>
      <c r="C5751" s="27">
        <v>3.1</v>
      </c>
    </row>
    <row r="5752" spans="1:3" x14ac:dyDescent="0.3">
      <c r="A5752" s="85" t="s">
        <v>8382</v>
      </c>
      <c r="B5752" s="86">
        <v>23</v>
      </c>
      <c r="C5752" s="27">
        <v>3</v>
      </c>
    </row>
    <row r="5753" spans="1:3" x14ac:dyDescent="0.3">
      <c r="A5753" s="85" t="s">
        <v>8383</v>
      </c>
      <c r="B5753" s="86">
        <v>113</v>
      </c>
      <c r="C5753" s="27">
        <v>3</v>
      </c>
    </row>
    <row r="5754" spans="1:3" x14ac:dyDescent="0.3">
      <c r="A5754" s="85" t="s">
        <v>8384</v>
      </c>
      <c r="B5754" s="86">
        <v>59</v>
      </c>
      <c r="C5754" s="27">
        <v>2.8</v>
      </c>
    </row>
    <row r="5755" spans="1:3" x14ac:dyDescent="0.3">
      <c r="A5755" s="85" t="s">
        <v>8385</v>
      </c>
      <c r="B5755" s="86">
        <v>1490</v>
      </c>
      <c r="C5755" s="27">
        <v>2.6</v>
      </c>
    </row>
    <row r="5756" spans="1:3" x14ac:dyDescent="0.3">
      <c r="A5756" s="85" t="s">
        <v>8386</v>
      </c>
      <c r="B5756" s="86">
        <v>1490</v>
      </c>
      <c r="C5756" s="27">
        <v>2.6</v>
      </c>
    </row>
    <row r="5757" spans="1:3" x14ac:dyDescent="0.3">
      <c r="A5757" s="85" t="s">
        <v>8387</v>
      </c>
      <c r="B5757" s="86">
        <v>514</v>
      </c>
      <c r="C5757" s="27">
        <v>2.6</v>
      </c>
    </row>
    <row r="5758" spans="1:3" x14ac:dyDescent="0.3">
      <c r="A5758" s="85" t="s">
        <v>8388</v>
      </c>
      <c r="B5758" s="86">
        <v>73</v>
      </c>
      <c r="C5758" s="27">
        <v>2.9</v>
      </c>
    </row>
    <row r="5759" spans="1:3" x14ac:dyDescent="0.3">
      <c r="A5759" s="85" t="s">
        <v>8389</v>
      </c>
      <c r="B5759" s="86">
        <v>122</v>
      </c>
      <c r="C5759" s="27">
        <v>2.6</v>
      </c>
    </row>
    <row r="5760" spans="1:3" x14ac:dyDescent="0.3">
      <c r="A5760" s="85" t="s">
        <v>8390</v>
      </c>
      <c r="B5760" s="86">
        <v>319</v>
      </c>
      <c r="C5760" s="27">
        <v>2.5</v>
      </c>
    </row>
    <row r="5761" spans="1:3" x14ac:dyDescent="0.3">
      <c r="A5761" s="85" t="s">
        <v>8391</v>
      </c>
      <c r="B5761" s="86">
        <v>508</v>
      </c>
      <c r="C5761" s="27">
        <v>2.5</v>
      </c>
    </row>
    <row r="5762" spans="1:3" x14ac:dyDescent="0.3">
      <c r="A5762" s="85" t="s">
        <v>8392</v>
      </c>
      <c r="B5762" s="86">
        <v>96</v>
      </c>
      <c r="C5762" s="27">
        <v>2.4</v>
      </c>
    </row>
    <row r="5763" spans="1:3" x14ac:dyDescent="0.3">
      <c r="A5763" s="85" t="s">
        <v>8393</v>
      </c>
      <c r="B5763" s="86">
        <v>64</v>
      </c>
      <c r="C5763" s="27">
        <v>2.6</v>
      </c>
    </row>
    <row r="5764" spans="1:3" x14ac:dyDescent="0.3">
      <c r="A5764" s="85" t="s">
        <v>8394</v>
      </c>
      <c r="B5764" s="86">
        <v>348</v>
      </c>
      <c r="C5764" s="27">
        <v>2.5</v>
      </c>
    </row>
    <row r="5765" spans="1:3" x14ac:dyDescent="0.3">
      <c r="A5765" s="85" t="s">
        <v>8395</v>
      </c>
      <c r="B5765" s="86">
        <v>977</v>
      </c>
      <c r="C5765" s="27">
        <v>2.6</v>
      </c>
    </row>
    <row r="5766" spans="1:3" x14ac:dyDescent="0.3">
      <c r="A5766" s="85" t="s">
        <v>8396</v>
      </c>
      <c r="B5766" s="86">
        <v>74</v>
      </c>
      <c r="C5766" s="27">
        <v>2.8</v>
      </c>
    </row>
    <row r="5767" spans="1:3" x14ac:dyDescent="0.3">
      <c r="A5767" s="85" t="s">
        <v>8397</v>
      </c>
      <c r="B5767" s="86">
        <v>63</v>
      </c>
      <c r="C5767" s="27">
        <v>2.2000000000000002</v>
      </c>
    </row>
    <row r="5768" spans="1:3" x14ac:dyDescent="0.3">
      <c r="A5768" s="85" t="s">
        <v>8398</v>
      </c>
      <c r="B5768" s="86">
        <v>4</v>
      </c>
      <c r="C5768" s="27">
        <v>4</v>
      </c>
    </row>
    <row r="5769" spans="1:3" x14ac:dyDescent="0.3">
      <c r="A5769" s="85" t="s">
        <v>8399</v>
      </c>
      <c r="B5769" s="86">
        <v>72</v>
      </c>
      <c r="C5769" s="27">
        <v>3</v>
      </c>
    </row>
    <row r="5770" spans="1:3" x14ac:dyDescent="0.3">
      <c r="A5770" s="85" t="s">
        <v>8400</v>
      </c>
      <c r="B5770" s="86">
        <v>25</v>
      </c>
      <c r="C5770" s="27">
        <v>3.3</v>
      </c>
    </row>
    <row r="5771" spans="1:3" x14ac:dyDescent="0.3">
      <c r="A5771" s="85" t="s">
        <v>8401</v>
      </c>
      <c r="B5771" s="86">
        <v>67</v>
      </c>
      <c r="C5771" s="27">
        <v>2.5</v>
      </c>
    </row>
    <row r="5772" spans="1:3" x14ac:dyDescent="0.3">
      <c r="A5772" s="85" t="s">
        <v>8402</v>
      </c>
      <c r="B5772" s="86">
        <v>60</v>
      </c>
      <c r="C5772" s="27">
        <v>2.7</v>
      </c>
    </row>
    <row r="5773" spans="1:3" x14ac:dyDescent="0.3">
      <c r="A5773" s="85" t="s">
        <v>8403</v>
      </c>
      <c r="B5773" s="86">
        <v>92</v>
      </c>
      <c r="C5773" s="27">
        <v>3</v>
      </c>
    </row>
    <row r="5774" spans="1:3" x14ac:dyDescent="0.3">
      <c r="A5774" s="85" t="s">
        <v>8404</v>
      </c>
      <c r="B5774" s="86">
        <v>26</v>
      </c>
      <c r="C5774" s="27">
        <v>2.2000000000000002</v>
      </c>
    </row>
    <row r="5775" spans="1:3" x14ac:dyDescent="0.3">
      <c r="A5775" s="85" t="s">
        <v>8405</v>
      </c>
      <c r="B5775" s="86">
        <v>85</v>
      </c>
      <c r="C5775" s="27">
        <v>2.6</v>
      </c>
    </row>
    <row r="5776" spans="1:3" x14ac:dyDescent="0.3">
      <c r="A5776" s="85" t="s">
        <v>8406</v>
      </c>
      <c r="B5776" s="86">
        <v>35</v>
      </c>
      <c r="C5776" s="27">
        <v>2.7</v>
      </c>
    </row>
    <row r="5777" spans="1:3" x14ac:dyDescent="0.3">
      <c r="A5777" s="85" t="s">
        <v>8407</v>
      </c>
      <c r="B5777" s="86">
        <v>14</v>
      </c>
      <c r="C5777" s="27">
        <v>2.6</v>
      </c>
    </row>
    <row r="5778" spans="1:3" x14ac:dyDescent="0.3">
      <c r="A5778" s="85" t="s">
        <v>8408</v>
      </c>
      <c r="B5778" s="86">
        <v>293</v>
      </c>
      <c r="C5778" s="27">
        <v>2.5</v>
      </c>
    </row>
    <row r="5779" spans="1:3" x14ac:dyDescent="0.3">
      <c r="A5779" s="85" t="s">
        <v>8409</v>
      </c>
      <c r="B5779" s="86">
        <v>25</v>
      </c>
      <c r="C5779" s="27">
        <v>2.6</v>
      </c>
    </row>
    <row r="5780" spans="1:3" x14ac:dyDescent="0.3">
      <c r="A5780" s="85" t="s">
        <v>8410</v>
      </c>
      <c r="B5780" s="86">
        <v>12</v>
      </c>
      <c r="C5780" s="27">
        <v>2.8</v>
      </c>
    </row>
    <row r="5781" spans="1:3" x14ac:dyDescent="0.3">
      <c r="A5781" s="85" t="s">
        <v>8411</v>
      </c>
      <c r="B5781" s="86">
        <v>30</v>
      </c>
      <c r="C5781" s="27">
        <v>2.5</v>
      </c>
    </row>
    <row r="5782" spans="1:3" x14ac:dyDescent="0.3">
      <c r="A5782" s="85" t="s">
        <v>8412</v>
      </c>
      <c r="B5782" s="86">
        <v>8969</v>
      </c>
      <c r="C5782" s="27">
        <v>2.4</v>
      </c>
    </row>
    <row r="5783" spans="1:3" x14ac:dyDescent="0.3">
      <c r="A5783" s="85" t="s">
        <v>8413</v>
      </c>
      <c r="B5783" s="86">
        <v>216</v>
      </c>
      <c r="C5783" s="27">
        <v>2.5</v>
      </c>
    </row>
    <row r="5784" spans="1:3" x14ac:dyDescent="0.3">
      <c r="A5784" s="85" t="s">
        <v>8414</v>
      </c>
      <c r="B5784" s="86">
        <v>24</v>
      </c>
      <c r="C5784" s="27">
        <v>2.1</v>
      </c>
    </row>
    <row r="5785" spans="1:3" x14ac:dyDescent="0.3">
      <c r="A5785" s="85" t="s">
        <v>8415</v>
      </c>
      <c r="B5785" s="86">
        <v>193</v>
      </c>
      <c r="C5785" s="27">
        <v>2.2999999999999998</v>
      </c>
    </row>
    <row r="5786" spans="1:3" x14ac:dyDescent="0.3">
      <c r="A5786" s="85" t="s">
        <v>8416</v>
      </c>
      <c r="B5786" s="86">
        <v>100</v>
      </c>
      <c r="C5786" s="27">
        <v>2.5</v>
      </c>
    </row>
    <row r="5787" spans="1:3" x14ac:dyDescent="0.3">
      <c r="A5787" s="85" t="s">
        <v>8417</v>
      </c>
      <c r="B5787" s="86">
        <v>231</v>
      </c>
      <c r="C5787" s="27">
        <v>2.6</v>
      </c>
    </row>
    <row r="5788" spans="1:3" x14ac:dyDescent="0.3">
      <c r="A5788" s="85" t="s">
        <v>8418</v>
      </c>
      <c r="B5788" s="86">
        <v>469</v>
      </c>
      <c r="C5788" s="27">
        <v>2.5</v>
      </c>
    </row>
    <row r="5789" spans="1:3" x14ac:dyDescent="0.3">
      <c r="A5789" s="85" t="s">
        <v>8419</v>
      </c>
      <c r="B5789" s="86">
        <v>246</v>
      </c>
      <c r="C5789" s="27">
        <v>2.5</v>
      </c>
    </row>
    <row r="5790" spans="1:3" x14ac:dyDescent="0.3">
      <c r="A5790" s="85" t="s">
        <v>8420</v>
      </c>
      <c r="B5790" s="86">
        <v>76</v>
      </c>
      <c r="C5790" s="27">
        <v>2.6</v>
      </c>
    </row>
    <row r="5791" spans="1:3" x14ac:dyDescent="0.3">
      <c r="A5791" s="85" t="s">
        <v>8421</v>
      </c>
      <c r="B5791" s="86">
        <v>55</v>
      </c>
      <c r="C5791" s="27">
        <v>2.4</v>
      </c>
    </row>
    <row r="5792" spans="1:3" x14ac:dyDescent="0.3">
      <c r="A5792" s="85" t="s">
        <v>8422</v>
      </c>
      <c r="B5792" s="86">
        <v>361</v>
      </c>
      <c r="C5792" s="27">
        <v>2.2000000000000002</v>
      </c>
    </row>
    <row r="5793" spans="1:3" x14ac:dyDescent="0.3">
      <c r="A5793" s="85" t="s">
        <v>8423</v>
      </c>
      <c r="B5793" s="86">
        <v>197</v>
      </c>
      <c r="C5793" s="27">
        <v>2.4</v>
      </c>
    </row>
    <row r="5794" spans="1:3" x14ac:dyDescent="0.3">
      <c r="A5794" s="85" t="s">
        <v>8424</v>
      </c>
      <c r="B5794" s="86">
        <v>205</v>
      </c>
      <c r="C5794" s="27">
        <v>2.6</v>
      </c>
    </row>
    <row r="5795" spans="1:3" x14ac:dyDescent="0.3">
      <c r="A5795" s="85" t="s">
        <v>8425</v>
      </c>
      <c r="B5795" s="86">
        <v>185</v>
      </c>
      <c r="C5795" s="27">
        <v>2.6</v>
      </c>
    </row>
    <row r="5796" spans="1:3" x14ac:dyDescent="0.3">
      <c r="A5796" s="85" t="s">
        <v>8426</v>
      </c>
      <c r="B5796" s="86">
        <v>32</v>
      </c>
      <c r="C5796" s="27">
        <v>2.2000000000000002</v>
      </c>
    </row>
    <row r="5797" spans="1:3" x14ac:dyDescent="0.3">
      <c r="A5797" s="85" t="s">
        <v>8427</v>
      </c>
      <c r="B5797" s="86">
        <v>268</v>
      </c>
      <c r="C5797" s="27">
        <v>2.5</v>
      </c>
    </row>
    <row r="5798" spans="1:3" x14ac:dyDescent="0.3">
      <c r="A5798" s="85" t="s">
        <v>8428</v>
      </c>
      <c r="B5798" s="86">
        <v>5</v>
      </c>
      <c r="C5798" s="27">
        <v>3</v>
      </c>
    </row>
    <row r="5799" spans="1:3" x14ac:dyDescent="0.3">
      <c r="A5799" s="85" t="s">
        <v>8429</v>
      </c>
      <c r="B5799" s="86">
        <v>129</v>
      </c>
      <c r="C5799" s="27">
        <v>2.7</v>
      </c>
    </row>
    <row r="5800" spans="1:3" x14ac:dyDescent="0.3">
      <c r="A5800" s="85" t="s">
        <v>8430</v>
      </c>
      <c r="B5800" s="86">
        <v>388</v>
      </c>
      <c r="C5800" s="27">
        <v>2.4</v>
      </c>
    </row>
    <row r="5801" spans="1:3" x14ac:dyDescent="0.3">
      <c r="A5801" s="85" t="s">
        <v>8431</v>
      </c>
      <c r="B5801" s="86">
        <v>82</v>
      </c>
      <c r="C5801" s="27">
        <v>2.7</v>
      </c>
    </row>
    <row r="5802" spans="1:3" x14ac:dyDescent="0.3">
      <c r="A5802" s="85" t="s">
        <v>8432</v>
      </c>
      <c r="B5802" s="86">
        <v>116</v>
      </c>
      <c r="C5802" s="27">
        <v>2.8</v>
      </c>
    </row>
    <row r="5803" spans="1:3" x14ac:dyDescent="0.3">
      <c r="A5803" s="85" t="s">
        <v>8433</v>
      </c>
      <c r="B5803" s="86">
        <v>138</v>
      </c>
      <c r="C5803" s="27">
        <v>2.6</v>
      </c>
    </row>
    <row r="5804" spans="1:3" x14ac:dyDescent="0.3">
      <c r="A5804" s="85" t="s">
        <v>8434</v>
      </c>
      <c r="B5804" s="86">
        <v>360</v>
      </c>
      <c r="C5804" s="27">
        <v>2.2999999999999998</v>
      </c>
    </row>
    <row r="5805" spans="1:3" x14ac:dyDescent="0.3">
      <c r="A5805" s="85" t="s">
        <v>8435</v>
      </c>
      <c r="B5805" s="86">
        <v>131</v>
      </c>
      <c r="C5805" s="27">
        <v>2.9</v>
      </c>
    </row>
    <row r="5806" spans="1:3" x14ac:dyDescent="0.3">
      <c r="A5806" s="85" t="s">
        <v>8436</v>
      </c>
      <c r="B5806" s="86">
        <v>26</v>
      </c>
      <c r="C5806" s="27">
        <v>2.5</v>
      </c>
    </row>
    <row r="5807" spans="1:3" x14ac:dyDescent="0.3">
      <c r="A5807" s="85" t="s">
        <v>8437</v>
      </c>
      <c r="B5807" s="86">
        <v>40</v>
      </c>
      <c r="C5807" s="27">
        <v>2.6</v>
      </c>
    </row>
    <row r="5808" spans="1:3" x14ac:dyDescent="0.3">
      <c r="A5808" s="85" t="s">
        <v>8438</v>
      </c>
      <c r="B5808" s="86">
        <v>13</v>
      </c>
      <c r="C5808" s="27">
        <v>2.7</v>
      </c>
    </row>
    <row r="5809" spans="1:3" x14ac:dyDescent="0.3">
      <c r="A5809" s="85" t="s">
        <v>8439</v>
      </c>
      <c r="B5809" s="86">
        <v>226</v>
      </c>
      <c r="C5809" s="27">
        <v>2.7</v>
      </c>
    </row>
    <row r="5810" spans="1:3" x14ac:dyDescent="0.3">
      <c r="A5810" s="85" t="s">
        <v>8440</v>
      </c>
      <c r="B5810" s="86">
        <v>872</v>
      </c>
      <c r="C5810" s="27">
        <v>2.2999999999999998</v>
      </c>
    </row>
    <row r="5811" spans="1:3" x14ac:dyDescent="0.3">
      <c r="A5811" s="85" t="s">
        <v>8441</v>
      </c>
      <c r="B5811" s="86">
        <v>199</v>
      </c>
      <c r="C5811" s="27">
        <v>2.6</v>
      </c>
    </row>
    <row r="5812" spans="1:3" x14ac:dyDescent="0.3">
      <c r="A5812" s="85" t="s">
        <v>8442</v>
      </c>
      <c r="B5812" s="86">
        <v>240</v>
      </c>
      <c r="C5812" s="27">
        <v>2.5</v>
      </c>
    </row>
    <row r="5813" spans="1:3" x14ac:dyDescent="0.3">
      <c r="A5813" s="85" t="s">
        <v>8443</v>
      </c>
      <c r="B5813" s="86">
        <v>411</v>
      </c>
      <c r="C5813" s="27">
        <v>2.4</v>
      </c>
    </row>
    <row r="5814" spans="1:3" x14ac:dyDescent="0.3">
      <c r="A5814" s="85" t="s">
        <v>8444</v>
      </c>
      <c r="B5814" s="86">
        <v>58</v>
      </c>
      <c r="C5814" s="27">
        <v>2.1</v>
      </c>
    </row>
    <row r="5815" spans="1:3" x14ac:dyDescent="0.3">
      <c r="A5815" s="85" t="s">
        <v>8445</v>
      </c>
      <c r="B5815" s="86">
        <v>12</v>
      </c>
      <c r="C5815" s="27">
        <v>3.1</v>
      </c>
    </row>
    <row r="5816" spans="1:3" x14ac:dyDescent="0.3">
      <c r="A5816" s="85" t="s">
        <v>8446</v>
      </c>
      <c r="B5816" s="86">
        <v>52</v>
      </c>
      <c r="C5816" s="27">
        <v>2.5</v>
      </c>
    </row>
    <row r="5817" spans="1:3" x14ac:dyDescent="0.3">
      <c r="A5817" s="85" t="s">
        <v>8447</v>
      </c>
      <c r="B5817" s="86">
        <v>69</v>
      </c>
      <c r="C5817" s="27">
        <v>2.5</v>
      </c>
    </row>
    <row r="5818" spans="1:3" x14ac:dyDescent="0.3">
      <c r="A5818" s="85" t="s">
        <v>8448</v>
      </c>
      <c r="B5818" s="86">
        <v>45</v>
      </c>
      <c r="C5818" s="27">
        <v>3.1</v>
      </c>
    </row>
    <row r="5819" spans="1:3" x14ac:dyDescent="0.3">
      <c r="A5819" s="85" t="s">
        <v>8449</v>
      </c>
      <c r="B5819" s="86">
        <v>2353</v>
      </c>
      <c r="C5819" s="27">
        <v>2.1</v>
      </c>
    </row>
    <row r="5820" spans="1:3" x14ac:dyDescent="0.3">
      <c r="A5820" s="85" t="s">
        <v>8450</v>
      </c>
      <c r="B5820" s="86">
        <v>103</v>
      </c>
      <c r="C5820" s="27">
        <v>2.5</v>
      </c>
    </row>
    <row r="5821" spans="1:3" x14ac:dyDescent="0.3">
      <c r="A5821" s="85" t="s">
        <v>8451</v>
      </c>
      <c r="B5821" s="86">
        <v>43</v>
      </c>
      <c r="C5821" s="27">
        <v>2.2999999999999998</v>
      </c>
    </row>
    <row r="5822" spans="1:3" x14ac:dyDescent="0.3">
      <c r="A5822" s="85" t="s">
        <v>8452</v>
      </c>
      <c r="B5822" s="86">
        <v>489</v>
      </c>
      <c r="C5822" s="27">
        <v>2.7</v>
      </c>
    </row>
    <row r="5823" spans="1:3" x14ac:dyDescent="0.3">
      <c r="A5823" s="85" t="s">
        <v>8453</v>
      </c>
      <c r="B5823" s="86">
        <v>108</v>
      </c>
      <c r="C5823" s="27">
        <v>2.7</v>
      </c>
    </row>
    <row r="5824" spans="1:3" x14ac:dyDescent="0.3">
      <c r="A5824" s="85" t="s">
        <v>8454</v>
      </c>
      <c r="B5824" s="86">
        <v>87</v>
      </c>
      <c r="C5824" s="27">
        <v>2.8</v>
      </c>
    </row>
    <row r="5825" spans="1:3" x14ac:dyDescent="0.3">
      <c r="A5825" s="85" t="s">
        <v>8455</v>
      </c>
      <c r="B5825" s="86">
        <v>92</v>
      </c>
      <c r="C5825" s="27">
        <v>2.7</v>
      </c>
    </row>
    <row r="5826" spans="1:3" x14ac:dyDescent="0.3">
      <c r="A5826" s="85" t="s">
        <v>8456</v>
      </c>
      <c r="B5826" s="86">
        <v>61</v>
      </c>
      <c r="C5826" s="27">
        <v>2.2999999999999998</v>
      </c>
    </row>
    <row r="5827" spans="1:3" x14ac:dyDescent="0.3">
      <c r="A5827" s="85" t="s">
        <v>8457</v>
      </c>
      <c r="B5827" s="86">
        <v>141</v>
      </c>
      <c r="C5827" s="27">
        <v>2.7</v>
      </c>
    </row>
    <row r="5828" spans="1:3" x14ac:dyDescent="0.3">
      <c r="A5828" s="85" t="s">
        <v>8458</v>
      </c>
      <c r="B5828" s="86">
        <v>1645</v>
      </c>
      <c r="C5828" s="27">
        <v>2.7</v>
      </c>
    </row>
    <row r="5829" spans="1:3" x14ac:dyDescent="0.3">
      <c r="A5829" s="85" t="s">
        <v>8459</v>
      </c>
      <c r="B5829" s="86">
        <v>242</v>
      </c>
      <c r="C5829" s="27">
        <v>2.8</v>
      </c>
    </row>
    <row r="5830" spans="1:3" x14ac:dyDescent="0.3">
      <c r="A5830" s="85" t="s">
        <v>8460</v>
      </c>
      <c r="B5830" s="86">
        <v>169</v>
      </c>
      <c r="C5830" s="27">
        <v>2.8</v>
      </c>
    </row>
    <row r="5831" spans="1:3" x14ac:dyDescent="0.3">
      <c r="A5831" s="85" t="s">
        <v>8461</v>
      </c>
      <c r="B5831" s="86">
        <v>54</v>
      </c>
      <c r="C5831" s="27">
        <v>2.7</v>
      </c>
    </row>
    <row r="5832" spans="1:3" x14ac:dyDescent="0.3">
      <c r="A5832" s="85" t="s">
        <v>8462</v>
      </c>
      <c r="B5832" s="86">
        <v>263</v>
      </c>
      <c r="C5832" s="27">
        <v>2.5</v>
      </c>
    </row>
    <row r="5833" spans="1:3" x14ac:dyDescent="0.3">
      <c r="A5833" s="85" t="s">
        <v>8463</v>
      </c>
      <c r="B5833" s="86">
        <v>129</v>
      </c>
      <c r="C5833" s="27">
        <v>2.7</v>
      </c>
    </row>
    <row r="5834" spans="1:3" x14ac:dyDescent="0.3">
      <c r="A5834" s="85" t="s">
        <v>8464</v>
      </c>
      <c r="B5834" s="86">
        <v>117</v>
      </c>
      <c r="C5834" s="27">
        <v>2.6</v>
      </c>
    </row>
    <row r="5835" spans="1:3" x14ac:dyDescent="0.3">
      <c r="A5835" s="85" t="s">
        <v>8465</v>
      </c>
      <c r="B5835" s="86">
        <v>185</v>
      </c>
      <c r="C5835" s="27">
        <v>2.8</v>
      </c>
    </row>
    <row r="5836" spans="1:3" x14ac:dyDescent="0.3">
      <c r="A5836" s="85" t="s">
        <v>8466</v>
      </c>
      <c r="B5836" s="86">
        <v>67</v>
      </c>
      <c r="C5836" s="27">
        <v>3</v>
      </c>
    </row>
    <row r="5837" spans="1:3" x14ac:dyDescent="0.3">
      <c r="A5837" s="85" t="s">
        <v>8467</v>
      </c>
      <c r="B5837" s="86">
        <v>187</v>
      </c>
      <c r="C5837" s="27">
        <v>2.7</v>
      </c>
    </row>
    <row r="5838" spans="1:3" x14ac:dyDescent="0.3">
      <c r="A5838" s="85" t="s">
        <v>8468</v>
      </c>
      <c r="B5838" s="86">
        <v>232</v>
      </c>
      <c r="C5838" s="27">
        <v>2.7</v>
      </c>
    </row>
    <row r="5839" spans="1:3" x14ac:dyDescent="0.3">
      <c r="A5839" s="85" t="s">
        <v>8469</v>
      </c>
      <c r="B5839" s="86">
        <v>1737</v>
      </c>
      <c r="C5839" s="27">
        <v>2.7</v>
      </c>
    </row>
    <row r="5840" spans="1:3" x14ac:dyDescent="0.3">
      <c r="A5840" s="85" t="s">
        <v>8470</v>
      </c>
      <c r="B5840" s="86">
        <v>31</v>
      </c>
      <c r="C5840" s="27">
        <v>2</v>
      </c>
    </row>
    <row r="5841" spans="1:3" x14ac:dyDescent="0.3">
      <c r="A5841" s="85" t="s">
        <v>8471</v>
      </c>
      <c r="B5841" s="86">
        <v>20</v>
      </c>
      <c r="C5841" s="27">
        <v>2.5</v>
      </c>
    </row>
    <row r="5842" spans="1:3" x14ac:dyDescent="0.3">
      <c r="A5842" s="85" t="s">
        <v>8472</v>
      </c>
      <c r="B5842" s="86">
        <v>34</v>
      </c>
      <c r="C5842" s="27">
        <v>2.9</v>
      </c>
    </row>
    <row r="5843" spans="1:3" x14ac:dyDescent="0.3">
      <c r="A5843" s="85" t="s">
        <v>8473</v>
      </c>
      <c r="B5843" s="86">
        <v>25</v>
      </c>
      <c r="C5843" s="27">
        <v>2.8</v>
      </c>
    </row>
    <row r="5844" spans="1:3" x14ac:dyDescent="0.3">
      <c r="A5844" s="85" t="s">
        <v>8474</v>
      </c>
      <c r="B5844" s="86">
        <v>23</v>
      </c>
      <c r="C5844" s="27">
        <v>3</v>
      </c>
    </row>
    <row r="5845" spans="1:3" x14ac:dyDescent="0.3">
      <c r="A5845" s="85" t="s">
        <v>8475</v>
      </c>
      <c r="B5845" s="86">
        <v>32</v>
      </c>
      <c r="C5845" s="27">
        <v>2.4</v>
      </c>
    </row>
    <row r="5846" spans="1:3" x14ac:dyDescent="0.3">
      <c r="A5846" s="85" t="s">
        <v>8476</v>
      </c>
      <c r="B5846" s="86">
        <v>10</v>
      </c>
      <c r="C5846" s="27">
        <v>2.4</v>
      </c>
    </row>
    <row r="5847" spans="1:3" x14ac:dyDescent="0.3">
      <c r="A5847" s="85" t="s">
        <v>8477</v>
      </c>
      <c r="B5847" s="86">
        <v>30</v>
      </c>
      <c r="C5847" s="27">
        <v>2.7</v>
      </c>
    </row>
    <row r="5848" spans="1:3" x14ac:dyDescent="0.3">
      <c r="A5848" s="85" t="s">
        <v>8478</v>
      </c>
      <c r="B5848" s="86">
        <v>149</v>
      </c>
      <c r="C5848" s="27">
        <v>2.7</v>
      </c>
    </row>
    <row r="5849" spans="1:3" x14ac:dyDescent="0.3">
      <c r="A5849" s="85" t="s">
        <v>8479</v>
      </c>
      <c r="B5849" s="86">
        <v>20</v>
      </c>
      <c r="C5849" s="27">
        <v>2.8</v>
      </c>
    </row>
    <row r="5850" spans="1:3" x14ac:dyDescent="0.3">
      <c r="A5850" s="85" t="s">
        <v>8480</v>
      </c>
      <c r="B5850" s="86">
        <v>24</v>
      </c>
      <c r="C5850" s="27">
        <v>2.2999999999999998</v>
      </c>
    </row>
    <row r="5851" spans="1:3" x14ac:dyDescent="0.3">
      <c r="A5851" s="85" t="s">
        <v>8481</v>
      </c>
      <c r="B5851" s="86">
        <v>18</v>
      </c>
      <c r="C5851" s="27">
        <v>2.9</v>
      </c>
    </row>
    <row r="5852" spans="1:3" x14ac:dyDescent="0.3">
      <c r="A5852" s="85" t="s">
        <v>8482</v>
      </c>
      <c r="B5852" s="86">
        <v>33</v>
      </c>
      <c r="C5852" s="27">
        <v>2.6</v>
      </c>
    </row>
    <row r="5853" spans="1:3" x14ac:dyDescent="0.3">
      <c r="A5853" s="85" t="s">
        <v>8483</v>
      </c>
      <c r="B5853" s="86">
        <v>27</v>
      </c>
      <c r="C5853" s="27">
        <v>2.2999999999999998</v>
      </c>
    </row>
    <row r="5854" spans="1:3" x14ac:dyDescent="0.3">
      <c r="A5854" s="85" t="s">
        <v>8484</v>
      </c>
      <c r="B5854" s="86">
        <v>9</v>
      </c>
      <c r="C5854" s="27">
        <v>2.6</v>
      </c>
    </row>
    <row r="5855" spans="1:3" x14ac:dyDescent="0.3">
      <c r="A5855" s="85" t="s">
        <v>8485</v>
      </c>
      <c r="B5855" s="86">
        <v>38</v>
      </c>
      <c r="C5855" s="27">
        <v>2.6</v>
      </c>
    </row>
    <row r="5856" spans="1:3" x14ac:dyDescent="0.3">
      <c r="A5856" s="85" t="s">
        <v>8486</v>
      </c>
      <c r="B5856" s="86">
        <v>46</v>
      </c>
      <c r="C5856" s="27">
        <v>3.2</v>
      </c>
    </row>
    <row r="5857" spans="1:3" x14ac:dyDescent="0.3">
      <c r="A5857" s="85" t="s">
        <v>8487</v>
      </c>
      <c r="B5857" s="86">
        <v>2</v>
      </c>
      <c r="C5857" s="20" t="s">
        <v>2638</v>
      </c>
    </row>
    <row r="5858" spans="1:3" x14ac:dyDescent="0.3">
      <c r="A5858" s="85" t="s">
        <v>8488</v>
      </c>
      <c r="B5858" s="86">
        <v>19</v>
      </c>
      <c r="C5858" s="27">
        <v>3.1</v>
      </c>
    </row>
    <row r="5859" spans="1:3" x14ac:dyDescent="0.3">
      <c r="A5859" s="85" t="s">
        <v>8489</v>
      </c>
      <c r="B5859" s="86">
        <v>7</v>
      </c>
      <c r="C5859" s="27">
        <v>2.2999999999999998</v>
      </c>
    </row>
    <row r="5860" spans="1:3" x14ac:dyDescent="0.3">
      <c r="A5860" s="85" t="s">
        <v>8490</v>
      </c>
      <c r="B5860" s="86">
        <v>27</v>
      </c>
      <c r="C5860" s="27">
        <v>3</v>
      </c>
    </row>
    <row r="5861" spans="1:3" x14ac:dyDescent="0.3">
      <c r="A5861" s="85" t="s">
        <v>8491</v>
      </c>
      <c r="B5861" s="86">
        <v>42</v>
      </c>
      <c r="C5861" s="27">
        <v>2.6</v>
      </c>
    </row>
    <row r="5862" spans="1:3" x14ac:dyDescent="0.3">
      <c r="A5862" s="85" t="s">
        <v>8492</v>
      </c>
      <c r="B5862" s="86">
        <v>27</v>
      </c>
      <c r="C5862" s="27">
        <v>2.5</v>
      </c>
    </row>
    <row r="5863" spans="1:3" x14ac:dyDescent="0.3">
      <c r="A5863" s="85" t="s">
        <v>8493</v>
      </c>
      <c r="B5863" s="86">
        <v>16</v>
      </c>
      <c r="C5863" s="27">
        <v>1.6</v>
      </c>
    </row>
    <row r="5864" spans="1:3" x14ac:dyDescent="0.3">
      <c r="A5864" s="85" t="s">
        <v>8494</v>
      </c>
      <c r="B5864" s="86">
        <v>4</v>
      </c>
      <c r="C5864" s="27">
        <v>3.5</v>
      </c>
    </row>
    <row r="5865" spans="1:3" x14ac:dyDescent="0.3">
      <c r="A5865" s="85" t="s">
        <v>8495</v>
      </c>
      <c r="B5865" s="86">
        <v>8</v>
      </c>
      <c r="C5865" s="27">
        <v>3.4</v>
      </c>
    </row>
    <row r="5866" spans="1:3" x14ac:dyDescent="0.3">
      <c r="A5866" s="85" t="s">
        <v>8496</v>
      </c>
      <c r="B5866" s="86">
        <v>32</v>
      </c>
      <c r="C5866" s="27">
        <v>2.9</v>
      </c>
    </row>
    <row r="5867" spans="1:3" x14ac:dyDescent="0.3">
      <c r="A5867" s="85" t="s">
        <v>8497</v>
      </c>
      <c r="B5867" s="86">
        <v>20</v>
      </c>
      <c r="C5867" s="27">
        <v>2.1</v>
      </c>
    </row>
    <row r="5868" spans="1:3" x14ac:dyDescent="0.3">
      <c r="A5868" s="85" t="s">
        <v>8498</v>
      </c>
      <c r="B5868" s="86">
        <v>19</v>
      </c>
      <c r="C5868" s="27">
        <v>1.8</v>
      </c>
    </row>
    <row r="5869" spans="1:3" x14ac:dyDescent="0.3">
      <c r="A5869" s="85" t="s">
        <v>8499</v>
      </c>
      <c r="B5869" s="86">
        <v>29</v>
      </c>
      <c r="C5869" s="27">
        <v>2.4</v>
      </c>
    </row>
    <row r="5870" spans="1:3" x14ac:dyDescent="0.3">
      <c r="A5870" s="85" t="s">
        <v>8500</v>
      </c>
      <c r="B5870" s="86">
        <v>28</v>
      </c>
      <c r="C5870" s="27">
        <v>3.1</v>
      </c>
    </row>
    <row r="5871" spans="1:3" x14ac:dyDescent="0.3">
      <c r="A5871" s="85" t="s">
        <v>8501</v>
      </c>
      <c r="B5871" s="86">
        <v>21</v>
      </c>
      <c r="C5871" s="27">
        <v>2.1</v>
      </c>
    </row>
    <row r="5872" spans="1:3" x14ac:dyDescent="0.3">
      <c r="A5872" s="85" t="s">
        <v>8502</v>
      </c>
      <c r="B5872" s="86">
        <v>40</v>
      </c>
      <c r="C5872" s="27">
        <v>2.6</v>
      </c>
    </row>
    <row r="5873" spans="1:3" x14ac:dyDescent="0.3">
      <c r="A5873" s="85" t="s">
        <v>8503</v>
      </c>
      <c r="B5873" s="86">
        <v>57</v>
      </c>
      <c r="C5873" s="27">
        <v>3</v>
      </c>
    </row>
    <row r="5874" spans="1:3" x14ac:dyDescent="0.3">
      <c r="A5874" s="85" t="s">
        <v>8504</v>
      </c>
      <c r="B5874" s="86">
        <v>4</v>
      </c>
      <c r="C5874" s="20" t="s">
        <v>2638</v>
      </c>
    </row>
    <row r="5875" spans="1:3" x14ac:dyDescent="0.3">
      <c r="A5875" s="85" t="s">
        <v>8505</v>
      </c>
      <c r="B5875" s="86">
        <v>15</v>
      </c>
      <c r="C5875" s="27">
        <v>3.3</v>
      </c>
    </row>
    <row r="5876" spans="1:3" x14ac:dyDescent="0.3">
      <c r="A5876" s="85" t="s">
        <v>8506</v>
      </c>
      <c r="B5876" s="86">
        <v>26</v>
      </c>
      <c r="C5876" s="27">
        <v>3.4</v>
      </c>
    </row>
    <row r="5877" spans="1:3" x14ac:dyDescent="0.3">
      <c r="A5877" s="85" t="s">
        <v>8507</v>
      </c>
      <c r="B5877" s="86">
        <v>39</v>
      </c>
      <c r="C5877" s="27">
        <v>2.8</v>
      </c>
    </row>
    <row r="5878" spans="1:3" x14ac:dyDescent="0.3">
      <c r="A5878" s="85" t="s">
        <v>8508</v>
      </c>
      <c r="B5878" s="86">
        <v>46</v>
      </c>
      <c r="C5878" s="27">
        <v>2.7</v>
      </c>
    </row>
    <row r="5879" spans="1:3" x14ac:dyDescent="0.3">
      <c r="A5879" s="85" t="s">
        <v>8509</v>
      </c>
      <c r="B5879" s="86">
        <v>25</v>
      </c>
      <c r="C5879" s="27">
        <v>3.4</v>
      </c>
    </row>
    <row r="5880" spans="1:3" x14ac:dyDescent="0.3">
      <c r="A5880" s="85" t="s">
        <v>8510</v>
      </c>
      <c r="B5880" s="86">
        <v>27</v>
      </c>
      <c r="C5880" s="27">
        <v>3.6</v>
      </c>
    </row>
    <row r="5881" spans="1:3" x14ac:dyDescent="0.3">
      <c r="A5881" s="85" t="s">
        <v>8511</v>
      </c>
      <c r="B5881" s="86">
        <v>19</v>
      </c>
      <c r="C5881" s="27">
        <v>2.4</v>
      </c>
    </row>
    <row r="5882" spans="1:3" x14ac:dyDescent="0.3">
      <c r="A5882" s="85" t="s">
        <v>8512</v>
      </c>
      <c r="B5882" s="86">
        <v>15</v>
      </c>
      <c r="C5882" s="27">
        <v>3.3</v>
      </c>
    </row>
    <row r="5883" spans="1:3" x14ac:dyDescent="0.3">
      <c r="A5883" s="85" t="s">
        <v>8513</v>
      </c>
      <c r="B5883" s="86">
        <v>30</v>
      </c>
      <c r="C5883" s="27">
        <v>3</v>
      </c>
    </row>
    <row r="5884" spans="1:3" x14ac:dyDescent="0.3">
      <c r="A5884" s="85" t="s">
        <v>8514</v>
      </c>
      <c r="B5884" s="86">
        <v>14</v>
      </c>
      <c r="C5884" s="27">
        <v>3.3</v>
      </c>
    </row>
    <row r="5885" spans="1:3" x14ac:dyDescent="0.3">
      <c r="A5885" s="85" t="s">
        <v>8515</v>
      </c>
      <c r="B5885" s="86">
        <v>17</v>
      </c>
      <c r="C5885" s="27">
        <v>2.2999999999999998</v>
      </c>
    </row>
    <row r="5886" spans="1:3" x14ac:dyDescent="0.3">
      <c r="A5886" s="85" t="s">
        <v>8516</v>
      </c>
      <c r="B5886" s="86">
        <v>11</v>
      </c>
      <c r="C5886" s="27">
        <v>3.1</v>
      </c>
    </row>
    <row r="5887" spans="1:3" x14ac:dyDescent="0.3">
      <c r="A5887" s="85" t="s">
        <v>8517</v>
      </c>
      <c r="B5887" s="86">
        <v>15</v>
      </c>
      <c r="C5887" s="27">
        <v>3.3</v>
      </c>
    </row>
    <row r="5888" spans="1:3" x14ac:dyDescent="0.3">
      <c r="A5888" s="85" t="s">
        <v>8518</v>
      </c>
      <c r="B5888" s="86">
        <v>18</v>
      </c>
      <c r="C5888" s="27">
        <v>3.2</v>
      </c>
    </row>
    <row r="5889" spans="1:3" x14ac:dyDescent="0.3">
      <c r="A5889" s="85" t="s">
        <v>8519</v>
      </c>
      <c r="B5889" s="86">
        <v>398</v>
      </c>
      <c r="C5889" s="27">
        <v>2.7</v>
      </c>
    </row>
    <row r="5890" spans="1:3" x14ac:dyDescent="0.3">
      <c r="A5890" s="85" t="s">
        <v>8520</v>
      </c>
      <c r="B5890" s="86">
        <v>51</v>
      </c>
      <c r="C5890" s="27">
        <v>2.5</v>
      </c>
    </row>
    <row r="5891" spans="1:3" x14ac:dyDescent="0.3">
      <c r="A5891" s="85" t="s">
        <v>8521</v>
      </c>
      <c r="B5891" s="86">
        <v>1928</v>
      </c>
      <c r="C5891" s="27">
        <v>2.9</v>
      </c>
    </row>
    <row r="5892" spans="1:3" x14ac:dyDescent="0.3">
      <c r="A5892" s="85" t="s">
        <v>8522</v>
      </c>
      <c r="B5892" s="86">
        <v>2</v>
      </c>
      <c r="C5892" s="20" t="s">
        <v>2638</v>
      </c>
    </row>
    <row r="5893" spans="1:3" x14ac:dyDescent="0.3">
      <c r="A5893" s="85" t="s">
        <v>8523</v>
      </c>
      <c r="B5893" s="86">
        <v>13</v>
      </c>
      <c r="C5893" s="27">
        <v>3.2</v>
      </c>
    </row>
    <row r="5894" spans="1:3" x14ac:dyDescent="0.3">
      <c r="A5894" s="85" t="s">
        <v>8524</v>
      </c>
      <c r="B5894" s="86">
        <v>53</v>
      </c>
      <c r="C5894" s="27">
        <v>3.2</v>
      </c>
    </row>
    <row r="5895" spans="1:3" x14ac:dyDescent="0.3">
      <c r="A5895" s="85" t="s">
        <v>8525</v>
      </c>
      <c r="B5895" s="86">
        <v>60</v>
      </c>
      <c r="C5895" s="27">
        <v>2.9</v>
      </c>
    </row>
    <row r="5896" spans="1:3" x14ac:dyDescent="0.3">
      <c r="A5896" s="85" t="s">
        <v>8526</v>
      </c>
      <c r="B5896" s="86">
        <v>26</v>
      </c>
      <c r="C5896" s="27">
        <v>1.9</v>
      </c>
    </row>
    <row r="5897" spans="1:3" x14ac:dyDescent="0.3">
      <c r="A5897" s="85" t="s">
        <v>8527</v>
      </c>
      <c r="B5897" s="86">
        <v>21</v>
      </c>
      <c r="C5897" s="27">
        <v>2.7</v>
      </c>
    </row>
    <row r="5898" spans="1:3" x14ac:dyDescent="0.3">
      <c r="A5898" s="85" t="s">
        <v>8528</v>
      </c>
      <c r="B5898" s="86">
        <v>33</v>
      </c>
      <c r="C5898" s="27">
        <v>3.3</v>
      </c>
    </row>
    <row r="5899" spans="1:3" x14ac:dyDescent="0.3">
      <c r="A5899" s="85" t="s">
        <v>8529</v>
      </c>
      <c r="B5899" s="86">
        <v>11</v>
      </c>
      <c r="C5899" s="27">
        <v>2.2999999999999998</v>
      </c>
    </row>
    <row r="5900" spans="1:3" x14ac:dyDescent="0.3">
      <c r="A5900" s="85" t="s">
        <v>8530</v>
      </c>
      <c r="B5900" s="86">
        <v>40</v>
      </c>
      <c r="C5900" s="27">
        <v>3.6</v>
      </c>
    </row>
    <row r="5901" spans="1:3" x14ac:dyDescent="0.3">
      <c r="A5901" s="85" t="s">
        <v>8531</v>
      </c>
      <c r="B5901" s="86">
        <v>33</v>
      </c>
      <c r="C5901" s="27">
        <v>2.6</v>
      </c>
    </row>
    <row r="5902" spans="1:3" x14ac:dyDescent="0.3">
      <c r="A5902" s="85" t="s">
        <v>8532</v>
      </c>
      <c r="B5902" s="86">
        <v>31</v>
      </c>
      <c r="C5902" s="27">
        <v>2.7</v>
      </c>
    </row>
    <row r="5903" spans="1:3" x14ac:dyDescent="0.3">
      <c r="A5903" s="85" t="s">
        <v>8533</v>
      </c>
      <c r="B5903" s="86">
        <v>48</v>
      </c>
      <c r="C5903" s="27">
        <v>3.3</v>
      </c>
    </row>
    <row r="5904" spans="1:3" x14ac:dyDescent="0.3">
      <c r="A5904" s="85" t="s">
        <v>8534</v>
      </c>
      <c r="B5904" s="86">
        <v>20</v>
      </c>
      <c r="C5904" s="27">
        <v>3</v>
      </c>
    </row>
    <row r="5905" spans="1:3" x14ac:dyDescent="0.3">
      <c r="A5905" s="85" t="s">
        <v>8535</v>
      </c>
      <c r="B5905" s="86">
        <v>3</v>
      </c>
      <c r="C5905" s="20" t="s">
        <v>2638</v>
      </c>
    </row>
    <row r="5906" spans="1:3" x14ac:dyDescent="0.3">
      <c r="A5906" s="85" t="s">
        <v>8536</v>
      </c>
      <c r="B5906" s="86">
        <v>11</v>
      </c>
      <c r="C5906" s="27">
        <v>3.3</v>
      </c>
    </row>
    <row r="5907" spans="1:3" x14ac:dyDescent="0.3">
      <c r="A5907" s="85" t="s">
        <v>8537</v>
      </c>
      <c r="B5907" s="86">
        <v>30</v>
      </c>
      <c r="C5907" s="27">
        <v>2.7</v>
      </c>
    </row>
    <row r="5908" spans="1:3" x14ac:dyDescent="0.3">
      <c r="A5908" s="85" t="s">
        <v>8538</v>
      </c>
      <c r="B5908" s="86">
        <v>38</v>
      </c>
      <c r="C5908" s="27">
        <v>3</v>
      </c>
    </row>
    <row r="5909" spans="1:3" x14ac:dyDescent="0.3">
      <c r="A5909" s="85" t="s">
        <v>8539</v>
      </c>
      <c r="B5909" s="86">
        <v>9</v>
      </c>
      <c r="C5909" s="27">
        <v>3.3</v>
      </c>
    </row>
    <row r="5910" spans="1:3" x14ac:dyDescent="0.3">
      <c r="A5910" s="85" t="s">
        <v>8540</v>
      </c>
      <c r="B5910" s="86">
        <v>11</v>
      </c>
      <c r="C5910" s="27">
        <v>2.1</v>
      </c>
    </row>
    <row r="5911" spans="1:3" x14ac:dyDescent="0.3">
      <c r="A5911" s="85" t="s">
        <v>8541</v>
      </c>
      <c r="B5911" s="86">
        <v>1</v>
      </c>
      <c r="C5911" s="20" t="s">
        <v>2638</v>
      </c>
    </row>
    <row r="5912" spans="1:3" x14ac:dyDescent="0.3">
      <c r="A5912" s="85" t="s">
        <v>8542</v>
      </c>
      <c r="B5912" s="86">
        <v>5</v>
      </c>
      <c r="C5912" s="27">
        <v>2.2000000000000002</v>
      </c>
    </row>
    <row r="5913" spans="1:3" x14ac:dyDescent="0.3">
      <c r="A5913" s="85" t="s">
        <v>8543</v>
      </c>
      <c r="B5913" s="86">
        <v>22</v>
      </c>
      <c r="C5913" s="27">
        <v>2.9</v>
      </c>
    </row>
    <row r="5914" spans="1:3" x14ac:dyDescent="0.3">
      <c r="A5914" s="85" t="s">
        <v>8544</v>
      </c>
      <c r="B5914" s="86">
        <v>15</v>
      </c>
      <c r="C5914" s="27">
        <v>4.3</v>
      </c>
    </row>
    <row r="5915" spans="1:3" x14ac:dyDescent="0.3">
      <c r="A5915" s="85" t="s">
        <v>8545</v>
      </c>
      <c r="B5915" s="86">
        <v>37</v>
      </c>
      <c r="C5915" s="27">
        <v>3.4</v>
      </c>
    </row>
    <row r="5916" spans="1:3" x14ac:dyDescent="0.3">
      <c r="A5916" s="85" t="s">
        <v>8546</v>
      </c>
      <c r="B5916" s="86">
        <v>84</v>
      </c>
      <c r="C5916" s="27">
        <v>2.8</v>
      </c>
    </row>
    <row r="5917" spans="1:3" x14ac:dyDescent="0.3">
      <c r="A5917" s="85" t="s">
        <v>8547</v>
      </c>
      <c r="B5917" s="86">
        <v>10</v>
      </c>
      <c r="C5917" s="27">
        <v>3.6</v>
      </c>
    </row>
    <row r="5918" spans="1:3" x14ac:dyDescent="0.3">
      <c r="A5918" s="85" t="s">
        <v>8548</v>
      </c>
      <c r="B5918" s="86">
        <v>18</v>
      </c>
      <c r="C5918" s="27">
        <v>2.4</v>
      </c>
    </row>
    <row r="5919" spans="1:3" x14ac:dyDescent="0.3">
      <c r="A5919" s="85" t="s">
        <v>8549</v>
      </c>
      <c r="B5919" s="86">
        <v>15</v>
      </c>
      <c r="C5919" s="27">
        <v>2.9</v>
      </c>
    </row>
    <row r="5920" spans="1:3" x14ac:dyDescent="0.3">
      <c r="A5920" s="85" t="s">
        <v>8550</v>
      </c>
      <c r="B5920" s="86">
        <v>9</v>
      </c>
      <c r="C5920" s="27">
        <v>3.1</v>
      </c>
    </row>
    <row r="5921" spans="1:3" x14ac:dyDescent="0.3">
      <c r="A5921" s="85" t="s">
        <v>8551</v>
      </c>
      <c r="B5921" s="86">
        <v>10</v>
      </c>
      <c r="C5921" s="27">
        <v>3.2</v>
      </c>
    </row>
    <row r="5922" spans="1:3" x14ac:dyDescent="0.3">
      <c r="A5922" s="85" t="s">
        <v>8552</v>
      </c>
      <c r="B5922" s="86">
        <v>50</v>
      </c>
      <c r="C5922" s="27">
        <v>3.1</v>
      </c>
    </row>
    <row r="5923" spans="1:3" x14ac:dyDescent="0.3">
      <c r="A5923" s="85" t="s">
        <v>8553</v>
      </c>
      <c r="B5923" s="86">
        <v>6</v>
      </c>
      <c r="C5923" s="27">
        <v>3.7</v>
      </c>
    </row>
    <row r="5924" spans="1:3" x14ac:dyDescent="0.3">
      <c r="A5924" s="85" t="s">
        <v>8554</v>
      </c>
      <c r="B5924" s="86">
        <v>33</v>
      </c>
      <c r="C5924" s="27">
        <v>3.2</v>
      </c>
    </row>
    <row r="5925" spans="1:3" x14ac:dyDescent="0.3">
      <c r="A5925" s="85" t="s">
        <v>8555</v>
      </c>
      <c r="B5925" s="86">
        <v>12</v>
      </c>
      <c r="C5925" s="27">
        <v>2.9</v>
      </c>
    </row>
    <row r="5926" spans="1:3" x14ac:dyDescent="0.3">
      <c r="A5926" s="85" t="s">
        <v>8556</v>
      </c>
      <c r="B5926" s="86">
        <v>24</v>
      </c>
      <c r="C5926" s="27">
        <v>2.5</v>
      </c>
    </row>
    <row r="5927" spans="1:3" x14ac:dyDescent="0.3">
      <c r="A5927" s="85" t="s">
        <v>8557</v>
      </c>
      <c r="B5927" s="86">
        <v>10</v>
      </c>
      <c r="C5927" s="27">
        <v>2.9</v>
      </c>
    </row>
    <row r="5928" spans="1:3" x14ac:dyDescent="0.3">
      <c r="A5928" s="85" t="s">
        <v>8558</v>
      </c>
      <c r="B5928" s="20" t="s">
        <v>1296</v>
      </c>
      <c r="C5928" s="20" t="s">
        <v>2788</v>
      </c>
    </row>
    <row r="5929" spans="1:3" x14ac:dyDescent="0.3">
      <c r="A5929" s="85" t="s">
        <v>8559</v>
      </c>
      <c r="B5929" s="86">
        <v>20</v>
      </c>
      <c r="C5929" s="27">
        <v>3.1</v>
      </c>
    </row>
    <row r="5930" spans="1:3" x14ac:dyDescent="0.3">
      <c r="A5930" s="85" t="s">
        <v>8560</v>
      </c>
      <c r="B5930" s="86">
        <v>23</v>
      </c>
      <c r="C5930" s="27">
        <v>3</v>
      </c>
    </row>
    <row r="5931" spans="1:3" x14ac:dyDescent="0.3">
      <c r="A5931" s="85" t="s">
        <v>8561</v>
      </c>
      <c r="B5931" s="86">
        <v>23</v>
      </c>
      <c r="C5931" s="27">
        <v>2.2000000000000002</v>
      </c>
    </row>
    <row r="5932" spans="1:3" x14ac:dyDescent="0.3">
      <c r="A5932" s="85" t="s">
        <v>8562</v>
      </c>
      <c r="B5932" s="86">
        <v>22</v>
      </c>
      <c r="C5932" s="27">
        <v>3.1</v>
      </c>
    </row>
    <row r="5933" spans="1:3" x14ac:dyDescent="0.3">
      <c r="A5933" s="85" t="s">
        <v>8563</v>
      </c>
      <c r="B5933" s="86">
        <v>12</v>
      </c>
      <c r="C5933" s="27">
        <v>2.2999999999999998</v>
      </c>
    </row>
    <row r="5934" spans="1:3" x14ac:dyDescent="0.3">
      <c r="A5934" s="85" t="s">
        <v>8564</v>
      </c>
      <c r="B5934" s="86">
        <v>12</v>
      </c>
      <c r="C5934" s="27">
        <v>2.4</v>
      </c>
    </row>
    <row r="5935" spans="1:3" x14ac:dyDescent="0.3">
      <c r="A5935" s="85" t="s">
        <v>8565</v>
      </c>
      <c r="B5935" s="86">
        <v>563</v>
      </c>
      <c r="C5935" s="27">
        <v>2.5</v>
      </c>
    </row>
    <row r="5936" spans="1:3" x14ac:dyDescent="0.3">
      <c r="A5936" s="85" t="s">
        <v>8566</v>
      </c>
      <c r="B5936" s="86">
        <v>23</v>
      </c>
      <c r="C5936" s="27">
        <v>3.4</v>
      </c>
    </row>
    <row r="5937" spans="1:3" x14ac:dyDescent="0.3">
      <c r="A5937" s="85" t="s">
        <v>8567</v>
      </c>
      <c r="B5937" s="86">
        <v>63</v>
      </c>
      <c r="C5937" s="27">
        <v>3.2</v>
      </c>
    </row>
    <row r="5938" spans="1:3" x14ac:dyDescent="0.3">
      <c r="A5938" s="85" t="s">
        <v>8568</v>
      </c>
      <c r="B5938" s="86">
        <v>31</v>
      </c>
      <c r="C5938" s="27">
        <v>3.9</v>
      </c>
    </row>
    <row r="5939" spans="1:3" x14ac:dyDescent="0.3">
      <c r="A5939" s="85" t="s">
        <v>8569</v>
      </c>
      <c r="B5939" s="86">
        <v>5</v>
      </c>
      <c r="C5939" s="27">
        <v>2.2000000000000002</v>
      </c>
    </row>
    <row r="5940" spans="1:3" x14ac:dyDescent="0.3">
      <c r="A5940" s="85" t="s">
        <v>8570</v>
      </c>
      <c r="B5940" s="86">
        <v>47</v>
      </c>
      <c r="C5940" s="27">
        <v>3.4</v>
      </c>
    </row>
    <row r="5941" spans="1:3" x14ac:dyDescent="0.3">
      <c r="A5941" s="85" t="s">
        <v>8571</v>
      </c>
      <c r="B5941" s="86">
        <v>10</v>
      </c>
      <c r="C5941" s="27">
        <v>2.8</v>
      </c>
    </row>
    <row r="5942" spans="1:3" x14ac:dyDescent="0.3">
      <c r="A5942" s="85" t="s">
        <v>8572</v>
      </c>
      <c r="B5942" s="86">
        <v>29</v>
      </c>
      <c r="C5942" s="27">
        <v>3.4</v>
      </c>
    </row>
    <row r="5943" spans="1:3" x14ac:dyDescent="0.3">
      <c r="A5943" s="85" t="s">
        <v>8573</v>
      </c>
      <c r="B5943" s="86">
        <v>13</v>
      </c>
      <c r="C5943" s="27">
        <v>3.2</v>
      </c>
    </row>
    <row r="5944" spans="1:3" x14ac:dyDescent="0.3">
      <c r="A5944" s="85" t="s">
        <v>8574</v>
      </c>
      <c r="B5944" s="86">
        <v>15</v>
      </c>
      <c r="C5944" s="27">
        <v>2.1</v>
      </c>
    </row>
    <row r="5945" spans="1:3" x14ac:dyDescent="0.3">
      <c r="A5945" s="85" t="s">
        <v>8575</v>
      </c>
      <c r="B5945" s="86">
        <v>135</v>
      </c>
      <c r="C5945" s="27">
        <v>2.9</v>
      </c>
    </row>
    <row r="5946" spans="1:3" x14ac:dyDescent="0.3">
      <c r="A5946" s="85" t="s">
        <v>8576</v>
      </c>
      <c r="B5946" s="86">
        <v>28</v>
      </c>
      <c r="C5946" s="27">
        <v>3.4</v>
      </c>
    </row>
    <row r="5947" spans="1:3" x14ac:dyDescent="0.3">
      <c r="A5947" s="85" t="s">
        <v>8577</v>
      </c>
      <c r="B5947" s="86">
        <v>1383</v>
      </c>
      <c r="C5947" s="27">
        <v>2.5</v>
      </c>
    </row>
    <row r="5948" spans="1:3" x14ac:dyDescent="0.3">
      <c r="A5948" s="85" t="s">
        <v>8578</v>
      </c>
      <c r="B5948" s="86">
        <v>217</v>
      </c>
      <c r="C5948" s="27">
        <v>2.4</v>
      </c>
    </row>
    <row r="5949" spans="1:3" x14ac:dyDescent="0.3">
      <c r="A5949" s="85" t="s">
        <v>8579</v>
      </c>
      <c r="B5949" s="86">
        <v>109</v>
      </c>
      <c r="C5949" s="27">
        <v>2.6</v>
      </c>
    </row>
    <row r="5950" spans="1:3" x14ac:dyDescent="0.3">
      <c r="A5950" s="85" t="s">
        <v>8580</v>
      </c>
      <c r="B5950" s="86">
        <v>52</v>
      </c>
      <c r="C5950" s="27">
        <v>2.4</v>
      </c>
    </row>
    <row r="5951" spans="1:3" x14ac:dyDescent="0.3">
      <c r="A5951" s="85" t="s">
        <v>8581</v>
      </c>
      <c r="B5951" s="86">
        <v>43</v>
      </c>
      <c r="C5951" s="27">
        <v>2.6</v>
      </c>
    </row>
    <row r="5952" spans="1:3" x14ac:dyDescent="0.3">
      <c r="A5952" s="85" t="s">
        <v>8582</v>
      </c>
      <c r="B5952" s="86">
        <v>16</v>
      </c>
      <c r="C5952" s="27">
        <v>3.1</v>
      </c>
    </row>
    <row r="5953" spans="1:3" x14ac:dyDescent="0.3">
      <c r="A5953" s="85" t="s">
        <v>8583</v>
      </c>
      <c r="B5953" s="86">
        <v>64</v>
      </c>
      <c r="C5953" s="27">
        <v>2.9</v>
      </c>
    </row>
    <row r="5954" spans="1:3" x14ac:dyDescent="0.3">
      <c r="A5954" s="85" t="s">
        <v>8584</v>
      </c>
      <c r="B5954" s="86">
        <v>139</v>
      </c>
      <c r="C5954" s="27">
        <v>2.6</v>
      </c>
    </row>
    <row r="5955" spans="1:3" x14ac:dyDescent="0.3">
      <c r="A5955" s="85" t="s">
        <v>8585</v>
      </c>
      <c r="B5955" s="86">
        <v>45</v>
      </c>
      <c r="C5955" s="27">
        <v>2.7</v>
      </c>
    </row>
    <row r="5956" spans="1:3" x14ac:dyDescent="0.3">
      <c r="A5956" s="85" t="s">
        <v>8586</v>
      </c>
      <c r="B5956" s="86">
        <v>58</v>
      </c>
      <c r="C5956" s="27">
        <v>2.8</v>
      </c>
    </row>
    <row r="5957" spans="1:3" x14ac:dyDescent="0.3">
      <c r="A5957" s="85" t="s">
        <v>8587</v>
      </c>
      <c r="B5957" s="86">
        <v>8</v>
      </c>
      <c r="C5957" s="27">
        <v>2.2999999999999998</v>
      </c>
    </row>
    <row r="5958" spans="1:3" x14ac:dyDescent="0.3">
      <c r="A5958" s="85" t="s">
        <v>8588</v>
      </c>
      <c r="B5958" s="86">
        <v>45</v>
      </c>
      <c r="C5958" s="27">
        <v>2.6</v>
      </c>
    </row>
    <row r="5959" spans="1:3" x14ac:dyDescent="0.3">
      <c r="A5959" s="85" t="s">
        <v>8589</v>
      </c>
      <c r="B5959" s="86">
        <v>68</v>
      </c>
      <c r="C5959" s="27">
        <v>2.7</v>
      </c>
    </row>
    <row r="5960" spans="1:3" x14ac:dyDescent="0.3">
      <c r="A5960" s="85" t="s">
        <v>8590</v>
      </c>
      <c r="B5960" s="86">
        <v>19</v>
      </c>
      <c r="C5960" s="27">
        <v>2.7</v>
      </c>
    </row>
    <row r="5961" spans="1:3" x14ac:dyDescent="0.3">
      <c r="A5961" s="85" t="s">
        <v>8591</v>
      </c>
      <c r="B5961" s="86">
        <v>117</v>
      </c>
      <c r="C5961" s="27">
        <v>2.5</v>
      </c>
    </row>
    <row r="5962" spans="1:3" x14ac:dyDescent="0.3">
      <c r="A5962" s="85" t="s">
        <v>8592</v>
      </c>
      <c r="B5962" s="86">
        <v>13</v>
      </c>
      <c r="C5962" s="27">
        <v>2.8</v>
      </c>
    </row>
    <row r="5963" spans="1:3" x14ac:dyDescent="0.3">
      <c r="A5963" s="85" t="s">
        <v>8593</v>
      </c>
      <c r="B5963" s="86">
        <v>55</v>
      </c>
      <c r="C5963" s="27">
        <v>2.4</v>
      </c>
    </row>
    <row r="5964" spans="1:3" x14ac:dyDescent="0.3">
      <c r="A5964" s="85" t="s">
        <v>8594</v>
      </c>
      <c r="B5964" s="86">
        <v>39</v>
      </c>
      <c r="C5964" s="27">
        <v>2.4</v>
      </c>
    </row>
    <row r="5965" spans="1:3" x14ac:dyDescent="0.3">
      <c r="A5965" s="85" t="s">
        <v>8595</v>
      </c>
      <c r="B5965" s="86">
        <v>33</v>
      </c>
      <c r="C5965" s="27">
        <v>2.2999999999999998</v>
      </c>
    </row>
    <row r="5966" spans="1:3" x14ac:dyDescent="0.3">
      <c r="A5966" s="85" t="s">
        <v>8596</v>
      </c>
      <c r="B5966" s="86">
        <v>33</v>
      </c>
      <c r="C5966" s="27">
        <v>2.8</v>
      </c>
    </row>
    <row r="5967" spans="1:3" x14ac:dyDescent="0.3">
      <c r="A5967" s="85" t="s">
        <v>8597</v>
      </c>
      <c r="B5967" s="86">
        <v>144</v>
      </c>
      <c r="C5967" s="27">
        <v>2.5</v>
      </c>
    </row>
    <row r="5968" spans="1:3" x14ac:dyDescent="0.3">
      <c r="A5968" s="85" t="s">
        <v>8598</v>
      </c>
      <c r="B5968" s="86">
        <v>66</v>
      </c>
      <c r="C5968" s="27">
        <v>2.5</v>
      </c>
    </row>
    <row r="5969" spans="1:3" x14ac:dyDescent="0.3">
      <c r="A5969" s="85" t="s">
        <v>8599</v>
      </c>
      <c r="B5969" s="86">
        <v>1049</v>
      </c>
      <c r="C5969" s="27">
        <v>2.2999999999999998</v>
      </c>
    </row>
    <row r="5970" spans="1:3" x14ac:dyDescent="0.3">
      <c r="A5970" s="85" t="s">
        <v>8600</v>
      </c>
      <c r="B5970" s="86">
        <v>101</v>
      </c>
      <c r="C5970" s="27">
        <v>2.4</v>
      </c>
    </row>
    <row r="5971" spans="1:3" x14ac:dyDescent="0.3">
      <c r="A5971" s="85" t="s">
        <v>8601</v>
      </c>
      <c r="B5971" s="86">
        <v>193</v>
      </c>
      <c r="C5971" s="27">
        <v>2.2999999999999998</v>
      </c>
    </row>
    <row r="5972" spans="1:3" x14ac:dyDescent="0.3">
      <c r="A5972" s="85" t="s">
        <v>8602</v>
      </c>
      <c r="B5972" s="86">
        <v>65</v>
      </c>
      <c r="C5972" s="27">
        <v>2.4</v>
      </c>
    </row>
    <row r="5973" spans="1:3" x14ac:dyDescent="0.3">
      <c r="A5973" s="85" t="s">
        <v>8603</v>
      </c>
      <c r="B5973" s="86">
        <v>147</v>
      </c>
      <c r="C5973" s="27">
        <v>2.4</v>
      </c>
    </row>
    <row r="5974" spans="1:3" x14ac:dyDescent="0.3">
      <c r="A5974" s="85" t="s">
        <v>8604</v>
      </c>
      <c r="B5974" s="86">
        <v>76</v>
      </c>
      <c r="C5974" s="27">
        <v>1.9</v>
      </c>
    </row>
    <row r="5975" spans="1:3" x14ac:dyDescent="0.3">
      <c r="A5975" s="85" t="s">
        <v>8605</v>
      </c>
      <c r="B5975" s="86">
        <v>45</v>
      </c>
      <c r="C5975" s="27">
        <v>2.1</v>
      </c>
    </row>
    <row r="5976" spans="1:3" x14ac:dyDescent="0.3">
      <c r="A5976" s="85" t="s">
        <v>8606</v>
      </c>
      <c r="B5976" s="86">
        <v>57</v>
      </c>
      <c r="C5976" s="27">
        <v>2.5</v>
      </c>
    </row>
    <row r="5977" spans="1:3" x14ac:dyDescent="0.3">
      <c r="A5977" s="85" t="s">
        <v>8607</v>
      </c>
      <c r="B5977" s="86">
        <v>31</v>
      </c>
      <c r="C5977" s="27">
        <v>1.8</v>
      </c>
    </row>
    <row r="5978" spans="1:3" x14ac:dyDescent="0.3">
      <c r="A5978" s="85" t="s">
        <v>8608</v>
      </c>
      <c r="B5978" s="86">
        <v>91</v>
      </c>
      <c r="C5978" s="27">
        <v>2.1</v>
      </c>
    </row>
    <row r="5979" spans="1:3" x14ac:dyDescent="0.3">
      <c r="A5979" s="85" t="s">
        <v>8609</v>
      </c>
      <c r="B5979" s="86">
        <v>41</v>
      </c>
      <c r="C5979" s="27">
        <v>2.6</v>
      </c>
    </row>
    <row r="5980" spans="1:3" x14ac:dyDescent="0.3">
      <c r="A5980" s="85" t="s">
        <v>8610</v>
      </c>
      <c r="B5980" s="86">
        <v>83</v>
      </c>
      <c r="C5980" s="27">
        <v>2.4</v>
      </c>
    </row>
    <row r="5981" spans="1:3" x14ac:dyDescent="0.3">
      <c r="A5981" s="85" t="s">
        <v>8611</v>
      </c>
      <c r="B5981" s="86">
        <v>53</v>
      </c>
      <c r="C5981" s="27">
        <v>2.1</v>
      </c>
    </row>
    <row r="5982" spans="1:3" x14ac:dyDescent="0.3">
      <c r="A5982" s="85" t="s">
        <v>8612</v>
      </c>
      <c r="B5982" s="86">
        <v>66</v>
      </c>
      <c r="C5982" s="27">
        <v>1.9</v>
      </c>
    </row>
    <row r="5983" spans="1:3" x14ac:dyDescent="0.3">
      <c r="A5983" s="85" t="s">
        <v>8613</v>
      </c>
      <c r="B5983" s="86">
        <v>925</v>
      </c>
      <c r="C5983" s="27">
        <v>2.6</v>
      </c>
    </row>
    <row r="5984" spans="1:3" x14ac:dyDescent="0.3">
      <c r="A5984" s="85" t="s">
        <v>8614</v>
      </c>
      <c r="B5984" s="86">
        <v>18</v>
      </c>
      <c r="C5984" s="27">
        <v>2.6</v>
      </c>
    </row>
    <row r="5985" spans="1:3" x14ac:dyDescent="0.3">
      <c r="A5985" s="85" t="s">
        <v>8615</v>
      </c>
      <c r="B5985" s="86">
        <v>7</v>
      </c>
      <c r="C5985" s="27">
        <v>2</v>
      </c>
    </row>
    <row r="5986" spans="1:3" x14ac:dyDescent="0.3">
      <c r="A5986" s="85" t="s">
        <v>8616</v>
      </c>
      <c r="B5986" s="86">
        <v>43</v>
      </c>
      <c r="C5986" s="27">
        <v>3</v>
      </c>
    </row>
    <row r="5987" spans="1:3" x14ac:dyDescent="0.3">
      <c r="A5987" s="85" t="s">
        <v>8617</v>
      </c>
      <c r="B5987" s="86">
        <v>36</v>
      </c>
      <c r="C5987" s="27">
        <v>3</v>
      </c>
    </row>
    <row r="5988" spans="1:3" x14ac:dyDescent="0.3">
      <c r="A5988" s="85" t="s">
        <v>8618</v>
      </c>
      <c r="B5988" s="86">
        <v>11</v>
      </c>
      <c r="C5988" s="27">
        <v>2</v>
      </c>
    </row>
    <row r="5989" spans="1:3" x14ac:dyDescent="0.3">
      <c r="A5989" s="85" t="s">
        <v>8619</v>
      </c>
      <c r="B5989" s="86">
        <v>93</v>
      </c>
      <c r="C5989" s="27">
        <v>2.7</v>
      </c>
    </row>
    <row r="5990" spans="1:3" x14ac:dyDescent="0.3">
      <c r="A5990" s="85" t="s">
        <v>8620</v>
      </c>
      <c r="B5990" s="86">
        <v>31</v>
      </c>
      <c r="C5990" s="27">
        <v>2.9</v>
      </c>
    </row>
    <row r="5991" spans="1:3" x14ac:dyDescent="0.3">
      <c r="A5991" s="85" t="s">
        <v>8621</v>
      </c>
      <c r="B5991" s="86">
        <v>39</v>
      </c>
      <c r="C5991" s="27">
        <v>3</v>
      </c>
    </row>
    <row r="5992" spans="1:3" x14ac:dyDescent="0.3">
      <c r="A5992" s="85" t="s">
        <v>8622</v>
      </c>
      <c r="B5992" s="86">
        <v>45</v>
      </c>
      <c r="C5992" s="27">
        <v>2.4</v>
      </c>
    </row>
    <row r="5993" spans="1:3" x14ac:dyDescent="0.3">
      <c r="A5993" s="85" t="s">
        <v>8623</v>
      </c>
      <c r="B5993" s="86">
        <v>17</v>
      </c>
      <c r="C5993" s="27">
        <v>2.2000000000000002</v>
      </c>
    </row>
    <row r="5994" spans="1:3" x14ac:dyDescent="0.3">
      <c r="A5994" s="85" t="s">
        <v>8624</v>
      </c>
      <c r="B5994" s="86">
        <v>12</v>
      </c>
      <c r="C5994" s="27">
        <v>2</v>
      </c>
    </row>
    <row r="5995" spans="1:3" x14ac:dyDescent="0.3">
      <c r="A5995" s="85" t="s">
        <v>8625</v>
      </c>
      <c r="B5995" s="86">
        <v>20</v>
      </c>
      <c r="C5995" s="27">
        <v>3</v>
      </c>
    </row>
    <row r="5996" spans="1:3" x14ac:dyDescent="0.3">
      <c r="A5996" s="85" t="s">
        <v>8626</v>
      </c>
      <c r="B5996" s="86">
        <v>3</v>
      </c>
      <c r="C5996" s="20" t="s">
        <v>2638</v>
      </c>
    </row>
    <row r="5997" spans="1:3" x14ac:dyDescent="0.3">
      <c r="A5997" s="85" t="s">
        <v>8627</v>
      </c>
      <c r="B5997" s="86">
        <v>30</v>
      </c>
      <c r="C5997" s="27">
        <v>2.5</v>
      </c>
    </row>
    <row r="5998" spans="1:3" x14ac:dyDescent="0.3">
      <c r="A5998" s="85" t="s">
        <v>8628</v>
      </c>
      <c r="B5998" s="86">
        <v>4</v>
      </c>
      <c r="C5998" s="27">
        <v>2.8</v>
      </c>
    </row>
    <row r="5999" spans="1:3" x14ac:dyDescent="0.3">
      <c r="A5999" s="85" t="s">
        <v>8629</v>
      </c>
      <c r="B5999" s="86">
        <v>276</v>
      </c>
      <c r="C5999" s="27">
        <v>2.5</v>
      </c>
    </row>
    <row r="6000" spans="1:3" x14ac:dyDescent="0.3">
      <c r="A6000" s="85" t="s">
        <v>8630</v>
      </c>
      <c r="B6000" s="86">
        <v>15</v>
      </c>
      <c r="C6000" s="27">
        <v>2.2000000000000002</v>
      </c>
    </row>
    <row r="6001" spans="1:3" x14ac:dyDescent="0.3">
      <c r="A6001" s="85" t="s">
        <v>8631</v>
      </c>
      <c r="B6001" s="86">
        <v>20</v>
      </c>
      <c r="C6001" s="27">
        <v>3.4</v>
      </c>
    </row>
    <row r="6002" spans="1:3" x14ac:dyDescent="0.3">
      <c r="A6002" s="85" t="s">
        <v>8632</v>
      </c>
      <c r="B6002" s="86">
        <v>77</v>
      </c>
      <c r="C6002" s="27">
        <v>2.9</v>
      </c>
    </row>
    <row r="6003" spans="1:3" x14ac:dyDescent="0.3">
      <c r="A6003" s="85" t="s">
        <v>8633</v>
      </c>
      <c r="B6003" s="86">
        <v>57</v>
      </c>
      <c r="C6003" s="27">
        <v>2.7</v>
      </c>
    </row>
    <row r="6004" spans="1:3" x14ac:dyDescent="0.3">
      <c r="A6004" s="85" t="s">
        <v>8634</v>
      </c>
      <c r="B6004" s="86">
        <v>7</v>
      </c>
      <c r="C6004" s="27">
        <v>2.1</v>
      </c>
    </row>
    <row r="6005" spans="1:3" x14ac:dyDescent="0.3">
      <c r="A6005" s="85" t="s">
        <v>8635</v>
      </c>
      <c r="B6005" s="86">
        <v>8</v>
      </c>
      <c r="C6005" s="27">
        <v>2</v>
      </c>
    </row>
    <row r="6006" spans="1:3" x14ac:dyDescent="0.3">
      <c r="A6006" s="85" t="s">
        <v>8636</v>
      </c>
      <c r="B6006" s="86">
        <v>7</v>
      </c>
      <c r="C6006" s="27">
        <v>2.6</v>
      </c>
    </row>
    <row r="6007" spans="1:3" x14ac:dyDescent="0.3">
      <c r="A6007" s="85" t="s">
        <v>8637</v>
      </c>
      <c r="B6007" s="86">
        <v>19</v>
      </c>
      <c r="C6007" s="27">
        <v>2.1</v>
      </c>
    </row>
    <row r="6008" spans="1:3" x14ac:dyDescent="0.3">
      <c r="A6008" s="85" t="s">
        <v>8638</v>
      </c>
      <c r="B6008" s="86">
        <v>20</v>
      </c>
      <c r="C6008" s="27">
        <v>2.4</v>
      </c>
    </row>
    <row r="6009" spans="1:3" x14ac:dyDescent="0.3">
      <c r="A6009" s="85" t="s">
        <v>8639</v>
      </c>
      <c r="B6009" s="86">
        <v>3</v>
      </c>
      <c r="C6009" s="20" t="s">
        <v>2638</v>
      </c>
    </row>
    <row r="6010" spans="1:3" x14ac:dyDescent="0.3">
      <c r="A6010" s="85" t="s">
        <v>8640</v>
      </c>
      <c r="B6010" s="86">
        <v>2</v>
      </c>
      <c r="C6010" s="20" t="s">
        <v>2638</v>
      </c>
    </row>
    <row r="6011" spans="1:3" x14ac:dyDescent="0.3">
      <c r="A6011" s="85" t="s">
        <v>8641</v>
      </c>
      <c r="B6011" s="86">
        <v>5</v>
      </c>
      <c r="C6011" s="27">
        <v>3.4</v>
      </c>
    </row>
    <row r="6012" spans="1:3" x14ac:dyDescent="0.3">
      <c r="A6012" s="85" t="s">
        <v>8642</v>
      </c>
      <c r="B6012" s="86">
        <v>848</v>
      </c>
      <c r="C6012" s="27">
        <v>2.4</v>
      </c>
    </row>
    <row r="6013" spans="1:3" x14ac:dyDescent="0.3">
      <c r="A6013" s="85" t="s">
        <v>8643</v>
      </c>
      <c r="B6013" s="86">
        <v>45</v>
      </c>
      <c r="C6013" s="27">
        <v>2.2000000000000002</v>
      </c>
    </row>
    <row r="6014" spans="1:3" x14ac:dyDescent="0.3">
      <c r="A6014" s="85" t="s">
        <v>8644</v>
      </c>
      <c r="B6014" s="86">
        <v>83</v>
      </c>
      <c r="C6014" s="27">
        <v>2.2999999999999998</v>
      </c>
    </row>
    <row r="6015" spans="1:3" x14ac:dyDescent="0.3">
      <c r="A6015" s="85" t="s">
        <v>8645</v>
      </c>
      <c r="B6015" s="86">
        <v>48</v>
      </c>
      <c r="C6015" s="27">
        <v>2.8</v>
      </c>
    </row>
    <row r="6016" spans="1:3" x14ac:dyDescent="0.3">
      <c r="A6016" s="85" t="s">
        <v>8646</v>
      </c>
      <c r="B6016" s="86">
        <v>93</v>
      </c>
      <c r="C6016" s="27">
        <v>2.4</v>
      </c>
    </row>
    <row r="6017" spans="1:3" x14ac:dyDescent="0.3">
      <c r="A6017" s="85" t="s">
        <v>8647</v>
      </c>
      <c r="B6017" s="86">
        <v>70</v>
      </c>
      <c r="C6017" s="27">
        <v>2.7</v>
      </c>
    </row>
    <row r="6018" spans="1:3" x14ac:dyDescent="0.3">
      <c r="A6018" s="85" t="s">
        <v>8648</v>
      </c>
      <c r="B6018" s="86">
        <v>107</v>
      </c>
      <c r="C6018" s="27">
        <v>2.5</v>
      </c>
    </row>
    <row r="6019" spans="1:3" x14ac:dyDescent="0.3">
      <c r="A6019" s="85" t="s">
        <v>8649</v>
      </c>
      <c r="B6019" s="86">
        <v>47</v>
      </c>
      <c r="C6019" s="27">
        <v>2.4</v>
      </c>
    </row>
    <row r="6020" spans="1:3" x14ac:dyDescent="0.3">
      <c r="A6020" s="85" t="s">
        <v>8650</v>
      </c>
      <c r="B6020" s="86">
        <v>104</v>
      </c>
      <c r="C6020" s="27">
        <v>2.2999999999999998</v>
      </c>
    </row>
    <row r="6021" spans="1:3" x14ac:dyDescent="0.3">
      <c r="A6021" s="85" t="s">
        <v>8651</v>
      </c>
      <c r="B6021" s="86">
        <v>29</v>
      </c>
      <c r="C6021" s="27">
        <v>2.8</v>
      </c>
    </row>
    <row r="6022" spans="1:3" x14ac:dyDescent="0.3">
      <c r="A6022" s="85" t="s">
        <v>8652</v>
      </c>
      <c r="B6022" s="86">
        <v>50</v>
      </c>
      <c r="C6022" s="27">
        <v>2.4</v>
      </c>
    </row>
    <row r="6023" spans="1:3" x14ac:dyDescent="0.3">
      <c r="A6023" s="85" t="s">
        <v>8653</v>
      </c>
      <c r="B6023" s="86">
        <v>48</v>
      </c>
      <c r="C6023" s="27">
        <v>1.8</v>
      </c>
    </row>
    <row r="6024" spans="1:3" x14ac:dyDescent="0.3">
      <c r="A6024" s="85" t="s">
        <v>8654</v>
      </c>
      <c r="B6024" s="86">
        <v>81</v>
      </c>
      <c r="C6024" s="27">
        <v>2.6</v>
      </c>
    </row>
    <row r="6025" spans="1:3" x14ac:dyDescent="0.3">
      <c r="A6025" s="85" t="s">
        <v>8655</v>
      </c>
      <c r="B6025" s="86">
        <v>43</v>
      </c>
      <c r="C6025" s="27">
        <v>2.4</v>
      </c>
    </row>
    <row r="6026" spans="1:3" x14ac:dyDescent="0.3">
      <c r="A6026" s="85" t="s">
        <v>8656</v>
      </c>
      <c r="B6026" s="86">
        <v>1189</v>
      </c>
      <c r="C6026" s="27">
        <v>2.7</v>
      </c>
    </row>
    <row r="6027" spans="1:3" x14ac:dyDescent="0.3">
      <c r="A6027" s="85" t="s">
        <v>8657</v>
      </c>
      <c r="B6027" s="86">
        <v>18</v>
      </c>
      <c r="C6027" s="27">
        <v>2.2999999999999998</v>
      </c>
    </row>
    <row r="6028" spans="1:3" x14ac:dyDescent="0.3">
      <c r="A6028" s="85" t="s">
        <v>8658</v>
      </c>
      <c r="B6028" s="86">
        <v>15</v>
      </c>
      <c r="C6028" s="27">
        <v>2.7</v>
      </c>
    </row>
    <row r="6029" spans="1:3" x14ac:dyDescent="0.3">
      <c r="A6029" s="85" t="s">
        <v>8659</v>
      </c>
      <c r="B6029" s="86">
        <v>23</v>
      </c>
      <c r="C6029" s="27">
        <v>2.7</v>
      </c>
    </row>
    <row r="6030" spans="1:3" x14ac:dyDescent="0.3">
      <c r="A6030" s="85" t="s">
        <v>8660</v>
      </c>
      <c r="B6030" s="86">
        <v>13</v>
      </c>
      <c r="C6030" s="27">
        <v>2.8</v>
      </c>
    </row>
    <row r="6031" spans="1:3" x14ac:dyDescent="0.3">
      <c r="A6031" s="85" t="s">
        <v>8661</v>
      </c>
      <c r="B6031" s="86">
        <v>10</v>
      </c>
      <c r="C6031" s="27">
        <v>2.6</v>
      </c>
    </row>
    <row r="6032" spans="1:3" x14ac:dyDescent="0.3">
      <c r="A6032" s="85" t="s">
        <v>8662</v>
      </c>
      <c r="B6032" s="86">
        <v>13</v>
      </c>
      <c r="C6032" s="27">
        <v>3.5</v>
      </c>
    </row>
    <row r="6033" spans="1:3" x14ac:dyDescent="0.3">
      <c r="A6033" s="85" t="s">
        <v>8663</v>
      </c>
      <c r="B6033" s="86">
        <v>21</v>
      </c>
      <c r="C6033" s="27">
        <v>3.2</v>
      </c>
    </row>
    <row r="6034" spans="1:3" x14ac:dyDescent="0.3">
      <c r="A6034" s="85" t="s">
        <v>8664</v>
      </c>
      <c r="B6034" s="86">
        <v>13</v>
      </c>
      <c r="C6034" s="27">
        <v>2.9</v>
      </c>
    </row>
    <row r="6035" spans="1:3" x14ac:dyDescent="0.3">
      <c r="A6035" s="85" t="s">
        <v>8665</v>
      </c>
      <c r="B6035" s="86">
        <v>35</v>
      </c>
      <c r="C6035" s="27">
        <v>3.3</v>
      </c>
    </row>
    <row r="6036" spans="1:3" x14ac:dyDescent="0.3">
      <c r="A6036" s="85" t="s">
        <v>8666</v>
      </c>
      <c r="B6036" s="86">
        <v>26</v>
      </c>
      <c r="C6036" s="27">
        <v>2.4</v>
      </c>
    </row>
    <row r="6037" spans="1:3" x14ac:dyDescent="0.3">
      <c r="A6037" s="85" t="s">
        <v>8667</v>
      </c>
      <c r="B6037" s="86">
        <v>55</v>
      </c>
      <c r="C6037" s="27">
        <v>2.4</v>
      </c>
    </row>
    <row r="6038" spans="1:3" x14ac:dyDescent="0.3">
      <c r="A6038" s="85" t="s">
        <v>8668</v>
      </c>
      <c r="B6038" s="86">
        <v>27</v>
      </c>
      <c r="C6038" s="27">
        <v>2.4</v>
      </c>
    </row>
    <row r="6039" spans="1:3" x14ac:dyDescent="0.3">
      <c r="A6039" s="85" t="s">
        <v>8669</v>
      </c>
      <c r="B6039" s="86">
        <v>6</v>
      </c>
      <c r="C6039" s="27">
        <v>3.5</v>
      </c>
    </row>
    <row r="6040" spans="1:3" x14ac:dyDescent="0.3">
      <c r="A6040" s="85" t="s">
        <v>8670</v>
      </c>
      <c r="B6040" s="86">
        <v>27</v>
      </c>
      <c r="C6040" s="27">
        <v>3.1</v>
      </c>
    </row>
    <row r="6041" spans="1:3" x14ac:dyDescent="0.3">
      <c r="A6041" s="85" t="s">
        <v>8671</v>
      </c>
      <c r="B6041" s="86">
        <v>8</v>
      </c>
      <c r="C6041" s="27">
        <v>2.2999999999999998</v>
      </c>
    </row>
    <row r="6042" spans="1:3" x14ac:dyDescent="0.3">
      <c r="A6042" s="85" t="s">
        <v>8672</v>
      </c>
      <c r="B6042" s="86">
        <v>50</v>
      </c>
      <c r="C6042" s="27">
        <v>2.4</v>
      </c>
    </row>
    <row r="6043" spans="1:3" x14ac:dyDescent="0.3">
      <c r="A6043" s="85" t="s">
        <v>8673</v>
      </c>
      <c r="B6043" s="86">
        <v>22</v>
      </c>
      <c r="C6043" s="27">
        <v>3</v>
      </c>
    </row>
    <row r="6044" spans="1:3" x14ac:dyDescent="0.3">
      <c r="A6044" s="85" t="s">
        <v>8674</v>
      </c>
      <c r="B6044" s="86">
        <v>7</v>
      </c>
      <c r="C6044" s="27">
        <v>3.1</v>
      </c>
    </row>
    <row r="6045" spans="1:3" x14ac:dyDescent="0.3">
      <c r="A6045" s="85" t="s">
        <v>8675</v>
      </c>
      <c r="B6045" s="86">
        <v>40</v>
      </c>
      <c r="C6045" s="27">
        <v>2.9</v>
      </c>
    </row>
    <row r="6046" spans="1:3" x14ac:dyDescent="0.3">
      <c r="A6046" s="85" t="s">
        <v>8676</v>
      </c>
      <c r="B6046" s="86">
        <v>18</v>
      </c>
      <c r="C6046" s="27">
        <v>2.2999999999999998</v>
      </c>
    </row>
    <row r="6047" spans="1:3" x14ac:dyDescent="0.3">
      <c r="A6047" s="85" t="s">
        <v>8677</v>
      </c>
      <c r="B6047" s="86">
        <v>16</v>
      </c>
      <c r="C6047" s="27">
        <v>2.4</v>
      </c>
    </row>
    <row r="6048" spans="1:3" x14ac:dyDescent="0.3">
      <c r="A6048" s="85" t="s">
        <v>8678</v>
      </c>
      <c r="B6048" s="86">
        <v>11</v>
      </c>
      <c r="C6048" s="27">
        <v>2.5</v>
      </c>
    </row>
    <row r="6049" spans="1:3" x14ac:dyDescent="0.3">
      <c r="A6049" s="85" t="s">
        <v>8679</v>
      </c>
      <c r="B6049" s="86">
        <v>11</v>
      </c>
      <c r="C6049" s="27">
        <v>3.4</v>
      </c>
    </row>
    <row r="6050" spans="1:3" x14ac:dyDescent="0.3">
      <c r="A6050" s="85" t="s">
        <v>8680</v>
      </c>
      <c r="B6050" s="86">
        <v>5</v>
      </c>
      <c r="C6050" s="27">
        <v>3.8</v>
      </c>
    </row>
    <row r="6051" spans="1:3" x14ac:dyDescent="0.3">
      <c r="A6051" s="85" t="s">
        <v>8681</v>
      </c>
      <c r="B6051" s="86">
        <v>50</v>
      </c>
      <c r="C6051" s="27">
        <v>2.4</v>
      </c>
    </row>
    <row r="6052" spans="1:3" x14ac:dyDescent="0.3">
      <c r="A6052" s="85" t="s">
        <v>8682</v>
      </c>
      <c r="B6052" s="86">
        <v>20</v>
      </c>
      <c r="C6052" s="27">
        <v>3.2</v>
      </c>
    </row>
    <row r="6053" spans="1:3" x14ac:dyDescent="0.3">
      <c r="A6053" s="85" t="s">
        <v>8683</v>
      </c>
      <c r="B6053" s="86">
        <v>293</v>
      </c>
      <c r="C6053" s="27">
        <v>2.4</v>
      </c>
    </row>
    <row r="6054" spans="1:3" x14ac:dyDescent="0.3">
      <c r="A6054" s="85" t="s">
        <v>8684</v>
      </c>
      <c r="B6054" s="86">
        <v>12</v>
      </c>
      <c r="C6054" s="27">
        <v>3.5</v>
      </c>
    </row>
    <row r="6055" spans="1:3" x14ac:dyDescent="0.3">
      <c r="A6055" s="85" t="s">
        <v>8685</v>
      </c>
      <c r="B6055" s="86">
        <v>15</v>
      </c>
      <c r="C6055" s="27">
        <v>4.0999999999999996</v>
      </c>
    </row>
    <row r="6056" spans="1:3" x14ac:dyDescent="0.3">
      <c r="A6056" s="85" t="s">
        <v>8686</v>
      </c>
      <c r="B6056" s="86">
        <v>20</v>
      </c>
      <c r="C6056" s="27">
        <v>3.2</v>
      </c>
    </row>
    <row r="6057" spans="1:3" x14ac:dyDescent="0.3">
      <c r="A6057" s="85" t="s">
        <v>8687</v>
      </c>
      <c r="B6057" s="86">
        <v>12</v>
      </c>
      <c r="C6057" s="27">
        <v>2.2999999999999998</v>
      </c>
    </row>
    <row r="6058" spans="1:3" x14ac:dyDescent="0.3">
      <c r="A6058" s="85" t="s">
        <v>8688</v>
      </c>
      <c r="B6058" s="86">
        <v>10</v>
      </c>
      <c r="C6058" s="27">
        <v>2.5</v>
      </c>
    </row>
    <row r="6059" spans="1:3" x14ac:dyDescent="0.3">
      <c r="A6059" s="85" t="s">
        <v>8689</v>
      </c>
      <c r="B6059" s="86">
        <v>40</v>
      </c>
      <c r="C6059" s="27">
        <v>2.8</v>
      </c>
    </row>
    <row r="6060" spans="1:3" x14ac:dyDescent="0.3">
      <c r="A6060" s="85" t="s">
        <v>8690</v>
      </c>
      <c r="B6060" s="86">
        <v>18</v>
      </c>
      <c r="C6060" s="27">
        <v>2.5</v>
      </c>
    </row>
    <row r="6061" spans="1:3" x14ac:dyDescent="0.3">
      <c r="A6061" s="85" t="s">
        <v>8691</v>
      </c>
      <c r="B6061" s="86">
        <v>14</v>
      </c>
      <c r="C6061" s="27">
        <v>2.6</v>
      </c>
    </row>
    <row r="6062" spans="1:3" x14ac:dyDescent="0.3">
      <c r="A6062" s="85" t="s">
        <v>8692</v>
      </c>
      <c r="B6062" s="86">
        <v>14</v>
      </c>
      <c r="C6062" s="27">
        <v>2.9</v>
      </c>
    </row>
    <row r="6063" spans="1:3" x14ac:dyDescent="0.3">
      <c r="A6063" s="85" t="s">
        <v>8693</v>
      </c>
      <c r="B6063" s="86">
        <v>36</v>
      </c>
      <c r="C6063" s="27">
        <v>3.1</v>
      </c>
    </row>
    <row r="6064" spans="1:3" x14ac:dyDescent="0.3">
      <c r="A6064" s="85" t="s">
        <v>8694</v>
      </c>
      <c r="B6064" s="86">
        <v>15</v>
      </c>
      <c r="C6064" s="27">
        <v>2.1</v>
      </c>
    </row>
    <row r="6065" spans="1:3" x14ac:dyDescent="0.3">
      <c r="A6065" s="85" t="s">
        <v>8695</v>
      </c>
      <c r="B6065" s="86">
        <v>54</v>
      </c>
      <c r="C6065" s="27">
        <v>2.4</v>
      </c>
    </row>
    <row r="6066" spans="1:3" x14ac:dyDescent="0.3">
      <c r="A6066" s="85" t="s">
        <v>8696</v>
      </c>
      <c r="B6066" s="86">
        <v>17</v>
      </c>
      <c r="C6066" s="27">
        <v>2.9</v>
      </c>
    </row>
    <row r="6067" spans="1:3" x14ac:dyDescent="0.3">
      <c r="A6067" s="85" t="s">
        <v>8697</v>
      </c>
      <c r="B6067" s="86">
        <v>38</v>
      </c>
      <c r="C6067" s="27">
        <v>2.5</v>
      </c>
    </row>
    <row r="6068" spans="1:3" x14ac:dyDescent="0.3">
      <c r="A6068" s="85" t="s">
        <v>8698</v>
      </c>
      <c r="B6068" s="86">
        <v>13</v>
      </c>
      <c r="C6068" s="27">
        <v>3.4</v>
      </c>
    </row>
    <row r="6069" spans="1:3" x14ac:dyDescent="0.3">
      <c r="A6069" s="85" t="s">
        <v>8699</v>
      </c>
      <c r="B6069" s="86">
        <v>8</v>
      </c>
      <c r="C6069" s="27">
        <v>2.9</v>
      </c>
    </row>
    <row r="6070" spans="1:3" x14ac:dyDescent="0.3">
      <c r="A6070" s="85" t="s">
        <v>8700</v>
      </c>
      <c r="B6070" s="86">
        <v>1811</v>
      </c>
      <c r="C6070" s="27">
        <v>2.4</v>
      </c>
    </row>
    <row r="6071" spans="1:3" x14ac:dyDescent="0.3">
      <c r="A6071" s="85" t="s">
        <v>8701</v>
      </c>
      <c r="B6071" s="86">
        <v>46</v>
      </c>
      <c r="C6071" s="27">
        <v>2.6</v>
      </c>
    </row>
    <row r="6072" spans="1:3" x14ac:dyDescent="0.3">
      <c r="A6072" s="85" t="s">
        <v>8702</v>
      </c>
      <c r="B6072" s="86">
        <v>71</v>
      </c>
      <c r="C6072" s="27">
        <v>2.2000000000000002</v>
      </c>
    </row>
    <row r="6073" spans="1:3" x14ac:dyDescent="0.3">
      <c r="A6073" s="85" t="s">
        <v>8703</v>
      </c>
      <c r="B6073" s="86">
        <v>35</v>
      </c>
      <c r="C6073" s="27">
        <v>2.7</v>
      </c>
    </row>
    <row r="6074" spans="1:3" x14ac:dyDescent="0.3">
      <c r="A6074" s="85" t="s">
        <v>8704</v>
      </c>
      <c r="B6074" s="86">
        <v>46</v>
      </c>
      <c r="C6074" s="27">
        <v>2.2000000000000002</v>
      </c>
    </row>
    <row r="6075" spans="1:3" x14ac:dyDescent="0.3">
      <c r="A6075" s="85" t="s">
        <v>8705</v>
      </c>
      <c r="B6075" s="86">
        <v>28</v>
      </c>
      <c r="C6075" s="27">
        <v>2.5</v>
      </c>
    </row>
    <row r="6076" spans="1:3" x14ac:dyDescent="0.3">
      <c r="A6076" s="85" t="s">
        <v>8706</v>
      </c>
      <c r="B6076" s="86">
        <v>44</v>
      </c>
      <c r="C6076" s="27">
        <v>2.2000000000000002</v>
      </c>
    </row>
    <row r="6077" spans="1:3" x14ac:dyDescent="0.3">
      <c r="A6077" s="85" t="s">
        <v>8707</v>
      </c>
      <c r="B6077" s="86">
        <v>38</v>
      </c>
      <c r="C6077" s="27">
        <v>2.4</v>
      </c>
    </row>
    <row r="6078" spans="1:3" x14ac:dyDescent="0.3">
      <c r="A6078" s="85" t="s">
        <v>8708</v>
      </c>
      <c r="B6078" s="86">
        <v>10</v>
      </c>
      <c r="C6078" s="27">
        <v>2.4</v>
      </c>
    </row>
    <row r="6079" spans="1:3" x14ac:dyDescent="0.3">
      <c r="A6079" s="85" t="s">
        <v>8709</v>
      </c>
      <c r="B6079" s="86">
        <v>108</v>
      </c>
      <c r="C6079" s="27">
        <v>2.4</v>
      </c>
    </row>
    <row r="6080" spans="1:3" x14ac:dyDescent="0.3">
      <c r="A6080" s="85" t="s">
        <v>8710</v>
      </c>
      <c r="B6080" s="86">
        <v>28</v>
      </c>
      <c r="C6080" s="27">
        <v>2.5</v>
      </c>
    </row>
    <row r="6081" spans="1:3" x14ac:dyDescent="0.3">
      <c r="A6081" s="85" t="s">
        <v>8711</v>
      </c>
      <c r="B6081" s="86">
        <v>72</v>
      </c>
      <c r="C6081" s="27">
        <v>2.7</v>
      </c>
    </row>
    <row r="6082" spans="1:3" x14ac:dyDescent="0.3">
      <c r="A6082" s="85" t="s">
        <v>8712</v>
      </c>
      <c r="B6082" s="86">
        <v>6</v>
      </c>
      <c r="C6082" s="27">
        <v>2.8</v>
      </c>
    </row>
    <row r="6083" spans="1:3" x14ac:dyDescent="0.3">
      <c r="A6083" s="85" t="s">
        <v>8713</v>
      </c>
      <c r="B6083" s="86">
        <v>517</v>
      </c>
      <c r="C6083" s="27">
        <v>2.2000000000000002</v>
      </c>
    </row>
    <row r="6084" spans="1:3" x14ac:dyDescent="0.3">
      <c r="A6084" s="85" t="s">
        <v>8714</v>
      </c>
      <c r="B6084" s="86">
        <v>95</v>
      </c>
      <c r="C6084" s="27">
        <v>2.5</v>
      </c>
    </row>
    <row r="6085" spans="1:3" x14ac:dyDescent="0.3">
      <c r="A6085" s="85" t="s">
        <v>8715</v>
      </c>
      <c r="B6085" s="86">
        <v>256</v>
      </c>
      <c r="C6085" s="27">
        <v>2.5</v>
      </c>
    </row>
    <row r="6086" spans="1:3" x14ac:dyDescent="0.3">
      <c r="A6086" s="85" t="s">
        <v>8716</v>
      </c>
      <c r="B6086" s="86">
        <v>100</v>
      </c>
      <c r="C6086" s="27">
        <v>2.4</v>
      </c>
    </row>
    <row r="6087" spans="1:3" x14ac:dyDescent="0.3">
      <c r="A6087" s="85" t="s">
        <v>8717</v>
      </c>
      <c r="B6087" s="86">
        <v>58</v>
      </c>
      <c r="C6087" s="27">
        <v>2.4</v>
      </c>
    </row>
    <row r="6088" spans="1:3" x14ac:dyDescent="0.3">
      <c r="A6088" s="85" t="s">
        <v>8718</v>
      </c>
      <c r="B6088" s="86">
        <v>253</v>
      </c>
      <c r="C6088" s="27">
        <v>2.2000000000000002</v>
      </c>
    </row>
    <row r="6089" spans="1:3" x14ac:dyDescent="0.3">
      <c r="A6089" s="85" t="s">
        <v>8719</v>
      </c>
      <c r="B6089" s="86">
        <v>1652</v>
      </c>
      <c r="C6089" s="27">
        <v>2.6</v>
      </c>
    </row>
    <row r="6090" spans="1:3" x14ac:dyDescent="0.3">
      <c r="A6090" s="85" t="s">
        <v>8720</v>
      </c>
      <c r="B6090" s="86">
        <v>189</v>
      </c>
      <c r="C6090" s="27">
        <v>2.2999999999999998</v>
      </c>
    </row>
    <row r="6091" spans="1:3" x14ac:dyDescent="0.3">
      <c r="A6091" s="85" t="s">
        <v>8721</v>
      </c>
      <c r="B6091" s="86">
        <v>22</v>
      </c>
      <c r="C6091" s="27">
        <v>2.5</v>
      </c>
    </row>
    <row r="6092" spans="1:3" x14ac:dyDescent="0.3">
      <c r="A6092" s="85" t="s">
        <v>8722</v>
      </c>
      <c r="B6092" s="86">
        <v>79</v>
      </c>
      <c r="C6092" s="27">
        <v>2.7</v>
      </c>
    </row>
    <row r="6093" spans="1:3" x14ac:dyDescent="0.3">
      <c r="A6093" s="85" t="s">
        <v>8723</v>
      </c>
      <c r="B6093" s="86">
        <v>747</v>
      </c>
      <c r="C6093" s="27">
        <v>2.7</v>
      </c>
    </row>
    <row r="6094" spans="1:3" x14ac:dyDescent="0.3">
      <c r="A6094" s="85" t="s">
        <v>8724</v>
      </c>
      <c r="B6094" s="86">
        <v>333</v>
      </c>
      <c r="C6094" s="27">
        <v>2.8</v>
      </c>
    </row>
    <row r="6095" spans="1:3" x14ac:dyDescent="0.3">
      <c r="A6095" s="85" t="s">
        <v>8725</v>
      </c>
      <c r="B6095" s="86">
        <v>282</v>
      </c>
      <c r="C6095" s="27">
        <v>2.5</v>
      </c>
    </row>
    <row r="6096" spans="1:3" x14ac:dyDescent="0.3">
      <c r="A6096" s="85" t="s">
        <v>8726</v>
      </c>
      <c r="B6096" s="86">
        <v>799</v>
      </c>
      <c r="C6096" s="27">
        <v>2.4</v>
      </c>
    </row>
    <row r="6097" spans="1:3" x14ac:dyDescent="0.3">
      <c r="A6097" s="85" t="s">
        <v>8727</v>
      </c>
      <c r="B6097" s="86">
        <v>63</v>
      </c>
      <c r="C6097" s="27">
        <v>2.2000000000000002</v>
      </c>
    </row>
    <row r="6098" spans="1:3" x14ac:dyDescent="0.3">
      <c r="A6098" s="85" t="s">
        <v>8728</v>
      </c>
      <c r="B6098" s="86">
        <v>52</v>
      </c>
      <c r="C6098" s="27">
        <v>2.5</v>
      </c>
    </row>
    <row r="6099" spans="1:3" x14ac:dyDescent="0.3">
      <c r="A6099" s="85" t="s">
        <v>8729</v>
      </c>
      <c r="B6099" s="86">
        <v>192</v>
      </c>
      <c r="C6099" s="27">
        <v>2.6</v>
      </c>
    </row>
    <row r="6100" spans="1:3" x14ac:dyDescent="0.3">
      <c r="A6100" s="85" t="s">
        <v>8730</v>
      </c>
      <c r="B6100" s="86">
        <v>420</v>
      </c>
      <c r="C6100" s="27">
        <v>2.2999999999999998</v>
      </c>
    </row>
    <row r="6101" spans="1:3" x14ac:dyDescent="0.3">
      <c r="A6101" s="85" t="s">
        <v>8731</v>
      </c>
      <c r="B6101" s="86">
        <v>72</v>
      </c>
      <c r="C6101" s="27">
        <v>2.4</v>
      </c>
    </row>
    <row r="6102" spans="1:3" x14ac:dyDescent="0.3">
      <c r="A6102" s="85" t="s">
        <v>8732</v>
      </c>
      <c r="B6102" s="86">
        <v>1491</v>
      </c>
      <c r="C6102" s="27">
        <v>2.6</v>
      </c>
    </row>
    <row r="6103" spans="1:3" x14ac:dyDescent="0.3">
      <c r="A6103" s="85" t="s">
        <v>8733</v>
      </c>
      <c r="B6103" s="86">
        <v>10</v>
      </c>
      <c r="C6103" s="27">
        <v>2.9</v>
      </c>
    </row>
    <row r="6104" spans="1:3" x14ac:dyDescent="0.3">
      <c r="A6104" s="85" t="s">
        <v>8734</v>
      </c>
      <c r="B6104" s="86">
        <v>114</v>
      </c>
      <c r="C6104" s="27">
        <v>2.4</v>
      </c>
    </row>
    <row r="6105" spans="1:3" x14ac:dyDescent="0.3">
      <c r="A6105" s="85" t="s">
        <v>8735</v>
      </c>
      <c r="B6105" s="86">
        <v>59</v>
      </c>
      <c r="C6105" s="27">
        <v>2.7</v>
      </c>
    </row>
    <row r="6106" spans="1:3" x14ac:dyDescent="0.3">
      <c r="A6106" s="85" t="s">
        <v>8736</v>
      </c>
      <c r="B6106" s="86">
        <v>24</v>
      </c>
      <c r="C6106" s="27">
        <v>2.4</v>
      </c>
    </row>
    <row r="6107" spans="1:3" x14ac:dyDescent="0.3">
      <c r="A6107" s="85" t="s">
        <v>8737</v>
      </c>
      <c r="B6107" s="86">
        <v>75</v>
      </c>
      <c r="C6107" s="27">
        <v>2.7</v>
      </c>
    </row>
    <row r="6108" spans="1:3" x14ac:dyDescent="0.3">
      <c r="A6108" s="85" t="s">
        <v>8738</v>
      </c>
      <c r="B6108" s="86">
        <v>83</v>
      </c>
      <c r="C6108" s="27">
        <v>2.9</v>
      </c>
    </row>
    <row r="6109" spans="1:3" x14ac:dyDescent="0.3">
      <c r="A6109" s="85" t="s">
        <v>8739</v>
      </c>
      <c r="B6109" s="86">
        <v>52</v>
      </c>
      <c r="C6109" s="27">
        <v>2.8</v>
      </c>
    </row>
    <row r="6110" spans="1:3" x14ac:dyDescent="0.3">
      <c r="A6110" s="85" t="s">
        <v>8740</v>
      </c>
      <c r="B6110" s="86">
        <v>88</v>
      </c>
      <c r="C6110" s="27">
        <v>3</v>
      </c>
    </row>
    <row r="6111" spans="1:3" x14ac:dyDescent="0.3">
      <c r="A6111" s="85" t="s">
        <v>8741</v>
      </c>
      <c r="B6111" s="86">
        <v>778</v>
      </c>
      <c r="C6111" s="27">
        <v>2.5</v>
      </c>
    </row>
    <row r="6112" spans="1:3" x14ac:dyDescent="0.3">
      <c r="A6112" s="85" t="s">
        <v>8742</v>
      </c>
      <c r="B6112" s="86">
        <v>146</v>
      </c>
      <c r="C6112" s="27">
        <v>2.8</v>
      </c>
    </row>
    <row r="6113" spans="1:3" x14ac:dyDescent="0.3">
      <c r="A6113" s="85" t="s">
        <v>8743</v>
      </c>
      <c r="B6113" s="86">
        <v>62</v>
      </c>
      <c r="C6113" s="27">
        <v>2.5</v>
      </c>
    </row>
    <row r="6114" spans="1:3" x14ac:dyDescent="0.3">
      <c r="A6114" s="85" t="s">
        <v>8744</v>
      </c>
      <c r="B6114" s="86">
        <v>842</v>
      </c>
      <c r="C6114" s="27">
        <v>2.6</v>
      </c>
    </row>
    <row r="6115" spans="1:3" x14ac:dyDescent="0.3">
      <c r="A6115" s="85" t="s">
        <v>8745</v>
      </c>
      <c r="B6115" s="86">
        <v>116</v>
      </c>
      <c r="C6115" s="27">
        <v>2.2000000000000002</v>
      </c>
    </row>
    <row r="6116" spans="1:3" x14ac:dyDescent="0.3">
      <c r="A6116" s="85" t="s">
        <v>8746</v>
      </c>
      <c r="B6116" s="86">
        <v>175</v>
      </c>
      <c r="C6116" s="27">
        <v>2.4</v>
      </c>
    </row>
    <row r="6117" spans="1:3" x14ac:dyDescent="0.3">
      <c r="A6117" s="85" t="s">
        <v>8747</v>
      </c>
      <c r="B6117" s="86">
        <v>34</v>
      </c>
      <c r="C6117" s="27">
        <v>2.8</v>
      </c>
    </row>
    <row r="6118" spans="1:3" x14ac:dyDescent="0.3">
      <c r="A6118" s="85" t="s">
        <v>8748</v>
      </c>
      <c r="B6118" s="86">
        <v>8</v>
      </c>
      <c r="C6118" s="27">
        <v>2.6</v>
      </c>
    </row>
    <row r="6119" spans="1:3" x14ac:dyDescent="0.3">
      <c r="A6119" s="85" t="s">
        <v>8749</v>
      </c>
      <c r="B6119" s="86">
        <v>283</v>
      </c>
      <c r="C6119" s="27">
        <v>2.7</v>
      </c>
    </row>
    <row r="6120" spans="1:3" x14ac:dyDescent="0.3">
      <c r="A6120" s="85" t="s">
        <v>8750</v>
      </c>
      <c r="B6120" s="86">
        <v>39</v>
      </c>
      <c r="C6120" s="27">
        <v>3.3</v>
      </c>
    </row>
    <row r="6121" spans="1:3" x14ac:dyDescent="0.3">
      <c r="A6121" s="85" t="s">
        <v>8751</v>
      </c>
      <c r="B6121" s="86">
        <v>46</v>
      </c>
      <c r="C6121" s="27">
        <v>2.9</v>
      </c>
    </row>
    <row r="6122" spans="1:3" x14ac:dyDescent="0.3">
      <c r="A6122" s="85" t="s">
        <v>8752</v>
      </c>
      <c r="B6122" s="86">
        <v>141</v>
      </c>
      <c r="C6122" s="27">
        <v>2.7</v>
      </c>
    </row>
    <row r="6123" spans="1:3" x14ac:dyDescent="0.3">
      <c r="A6123" s="85" t="s">
        <v>8753</v>
      </c>
      <c r="B6123" s="86">
        <v>771</v>
      </c>
      <c r="C6123" s="27">
        <v>2.6</v>
      </c>
    </row>
    <row r="6124" spans="1:3" x14ac:dyDescent="0.3">
      <c r="A6124" s="85" t="s">
        <v>8754</v>
      </c>
      <c r="B6124" s="86">
        <v>21</v>
      </c>
      <c r="C6124" s="27">
        <v>2.2999999999999998</v>
      </c>
    </row>
    <row r="6125" spans="1:3" x14ac:dyDescent="0.3">
      <c r="A6125" s="85" t="s">
        <v>8755</v>
      </c>
      <c r="B6125" s="86">
        <v>37</v>
      </c>
      <c r="C6125" s="27">
        <v>2.8</v>
      </c>
    </row>
    <row r="6126" spans="1:3" x14ac:dyDescent="0.3">
      <c r="A6126" s="85" t="s">
        <v>8756</v>
      </c>
      <c r="B6126" s="86">
        <v>16</v>
      </c>
      <c r="C6126" s="27">
        <v>2.9</v>
      </c>
    </row>
    <row r="6127" spans="1:3" x14ac:dyDescent="0.3">
      <c r="A6127" s="85" t="s">
        <v>8757</v>
      </c>
      <c r="B6127" s="86">
        <v>32</v>
      </c>
      <c r="C6127" s="27">
        <v>2.6</v>
      </c>
    </row>
    <row r="6128" spans="1:3" x14ac:dyDescent="0.3">
      <c r="A6128" s="85" t="s">
        <v>8758</v>
      </c>
      <c r="B6128" s="86">
        <v>65</v>
      </c>
      <c r="C6128" s="27">
        <v>2.7</v>
      </c>
    </row>
    <row r="6129" spans="1:3" x14ac:dyDescent="0.3">
      <c r="A6129" s="85" t="s">
        <v>8759</v>
      </c>
      <c r="B6129" s="86">
        <v>48</v>
      </c>
      <c r="C6129" s="27">
        <v>2.6</v>
      </c>
    </row>
    <row r="6130" spans="1:3" x14ac:dyDescent="0.3">
      <c r="A6130" s="85" t="s">
        <v>8760</v>
      </c>
      <c r="B6130" s="86">
        <v>17</v>
      </c>
      <c r="C6130" s="27">
        <v>2.5</v>
      </c>
    </row>
    <row r="6131" spans="1:3" x14ac:dyDescent="0.3">
      <c r="A6131" s="85" t="s">
        <v>8761</v>
      </c>
      <c r="B6131" s="86">
        <v>62</v>
      </c>
      <c r="C6131" s="27">
        <v>2.5</v>
      </c>
    </row>
    <row r="6132" spans="1:3" x14ac:dyDescent="0.3">
      <c r="A6132" s="85" t="s">
        <v>8762</v>
      </c>
      <c r="B6132" s="86">
        <v>39</v>
      </c>
      <c r="C6132" s="27">
        <v>3.1</v>
      </c>
    </row>
    <row r="6133" spans="1:3" x14ac:dyDescent="0.3">
      <c r="A6133" s="85" t="s">
        <v>8763</v>
      </c>
      <c r="B6133" s="86">
        <v>77</v>
      </c>
      <c r="C6133" s="27">
        <v>2.6</v>
      </c>
    </row>
    <row r="6134" spans="1:3" x14ac:dyDescent="0.3">
      <c r="A6134" s="85" t="s">
        <v>8764</v>
      </c>
      <c r="B6134" s="86">
        <v>82</v>
      </c>
      <c r="C6134" s="27">
        <v>2.7</v>
      </c>
    </row>
    <row r="6135" spans="1:3" x14ac:dyDescent="0.3">
      <c r="A6135" s="85" t="s">
        <v>8765</v>
      </c>
      <c r="B6135" s="86">
        <v>18</v>
      </c>
      <c r="C6135" s="27">
        <v>2.7</v>
      </c>
    </row>
    <row r="6136" spans="1:3" x14ac:dyDescent="0.3">
      <c r="A6136" s="85" t="s">
        <v>8766</v>
      </c>
      <c r="B6136" s="86">
        <v>30</v>
      </c>
      <c r="C6136" s="27">
        <v>2.2000000000000002</v>
      </c>
    </row>
    <row r="6137" spans="1:3" x14ac:dyDescent="0.3">
      <c r="A6137" s="85" t="s">
        <v>8767</v>
      </c>
      <c r="B6137" s="86">
        <v>36</v>
      </c>
      <c r="C6137" s="27">
        <v>2.8</v>
      </c>
    </row>
    <row r="6138" spans="1:3" x14ac:dyDescent="0.3">
      <c r="A6138" s="85" t="s">
        <v>8768</v>
      </c>
      <c r="B6138" s="86">
        <v>108</v>
      </c>
      <c r="C6138" s="27">
        <v>2.2999999999999998</v>
      </c>
    </row>
    <row r="6139" spans="1:3" x14ac:dyDescent="0.3">
      <c r="A6139" s="85" t="s">
        <v>8769</v>
      </c>
      <c r="B6139" s="86">
        <v>51</v>
      </c>
      <c r="C6139" s="27">
        <v>2.7</v>
      </c>
    </row>
    <row r="6140" spans="1:3" x14ac:dyDescent="0.3">
      <c r="A6140" s="85" t="s">
        <v>8770</v>
      </c>
      <c r="B6140" s="86">
        <v>32</v>
      </c>
      <c r="C6140" s="27">
        <v>2.6</v>
      </c>
    </row>
    <row r="6141" spans="1:3" x14ac:dyDescent="0.3">
      <c r="A6141" s="85" t="s">
        <v>8771</v>
      </c>
      <c r="B6141" s="86">
        <v>1331</v>
      </c>
      <c r="C6141" s="27">
        <v>2.6</v>
      </c>
    </row>
    <row r="6142" spans="1:3" x14ac:dyDescent="0.3">
      <c r="A6142" s="85" t="s">
        <v>8772</v>
      </c>
      <c r="B6142" s="86">
        <v>49</v>
      </c>
      <c r="C6142" s="27">
        <v>2.6</v>
      </c>
    </row>
    <row r="6143" spans="1:3" x14ac:dyDescent="0.3">
      <c r="A6143" s="85" t="s">
        <v>8773</v>
      </c>
      <c r="B6143" s="86">
        <v>92</v>
      </c>
      <c r="C6143" s="27">
        <v>2.6</v>
      </c>
    </row>
    <row r="6144" spans="1:3" x14ac:dyDescent="0.3">
      <c r="A6144" s="85" t="s">
        <v>8774</v>
      </c>
      <c r="B6144" s="86">
        <v>27</v>
      </c>
      <c r="C6144" s="27">
        <v>2.4</v>
      </c>
    </row>
    <row r="6145" spans="1:3" x14ac:dyDescent="0.3">
      <c r="A6145" s="85" t="s">
        <v>8775</v>
      </c>
      <c r="B6145" s="86">
        <v>11</v>
      </c>
      <c r="C6145" s="27">
        <v>2.2999999999999998</v>
      </c>
    </row>
    <row r="6146" spans="1:3" x14ac:dyDescent="0.3">
      <c r="A6146" s="85" t="s">
        <v>8776</v>
      </c>
      <c r="B6146" s="86">
        <v>48</v>
      </c>
      <c r="C6146" s="27">
        <v>2.7</v>
      </c>
    </row>
    <row r="6147" spans="1:3" x14ac:dyDescent="0.3">
      <c r="A6147" s="85" t="s">
        <v>8777</v>
      </c>
      <c r="B6147" s="86">
        <v>5</v>
      </c>
      <c r="C6147" s="27">
        <v>3</v>
      </c>
    </row>
    <row r="6148" spans="1:3" x14ac:dyDescent="0.3">
      <c r="A6148" s="85" t="s">
        <v>8778</v>
      </c>
      <c r="B6148" s="86">
        <v>133</v>
      </c>
      <c r="C6148" s="27">
        <v>2.6</v>
      </c>
    </row>
    <row r="6149" spans="1:3" x14ac:dyDescent="0.3">
      <c r="A6149" s="85" t="s">
        <v>8779</v>
      </c>
      <c r="B6149" s="86">
        <v>91</v>
      </c>
      <c r="C6149" s="27">
        <v>2.6</v>
      </c>
    </row>
    <row r="6150" spans="1:3" x14ac:dyDescent="0.3">
      <c r="A6150" s="85" t="s">
        <v>8780</v>
      </c>
      <c r="B6150" s="86">
        <v>19</v>
      </c>
      <c r="C6150" s="27">
        <v>2.9</v>
      </c>
    </row>
    <row r="6151" spans="1:3" x14ac:dyDescent="0.3">
      <c r="A6151" s="85" t="s">
        <v>8781</v>
      </c>
      <c r="B6151" s="86">
        <v>16</v>
      </c>
      <c r="C6151" s="27">
        <v>2.2999999999999998</v>
      </c>
    </row>
    <row r="6152" spans="1:3" x14ac:dyDescent="0.3">
      <c r="A6152" s="85" t="s">
        <v>8782</v>
      </c>
      <c r="B6152" s="86">
        <v>17</v>
      </c>
      <c r="C6152" s="27">
        <v>2.5</v>
      </c>
    </row>
    <row r="6153" spans="1:3" x14ac:dyDescent="0.3">
      <c r="A6153" s="85" t="s">
        <v>8783</v>
      </c>
      <c r="B6153" s="86">
        <v>15</v>
      </c>
      <c r="C6153" s="27">
        <v>2.7</v>
      </c>
    </row>
    <row r="6154" spans="1:3" x14ac:dyDescent="0.3">
      <c r="A6154" s="85" t="s">
        <v>8784</v>
      </c>
      <c r="B6154" s="86">
        <v>21</v>
      </c>
      <c r="C6154" s="27">
        <v>2</v>
      </c>
    </row>
    <row r="6155" spans="1:3" x14ac:dyDescent="0.3">
      <c r="A6155" s="85" t="s">
        <v>8785</v>
      </c>
      <c r="B6155" s="86">
        <v>64</v>
      </c>
      <c r="C6155" s="27">
        <v>2.2999999999999998</v>
      </c>
    </row>
    <row r="6156" spans="1:3" x14ac:dyDescent="0.3">
      <c r="A6156" s="85" t="s">
        <v>8786</v>
      </c>
      <c r="B6156" s="86">
        <v>65</v>
      </c>
      <c r="C6156" s="27">
        <v>2.9</v>
      </c>
    </row>
    <row r="6157" spans="1:3" x14ac:dyDescent="0.3">
      <c r="A6157" s="85" t="s">
        <v>8787</v>
      </c>
      <c r="B6157" s="86">
        <v>12</v>
      </c>
      <c r="C6157" s="27">
        <v>3</v>
      </c>
    </row>
    <row r="6158" spans="1:3" x14ac:dyDescent="0.3">
      <c r="A6158" s="85" t="s">
        <v>8788</v>
      </c>
      <c r="B6158" s="86">
        <v>8</v>
      </c>
      <c r="C6158" s="27">
        <v>3.1</v>
      </c>
    </row>
    <row r="6159" spans="1:3" x14ac:dyDescent="0.3">
      <c r="A6159" s="85" t="s">
        <v>8789</v>
      </c>
      <c r="B6159" s="86">
        <v>16</v>
      </c>
      <c r="C6159" s="27">
        <v>2.9</v>
      </c>
    </row>
    <row r="6160" spans="1:3" x14ac:dyDescent="0.3">
      <c r="A6160" s="85" t="s">
        <v>8790</v>
      </c>
      <c r="B6160" s="86">
        <v>276</v>
      </c>
      <c r="C6160" s="27">
        <v>2.4</v>
      </c>
    </row>
    <row r="6161" spans="1:3" x14ac:dyDescent="0.3">
      <c r="A6161" s="85" t="s">
        <v>8791</v>
      </c>
      <c r="B6161" s="86">
        <v>98</v>
      </c>
      <c r="C6161" s="27">
        <v>2.7</v>
      </c>
    </row>
    <row r="6162" spans="1:3" x14ac:dyDescent="0.3">
      <c r="A6162" s="85" t="s">
        <v>8792</v>
      </c>
      <c r="B6162" s="86">
        <v>37</v>
      </c>
      <c r="C6162" s="27">
        <v>3.1</v>
      </c>
    </row>
    <row r="6163" spans="1:3" x14ac:dyDescent="0.3">
      <c r="A6163" s="85" t="s">
        <v>8793</v>
      </c>
      <c r="B6163" s="86">
        <v>103</v>
      </c>
      <c r="C6163" s="27">
        <v>2.2999999999999998</v>
      </c>
    </row>
    <row r="6164" spans="1:3" x14ac:dyDescent="0.3">
      <c r="A6164" s="85" t="s">
        <v>8794</v>
      </c>
      <c r="B6164" s="86">
        <v>64</v>
      </c>
      <c r="C6164" s="27">
        <v>2.7</v>
      </c>
    </row>
    <row r="6165" spans="1:3" x14ac:dyDescent="0.3">
      <c r="A6165" s="85" t="s">
        <v>8795</v>
      </c>
      <c r="B6165" s="86">
        <v>44</v>
      </c>
      <c r="C6165" s="27">
        <v>2.9</v>
      </c>
    </row>
    <row r="6166" spans="1:3" x14ac:dyDescent="0.3">
      <c r="A6166" s="85" t="s">
        <v>8796</v>
      </c>
      <c r="B6166" s="86">
        <v>1085</v>
      </c>
      <c r="C6166" s="27">
        <v>2.6</v>
      </c>
    </row>
    <row r="6167" spans="1:3" x14ac:dyDescent="0.3">
      <c r="A6167" s="85" t="s">
        <v>8797</v>
      </c>
      <c r="B6167" s="86">
        <v>33</v>
      </c>
      <c r="C6167" s="27">
        <v>2.4</v>
      </c>
    </row>
    <row r="6168" spans="1:3" x14ac:dyDescent="0.3">
      <c r="A6168" s="85" t="s">
        <v>8798</v>
      </c>
      <c r="B6168" s="86">
        <v>140</v>
      </c>
      <c r="C6168" s="27">
        <v>2.8</v>
      </c>
    </row>
    <row r="6169" spans="1:3" x14ac:dyDescent="0.3">
      <c r="A6169" s="85" t="s">
        <v>8799</v>
      </c>
      <c r="B6169" s="86">
        <v>33</v>
      </c>
      <c r="C6169" s="27">
        <v>2.6</v>
      </c>
    </row>
    <row r="6170" spans="1:3" x14ac:dyDescent="0.3">
      <c r="A6170" s="85" t="s">
        <v>8800</v>
      </c>
      <c r="B6170" s="86">
        <v>4</v>
      </c>
      <c r="C6170" s="27">
        <v>4</v>
      </c>
    </row>
    <row r="6171" spans="1:3" x14ac:dyDescent="0.3">
      <c r="A6171" s="85" t="s">
        <v>8801</v>
      </c>
      <c r="B6171" s="86">
        <v>126</v>
      </c>
      <c r="C6171" s="27">
        <v>2.7</v>
      </c>
    </row>
    <row r="6172" spans="1:3" x14ac:dyDescent="0.3">
      <c r="A6172" s="85" t="s">
        <v>8802</v>
      </c>
      <c r="B6172" s="86">
        <v>97</v>
      </c>
      <c r="C6172" s="27">
        <v>2.4</v>
      </c>
    </row>
    <row r="6173" spans="1:3" x14ac:dyDescent="0.3">
      <c r="A6173" s="85" t="s">
        <v>8803</v>
      </c>
      <c r="B6173" s="86">
        <v>8</v>
      </c>
      <c r="C6173" s="27">
        <v>2</v>
      </c>
    </row>
    <row r="6174" spans="1:3" x14ac:dyDescent="0.3">
      <c r="A6174" s="85" t="s">
        <v>8804</v>
      </c>
      <c r="B6174" s="86">
        <v>363</v>
      </c>
      <c r="C6174" s="27">
        <v>2.6</v>
      </c>
    </row>
    <row r="6175" spans="1:3" x14ac:dyDescent="0.3">
      <c r="A6175" s="85" t="s">
        <v>8805</v>
      </c>
      <c r="B6175" s="86">
        <v>21</v>
      </c>
      <c r="C6175" s="27">
        <v>2.5</v>
      </c>
    </row>
    <row r="6176" spans="1:3" x14ac:dyDescent="0.3">
      <c r="A6176" s="85" t="s">
        <v>8806</v>
      </c>
      <c r="B6176" s="86">
        <v>27</v>
      </c>
      <c r="C6176" s="27">
        <v>2.9</v>
      </c>
    </row>
    <row r="6177" spans="1:3" x14ac:dyDescent="0.3">
      <c r="A6177" s="85" t="s">
        <v>8807</v>
      </c>
      <c r="B6177" s="86">
        <v>183</v>
      </c>
      <c r="C6177" s="27">
        <v>2.4</v>
      </c>
    </row>
    <row r="6178" spans="1:3" x14ac:dyDescent="0.3">
      <c r="A6178" s="85" t="s">
        <v>8808</v>
      </c>
      <c r="B6178" s="86">
        <v>22</v>
      </c>
      <c r="C6178" s="27">
        <v>2.4</v>
      </c>
    </row>
    <row r="6179" spans="1:3" x14ac:dyDescent="0.3">
      <c r="A6179" s="85" t="s">
        <v>8809</v>
      </c>
      <c r="B6179" s="86">
        <v>28</v>
      </c>
      <c r="C6179" s="27">
        <v>1.6</v>
      </c>
    </row>
    <row r="6180" spans="1:3" x14ac:dyDescent="0.3">
      <c r="A6180" s="85" t="s">
        <v>8810</v>
      </c>
      <c r="B6180" s="86">
        <v>1352</v>
      </c>
      <c r="C6180" s="27">
        <v>2.7</v>
      </c>
    </row>
    <row r="6181" spans="1:3" x14ac:dyDescent="0.3">
      <c r="A6181" s="85" t="s">
        <v>8811</v>
      </c>
      <c r="B6181" s="86">
        <v>531</v>
      </c>
      <c r="C6181" s="27">
        <v>2.6</v>
      </c>
    </row>
    <row r="6182" spans="1:3" x14ac:dyDescent="0.3">
      <c r="A6182" s="85" t="s">
        <v>8812</v>
      </c>
      <c r="B6182" s="86">
        <v>633</v>
      </c>
      <c r="C6182" s="27">
        <v>2.7</v>
      </c>
    </row>
    <row r="6183" spans="1:3" x14ac:dyDescent="0.3">
      <c r="A6183" s="85" t="s">
        <v>8813</v>
      </c>
      <c r="B6183" s="86">
        <v>188</v>
      </c>
      <c r="C6183" s="27">
        <v>2.6</v>
      </c>
    </row>
    <row r="6184" spans="1:3" x14ac:dyDescent="0.3">
      <c r="A6184" s="85" t="s">
        <v>8814</v>
      </c>
      <c r="B6184" s="86">
        <v>954</v>
      </c>
      <c r="C6184" s="27">
        <v>2.5</v>
      </c>
    </row>
    <row r="6185" spans="1:3" x14ac:dyDescent="0.3">
      <c r="A6185" s="85" t="s">
        <v>8815</v>
      </c>
      <c r="B6185" s="86">
        <v>49</v>
      </c>
      <c r="C6185" s="27">
        <v>3.2</v>
      </c>
    </row>
    <row r="6186" spans="1:3" x14ac:dyDescent="0.3">
      <c r="A6186" s="85" t="s">
        <v>8816</v>
      </c>
      <c r="B6186" s="86">
        <v>32</v>
      </c>
      <c r="C6186" s="27">
        <v>2.5</v>
      </c>
    </row>
    <row r="6187" spans="1:3" x14ac:dyDescent="0.3">
      <c r="A6187" s="85" t="s">
        <v>8817</v>
      </c>
      <c r="B6187" s="86">
        <v>40</v>
      </c>
      <c r="C6187" s="27">
        <v>3</v>
      </c>
    </row>
    <row r="6188" spans="1:3" x14ac:dyDescent="0.3">
      <c r="A6188" s="85" t="s">
        <v>8818</v>
      </c>
      <c r="B6188" s="86">
        <v>85</v>
      </c>
      <c r="C6188" s="27">
        <v>2.4</v>
      </c>
    </row>
    <row r="6189" spans="1:3" x14ac:dyDescent="0.3">
      <c r="A6189" s="85" t="s">
        <v>8819</v>
      </c>
      <c r="B6189" s="86">
        <v>56</v>
      </c>
      <c r="C6189" s="27">
        <v>2.5</v>
      </c>
    </row>
    <row r="6190" spans="1:3" x14ac:dyDescent="0.3">
      <c r="A6190" s="85" t="s">
        <v>8820</v>
      </c>
      <c r="B6190" s="86">
        <v>227</v>
      </c>
      <c r="C6190" s="27">
        <v>2.2000000000000002</v>
      </c>
    </row>
    <row r="6191" spans="1:3" x14ac:dyDescent="0.3">
      <c r="A6191" s="85" t="s">
        <v>8821</v>
      </c>
      <c r="B6191" s="86">
        <v>141</v>
      </c>
      <c r="C6191" s="27">
        <v>2</v>
      </c>
    </row>
    <row r="6192" spans="1:3" x14ac:dyDescent="0.3">
      <c r="A6192" s="85" t="s">
        <v>8822</v>
      </c>
      <c r="B6192" s="86">
        <v>37</v>
      </c>
      <c r="C6192" s="27">
        <v>2.2999999999999998</v>
      </c>
    </row>
    <row r="6193" spans="1:3" x14ac:dyDescent="0.3">
      <c r="A6193" s="85" t="s">
        <v>8823</v>
      </c>
      <c r="B6193" s="86">
        <v>84</v>
      </c>
      <c r="C6193" s="27">
        <v>2.8</v>
      </c>
    </row>
    <row r="6194" spans="1:3" x14ac:dyDescent="0.3">
      <c r="A6194" s="85" t="s">
        <v>8824</v>
      </c>
      <c r="B6194" s="86">
        <v>39</v>
      </c>
      <c r="C6194" s="27">
        <v>2.9</v>
      </c>
    </row>
    <row r="6195" spans="1:3" x14ac:dyDescent="0.3">
      <c r="A6195" s="85" t="s">
        <v>8825</v>
      </c>
      <c r="B6195" s="86">
        <v>132</v>
      </c>
      <c r="C6195" s="27">
        <v>2.5</v>
      </c>
    </row>
    <row r="6196" spans="1:3" x14ac:dyDescent="0.3">
      <c r="A6196" s="85" t="s">
        <v>8826</v>
      </c>
      <c r="B6196" s="86">
        <v>32</v>
      </c>
      <c r="C6196" s="27">
        <v>3.2</v>
      </c>
    </row>
    <row r="6197" spans="1:3" x14ac:dyDescent="0.3">
      <c r="A6197" s="85" t="s">
        <v>8827</v>
      </c>
      <c r="B6197" s="86">
        <v>714</v>
      </c>
      <c r="C6197" s="27">
        <v>3</v>
      </c>
    </row>
    <row r="6198" spans="1:3" x14ac:dyDescent="0.3">
      <c r="A6198" s="85" t="s">
        <v>8828</v>
      </c>
      <c r="B6198" s="86">
        <v>142</v>
      </c>
      <c r="C6198" s="27">
        <v>3</v>
      </c>
    </row>
    <row r="6199" spans="1:3" x14ac:dyDescent="0.3">
      <c r="A6199" s="85" t="s">
        <v>8829</v>
      </c>
      <c r="B6199" s="86">
        <v>85</v>
      </c>
      <c r="C6199" s="27">
        <v>2.8</v>
      </c>
    </row>
    <row r="6200" spans="1:3" x14ac:dyDescent="0.3">
      <c r="A6200" s="85" t="s">
        <v>8830</v>
      </c>
      <c r="B6200" s="86">
        <v>106</v>
      </c>
      <c r="C6200" s="27">
        <v>3</v>
      </c>
    </row>
    <row r="6201" spans="1:3" x14ac:dyDescent="0.3">
      <c r="A6201" s="85" t="s">
        <v>8831</v>
      </c>
      <c r="B6201" s="86">
        <v>26</v>
      </c>
      <c r="C6201" s="27">
        <v>2.9</v>
      </c>
    </row>
    <row r="6202" spans="1:3" x14ac:dyDescent="0.3">
      <c r="A6202" s="85" t="s">
        <v>8832</v>
      </c>
      <c r="B6202" s="86">
        <v>31</v>
      </c>
      <c r="C6202" s="27">
        <v>3.1</v>
      </c>
    </row>
    <row r="6203" spans="1:3" x14ac:dyDescent="0.3">
      <c r="A6203" s="85" t="s">
        <v>8833</v>
      </c>
      <c r="B6203" s="86">
        <v>203</v>
      </c>
      <c r="C6203" s="27">
        <v>2.9</v>
      </c>
    </row>
    <row r="6204" spans="1:3" x14ac:dyDescent="0.3">
      <c r="A6204" s="85" t="s">
        <v>8834</v>
      </c>
      <c r="B6204" s="86">
        <v>44</v>
      </c>
      <c r="C6204" s="27">
        <v>3.1</v>
      </c>
    </row>
    <row r="6205" spans="1:3" x14ac:dyDescent="0.3">
      <c r="A6205" s="85" t="s">
        <v>8835</v>
      </c>
      <c r="B6205" s="86">
        <v>77</v>
      </c>
      <c r="C6205" s="27">
        <v>3.1</v>
      </c>
    </row>
    <row r="6206" spans="1:3" x14ac:dyDescent="0.3">
      <c r="A6206" s="85" t="s">
        <v>8836</v>
      </c>
      <c r="B6206" s="86">
        <v>949</v>
      </c>
      <c r="C6206" s="27">
        <v>2.6</v>
      </c>
    </row>
    <row r="6207" spans="1:3" x14ac:dyDescent="0.3">
      <c r="A6207" s="85" t="s">
        <v>8837</v>
      </c>
      <c r="B6207" s="86">
        <v>41</v>
      </c>
      <c r="C6207" s="27">
        <v>2.6</v>
      </c>
    </row>
    <row r="6208" spans="1:3" x14ac:dyDescent="0.3">
      <c r="A6208" s="85" t="s">
        <v>8838</v>
      </c>
      <c r="B6208" s="86">
        <v>22</v>
      </c>
      <c r="C6208" s="27">
        <v>3</v>
      </c>
    </row>
    <row r="6209" spans="1:3" x14ac:dyDescent="0.3">
      <c r="A6209" s="85" t="s">
        <v>8839</v>
      </c>
      <c r="B6209" s="86">
        <v>18</v>
      </c>
      <c r="C6209" s="27">
        <v>3.1</v>
      </c>
    </row>
    <row r="6210" spans="1:3" x14ac:dyDescent="0.3">
      <c r="A6210" s="85" t="s">
        <v>8840</v>
      </c>
      <c r="B6210" s="86">
        <v>60</v>
      </c>
      <c r="C6210" s="27">
        <v>2.5</v>
      </c>
    </row>
    <row r="6211" spans="1:3" x14ac:dyDescent="0.3">
      <c r="A6211" s="85" t="s">
        <v>8841</v>
      </c>
      <c r="B6211" s="86">
        <v>35</v>
      </c>
      <c r="C6211" s="27">
        <v>3.2</v>
      </c>
    </row>
    <row r="6212" spans="1:3" x14ac:dyDescent="0.3">
      <c r="A6212" s="85" t="s">
        <v>8842</v>
      </c>
      <c r="B6212" s="86">
        <v>46</v>
      </c>
      <c r="C6212" s="27">
        <v>2.1</v>
      </c>
    </row>
    <row r="6213" spans="1:3" x14ac:dyDescent="0.3">
      <c r="A6213" s="85" t="s">
        <v>8843</v>
      </c>
      <c r="B6213" s="86">
        <v>32</v>
      </c>
      <c r="C6213" s="27">
        <v>2.6</v>
      </c>
    </row>
    <row r="6214" spans="1:3" x14ac:dyDescent="0.3">
      <c r="A6214" s="85" t="s">
        <v>8844</v>
      </c>
      <c r="B6214" s="86">
        <v>37</v>
      </c>
      <c r="C6214" s="27">
        <v>2.6</v>
      </c>
    </row>
    <row r="6215" spans="1:3" x14ac:dyDescent="0.3">
      <c r="A6215" s="85" t="s">
        <v>8845</v>
      </c>
      <c r="B6215" s="86">
        <v>38</v>
      </c>
      <c r="C6215" s="27">
        <v>2.4</v>
      </c>
    </row>
    <row r="6216" spans="1:3" x14ac:dyDescent="0.3">
      <c r="A6216" s="85" t="s">
        <v>8846</v>
      </c>
      <c r="B6216" s="86">
        <v>42</v>
      </c>
      <c r="C6216" s="27">
        <v>2.6</v>
      </c>
    </row>
    <row r="6217" spans="1:3" x14ac:dyDescent="0.3">
      <c r="A6217" s="85" t="s">
        <v>8847</v>
      </c>
      <c r="B6217" s="86">
        <v>47</v>
      </c>
      <c r="C6217" s="27">
        <v>3</v>
      </c>
    </row>
    <row r="6218" spans="1:3" x14ac:dyDescent="0.3">
      <c r="A6218" s="85" t="s">
        <v>8848</v>
      </c>
      <c r="B6218" s="86">
        <v>47</v>
      </c>
      <c r="C6218" s="27">
        <v>2.2999999999999998</v>
      </c>
    </row>
    <row r="6219" spans="1:3" x14ac:dyDescent="0.3">
      <c r="A6219" s="85" t="s">
        <v>8849</v>
      </c>
      <c r="B6219" s="86">
        <v>51</v>
      </c>
      <c r="C6219" s="27">
        <v>2.4</v>
      </c>
    </row>
    <row r="6220" spans="1:3" x14ac:dyDescent="0.3">
      <c r="A6220" s="85" t="s">
        <v>8850</v>
      </c>
      <c r="B6220" s="86">
        <v>9</v>
      </c>
      <c r="C6220" s="27">
        <v>2.4</v>
      </c>
    </row>
    <row r="6221" spans="1:3" x14ac:dyDescent="0.3">
      <c r="A6221" s="85" t="s">
        <v>8851</v>
      </c>
      <c r="B6221" s="86">
        <v>51</v>
      </c>
      <c r="C6221" s="27">
        <v>2.2999999999999998</v>
      </c>
    </row>
    <row r="6222" spans="1:3" x14ac:dyDescent="0.3">
      <c r="A6222" s="85" t="s">
        <v>8852</v>
      </c>
      <c r="B6222" s="86">
        <v>36</v>
      </c>
      <c r="C6222" s="27">
        <v>2.7</v>
      </c>
    </row>
    <row r="6223" spans="1:3" x14ac:dyDescent="0.3">
      <c r="A6223" s="85" t="s">
        <v>8853</v>
      </c>
      <c r="B6223" s="86">
        <v>115</v>
      </c>
      <c r="C6223" s="27">
        <v>2.5</v>
      </c>
    </row>
    <row r="6224" spans="1:3" x14ac:dyDescent="0.3">
      <c r="A6224" s="85" t="s">
        <v>8854</v>
      </c>
      <c r="B6224" s="86">
        <v>25</v>
      </c>
      <c r="C6224" s="27">
        <v>3.4</v>
      </c>
    </row>
    <row r="6225" spans="1:3" x14ac:dyDescent="0.3">
      <c r="A6225" s="85" t="s">
        <v>8855</v>
      </c>
      <c r="B6225" s="86">
        <v>48</v>
      </c>
      <c r="C6225" s="27">
        <v>2.7</v>
      </c>
    </row>
    <row r="6226" spans="1:3" x14ac:dyDescent="0.3">
      <c r="A6226" s="85" t="s">
        <v>8856</v>
      </c>
      <c r="B6226" s="86">
        <v>23</v>
      </c>
      <c r="C6226" s="27">
        <v>3</v>
      </c>
    </row>
    <row r="6227" spans="1:3" x14ac:dyDescent="0.3">
      <c r="A6227" s="85" t="s">
        <v>8857</v>
      </c>
      <c r="B6227" s="86">
        <v>43</v>
      </c>
      <c r="C6227" s="27">
        <v>3.4</v>
      </c>
    </row>
    <row r="6228" spans="1:3" x14ac:dyDescent="0.3">
      <c r="A6228" s="85" t="s">
        <v>8858</v>
      </c>
      <c r="B6228" s="86">
        <v>34</v>
      </c>
      <c r="C6228" s="27">
        <v>2.4</v>
      </c>
    </row>
    <row r="6229" spans="1:3" x14ac:dyDescent="0.3">
      <c r="A6229" s="85" t="s">
        <v>8859</v>
      </c>
      <c r="B6229" s="86">
        <v>18</v>
      </c>
      <c r="C6229" s="27">
        <v>2.5</v>
      </c>
    </row>
    <row r="6230" spans="1:3" x14ac:dyDescent="0.3">
      <c r="A6230" s="85" t="s">
        <v>8860</v>
      </c>
      <c r="B6230" s="86">
        <v>16</v>
      </c>
      <c r="C6230" s="27">
        <v>2.6</v>
      </c>
    </row>
    <row r="6231" spans="1:3" x14ac:dyDescent="0.3">
      <c r="A6231" s="85" t="s">
        <v>8861</v>
      </c>
      <c r="B6231" s="86">
        <v>15</v>
      </c>
      <c r="C6231" s="27">
        <v>3.1</v>
      </c>
    </row>
    <row r="6232" spans="1:3" x14ac:dyDescent="0.3">
      <c r="A6232" s="85" t="s">
        <v>8862</v>
      </c>
      <c r="B6232" s="86">
        <v>1086</v>
      </c>
      <c r="C6232" s="27">
        <v>2.5</v>
      </c>
    </row>
    <row r="6233" spans="1:3" x14ac:dyDescent="0.3">
      <c r="A6233" s="85" t="s">
        <v>8863</v>
      </c>
      <c r="B6233" s="86">
        <v>568</v>
      </c>
      <c r="C6233" s="27">
        <v>2.4</v>
      </c>
    </row>
    <row r="6234" spans="1:3" x14ac:dyDescent="0.3">
      <c r="A6234" s="85" t="s">
        <v>8864</v>
      </c>
      <c r="B6234" s="86">
        <v>42</v>
      </c>
      <c r="C6234" s="27">
        <v>3</v>
      </c>
    </row>
    <row r="6235" spans="1:3" x14ac:dyDescent="0.3">
      <c r="A6235" s="85" t="s">
        <v>8865</v>
      </c>
      <c r="B6235" s="86">
        <v>16</v>
      </c>
      <c r="C6235" s="27">
        <v>2.2999999999999998</v>
      </c>
    </row>
    <row r="6236" spans="1:3" x14ac:dyDescent="0.3">
      <c r="A6236" s="85" t="s">
        <v>8866</v>
      </c>
      <c r="B6236" s="86">
        <v>28</v>
      </c>
      <c r="C6236" s="27">
        <v>2.2999999999999998</v>
      </c>
    </row>
    <row r="6237" spans="1:3" x14ac:dyDescent="0.3">
      <c r="A6237" s="85" t="s">
        <v>8867</v>
      </c>
      <c r="B6237" s="86">
        <v>8</v>
      </c>
      <c r="C6237" s="27">
        <v>2.1</v>
      </c>
    </row>
    <row r="6238" spans="1:3" x14ac:dyDescent="0.3">
      <c r="A6238" s="85" t="s">
        <v>8868</v>
      </c>
      <c r="B6238" s="86">
        <v>31</v>
      </c>
      <c r="C6238" s="27">
        <v>2.7</v>
      </c>
    </row>
    <row r="6239" spans="1:3" x14ac:dyDescent="0.3">
      <c r="A6239" s="85" t="s">
        <v>8869</v>
      </c>
      <c r="B6239" s="86">
        <v>44</v>
      </c>
      <c r="C6239" s="27">
        <v>2.2999999999999998</v>
      </c>
    </row>
    <row r="6240" spans="1:3" x14ac:dyDescent="0.3">
      <c r="A6240" s="85" t="s">
        <v>8870</v>
      </c>
      <c r="B6240" s="86">
        <v>26</v>
      </c>
      <c r="C6240" s="27">
        <v>3</v>
      </c>
    </row>
    <row r="6241" spans="1:3" x14ac:dyDescent="0.3">
      <c r="A6241" s="85" t="s">
        <v>8871</v>
      </c>
      <c r="B6241" s="86">
        <v>25</v>
      </c>
      <c r="C6241" s="27">
        <v>1.6</v>
      </c>
    </row>
    <row r="6242" spans="1:3" x14ac:dyDescent="0.3">
      <c r="A6242" s="85" t="s">
        <v>8872</v>
      </c>
      <c r="B6242" s="86">
        <v>19</v>
      </c>
      <c r="C6242" s="27">
        <v>2</v>
      </c>
    </row>
    <row r="6243" spans="1:3" x14ac:dyDescent="0.3">
      <c r="A6243" s="85" t="s">
        <v>8873</v>
      </c>
      <c r="B6243" s="86">
        <v>7</v>
      </c>
      <c r="C6243" s="27">
        <v>2</v>
      </c>
    </row>
    <row r="6244" spans="1:3" x14ac:dyDescent="0.3">
      <c r="A6244" s="85" t="s">
        <v>8874</v>
      </c>
      <c r="B6244" s="86">
        <v>10</v>
      </c>
      <c r="C6244" s="27">
        <v>2.7</v>
      </c>
    </row>
    <row r="6245" spans="1:3" x14ac:dyDescent="0.3">
      <c r="A6245" s="85" t="s">
        <v>8875</v>
      </c>
      <c r="B6245" s="86">
        <v>29</v>
      </c>
      <c r="C6245" s="27">
        <v>2.7</v>
      </c>
    </row>
    <row r="6246" spans="1:3" x14ac:dyDescent="0.3">
      <c r="A6246" s="85" t="s">
        <v>8876</v>
      </c>
      <c r="B6246" s="86">
        <v>9</v>
      </c>
      <c r="C6246" s="27">
        <v>2</v>
      </c>
    </row>
    <row r="6247" spans="1:3" x14ac:dyDescent="0.3">
      <c r="A6247" s="85" t="s">
        <v>8877</v>
      </c>
      <c r="B6247" s="86">
        <v>45</v>
      </c>
      <c r="C6247" s="27">
        <v>2.4</v>
      </c>
    </row>
    <row r="6248" spans="1:3" x14ac:dyDescent="0.3">
      <c r="A6248" s="85" t="s">
        <v>8878</v>
      </c>
      <c r="B6248" s="86">
        <v>27</v>
      </c>
      <c r="C6248" s="27">
        <v>2.2999999999999998</v>
      </c>
    </row>
    <row r="6249" spans="1:3" x14ac:dyDescent="0.3">
      <c r="A6249" s="85" t="s">
        <v>8879</v>
      </c>
      <c r="B6249" s="86">
        <v>25</v>
      </c>
      <c r="C6249" s="27">
        <v>3</v>
      </c>
    </row>
    <row r="6250" spans="1:3" x14ac:dyDescent="0.3">
      <c r="A6250" s="85" t="s">
        <v>8880</v>
      </c>
      <c r="B6250" s="86">
        <v>6</v>
      </c>
      <c r="C6250" s="27">
        <v>3.3</v>
      </c>
    </row>
    <row r="6251" spans="1:3" x14ac:dyDescent="0.3">
      <c r="A6251" s="85" t="s">
        <v>8881</v>
      </c>
      <c r="B6251" s="86">
        <v>31</v>
      </c>
      <c r="C6251" s="27">
        <v>2.7</v>
      </c>
    </row>
    <row r="6252" spans="1:3" x14ac:dyDescent="0.3">
      <c r="A6252" s="85" t="s">
        <v>8882</v>
      </c>
      <c r="B6252" s="86">
        <v>17</v>
      </c>
      <c r="C6252" s="27">
        <v>2.8</v>
      </c>
    </row>
    <row r="6253" spans="1:3" x14ac:dyDescent="0.3">
      <c r="A6253" s="85" t="s">
        <v>8883</v>
      </c>
      <c r="B6253" s="86">
        <v>53</v>
      </c>
      <c r="C6253" s="27">
        <v>3.2</v>
      </c>
    </row>
    <row r="6254" spans="1:3" x14ac:dyDescent="0.3">
      <c r="A6254" s="85" t="s">
        <v>8884</v>
      </c>
      <c r="B6254" s="86">
        <v>20</v>
      </c>
      <c r="C6254" s="27">
        <v>2.8</v>
      </c>
    </row>
    <row r="6255" spans="1:3" x14ac:dyDescent="0.3">
      <c r="A6255" s="85" t="s">
        <v>8885</v>
      </c>
      <c r="B6255" s="86">
        <v>1482</v>
      </c>
      <c r="C6255" s="27">
        <v>2.2000000000000002</v>
      </c>
    </row>
    <row r="6256" spans="1:3" x14ac:dyDescent="0.3">
      <c r="A6256" s="85" t="s">
        <v>8886</v>
      </c>
      <c r="B6256" s="86">
        <v>1482</v>
      </c>
      <c r="C6256" s="27">
        <v>2.2000000000000002</v>
      </c>
    </row>
    <row r="6258" spans="1:1" ht="28.8" x14ac:dyDescent="0.3">
      <c r="A6258" s="89" t="s">
        <v>8887</v>
      </c>
    </row>
    <row r="6259" spans="1:1" ht="57.6" x14ac:dyDescent="0.3">
      <c r="A6259" s="89" t="s">
        <v>8888</v>
      </c>
    </row>
    <row r="6260" spans="1:1" ht="28.8" x14ac:dyDescent="0.3">
      <c r="A6260" s="89" t="s">
        <v>8889</v>
      </c>
    </row>
    <row r="6261" spans="1:1" x14ac:dyDescent="0.3">
      <c r="A6261" s="17" t="s">
        <v>8890</v>
      </c>
    </row>
    <row r="6262" spans="1:1" x14ac:dyDescent="0.3">
      <c r="A6262" s="17" t="s">
        <v>8891</v>
      </c>
    </row>
    <row r="6264" spans="1:1" x14ac:dyDescent="0.3">
      <c r="A6264" s="17" t="s">
        <v>8890</v>
      </c>
    </row>
    <row r="6265" spans="1:1" x14ac:dyDescent="0.3">
      <c r="A6265" s="17" t="s">
        <v>8892</v>
      </c>
    </row>
    <row r="6266" spans="1:1" x14ac:dyDescent="0.3">
      <c r="A6266" s="17" t="s">
        <v>8893</v>
      </c>
    </row>
    <row r="6269" spans="1:1" x14ac:dyDescent="0.3">
      <c r="A6269" s="17" t="s">
        <v>286</v>
      </c>
    </row>
    <row r="6270" spans="1:1" x14ac:dyDescent="0.3">
      <c r="A6270" s="17" t="s">
        <v>8894</v>
      </c>
    </row>
    <row r="6272" spans="1:1" x14ac:dyDescent="0.3">
      <c r="A6272" s="17" t="s">
        <v>287</v>
      </c>
    </row>
    <row r="6273" spans="1:1" x14ac:dyDescent="0.3">
      <c r="A6273" s="17" t="s">
        <v>8895</v>
      </c>
    </row>
    <row r="6275" spans="1:1" x14ac:dyDescent="0.3">
      <c r="A6275" s="17" t="s">
        <v>8896</v>
      </c>
    </row>
    <row r="6276" spans="1:1" x14ac:dyDescent="0.3">
      <c r="A6276" s="17" t="s">
        <v>8897</v>
      </c>
    </row>
    <row r="6278" spans="1:1" x14ac:dyDescent="0.3">
      <c r="A6278" s="17" t="s">
        <v>289</v>
      </c>
    </row>
    <row r="6280" spans="1:1" x14ac:dyDescent="0.3">
      <c r="A6280" s="17" t="s">
        <v>290</v>
      </c>
    </row>
    <row r="6281" spans="1:1" x14ac:dyDescent="0.3">
      <c r="A6281" s="17" t="s">
        <v>8898</v>
      </c>
    </row>
    <row r="6290" spans="1:1" x14ac:dyDescent="0.3">
      <c r="A6290" s="17" t="s">
        <v>8899</v>
      </c>
    </row>
    <row r="6291" spans="1:1" x14ac:dyDescent="0.3">
      <c r="A6291" s="17" t="s">
        <v>8900</v>
      </c>
    </row>
    <row r="6293" spans="1:1" x14ac:dyDescent="0.3">
      <c r="A6293" s="17" t="s">
        <v>292</v>
      </c>
    </row>
    <row r="6294" spans="1:1" x14ac:dyDescent="0.3">
      <c r="A6294" s="17" t="s">
        <v>8901</v>
      </c>
    </row>
  </sheetData>
  <pageMargins left="0.75" right="0.75" top="0.75" bottom="0.5" header="0.5" footer="0.75"/>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627AD-467A-421B-800F-601D05A6AB65}">
  <dimension ref="A1:E55"/>
  <sheetViews>
    <sheetView workbookViewId="0">
      <selection activeCell="H17" sqref="H17"/>
    </sheetView>
  </sheetViews>
  <sheetFormatPr defaultRowHeight="14.4" x14ac:dyDescent="0.3"/>
  <cols>
    <col min="1" max="1" width="40.6640625" style="17" customWidth="1"/>
    <col min="2" max="3" width="20.44140625" style="17" customWidth="1"/>
    <col min="4" max="6" width="9.109375" style="17" customWidth="1"/>
    <col min="7" max="16384" width="8.88671875" style="17"/>
  </cols>
  <sheetData>
    <row r="1" spans="1:5" ht="18" x14ac:dyDescent="0.35">
      <c r="A1" s="84" t="s">
        <v>8903</v>
      </c>
    </row>
    <row r="3" spans="1:5" x14ac:dyDescent="0.3">
      <c r="C3" s="85" t="s">
        <v>84</v>
      </c>
    </row>
    <row r="4" spans="1:5" x14ac:dyDescent="0.3">
      <c r="C4" s="85" t="s">
        <v>2632</v>
      </c>
      <c r="D4" t="s">
        <v>8917</v>
      </c>
      <c r="E4" s="169" t="s">
        <v>192</v>
      </c>
    </row>
    <row r="5" spans="1:5" x14ac:dyDescent="0.3">
      <c r="A5" s="85" t="s">
        <v>2633</v>
      </c>
      <c r="B5" s="85" t="s">
        <v>2632</v>
      </c>
      <c r="C5" s="86">
        <v>859782</v>
      </c>
      <c r="D5">
        <v>2108977</v>
      </c>
      <c r="E5" s="118">
        <f>D5/C5</f>
        <v>2.45292062406517</v>
      </c>
    </row>
    <row r="6" spans="1:5" x14ac:dyDescent="0.3">
      <c r="A6" s="85" t="s">
        <v>8904</v>
      </c>
      <c r="B6" s="85" t="s">
        <v>2632</v>
      </c>
      <c r="C6" s="86">
        <v>45544</v>
      </c>
      <c r="D6">
        <v>114725</v>
      </c>
      <c r="E6" s="118">
        <f t="shared" ref="E6:E17" si="0">D6/C6</f>
        <v>2.518992622518883</v>
      </c>
    </row>
    <row r="7" spans="1:5" x14ac:dyDescent="0.3">
      <c r="A7" s="85" t="s">
        <v>8905</v>
      </c>
      <c r="B7" s="85" t="s">
        <v>2632</v>
      </c>
      <c r="C7" s="86">
        <v>141388</v>
      </c>
      <c r="D7">
        <v>328469</v>
      </c>
      <c r="E7" s="118">
        <f>D7/C7</f>
        <v>2.3231745268339603</v>
      </c>
    </row>
    <row r="8" spans="1:5" x14ac:dyDescent="0.3">
      <c r="A8" s="85" t="s">
        <v>8906</v>
      </c>
      <c r="B8" s="85" t="s">
        <v>2632</v>
      </c>
      <c r="C8" s="86">
        <v>29744</v>
      </c>
      <c r="D8">
        <v>70635</v>
      </c>
      <c r="E8" s="118">
        <f t="shared" si="0"/>
        <v>2.3747646584185045</v>
      </c>
    </row>
    <row r="9" spans="1:5" x14ac:dyDescent="0.3">
      <c r="A9" s="85" t="s">
        <v>8907</v>
      </c>
      <c r="B9" s="85" t="s">
        <v>2632</v>
      </c>
      <c r="C9" s="86">
        <v>108464</v>
      </c>
      <c r="D9">
        <v>258908</v>
      </c>
      <c r="E9" s="118">
        <f t="shared" si="0"/>
        <v>2.3870408614839946</v>
      </c>
    </row>
    <row r="10" spans="1:5" x14ac:dyDescent="0.3">
      <c r="A10" s="85" t="s">
        <v>8908</v>
      </c>
      <c r="B10" s="85" t="s">
        <v>2632</v>
      </c>
      <c r="C10" s="86">
        <v>23788</v>
      </c>
      <c r="D10">
        <v>57204</v>
      </c>
      <c r="E10" s="118">
        <f t="shared" si="0"/>
        <v>2.4047418866655454</v>
      </c>
    </row>
    <row r="11" spans="1:5" x14ac:dyDescent="0.3">
      <c r="A11" s="85" t="s">
        <v>8909</v>
      </c>
      <c r="B11" s="85" t="s">
        <v>2632</v>
      </c>
      <c r="C11" s="86">
        <v>30842</v>
      </c>
      <c r="D11">
        <v>75928</v>
      </c>
      <c r="E11" s="118">
        <f t="shared" si="0"/>
        <v>2.4618377537124698</v>
      </c>
    </row>
    <row r="12" spans="1:5" x14ac:dyDescent="0.3">
      <c r="A12" s="85" t="s">
        <v>8910</v>
      </c>
      <c r="B12" s="85" t="s">
        <v>2632</v>
      </c>
      <c r="C12" s="86">
        <v>56223</v>
      </c>
      <c r="D12">
        <v>145923</v>
      </c>
      <c r="E12" s="118">
        <f t="shared" si="0"/>
        <v>2.5954324742543089</v>
      </c>
    </row>
    <row r="13" spans="1:5" x14ac:dyDescent="0.3">
      <c r="A13" s="85" t="s">
        <v>8911</v>
      </c>
      <c r="B13" s="85" t="s">
        <v>2632</v>
      </c>
      <c r="C13" s="86">
        <v>225390</v>
      </c>
      <c r="D13">
        <v>555948</v>
      </c>
      <c r="E13" s="118">
        <f t="shared" si="0"/>
        <v>2.4666045521096764</v>
      </c>
    </row>
    <row r="14" spans="1:5" x14ac:dyDescent="0.3">
      <c r="A14" s="85" t="s">
        <v>8912</v>
      </c>
      <c r="B14" s="85" t="s">
        <v>2632</v>
      </c>
      <c r="C14" s="86">
        <v>80694</v>
      </c>
      <c r="D14">
        <v>211069</v>
      </c>
      <c r="E14" s="118">
        <f t="shared" si="0"/>
        <v>2.615671549309738</v>
      </c>
    </row>
    <row r="15" spans="1:5" x14ac:dyDescent="0.3">
      <c r="A15" s="85" t="s">
        <v>8913</v>
      </c>
      <c r="B15" s="85" t="s">
        <v>2632</v>
      </c>
      <c r="C15" s="86">
        <v>21210</v>
      </c>
      <c r="D15">
        <v>53254</v>
      </c>
      <c r="E15" s="118">
        <f t="shared" si="0"/>
        <v>2.510796793965111</v>
      </c>
    </row>
    <row r="16" spans="1:5" x14ac:dyDescent="0.3">
      <c r="A16" s="85" t="s">
        <v>8914</v>
      </c>
      <c r="B16" s="85" t="s">
        <v>2632</v>
      </c>
      <c r="C16" s="86">
        <v>47182</v>
      </c>
      <c r="D16">
        <v>118525</v>
      </c>
      <c r="E16" s="118">
        <f t="shared" si="0"/>
        <v>2.5120808783010471</v>
      </c>
    </row>
    <row r="17" spans="1:5" x14ac:dyDescent="0.3">
      <c r="A17" s="85" t="s">
        <v>8915</v>
      </c>
      <c r="B17" s="85" t="s">
        <v>2632</v>
      </c>
      <c r="C17" s="86">
        <v>49313</v>
      </c>
      <c r="D17">
        <v>118389</v>
      </c>
      <c r="E17" s="118">
        <f t="shared" si="0"/>
        <v>2.4007665321517653</v>
      </c>
    </row>
    <row r="19" spans="1:5" ht="28.8" x14ac:dyDescent="0.3">
      <c r="A19" s="89" t="s">
        <v>8887</v>
      </c>
    </row>
    <row r="20" spans="1:5" ht="57.6" x14ac:dyDescent="0.3">
      <c r="A20" s="89" t="s">
        <v>8888</v>
      </c>
    </row>
    <row r="21" spans="1:5" ht="28.8" x14ac:dyDescent="0.3">
      <c r="A21" s="89" t="s">
        <v>8889</v>
      </c>
    </row>
    <row r="22" spans="1:5" x14ac:dyDescent="0.3">
      <c r="A22" s="17" t="s">
        <v>8890</v>
      </c>
    </row>
    <row r="23" spans="1:5" x14ac:dyDescent="0.3">
      <c r="A23" s="17" t="s">
        <v>8891</v>
      </c>
    </row>
    <row r="25" spans="1:5" x14ac:dyDescent="0.3">
      <c r="A25" s="17" t="s">
        <v>8890</v>
      </c>
    </row>
    <row r="26" spans="1:5" x14ac:dyDescent="0.3">
      <c r="A26" s="17" t="s">
        <v>8892</v>
      </c>
    </row>
    <row r="27" spans="1:5" x14ac:dyDescent="0.3">
      <c r="A27" s="17" t="s">
        <v>8893</v>
      </c>
    </row>
    <row r="30" spans="1:5" x14ac:dyDescent="0.3">
      <c r="A30" s="17" t="s">
        <v>286</v>
      </c>
    </row>
    <row r="31" spans="1:5" x14ac:dyDescent="0.3">
      <c r="A31" s="17" t="s">
        <v>8894</v>
      </c>
    </row>
    <row r="33" spans="1:1" x14ac:dyDescent="0.3">
      <c r="A33" s="17" t="s">
        <v>287</v>
      </c>
    </row>
    <row r="34" spans="1:1" x14ac:dyDescent="0.3">
      <c r="A34" s="17" t="s">
        <v>8895</v>
      </c>
    </row>
    <row r="36" spans="1:1" x14ac:dyDescent="0.3">
      <c r="A36" s="17" t="s">
        <v>8896</v>
      </c>
    </row>
    <row r="37" spans="1:1" x14ac:dyDescent="0.3">
      <c r="A37" s="17" t="s">
        <v>8897</v>
      </c>
    </row>
    <row r="39" spans="1:1" x14ac:dyDescent="0.3">
      <c r="A39" s="17" t="s">
        <v>289</v>
      </c>
    </row>
    <row r="41" spans="1:1" x14ac:dyDescent="0.3">
      <c r="A41" s="17" t="s">
        <v>290</v>
      </c>
    </row>
    <row r="42" spans="1:1" x14ac:dyDescent="0.3">
      <c r="A42" s="17" t="s">
        <v>8898</v>
      </c>
    </row>
    <row r="51" spans="1:1" x14ac:dyDescent="0.3">
      <c r="A51" s="17" t="s">
        <v>8899</v>
      </c>
    </row>
    <row r="52" spans="1:1" x14ac:dyDescent="0.3">
      <c r="A52" s="17" t="s">
        <v>8900</v>
      </c>
    </row>
    <row r="54" spans="1:1" x14ac:dyDescent="0.3">
      <c r="A54" s="17" t="s">
        <v>292</v>
      </c>
    </row>
    <row r="55" spans="1:1" x14ac:dyDescent="0.3">
      <c r="A55" s="17" t="s">
        <v>8916</v>
      </c>
    </row>
  </sheetData>
  <pageMargins left="0.75" right="0.75" top="0.75" bottom="0.5" header="0.5" footer="0.75"/>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EAF98-45D7-4EC5-B9B5-65967FAFA0F1}">
  <dimension ref="A1:I81"/>
  <sheetViews>
    <sheetView workbookViewId="0">
      <selection activeCell="J12" sqref="J12"/>
    </sheetView>
  </sheetViews>
  <sheetFormatPr defaultRowHeight="14.4" x14ac:dyDescent="0.3"/>
  <cols>
    <col min="1" max="1" width="26.21875" bestFit="1" customWidth="1"/>
    <col min="2" max="2" width="9.77734375" bestFit="1" customWidth="1"/>
    <col min="3" max="4" width="9.77734375" customWidth="1"/>
    <col min="5" max="5" width="20" bestFit="1" customWidth="1"/>
    <col min="6" max="6" width="21.88671875" bestFit="1" customWidth="1"/>
    <col min="7" max="7" width="21.44140625" bestFit="1" customWidth="1"/>
    <col min="8" max="8" width="21.33203125" bestFit="1" customWidth="1"/>
    <col min="9" max="9" width="20.77734375" bestFit="1" customWidth="1"/>
  </cols>
  <sheetData>
    <row r="1" spans="1:9" x14ac:dyDescent="0.3">
      <c r="A1" s="6" t="s">
        <v>71</v>
      </c>
      <c r="B1" s="6" t="s">
        <v>191</v>
      </c>
      <c r="C1" s="6" t="s">
        <v>1493</v>
      </c>
      <c r="D1" s="117" t="s">
        <v>235</v>
      </c>
      <c r="E1" s="163" t="s">
        <v>2626</v>
      </c>
      <c r="F1" s="163" t="s">
        <v>2627</v>
      </c>
      <c r="G1" s="163" t="s">
        <v>2628</v>
      </c>
      <c r="H1" s="171" t="s">
        <v>2629</v>
      </c>
      <c r="I1" s="171" t="s">
        <v>2630</v>
      </c>
    </row>
    <row r="2" spans="1:9" x14ac:dyDescent="0.3">
      <c r="A2" s="163" t="s">
        <v>2229</v>
      </c>
      <c r="B2" s="163">
        <v>36184</v>
      </c>
      <c r="C2" s="164">
        <f>SUM(E2:I2)</f>
        <v>16012</v>
      </c>
      <c r="D2" s="170">
        <f>B2/C2</f>
        <v>2.2598051461403945</v>
      </c>
      <c r="E2" s="164">
        <v>3405</v>
      </c>
      <c r="F2" s="164">
        <v>3038</v>
      </c>
      <c r="G2" s="164">
        <v>367</v>
      </c>
      <c r="H2" s="164">
        <v>7363</v>
      </c>
      <c r="I2" s="164">
        <v>1839</v>
      </c>
    </row>
    <row r="3" spans="1:9" x14ac:dyDescent="0.3">
      <c r="A3" s="163" t="s">
        <v>2230</v>
      </c>
      <c r="B3" s="163">
        <v>110716</v>
      </c>
      <c r="C3" s="164">
        <f t="shared" ref="C3:C66" si="0">SUM(E3:I3)</f>
        <v>55298</v>
      </c>
      <c r="D3" s="170">
        <f t="shared" ref="D3:D66" si="1">B3/C3</f>
        <v>2.0021700604000143</v>
      </c>
      <c r="E3" s="164">
        <v>13255</v>
      </c>
      <c r="F3" s="164">
        <v>11867</v>
      </c>
      <c r="G3" s="164">
        <v>1388</v>
      </c>
      <c r="H3" s="164">
        <v>21259</v>
      </c>
      <c r="I3" s="164">
        <v>7529</v>
      </c>
    </row>
    <row r="4" spans="1:9" x14ac:dyDescent="0.3">
      <c r="A4" s="163" t="s">
        <v>2231</v>
      </c>
      <c r="B4" s="163">
        <v>16069</v>
      </c>
      <c r="C4" s="164">
        <f t="shared" si="0"/>
        <v>7876</v>
      </c>
      <c r="D4" s="170">
        <f t="shared" si="1"/>
        <v>2.0402488572879633</v>
      </c>
      <c r="E4" s="164">
        <v>1913</v>
      </c>
      <c r="F4" s="164">
        <v>1694</v>
      </c>
      <c r="G4" s="164">
        <v>219</v>
      </c>
      <c r="H4" s="164">
        <v>2951</v>
      </c>
      <c r="I4" s="164">
        <v>1099</v>
      </c>
    </row>
    <row r="5" spans="1:9" x14ac:dyDescent="0.3">
      <c r="A5" s="163" t="s">
        <v>2232</v>
      </c>
      <c r="B5" s="163">
        <v>77765</v>
      </c>
      <c r="C5" s="164">
        <f t="shared" si="0"/>
        <v>25879</v>
      </c>
      <c r="D5" s="170">
        <f t="shared" si="1"/>
        <v>3.004946095289617</v>
      </c>
      <c r="E5" s="164">
        <v>4624</v>
      </c>
      <c r="F5" s="164">
        <v>3769</v>
      </c>
      <c r="G5" s="164">
        <v>855</v>
      </c>
      <c r="H5" s="164">
        <v>11475</v>
      </c>
      <c r="I5" s="164">
        <v>5156</v>
      </c>
    </row>
    <row r="6" spans="1:9" x14ac:dyDescent="0.3">
      <c r="A6" s="163" t="s">
        <v>2233</v>
      </c>
      <c r="B6" s="163">
        <v>41893</v>
      </c>
      <c r="C6" s="164">
        <f t="shared" si="0"/>
        <v>25399</v>
      </c>
      <c r="D6" s="170">
        <f t="shared" si="1"/>
        <v>1.6493956454978542</v>
      </c>
      <c r="E6" s="164">
        <v>8127</v>
      </c>
      <c r="F6" s="164">
        <v>7139</v>
      </c>
      <c r="G6" s="164">
        <v>988</v>
      </c>
      <c r="H6" s="164">
        <v>7338</v>
      </c>
      <c r="I6" s="164">
        <v>1807</v>
      </c>
    </row>
    <row r="7" spans="1:9" x14ac:dyDescent="0.3">
      <c r="A7" s="163" t="s">
        <v>2234</v>
      </c>
      <c r="B7" s="163">
        <v>116223</v>
      </c>
      <c r="C7" s="164">
        <f t="shared" si="0"/>
        <v>67166</v>
      </c>
      <c r="D7" s="170">
        <f t="shared" si="1"/>
        <v>1.7303844206890391</v>
      </c>
      <c r="E7" s="164">
        <v>20138</v>
      </c>
      <c r="F7" s="164">
        <v>18427</v>
      </c>
      <c r="G7" s="164">
        <v>1711</v>
      </c>
      <c r="H7" s="164">
        <v>22281</v>
      </c>
      <c r="I7" s="164">
        <v>4609</v>
      </c>
    </row>
    <row r="8" spans="1:9" x14ac:dyDescent="0.3">
      <c r="A8" s="163" t="s">
        <v>2235</v>
      </c>
      <c r="B8" s="163">
        <v>69479</v>
      </c>
      <c r="C8" s="164">
        <f t="shared" si="0"/>
        <v>38437</v>
      </c>
      <c r="D8" s="170">
        <f t="shared" si="1"/>
        <v>1.8076072534276868</v>
      </c>
      <c r="E8" s="164">
        <v>11682</v>
      </c>
      <c r="F8" s="164">
        <v>10665</v>
      </c>
      <c r="G8" s="164">
        <v>1017</v>
      </c>
      <c r="H8" s="164">
        <v>12577</v>
      </c>
      <c r="I8" s="164">
        <v>2496</v>
      </c>
    </row>
    <row r="9" spans="1:9" x14ac:dyDescent="0.3">
      <c r="A9" s="163" t="s">
        <v>2236</v>
      </c>
      <c r="B9" s="163">
        <v>97792</v>
      </c>
      <c r="C9" s="164">
        <f t="shared" si="0"/>
        <v>49993</v>
      </c>
      <c r="D9" s="170">
        <f t="shared" si="1"/>
        <v>1.9561138559398317</v>
      </c>
      <c r="E9" s="164">
        <v>12798</v>
      </c>
      <c r="F9" s="164">
        <v>11607</v>
      </c>
      <c r="G9" s="164">
        <v>1191</v>
      </c>
      <c r="H9" s="164">
        <v>21309</v>
      </c>
      <c r="I9" s="164">
        <v>3088</v>
      </c>
    </row>
    <row r="10" spans="1:9" x14ac:dyDescent="0.3">
      <c r="A10" s="163" t="s">
        <v>2237</v>
      </c>
      <c r="B10" s="163">
        <v>112339</v>
      </c>
      <c r="C10" s="164">
        <f t="shared" si="0"/>
        <v>59783</v>
      </c>
      <c r="D10" s="170">
        <f t="shared" si="1"/>
        <v>1.87911279126173</v>
      </c>
      <c r="E10" s="164">
        <v>15386</v>
      </c>
      <c r="F10" s="164">
        <v>14059</v>
      </c>
      <c r="G10" s="164">
        <v>1327</v>
      </c>
      <c r="H10" s="164">
        <v>23622</v>
      </c>
      <c r="I10" s="164">
        <v>5389</v>
      </c>
    </row>
    <row r="11" spans="1:9" x14ac:dyDescent="0.3">
      <c r="A11" s="163" t="s">
        <v>2238</v>
      </c>
      <c r="B11" s="163">
        <v>61269</v>
      </c>
      <c r="C11" s="164">
        <f t="shared" si="0"/>
        <v>28629</v>
      </c>
      <c r="D11" s="170">
        <f t="shared" si="1"/>
        <v>2.140102693073457</v>
      </c>
      <c r="E11" s="164">
        <v>6701</v>
      </c>
      <c r="F11" s="164">
        <v>5931</v>
      </c>
      <c r="G11" s="164">
        <v>770</v>
      </c>
      <c r="H11" s="164">
        <v>8958</v>
      </c>
      <c r="I11" s="164">
        <v>6269</v>
      </c>
    </row>
    <row r="12" spans="1:9" x14ac:dyDescent="0.3">
      <c r="A12" s="163" t="s">
        <v>2239</v>
      </c>
      <c r="B12" s="163">
        <v>30965</v>
      </c>
      <c r="C12" s="164">
        <f t="shared" si="0"/>
        <v>10906</v>
      </c>
      <c r="D12" s="170">
        <f t="shared" si="1"/>
        <v>2.8392627911241517</v>
      </c>
      <c r="E12" s="164">
        <v>2122</v>
      </c>
      <c r="F12" s="164">
        <v>1759</v>
      </c>
      <c r="G12" s="164">
        <v>363</v>
      </c>
      <c r="H12" s="164">
        <v>4569</v>
      </c>
      <c r="I12" s="164">
        <v>2093</v>
      </c>
    </row>
    <row r="13" spans="1:9" x14ac:dyDescent="0.3">
      <c r="A13" s="163" t="s">
        <v>2240</v>
      </c>
      <c r="B13" s="163">
        <v>89952</v>
      </c>
      <c r="C13" s="164">
        <f t="shared" si="0"/>
        <v>33164</v>
      </c>
      <c r="D13" s="170">
        <f t="shared" si="1"/>
        <v>2.7123386804969245</v>
      </c>
      <c r="E13" s="164">
        <v>6437</v>
      </c>
      <c r="F13" s="164">
        <v>5284</v>
      </c>
      <c r="G13" s="164">
        <v>1153</v>
      </c>
      <c r="H13" s="164">
        <v>13512</v>
      </c>
      <c r="I13" s="164">
        <v>6778</v>
      </c>
    </row>
    <row r="14" spans="1:9" x14ac:dyDescent="0.3">
      <c r="A14" s="163" t="s">
        <v>2241</v>
      </c>
      <c r="B14" s="163">
        <v>31967</v>
      </c>
      <c r="C14" s="164">
        <f t="shared" si="0"/>
        <v>14037</v>
      </c>
      <c r="D14" s="170">
        <f t="shared" si="1"/>
        <v>2.2773384626344662</v>
      </c>
      <c r="E14" s="164">
        <v>3032</v>
      </c>
      <c r="F14" s="164">
        <v>2637</v>
      </c>
      <c r="G14" s="164">
        <v>395</v>
      </c>
      <c r="H14" s="164">
        <v>5222</v>
      </c>
      <c r="I14" s="164">
        <v>2751</v>
      </c>
    </row>
    <row r="15" spans="1:9" x14ac:dyDescent="0.3">
      <c r="A15" s="163" t="s">
        <v>2242</v>
      </c>
      <c r="B15" s="163">
        <v>39417</v>
      </c>
      <c r="C15" s="164">
        <f t="shared" si="0"/>
        <v>15272</v>
      </c>
      <c r="D15" s="170">
        <f t="shared" si="1"/>
        <v>2.580997904662127</v>
      </c>
      <c r="E15" s="164">
        <v>3180</v>
      </c>
      <c r="F15" s="164">
        <v>2771</v>
      </c>
      <c r="G15" s="164">
        <v>409</v>
      </c>
      <c r="H15" s="164">
        <v>6944</v>
      </c>
      <c r="I15" s="164">
        <v>1968</v>
      </c>
    </row>
    <row r="16" spans="1:9" x14ac:dyDescent="0.3">
      <c r="A16" s="163" t="s">
        <v>2243</v>
      </c>
      <c r="B16" s="163">
        <v>122825</v>
      </c>
      <c r="C16" s="164">
        <f t="shared" si="0"/>
        <v>49580</v>
      </c>
      <c r="D16" s="170">
        <f t="shared" si="1"/>
        <v>2.4773093989511898</v>
      </c>
      <c r="E16" s="164">
        <v>10364</v>
      </c>
      <c r="F16" s="164">
        <v>9160</v>
      </c>
      <c r="G16" s="164">
        <v>1204</v>
      </c>
      <c r="H16" s="164">
        <v>20740</v>
      </c>
      <c r="I16" s="164">
        <v>8112</v>
      </c>
    </row>
    <row r="17" spans="1:9" x14ac:dyDescent="0.3">
      <c r="A17" s="163" t="s">
        <v>2244</v>
      </c>
      <c r="B17" s="163">
        <v>94147</v>
      </c>
      <c r="C17" s="164">
        <f t="shared" si="0"/>
        <v>38895</v>
      </c>
      <c r="D17" s="170">
        <f t="shared" si="1"/>
        <v>2.420542486180743</v>
      </c>
      <c r="E17" s="164">
        <v>8126</v>
      </c>
      <c r="F17" s="164">
        <v>7194</v>
      </c>
      <c r="G17" s="164">
        <v>932</v>
      </c>
      <c r="H17" s="164">
        <v>15933</v>
      </c>
      <c r="I17" s="164">
        <v>6710</v>
      </c>
    </row>
    <row r="18" spans="1:9" x14ac:dyDescent="0.3">
      <c r="A18" s="163" t="s">
        <v>2245</v>
      </c>
      <c r="B18" s="163">
        <v>31894</v>
      </c>
      <c r="C18" s="164">
        <f t="shared" si="0"/>
        <v>11477</v>
      </c>
      <c r="D18" s="170">
        <f t="shared" si="1"/>
        <v>2.7789492027533327</v>
      </c>
      <c r="E18" s="164">
        <v>2361</v>
      </c>
      <c r="F18" s="164">
        <v>2014</v>
      </c>
      <c r="G18" s="164">
        <v>347</v>
      </c>
      <c r="H18" s="164">
        <v>4153</v>
      </c>
      <c r="I18" s="164">
        <v>2602</v>
      </c>
    </row>
    <row r="19" spans="1:9" x14ac:dyDescent="0.3">
      <c r="A19" s="163" t="s">
        <v>2246</v>
      </c>
      <c r="B19" s="163">
        <v>44943</v>
      </c>
      <c r="C19" s="164">
        <f t="shared" si="0"/>
        <v>18802</v>
      </c>
      <c r="D19" s="170">
        <f t="shared" si="1"/>
        <v>2.390330815870652</v>
      </c>
      <c r="E19" s="164">
        <v>3785</v>
      </c>
      <c r="F19" s="164">
        <v>3246</v>
      </c>
      <c r="G19" s="164">
        <v>539</v>
      </c>
      <c r="H19" s="164">
        <v>8135</v>
      </c>
      <c r="I19" s="164">
        <v>3097</v>
      </c>
    </row>
    <row r="20" spans="1:9" x14ac:dyDescent="0.3">
      <c r="A20" s="163" t="s">
        <v>2247</v>
      </c>
      <c r="B20" s="163">
        <v>61773</v>
      </c>
      <c r="C20" s="164">
        <f t="shared" si="0"/>
        <v>25936</v>
      </c>
      <c r="D20" s="170">
        <f t="shared" si="1"/>
        <v>2.3817473781616285</v>
      </c>
      <c r="E20" s="164">
        <v>5328</v>
      </c>
      <c r="F20" s="164">
        <v>4693</v>
      </c>
      <c r="G20" s="164">
        <v>635</v>
      </c>
      <c r="H20" s="164">
        <v>11348</v>
      </c>
      <c r="I20" s="164">
        <v>3932</v>
      </c>
    </row>
    <row r="21" spans="1:9" x14ac:dyDescent="0.3">
      <c r="A21" s="163" t="s">
        <v>2248</v>
      </c>
      <c r="B21" s="163">
        <v>59075</v>
      </c>
      <c r="C21" s="164">
        <f t="shared" si="0"/>
        <v>25646</v>
      </c>
      <c r="D21" s="170">
        <f t="shared" si="1"/>
        <v>2.3034781252437027</v>
      </c>
      <c r="E21" s="164">
        <v>5339</v>
      </c>
      <c r="F21" s="164">
        <v>4675</v>
      </c>
      <c r="G21" s="164">
        <v>664</v>
      </c>
      <c r="H21" s="164">
        <v>12177</v>
      </c>
      <c r="I21" s="164">
        <v>2791</v>
      </c>
    </row>
    <row r="22" spans="1:9" x14ac:dyDescent="0.3">
      <c r="A22" s="163" t="s">
        <v>2249</v>
      </c>
      <c r="B22" s="163">
        <v>75533</v>
      </c>
      <c r="C22" s="164">
        <f t="shared" si="0"/>
        <v>21974</v>
      </c>
      <c r="D22" s="170">
        <f t="shared" si="1"/>
        <v>3.4373805406389368</v>
      </c>
      <c r="E22" s="164">
        <v>3984</v>
      </c>
      <c r="F22" s="164">
        <v>3316</v>
      </c>
      <c r="G22" s="164">
        <v>668</v>
      </c>
      <c r="H22" s="164">
        <v>10299</v>
      </c>
      <c r="I22" s="164">
        <v>3707</v>
      </c>
    </row>
    <row r="23" spans="1:9" x14ac:dyDescent="0.3">
      <c r="A23" s="163" t="s">
        <v>2250</v>
      </c>
      <c r="B23" s="163">
        <v>101500</v>
      </c>
      <c r="C23" s="164">
        <f t="shared" si="0"/>
        <v>47514</v>
      </c>
      <c r="D23" s="170">
        <f t="shared" si="1"/>
        <v>2.1362124847413395</v>
      </c>
      <c r="E23" s="164">
        <v>10794</v>
      </c>
      <c r="F23" s="164">
        <v>9571</v>
      </c>
      <c r="G23" s="164">
        <v>1223</v>
      </c>
      <c r="H23" s="164">
        <v>20602</v>
      </c>
      <c r="I23" s="164">
        <v>5324</v>
      </c>
    </row>
    <row r="24" spans="1:9" x14ac:dyDescent="0.3">
      <c r="A24" s="163" t="s">
        <v>2251</v>
      </c>
      <c r="B24" s="163">
        <v>130132</v>
      </c>
      <c r="C24" s="164">
        <f t="shared" si="0"/>
        <v>40581</v>
      </c>
      <c r="D24" s="170">
        <f t="shared" si="1"/>
        <v>3.2067223577536286</v>
      </c>
      <c r="E24" s="164">
        <v>7988</v>
      </c>
      <c r="F24" s="164">
        <v>6494</v>
      </c>
      <c r="G24" s="164">
        <v>1494</v>
      </c>
      <c r="H24" s="164">
        <v>12886</v>
      </c>
      <c r="I24" s="164">
        <v>11719</v>
      </c>
    </row>
    <row r="25" spans="1:9" x14ac:dyDescent="0.3">
      <c r="A25" s="163" t="s">
        <v>2252</v>
      </c>
      <c r="B25" s="163">
        <v>67484</v>
      </c>
      <c r="C25" s="164">
        <f t="shared" si="0"/>
        <v>37205</v>
      </c>
      <c r="D25" s="170">
        <f t="shared" si="1"/>
        <v>1.8138422255073243</v>
      </c>
      <c r="E25" s="164">
        <v>10375</v>
      </c>
      <c r="F25" s="164">
        <v>9174</v>
      </c>
      <c r="G25" s="164">
        <v>1201</v>
      </c>
      <c r="H25" s="164">
        <v>12585</v>
      </c>
      <c r="I25" s="164">
        <v>3870</v>
      </c>
    </row>
    <row r="26" spans="1:9" x14ac:dyDescent="0.3">
      <c r="A26" s="163" t="s">
        <v>2253</v>
      </c>
      <c r="B26" s="163">
        <v>82279</v>
      </c>
      <c r="C26" s="164">
        <f t="shared" si="0"/>
        <v>39370</v>
      </c>
      <c r="D26" s="170">
        <f t="shared" si="1"/>
        <v>2.0898907797815593</v>
      </c>
      <c r="E26" s="164">
        <v>9590</v>
      </c>
      <c r="F26" s="164">
        <v>8310</v>
      </c>
      <c r="G26" s="164">
        <v>1280</v>
      </c>
      <c r="H26" s="164">
        <v>14232</v>
      </c>
      <c r="I26" s="164">
        <v>5958</v>
      </c>
    </row>
    <row r="27" spans="1:9" x14ac:dyDescent="0.3">
      <c r="A27" s="163" t="s">
        <v>2254</v>
      </c>
      <c r="B27" s="163">
        <v>28687</v>
      </c>
      <c r="C27" s="164">
        <f t="shared" si="0"/>
        <v>14282</v>
      </c>
      <c r="D27" s="170">
        <f t="shared" si="1"/>
        <v>2.0086122391821872</v>
      </c>
      <c r="E27" s="164">
        <v>3296</v>
      </c>
      <c r="F27" s="164">
        <v>2926</v>
      </c>
      <c r="G27" s="164">
        <v>370</v>
      </c>
      <c r="H27" s="164">
        <v>5249</v>
      </c>
      <c r="I27" s="164">
        <v>2441</v>
      </c>
    </row>
    <row r="28" spans="1:9" x14ac:dyDescent="0.3">
      <c r="A28" s="163" t="s">
        <v>2255</v>
      </c>
      <c r="B28" s="163">
        <v>60143</v>
      </c>
      <c r="C28" s="164">
        <f t="shared" si="0"/>
        <v>32831</v>
      </c>
      <c r="D28" s="170">
        <f t="shared" si="1"/>
        <v>1.8318966830130059</v>
      </c>
      <c r="E28" s="164">
        <v>9097</v>
      </c>
      <c r="F28" s="164">
        <v>8082</v>
      </c>
      <c r="G28" s="164">
        <v>1015</v>
      </c>
      <c r="H28" s="164">
        <v>10382</v>
      </c>
      <c r="I28" s="164">
        <v>4255</v>
      </c>
    </row>
    <row r="29" spans="1:9" x14ac:dyDescent="0.3">
      <c r="A29" s="163" t="s">
        <v>2256</v>
      </c>
      <c r="B29" s="163">
        <v>22139</v>
      </c>
      <c r="C29" s="164">
        <f t="shared" si="0"/>
        <v>9878</v>
      </c>
      <c r="D29" s="170">
        <f t="shared" si="1"/>
        <v>2.2412431666329216</v>
      </c>
      <c r="E29" s="164">
        <v>2343</v>
      </c>
      <c r="F29" s="164">
        <v>2051</v>
      </c>
      <c r="G29" s="164">
        <v>292</v>
      </c>
      <c r="H29" s="164">
        <v>2717</v>
      </c>
      <c r="I29" s="164">
        <v>2475</v>
      </c>
    </row>
    <row r="30" spans="1:9" x14ac:dyDescent="0.3">
      <c r="A30" s="163" t="s">
        <v>2257</v>
      </c>
      <c r="B30" s="163">
        <v>32890</v>
      </c>
      <c r="C30" s="164">
        <f t="shared" si="0"/>
        <v>12510</v>
      </c>
      <c r="D30" s="170">
        <f t="shared" si="1"/>
        <v>2.6290967226219024</v>
      </c>
      <c r="E30" s="164">
        <v>2367</v>
      </c>
      <c r="F30" s="164">
        <v>1963</v>
      </c>
      <c r="G30" s="164">
        <v>404</v>
      </c>
      <c r="H30" s="164">
        <v>5442</v>
      </c>
      <c r="I30" s="164">
        <v>2334</v>
      </c>
    </row>
    <row r="31" spans="1:9" x14ac:dyDescent="0.3">
      <c r="A31" s="163" t="s">
        <v>2258</v>
      </c>
      <c r="B31" s="163">
        <v>110523</v>
      </c>
      <c r="C31" s="164">
        <f t="shared" si="0"/>
        <v>53695</v>
      </c>
      <c r="D31" s="170">
        <f t="shared" si="1"/>
        <v>2.058348077102151</v>
      </c>
      <c r="E31" s="164">
        <v>12550</v>
      </c>
      <c r="F31" s="164">
        <v>11162</v>
      </c>
      <c r="G31" s="164">
        <v>1388</v>
      </c>
      <c r="H31" s="164">
        <v>22477</v>
      </c>
      <c r="I31" s="164">
        <v>6118</v>
      </c>
    </row>
    <row r="32" spans="1:9" x14ac:dyDescent="0.3">
      <c r="A32" s="163" t="s">
        <v>2259</v>
      </c>
      <c r="B32" s="163">
        <v>33708</v>
      </c>
      <c r="C32" s="164">
        <f t="shared" si="0"/>
        <v>11055</v>
      </c>
      <c r="D32" s="170">
        <f t="shared" si="1"/>
        <v>3.0491180461329717</v>
      </c>
      <c r="E32" s="164">
        <v>2030</v>
      </c>
      <c r="F32" s="164">
        <v>1719</v>
      </c>
      <c r="G32" s="164">
        <v>311</v>
      </c>
      <c r="H32" s="164">
        <v>4827</v>
      </c>
      <c r="I32" s="164">
        <v>2168</v>
      </c>
    </row>
    <row r="33" spans="1:9" x14ac:dyDescent="0.3">
      <c r="A33" s="163" t="s">
        <v>2260</v>
      </c>
      <c r="B33" s="163">
        <v>72216</v>
      </c>
      <c r="C33" s="164">
        <f t="shared" si="0"/>
        <v>32044</v>
      </c>
      <c r="D33" s="170">
        <f t="shared" si="1"/>
        <v>2.253651229559356</v>
      </c>
      <c r="E33" s="164">
        <v>7090</v>
      </c>
      <c r="F33" s="164">
        <v>6236</v>
      </c>
      <c r="G33" s="164">
        <v>854</v>
      </c>
      <c r="H33" s="164">
        <v>14202</v>
      </c>
      <c r="I33" s="164">
        <v>3662</v>
      </c>
    </row>
    <row r="34" spans="1:9" x14ac:dyDescent="0.3">
      <c r="A34" s="163" t="s">
        <v>2261</v>
      </c>
      <c r="B34" s="163">
        <v>73342</v>
      </c>
      <c r="C34" s="164">
        <f t="shared" si="0"/>
        <v>35929</v>
      </c>
      <c r="D34" s="170">
        <f t="shared" si="1"/>
        <v>2.0413036822622392</v>
      </c>
      <c r="E34" s="164">
        <v>8946</v>
      </c>
      <c r="F34" s="164">
        <v>7759</v>
      </c>
      <c r="G34" s="164">
        <v>1187</v>
      </c>
      <c r="H34" s="164">
        <v>11912</v>
      </c>
      <c r="I34" s="164">
        <v>6125</v>
      </c>
    </row>
    <row r="35" spans="1:9" x14ac:dyDescent="0.3">
      <c r="A35" s="163" t="s">
        <v>2262</v>
      </c>
      <c r="B35" s="163">
        <v>74661</v>
      </c>
      <c r="C35" s="164">
        <f t="shared" si="0"/>
        <v>29786</v>
      </c>
      <c r="D35" s="170">
        <f t="shared" si="1"/>
        <v>2.506580272611294</v>
      </c>
      <c r="E35" s="164">
        <v>6513</v>
      </c>
      <c r="F35" s="164">
        <v>5768</v>
      </c>
      <c r="G35" s="164">
        <v>745</v>
      </c>
      <c r="H35" s="164">
        <v>11963</v>
      </c>
      <c r="I35" s="164">
        <v>4797</v>
      </c>
    </row>
    <row r="36" spans="1:9" x14ac:dyDescent="0.3">
      <c r="A36" s="163" t="s">
        <v>2263</v>
      </c>
      <c r="B36" s="163">
        <v>96171</v>
      </c>
      <c r="C36" s="164">
        <f t="shared" si="0"/>
        <v>42287</v>
      </c>
      <c r="D36" s="170">
        <f t="shared" si="1"/>
        <v>2.2742450398467615</v>
      </c>
      <c r="E36" s="164">
        <v>9277</v>
      </c>
      <c r="F36" s="164">
        <v>8062</v>
      </c>
      <c r="G36" s="164">
        <v>1215</v>
      </c>
      <c r="H36" s="164">
        <v>19220</v>
      </c>
      <c r="I36" s="164">
        <v>4513</v>
      </c>
    </row>
    <row r="37" spans="1:9" x14ac:dyDescent="0.3">
      <c r="A37" s="163" t="s">
        <v>2264</v>
      </c>
      <c r="B37" s="163">
        <v>11787</v>
      </c>
      <c r="C37" s="164">
        <f t="shared" si="0"/>
        <v>5340</v>
      </c>
      <c r="D37" s="170">
        <f t="shared" si="1"/>
        <v>2.2073033707865171</v>
      </c>
      <c r="E37" s="164">
        <v>1277</v>
      </c>
      <c r="F37" s="164">
        <v>1067</v>
      </c>
      <c r="G37" s="164">
        <v>210</v>
      </c>
      <c r="H37" s="164">
        <v>2002</v>
      </c>
      <c r="I37" s="164">
        <v>784</v>
      </c>
    </row>
    <row r="38" spans="1:9" x14ac:dyDescent="0.3">
      <c r="A38" s="163" t="s">
        <v>2265</v>
      </c>
      <c r="B38" s="163">
        <v>110748</v>
      </c>
      <c r="C38" s="164">
        <f t="shared" si="0"/>
        <v>44787</v>
      </c>
      <c r="D38" s="170">
        <f t="shared" si="1"/>
        <v>2.4727711166186617</v>
      </c>
      <c r="E38" s="164">
        <v>9827</v>
      </c>
      <c r="F38" s="164">
        <v>8409</v>
      </c>
      <c r="G38" s="164">
        <v>1418</v>
      </c>
      <c r="H38" s="164">
        <v>16281</v>
      </c>
      <c r="I38" s="164">
        <v>8852</v>
      </c>
    </row>
    <row r="39" spans="1:9" x14ac:dyDescent="0.3">
      <c r="A39" s="163" t="s">
        <v>2266</v>
      </c>
      <c r="B39" s="163">
        <v>26256</v>
      </c>
      <c r="C39" s="164">
        <f t="shared" si="0"/>
        <v>13463</v>
      </c>
      <c r="D39" s="170">
        <f t="shared" si="1"/>
        <v>1.9502339745970438</v>
      </c>
      <c r="E39" s="164">
        <v>3249</v>
      </c>
      <c r="F39" s="164">
        <v>2930</v>
      </c>
      <c r="G39" s="164">
        <v>319</v>
      </c>
      <c r="H39" s="164">
        <v>5674</v>
      </c>
      <c r="I39" s="164">
        <v>1291</v>
      </c>
    </row>
    <row r="40" spans="1:9" x14ac:dyDescent="0.3">
      <c r="A40" s="163" t="s">
        <v>2267</v>
      </c>
      <c r="B40" s="163">
        <v>62879</v>
      </c>
      <c r="C40" s="164">
        <f t="shared" si="0"/>
        <v>16274</v>
      </c>
      <c r="D40" s="170">
        <f t="shared" si="1"/>
        <v>3.86377043136291</v>
      </c>
      <c r="E40" s="164">
        <v>2343</v>
      </c>
      <c r="F40" s="164">
        <v>1937</v>
      </c>
      <c r="G40" s="164">
        <v>406</v>
      </c>
      <c r="H40" s="164">
        <v>8350</v>
      </c>
      <c r="I40" s="164">
        <v>3238</v>
      </c>
    </row>
    <row r="41" spans="1:9" x14ac:dyDescent="0.3">
      <c r="A41" s="163" t="s">
        <v>2268</v>
      </c>
      <c r="B41" s="163">
        <v>161679</v>
      </c>
      <c r="C41" s="164">
        <f t="shared" si="0"/>
        <v>69436</v>
      </c>
      <c r="D41" s="170">
        <f t="shared" si="1"/>
        <v>2.3284607408260842</v>
      </c>
      <c r="E41" s="164">
        <v>14936</v>
      </c>
      <c r="F41" s="164">
        <v>13179</v>
      </c>
      <c r="G41" s="164">
        <v>1757</v>
      </c>
      <c r="H41" s="164">
        <v>31215</v>
      </c>
      <c r="I41" s="164">
        <v>8349</v>
      </c>
    </row>
    <row r="42" spans="1:9" x14ac:dyDescent="0.3">
      <c r="A42" s="163" t="s">
        <v>2269</v>
      </c>
      <c r="B42" s="163">
        <v>62575</v>
      </c>
      <c r="C42" s="164">
        <f t="shared" si="0"/>
        <v>29041</v>
      </c>
      <c r="D42" s="170">
        <f t="shared" si="1"/>
        <v>2.1547123032953412</v>
      </c>
      <c r="E42" s="164">
        <v>6625</v>
      </c>
      <c r="F42" s="164">
        <v>5756</v>
      </c>
      <c r="G42" s="164">
        <v>869</v>
      </c>
      <c r="H42" s="164">
        <v>12374</v>
      </c>
      <c r="I42" s="164">
        <v>3417</v>
      </c>
    </row>
    <row r="43" spans="1:9" x14ac:dyDescent="0.3">
      <c r="A43" s="163" t="s">
        <v>2270</v>
      </c>
      <c r="B43" s="163">
        <v>138577</v>
      </c>
      <c r="C43" s="164">
        <f t="shared" si="0"/>
        <v>66127</v>
      </c>
      <c r="D43" s="170">
        <f t="shared" si="1"/>
        <v>2.0956190360972067</v>
      </c>
      <c r="E43" s="164">
        <v>14902</v>
      </c>
      <c r="F43" s="164">
        <v>13426</v>
      </c>
      <c r="G43" s="164">
        <v>1476</v>
      </c>
      <c r="H43" s="164">
        <v>29218</v>
      </c>
      <c r="I43" s="164">
        <v>7105</v>
      </c>
    </row>
    <row r="44" spans="1:9" x14ac:dyDescent="0.3">
      <c r="A44" s="163" t="s">
        <v>2271</v>
      </c>
      <c r="B44" s="163">
        <v>45489</v>
      </c>
      <c r="C44" s="164">
        <f t="shared" si="0"/>
        <v>20175</v>
      </c>
      <c r="D44" s="170">
        <f t="shared" si="1"/>
        <v>2.2547211895910779</v>
      </c>
      <c r="E44" s="164">
        <v>4258</v>
      </c>
      <c r="F44" s="164">
        <v>3780</v>
      </c>
      <c r="G44" s="164">
        <v>478</v>
      </c>
      <c r="H44" s="164">
        <v>9318</v>
      </c>
      <c r="I44" s="164">
        <v>2341</v>
      </c>
    </row>
    <row r="45" spans="1:9" x14ac:dyDescent="0.3">
      <c r="A45" s="163" t="s">
        <v>2272</v>
      </c>
      <c r="B45" s="163">
        <v>65593</v>
      </c>
      <c r="C45" s="164">
        <f t="shared" si="0"/>
        <v>26067</v>
      </c>
      <c r="D45" s="170">
        <f t="shared" si="1"/>
        <v>2.5163233206736488</v>
      </c>
      <c r="E45" s="164">
        <v>5842</v>
      </c>
      <c r="F45" s="164">
        <v>5109</v>
      </c>
      <c r="G45" s="164">
        <v>733</v>
      </c>
      <c r="H45" s="164">
        <v>10665</v>
      </c>
      <c r="I45" s="164">
        <v>3718</v>
      </c>
    </row>
    <row r="46" spans="1:9" x14ac:dyDescent="0.3">
      <c r="A46" s="163" t="s">
        <v>2273</v>
      </c>
      <c r="B46" s="163">
        <v>62726</v>
      </c>
      <c r="C46" s="164">
        <f t="shared" si="0"/>
        <v>28373</v>
      </c>
      <c r="D46" s="170">
        <f t="shared" si="1"/>
        <v>2.2107637542734291</v>
      </c>
      <c r="E46" s="164">
        <v>6562</v>
      </c>
      <c r="F46" s="164">
        <v>5739</v>
      </c>
      <c r="G46" s="164">
        <v>823</v>
      </c>
      <c r="H46" s="164">
        <v>11351</v>
      </c>
      <c r="I46" s="164">
        <v>3898</v>
      </c>
    </row>
    <row r="47" spans="1:9" x14ac:dyDescent="0.3">
      <c r="A47" s="163" t="s">
        <v>2274</v>
      </c>
      <c r="B47" s="163">
        <v>21397</v>
      </c>
      <c r="C47" s="164">
        <f t="shared" si="0"/>
        <v>10953</v>
      </c>
      <c r="D47" s="170">
        <f t="shared" si="1"/>
        <v>1.953528713594449</v>
      </c>
      <c r="E47" s="164">
        <v>2706</v>
      </c>
      <c r="F47" s="164">
        <v>2332</v>
      </c>
      <c r="G47" s="164">
        <v>374</v>
      </c>
      <c r="H47" s="164">
        <v>3535</v>
      </c>
      <c r="I47" s="164">
        <v>2006</v>
      </c>
    </row>
    <row r="48" spans="1:9" x14ac:dyDescent="0.3">
      <c r="A48" s="163" t="s">
        <v>2275</v>
      </c>
      <c r="B48" s="163">
        <v>104990</v>
      </c>
      <c r="C48" s="164">
        <f t="shared" si="0"/>
        <v>40973</v>
      </c>
      <c r="D48" s="170">
        <f t="shared" si="1"/>
        <v>2.5624191540770753</v>
      </c>
      <c r="E48" s="164">
        <v>8688</v>
      </c>
      <c r="F48" s="164">
        <v>7601</v>
      </c>
      <c r="G48" s="164">
        <v>1087</v>
      </c>
      <c r="H48" s="164">
        <v>17248</v>
      </c>
      <c r="I48" s="164">
        <v>6349</v>
      </c>
    </row>
    <row r="49" spans="1:9" x14ac:dyDescent="0.3">
      <c r="A49" s="163" t="s">
        <v>2276</v>
      </c>
      <c r="B49" s="163">
        <v>62351</v>
      </c>
      <c r="C49" s="164">
        <f t="shared" si="0"/>
        <v>27074</v>
      </c>
      <c r="D49" s="170">
        <f t="shared" si="1"/>
        <v>2.3029844130900496</v>
      </c>
      <c r="E49" s="164">
        <v>5833</v>
      </c>
      <c r="F49" s="164">
        <v>5191</v>
      </c>
      <c r="G49" s="164">
        <v>642</v>
      </c>
      <c r="H49" s="164">
        <v>12192</v>
      </c>
      <c r="I49" s="164">
        <v>3216</v>
      </c>
    </row>
    <row r="50" spans="1:9" x14ac:dyDescent="0.3">
      <c r="A50" s="163" t="s">
        <v>2277</v>
      </c>
      <c r="B50" s="163">
        <v>176181</v>
      </c>
      <c r="C50" s="164">
        <f t="shared" si="0"/>
        <v>62029</v>
      </c>
      <c r="D50" s="170">
        <f t="shared" si="1"/>
        <v>2.8403005046026859</v>
      </c>
      <c r="E50" s="164">
        <v>12223</v>
      </c>
      <c r="F50" s="164">
        <v>10367</v>
      </c>
      <c r="G50" s="164">
        <v>1856</v>
      </c>
      <c r="H50" s="164">
        <v>27946</v>
      </c>
      <c r="I50" s="164">
        <v>9637</v>
      </c>
    </row>
    <row r="51" spans="1:9" x14ac:dyDescent="0.3">
      <c r="A51" s="163" t="s">
        <v>2278</v>
      </c>
      <c r="B51" s="163">
        <v>133721</v>
      </c>
      <c r="C51" s="164">
        <f t="shared" si="0"/>
        <v>59983</v>
      </c>
      <c r="D51" s="170">
        <f t="shared" si="1"/>
        <v>2.2293149725755632</v>
      </c>
      <c r="E51" s="164">
        <v>12710</v>
      </c>
      <c r="F51" s="164">
        <v>11333</v>
      </c>
      <c r="G51" s="164">
        <v>1377</v>
      </c>
      <c r="H51" s="164">
        <v>28275</v>
      </c>
      <c r="I51" s="164">
        <v>6288</v>
      </c>
    </row>
    <row r="52" spans="1:9" x14ac:dyDescent="0.3">
      <c r="A52" s="163" t="s">
        <v>2279</v>
      </c>
      <c r="B52" s="163">
        <v>44248</v>
      </c>
      <c r="C52" s="164">
        <f t="shared" si="0"/>
        <v>18006</v>
      </c>
      <c r="D52" s="170">
        <f t="shared" si="1"/>
        <v>2.4574030878596025</v>
      </c>
      <c r="E52" s="164">
        <v>3669</v>
      </c>
      <c r="F52" s="164">
        <v>3148</v>
      </c>
      <c r="G52" s="164">
        <v>521</v>
      </c>
      <c r="H52" s="164">
        <v>8608</v>
      </c>
      <c r="I52" s="164">
        <v>2060</v>
      </c>
    </row>
    <row r="53" spans="1:9" x14ac:dyDescent="0.3">
      <c r="A53" s="163" t="s">
        <v>2280</v>
      </c>
      <c r="B53" s="163">
        <v>39537</v>
      </c>
      <c r="C53" s="164">
        <f t="shared" si="0"/>
        <v>17557</v>
      </c>
      <c r="D53" s="170">
        <f t="shared" si="1"/>
        <v>2.2519223101896682</v>
      </c>
      <c r="E53" s="164">
        <v>4058</v>
      </c>
      <c r="F53" s="164">
        <v>3573</v>
      </c>
      <c r="G53" s="164">
        <v>485</v>
      </c>
      <c r="H53" s="164">
        <v>6297</v>
      </c>
      <c r="I53" s="164">
        <v>3144</v>
      </c>
    </row>
    <row r="54" spans="1:9" x14ac:dyDescent="0.3">
      <c r="A54" s="163" t="s">
        <v>2281</v>
      </c>
      <c r="B54" s="163">
        <v>84048</v>
      </c>
      <c r="C54" s="164">
        <f t="shared" si="0"/>
        <v>38413</v>
      </c>
      <c r="D54" s="170">
        <f t="shared" si="1"/>
        <v>2.1880092676958323</v>
      </c>
      <c r="E54" s="164">
        <v>9157</v>
      </c>
      <c r="F54" s="164">
        <v>8069</v>
      </c>
      <c r="G54" s="164">
        <v>1088</v>
      </c>
      <c r="H54" s="164">
        <v>12959</v>
      </c>
      <c r="I54" s="164">
        <v>7140</v>
      </c>
    </row>
    <row r="55" spans="1:9" x14ac:dyDescent="0.3">
      <c r="A55" s="163" t="s">
        <v>2282</v>
      </c>
      <c r="B55" s="163">
        <v>62131</v>
      </c>
      <c r="C55" s="164">
        <f t="shared" si="0"/>
        <v>29143</v>
      </c>
      <c r="D55" s="170">
        <f t="shared" si="1"/>
        <v>2.1319356277665307</v>
      </c>
      <c r="E55" s="164">
        <v>7320</v>
      </c>
      <c r="F55" s="164">
        <v>6373</v>
      </c>
      <c r="G55" s="164">
        <v>947</v>
      </c>
      <c r="H55" s="164">
        <v>9570</v>
      </c>
      <c r="I55" s="164">
        <v>4933</v>
      </c>
    </row>
    <row r="56" spans="1:9" x14ac:dyDescent="0.3">
      <c r="A56" s="163" t="s">
        <v>2283</v>
      </c>
      <c r="B56" s="163">
        <v>56657</v>
      </c>
      <c r="C56" s="164">
        <f t="shared" si="0"/>
        <v>23181</v>
      </c>
      <c r="D56" s="170">
        <f t="shared" si="1"/>
        <v>2.4441137138173503</v>
      </c>
      <c r="E56" s="164">
        <v>4837</v>
      </c>
      <c r="F56" s="164">
        <v>4106</v>
      </c>
      <c r="G56" s="164">
        <v>731</v>
      </c>
      <c r="H56" s="164">
        <v>10433</v>
      </c>
      <c r="I56" s="164">
        <v>3074</v>
      </c>
    </row>
    <row r="57" spans="1:9" x14ac:dyDescent="0.3">
      <c r="A57" s="163" t="s">
        <v>2284</v>
      </c>
      <c r="B57" s="163">
        <v>60659</v>
      </c>
      <c r="C57" s="164">
        <f t="shared" si="0"/>
        <v>16780</v>
      </c>
      <c r="D57" s="170">
        <f t="shared" si="1"/>
        <v>3.614958283671037</v>
      </c>
      <c r="E57" s="164">
        <v>2680</v>
      </c>
      <c r="F57" s="164">
        <v>2192</v>
      </c>
      <c r="G57" s="164">
        <v>488</v>
      </c>
      <c r="H57" s="164">
        <v>7909</v>
      </c>
      <c r="I57" s="164">
        <v>3511</v>
      </c>
    </row>
    <row r="58" spans="1:9" x14ac:dyDescent="0.3">
      <c r="A58" s="163" t="s">
        <v>2285</v>
      </c>
      <c r="B58" s="163">
        <v>51568</v>
      </c>
      <c r="C58" s="164">
        <f t="shared" si="0"/>
        <v>24630</v>
      </c>
      <c r="D58" s="170">
        <f t="shared" si="1"/>
        <v>2.0937068615509542</v>
      </c>
      <c r="E58" s="164">
        <v>5570</v>
      </c>
      <c r="F58" s="164">
        <v>5059</v>
      </c>
      <c r="G58" s="164">
        <v>511</v>
      </c>
      <c r="H58" s="164">
        <v>10794</v>
      </c>
      <c r="I58" s="164">
        <v>2696</v>
      </c>
    </row>
    <row r="59" spans="1:9" x14ac:dyDescent="0.3">
      <c r="A59" s="163" t="s">
        <v>2286</v>
      </c>
      <c r="B59" s="163">
        <v>91612</v>
      </c>
      <c r="C59" s="164">
        <f t="shared" si="0"/>
        <v>29102</v>
      </c>
      <c r="D59" s="170">
        <f t="shared" si="1"/>
        <v>3.1479623393581195</v>
      </c>
      <c r="E59" s="164">
        <v>6184</v>
      </c>
      <c r="F59" s="164">
        <v>5293</v>
      </c>
      <c r="G59" s="164">
        <v>891</v>
      </c>
      <c r="H59" s="164">
        <v>12092</v>
      </c>
      <c r="I59" s="164">
        <v>4642</v>
      </c>
    </row>
    <row r="60" spans="1:9" x14ac:dyDescent="0.3">
      <c r="A60" s="163" t="s">
        <v>2287</v>
      </c>
      <c r="B60" s="163">
        <v>60419</v>
      </c>
      <c r="C60" s="164">
        <f t="shared" si="0"/>
        <v>25165</v>
      </c>
      <c r="D60" s="170">
        <f t="shared" si="1"/>
        <v>2.4009139678124378</v>
      </c>
      <c r="E60" s="164">
        <v>5241</v>
      </c>
      <c r="F60" s="164">
        <v>4603</v>
      </c>
      <c r="G60" s="164">
        <v>638</v>
      </c>
      <c r="H60" s="164">
        <v>10988</v>
      </c>
      <c r="I60" s="164">
        <v>3695</v>
      </c>
    </row>
    <row r="61" spans="1:9" x14ac:dyDescent="0.3">
      <c r="A61" s="163" t="s">
        <v>2288</v>
      </c>
      <c r="B61" s="163">
        <v>47078</v>
      </c>
      <c r="C61" s="164">
        <f t="shared" si="0"/>
        <v>19573</v>
      </c>
      <c r="D61" s="170">
        <f t="shared" si="1"/>
        <v>2.4052521330404129</v>
      </c>
      <c r="E61" s="164">
        <v>3998</v>
      </c>
      <c r="F61" s="164">
        <v>3584</v>
      </c>
      <c r="G61" s="164">
        <v>414</v>
      </c>
      <c r="H61" s="164">
        <v>8741</v>
      </c>
      <c r="I61" s="164">
        <v>2836</v>
      </c>
    </row>
    <row r="62" spans="1:9" x14ac:dyDescent="0.3">
      <c r="A62" s="163" t="s">
        <v>2289</v>
      </c>
      <c r="B62" s="163">
        <v>36123</v>
      </c>
      <c r="C62" s="164">
        <f t="shared" si="0"/>
        <v>14353</v>
      </c>
      <c r="D62" s="170">
        <f t="shared" si="1"/>
        <v>2.516756078868529</v>
      </c>
      <c r="E62" s="164">
        <v>2801</v>
      </c>
      <c r="F62" s="164">
        <v>2349</v>
      </c>
      <c r="G62" s="164">
        <v>452</v>
      </c>
      <c r="H62" s="164">
        <v>6422</v>
      </c>
      <c r="I62" s="164">
        <v>2329</v>
      </c>
    </row>
    <row r="63" spans="1:9" x14ac:dyDescent="0.3">
      <c r="A63" s="163" t="s">
        <v>2290</v>
      </c>
      <c r="B63" s="163">
        <v>22789</v>
      </c>
      <c r="C63" s="164">
        <f t="shared" si="0"/>
        <v>9344</v>
      </c>
      <c r="D63" s="170">
        <f t="shared" si="1"/>
        <v>2.4388912671232879</v>
      </c>
      <c r="E63" s="164">
        <v>2219</v>
      </c>
      <c r="F63" s="164">
        <v>1766</v>
      </c>
      <c r="G63" s="164">
        <v>453</v>
      </c>
      <c r="H63" s="164">
        <v>2512</v>
      </c>
      <c r="I63" s="164">
        <v>2394</v>
      </c>
    </row>
    <row r="64" spans="1:9" x14ac:dyDescent="0.3">
      <c r="A64" s="163" t="s">
        <v>2291</v>
      </c>
      <c r="B64" s="163">
        <v>99878</v>
      </c>
      <c r="C64" s="164">
        <f t="shared" si="0"/>
        <v>34612</v>
      </c>
      <c r="D64" s="170">
        <f t="shared" si="1"/>
        <v>2.8856465965561076</v>
      </c>
      <c r="E64" s="164">
        <v>6802</v>
      </c>
      <c r="F64" s="164">
        <v>5867</v>
      </c>
      <c r="G64" s="164">
        <v>935</v>
      </c>
      <c r="H64" s="164">
        <v>12769</v>
      </c>
      <c r="I64" s="164">
        <v>8239</v>
      </c>
    </row>
    <row r="65" spans="1:9" x14ac:dyDescent="0.3">
      <c r="A65" s="163" t="s">
        <v>2292</v>
      </c>
      <c r="B65" s="163">
        <v>53958</v>
      </c>
      <c r="C65" s="164">
        <f t="shared" si="0"/>
        <v>16186</v>
      </c>
      <c r="D65" s="170">
        <f t="shared" si="1"/>
        <v>3.3336216483380698</v>
      </c>
      <c r="E65" s="164">
        <v>2762</v>
      </c>
      <c r="F65" s="164">
        <v>2305</v>
      </c>
      <c r="G65" s="164">
        <v>457</v>
      </c>
      <c r="H65" s="164">
        <v>7355</v>
      </c>
      <c r="I65" s="164">
        <v>3307</v>
      </c>
    </row>
    <row r="66" spans="1:9" x14ac:dyDescent="0.3">
      <c r="A66" s="163" t="s">
        <v>2293</v>
      </c>
      <c r="B66" s="163">
        <v>20442</v>
      </c>
      <c r="C66" s="164">
        <f t="shared" si="0"/>
        <v>7210</v>
      </c>
      <c r="D66" s="170">
        <f t="shared" si="1"/>
        <v>2.8352288488210817</v>
      </c>
      <c r="E66" s="164">
        <v>1320</v>
      </c>
      <c r="F66" s="164">
        <v>1083</v>
      </c>
      <c r="G66" s="164">
        <v>237</v>
      </c>
      <c r="H66" s="164">
        <v>3097</v>
      </c>
      <c r="I66" s="164">
        <v>1473</v>
      </c>
    </row>
    <row r="67" spans="1:9" x14ac:dyDescent="0.3">
      <c r="A67" s="163" t="s">
        <v>2294</v>
      </c>
      <c r="B67" s="163">
        <v>32484</v>
      </c>
      <c r="C67" s="164">
        <f t="shared" ref="C67:C81" si="2">SUM(E67:I67)</f>
        <v>11515</v>
      </c>
      <c r="D67" s="170">
        <f t="shared" ref="D67:D81" si="3">B67/C67</f>
        <v>2.8210160660008685</v>
      </c>
      <c r="E67" s="164">
        <v>2171</v>
      </c>
      <c r="F67" s="164">
        <v>1762</v>
      </c>
      <c r="G67" s="164">
        <v>409</v>
      </c>
      <c r="H67" s="164">
        <v>4975</v>
      </c>
      <c r="I67" s="164">
        <v>2198</v>
      </c>
    </row>
    <row r="68" spans="1:9" x14ac:dyDescent="0.3">
      <c r="A68" s="163" t="s">
        <v>2295</v>
      </c>
      <c r="B68" s="163">
        <v>69947</v>
      </c>
      <c r="C68" s="164">
        <f t="shared" si="2"/>
        <v>31739</v>
      </c>
      <c r="D68" s="170">
        <f t="shared" si="3"/>
        <v>2.2038186458300513</v>
      </c>
      <c r="E68" s="164">
        <v>6892</v>
      </c>
      <c r="F68" s="164">
        <v>6178</v>
      </c>
      <c r="G68" s="164">
        <v>714</v>
      </c>
      <c r="H68" s="164">
        <v>14235</v>
      </c>
      <c r="I68" s="164">
        <v>3720</v>
      </c>
    </row>
    <row r="69" spans="1:9" x14ac:dyDescent="0.3">
      <c r="A69" s="163" t="s">
        <v>2296</v>
      </c>
      <c r="B69" s="163">
        <v>105295</v>
      </c>
      <c r="C69" s="164">
        <f t="shared" si="2"/>
        <v>38995</v>
      </c>
      <c r="D69" s="170">
        <f t="shared" si="3"/>
        <v>2.7002179766636747</v>
      </c>
      <c r="E69" s="164">
        <v>7986</v>
      </c>
      <c r="F69" s="164">
        <v>6593</v>
      </c>
      <c r="G69" s="164">
        <v>1393</v>
      </c>
      <c r="H69" s="164">
        <v>12740</v>
      </c>
      <c r="I69" s="164">
        <v>10283</v>
      </c>
    </row>
    <row r="70" spans="1:9" x14ac:dyDescent="0.3">
      <c r="A70" s="163" t="s">
        <v>2297</v>
      </c>
      <c r="B70" s="163">
        <v>114670</v>
      </c>
      <c r="C70" s="164">
        <f t="shared" si="2"/>
        <v>50017</v>
      </c>
      <c r="D70" s="170">
        <f t="shared" si="3"/>
        <v>2.2926205090269307</v>
      </c>
      <c r="E70" s="164">
        <v>11035</v>
      </c>
      <c r="F70" s="164">
        <v>9735</v>
      </c>
      <c r="G70" s="164">
        <v>1300</v>
      </c>
      <c r="H70" s="164">
        <v>22430</v>
      </c>
      <c r="I70" s="164">
        <v>5517</v>
      </c>
    </row>
    <row r="71" spans="1:9" x14ac:dyDescent="0.3">
      <c r="A71" s="163" t="s">
        <v>2298</v>
      </c>
      <c r="B71" s="163">
        <v>132779</v>
      </c>
      <c r="C71" s="164">
        <f t="shared" si="2"/>
        <v>55181</v>
      </c>
      <c r="D71" s="170">
        <f t="shared" si="3"/>
        <v>2.4062449031369493</v>
      </c>
      <c r="E71" s="164">
        <v>11900</v>
      </c>
      <c r="F71" s="164">
        <v>10198</v>
      </c>
      <c r="G71" s="164">
        <v>1702</v>
      </c>
      <c r="H71" s="164">
        <v>22105</v>
      </c>
      <c r="I71" s="164">
        <v>9276</v>
      </c>
    </row>
    <row r="72" spans="1:9" x14ac:dyDescent="0.3">
      <c r="A72" s="163" t="s">
        <v>2299</v>
      </c>
      <c r="B72" s="163">
        <v>15880</v>
      </c>
      <c r="C72" s="164">
        <f t="shared" si="2"/>
        <v>6695</v>
      </c>
      <c r="D72" s="170">
        <f t="shared" si="3"/>
        <v>2.3719193427931291</v>
      </c>
      <c r="E72" s="164">
        <v>1430</v>
      </c>
      <c r="F72" s="164">
        <v>1222</v>
      </c>
      <c r="G72" s="164">
        <v>208</v>
      </c>
      <c r="H72" s="164">
        <v>2872</v>
      </c>
      <c r="I72" s="164">
        <v>963</v>
      </c>
    </row>
    <row r="73" spans="1:9" x14ac:dyDescent="0.3">
      <c r="A73" s="163" t="s">
        <v>2300</v>
      </c>
      <c r="B73" s="163">
        <v>36203</v>
      </c>
      <c r="C73" s="164">
        <f t="shared" si="2"/>
        <v>11931</v>
      </c>
      <c r="D73" s="170">
        <f t="shared" si="3"/>
        <v>3.0343642611683848</v>
      </c>
      <c r="E73" s="164">
        <v>2012</v>
      </c>
      <c r="F73" s="164">
        <v>1704</v>
      </c>
      <c r="G73" s="164">
        <v>308</v>
      </c>
      <c r="H73" s="164">
        <v>6229</v>
      </c>
      <c r="I73" s="164">
        <v>1678</v>
      </c>
    </row>
    <row r="74" spans="1:9" x14ac:dyDescent="0.3">
      <c r="A74" s="163" t="s">
        <v>2301</v>
      </c>
      <c r="B74" s="163">
        <v>43263</v>
      </c>
      <c r="C74" s="164">
        <f t="shared" si="2"/>
        <v>20901</v>
      </c>
      <c r="D74" s="170">
        <f t="shared" si="3"/>
        <v>2.069900961676475</v>
      </c>
      <c r="E74" s="164">
        <v>5026</v>
      </c>
      <c r="F74" s="164">
        <v>4267</v>
      </c>
      <c r="G74" s="164">
        <v>759</v>
      </c>
      <c r="H74" s="164">
        <v>6366</v>
      </c>
      <c r="I74" s="164">
        <v>4483</v>
      </c>
    </row>
    <row r="75" spans="1:9" x14ac:dyDescent="0.3">
      <c r="A75" s="163" t="s">
        <v>2302</v>
      </c>
      <c r="B75" s="163">
        <v>80841</v>
      </c>
      <c r="C75" s="164">
        <f t="shared" si="2"/>
        <v>24216</v>
      </c>
      <c r="D75" s="170">
        <f t="shared" si="3"/>
        <v>3.3383300297324081</v>
      </c>
      <c r="E75" s="164">
        <v>3896</v>
      </c>
      <c r="F75" s="164">
        <v>3153</v>
      </c>
      <c r="G75" s="164">
        <v>743</v>
      </c>
      <c r="H75" s="164">
        <v>10724</v>
      </c>
      <c r="I75" s="164">
        <v>5700</v>
      </c>
    </row>
    <row r="76" spans="1:9" x14ac:dyDescent="0.3">
      <c r="A76" s="163" t="s">
        <v>2303</v>
      </c>
      <c r="B76" s="163">
        <v>26112</v>
      </c>
      <c r="C76" s="164">
        <f t="shared" si="2"/>
        <v>11803</v>
      </c>
      <c r="D76" s="170">
        <f t="shared" si="3"/>
        <v>2.2123189019740743</v>
      </c>
      <c r="E76" s="164">
        <v>2754</v>
      </c>
      <c r="F76" s="164">
        <v>2408</v>
      </c>
      <c r="G76" s="164">
        <v>346</v>
      </c>
      <c r="H76" s="164">
        <v>3998</v>
      </c>
      <c r="I76" s="164">
        <v>2297</v>
      </c>
    </row>
    <row r="77" spans="1:9" x14ac:dyDescent="0.3">
      <c r="A77" s="163" t="s">
        <v>2304</v>
      </c>
      <c r="B77" s="163">
        <v>46732</v>
      </c>
      <c r="C77" s="164">
        <f t="shared" si="2"/>
        <v>22018</v>
      </c>
      <c r="D77" s="170">
        <f t="shared" si="3"/>
        <v>2.122445272050141</v>
      </c>
      <c r="E77" s="164">
        <v>5229</v>
      </c>
      <c r="F77" s="164">
        <v>4620</v>
      </c>
      <c r="G77" s="164">
        <v>609</v>
      </c>
      <c r="H77" s="164">
        <v>7603</v>
      </c>
      <c r="I77" s="164">
        <v>3957</v>
      </c>
    </row>
    <row r="78" spans="1:9" x14ac:dyDescent="0.3">
      <c r="A78" s="163" t="s">
        <v>2305</v>
      </c>
      <c r="B78" s="163">
        <v>158279</v>
      </c>
      <c r="C78" s="164">
        <f t="shared" si="2"/>
        <v>64445</v>
      </c>
      <c r="D78" s="170">
        <f t="shared" si="3"/>
        <v>2.4560322755838313</v>
      </c>
      <c r="E78" s="164">
        <v>14056</v>
      </c>
      <c r="F78" s="164">
        <v>12252</v>
      </c>
      <c r="G78" s="164">
        <v>1804</v>
      </c>
      <c r="H78" s="164">
        <v>26559</v>
      </c>
      <c r="I78" s="164">
        <v>9774</v>
      </c>
    </row>
    <row r="79" spans="1:9" x14ac:dyDescent="0.3">
      <c r="A79" s="163" t="s">
        <v>2306</v>
      </c>
      <c r="B79" s="163">
        <v>40512</v>
      </c>
      <c r="C79" s="164">
        <f t="shared" si="2"/>
        <v>16859</v>
      </c>
      <c r="D79" s="170">
        <f t="shared" si="3"/>
        <v>2.4029895011566524</v>
      </c>
      <c r="E79" s="164">
        <v>3579</v>
      </c>
      <c r="F79" s="164">
        <v>3078</v>
      </c>
      <c r="G79" s="164">
        <v>501</v>
      </c>
      <c r="H79" s="164">
        <v>7062</v>
      </c>
      <c r="I79" s="164">
        <v>2639</v>
      </c>
    </row>
    <row r="80" spans="1:9" x14ac:dyDescent="0.3">
      <c r="A80" s="163" t="s">
        <v>2307</v>
      </c>
      <c r="B80" s="163">
        <v>68685</v>
      </c>
      <c r="C80" s="164">
        <f t="shared" si="2"/>
        <v>34681</v>
      </c>
      <c r="D80" s="170">
        <f t="shared" si="3"/>
        <v>1.9804792249358438</v>
      </c>
      <c r="E80" s="164">
        <v>8495</v>
      </c>
      <c r="F80" s="164">
        <v>7549</v>
      </c>
      <c r="G80" s="164">
        <v>946</v>
      </c>
      <c r="H80" s="164">
        <v>11809</v>
      </c>
      <c r="I80" s="164">
        <v>5882</v>
      </c>
    </row>
    <row r="81" spans="1:9" x14ac:dyDescent="0.3">
      <c r="A81" s="163" t="s">
        <v>2308</v>
      </c>
      <c r="B81" s="163">
        <v>5457873</v>
      </c>
      <c r="C81" s="164">
        <f t="shared" si="2"/>
        <v>2323474</v>
      </c>
      <c r="D81" s="170">
        <f t="shared" si="3"/>
        <v>2.3490140195242124</v>
      </c>
      <c r="E81" s="164">
        <v>521403</v>
      </c>
      <c r="F81" s="164">
        <v>456467</v>
      </c>
      <c r="G81" s="164">
        <v>64936</v>
      </c>
      <c r="H81" s="164">
        <v>936758</v>
      </c>
      <c r="I81" s="164">
        <v>343910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A0E63-0B86-4A35-85C7-7FB0BE5C8786}">
  <dimension ref="A1:B19"/>
  <sheetViews>
    <sheetView topLeftCell="A2" workbookViewId="0">
      <selection activeCell="B2" sqref="B2:B19"/>
    </sheetView>
  </sheetViews>
  <sheetFormatPr defaultRowHeight="14.4" x14ac:dyDescent="0.3"/>
  <cols>
    <col min="1" max="1" width="18.88671875" bestFit="1" customWidth="1"/>
  </cols>
  <sheetData>
    <row r="1" spans="1:2" x14ac:dyDescent="0.3">
      <c r="A1" t="s">
        <v>2309</v>
      </c>
      <c r="B1">
        <v>2019</v>
      </c>
    </row>
    <row r="2" spans="1:2" x14ac:dyDescent="0.3">
      <c r="B2" s="169" t="s">
        <v>235</v>
      </c>
    </row>
    <row r="3" spans="1:2" ht="12.6" customHeight="1" x14ac:dyDescent="0.3">
      <c r="A3" t="s">
        <v>2310</v>
      </c>
      <c r="B3" s="169">
        <v>2.61</v>
      </c>
    </row>
    <row r="4" spans="1:2" x14ac:dyDescent="0.3">
      <c r="A4" t="s">
        <v>2311</v>
      </c>
      <c r="B4" s="169">
        <v>2.46</v>
      </c>
    </row>
    <row r="5" spans="1:2" x14ac:dyDescent="0.3">
      <c r="A5" t="s">
        <v>2312</v>
      </c>
      <c r="B5" s="169">
        <v>2.66</v>
      </c>
    </row>
    <row r="6" spans="1:2" x14ac:dyDescent="0.3">
      <c r="A6" t="s">
        <v>2313</v>
      </c>
      <c r="B6" s="169">
        <v>2.7</v>
      </c>
    </row>
    <row r="7" spans="1:2" x14ac:dyDescent="0.3">
      <c r="A7" t="s">
        <v>2314</v>
      </c>
      <c r="B7" s="169">
        <v>2.5499999999999998</v>
      </c>
    </row>
    <row r="8" spans="1:2" x14ac:dyDescent="0.3">
      <c r="A8" t="s">
        <v>2315</v>
      </c>
      <c r="B8" s="169">
        <v>2.54</v>
      </c>
    </row>
    <row r="9" spans="1:2" x14ac:dyDescent="0.3">
      <c r="A9" t="s">
        <v>2316</v>
      </c>
      <c r="B9" s="169">
        <v>2.76</v>
      </c>
    </row>
    <row r="10" spans="1:2" x14ac:dyDescent="0.3">
      <c r="A10" t="s">
        <v>2317</v>
      </c>
      <c r="B10" s="169">
        <v>2.5099999999999998</v>
      </c>
    </row>
    <row r="11" spans="1:2" x14ac:dyDescent="0.3">
      <c r="A11" t="s">
        <v>2318</v>
      </c>
      <c r="B11" s="169">
        <v>2.62</v>
      </c>
    </row>
    <row r="12" spans="1:2" x14ac:dyDescent="0.3">
      <c r="A12" t="s">
        <v>2319</v>
      </c>
      <c r="B12" s="169">
        <v>2.87</v>
      </c>
    </row>
    <row r="13" spans="1:2" x14ac:dyDescent="0.3">
      <c r="A13" t="s">
        <v>2320</v>
      </c>
      <c r="B13" s="169">
        <v>2.65</v>
      </c>
    </row>
    <row r="14" spans="1:2" x14ac:dyDescent="0.3">
      <c r="A14" t="s">
        <v>2321</v>
      </c>
      <c r="B14" s="169">
        <v>2.64</v>
      </c>
    </row>
    <row r="15" spans="1:2" x14ac:dyDescent="0.3">
      <c r="A15" t="s">
        <v>2322</v>
      </c>
      <c r="B15" s="169">
        <v>2.4900000000000002</v>
      </c>
    </row>
    <row r="16" spans="1:2" x14ac:dyDescent="0.3">
      <c r="A16" t="s">
        <v>2323</v>
      </c>
      <c r="B16" s="169">
        <v>2.6</v>
      </c>
    </row>
    <row r="17" spans="1:2" x14ac:dyDescent="0.3">
      <c r="A17" t="s">
        <v>2324</v>
      </c>
      <c r="B17" s="169">
        <v>2.59</v>
      </c>
    </row>
    <row r="18" spans="1:2" x14ac:dyDescent="0.3">
      <c r="A18" t="s">
        <v>2325</v>
      </c>
      <c r="B18" s="169">
        <v>2.79</v>
      </c>
    </row>
    <row r="19" spans="1:2" x14ac:dyDescent="0.3">
      <c r="A19" t="s">
        <v>2326</v>
      </c>
      <c r="B19" s="169">
        <v>2.44</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5B2FF-AEF9-421F-B830-32293FD35607}">
  <dimension ref="A1:C199"/>
  <sheetViews>
    <sheetView workbookViewId="0">
      <selection activeCell="F14" sqref="F14"/>
    </sheetView>
  </sheetViews>
  <sheetFormatPr defaultRowHeight="14.4" x14ac:dyDescent="0.3"/>
  <cols>
    <col min="1" max="1" width="39" bestFit="1" customWidth="1"/>
    <col min="2" max="2" width="9.44140625" bestFit="1" customWidth="1"/>
  </cols>
  <sheetData>
    <row r="1" spans="1:3" x14ac:dyDescent="0.3">
      <c r="A1" t="s">
        <v>2327</v>
      </c>
      <c r="C1" t="s">
        <v>2328</v>
      </c>
    </row>
    <row r="2" spans="1:3" x14ac:dyDescent="0.3">
      <c r="C2" t="s">
        <v>2329</v>
      </c>
    </row>
    <row r="3" spans="1:3" x14ac:dyDescent="0.3">
      <c r="C3">
        <v>2011</v>
      </c>
    </row>
    <row r="4" spans="1:3" x14ac:dyDescent="0.3">
      <c r="C4" s="169" t="s">
        <v>2330</v>
      </c>
    </row>
    <row r="5" spans="1:3" x14ac:dyDescent="0.3">
      <c r="A5" t="s">
        <v>2331</v>
      </c>
      <c r="B5" t="s">
        <v>61</v>
      </c>
      <c r="C5" s="169">
        <v>2.52</v>
      </c>
    </row>
    <row r="6" spans="1:3" x14ac:dyDescent="0.3">
      <c r="A6" t="s">
        <v>2332</v>
      </c>
      <c r="B6">
        <v>1</v>
      </c>
      <c r="C6" s="169">
        <v>2.5099999999999998</v>
      </c>
    </row>
    <row r="7" spans="1:3" x14ac:dyDescent="0.3">
      <c r="A7" t="s">
        <v>2333</v>
      </c>
      <c r="B7">
        <v>11</v>
      </c>
      <c r="C7" s="169">
        <v>2.63</v>
      </c>
    </row>
    <row r="8" spans="1:3" x14ac:dyDescent="0.3">
      <c r="A8" t="s">
        <v>2334</v>
      </c>
      <c r="B8">
        <v>111</v>
      </c>
      <c r="C8" s="169">
        <v>2.58</v>
      </c>
    </row>
    <row r="9" spans="1:3" x14ac:dyDescent="0.3">
      <c r="A9" t="s">
        <v>2335</v>
      </c>
      <c r="B9">
        <v>1110001</v>
      </c>
      <c r="C9" s="169">
        <v>2.58</v>
      </c>
    </row>
    <row r="10" spans="1:3" x14ac:dyDescent="0.3">
      <c r="A10" t="s">
        <v>2336</v>
      </c>
      <c r="B10">
        <v>1110152</v>
      </c>
      <c r="C10" s="169">
        <v>2.61</v>
      </c>
    </row>
    <row r="11" spans="1:3" x14ac:dyDescent="0.3">
      <c r="A11" t="s">
        <v>2337</v>
      </c>
      <c r="B11">
        <v>112</v>
      </c>
      <c r="C11" s="169">
        <v>2.75</v>
      </c>
    </row>
    <row r="12" spans="1:3" x14ac:dyDescent="0.3">
      <c r="A12" t="s">
        <v>2338</v>
      </c>
      <c r="B12">
        <v>1120003</v>
      </c>
      <c r="C12" s="169">
        <v>2.74</v>
      </c>
    </row>
    <row r="13" spans="1:3" x14ac:dyDescent="0.3">
      <c r="A13" t="s">
        <v>2339</v>
      </c>
      <c r="B13">
        <v>1120002</v>
      </c>
      <c r="C13" s="169">
        <v>2.77</v>
      </c>
    </row>
    <row r="14" spans="1:3" x14ac:dyDescent="0.3">
      <c r="A14" t="s">
        <v>2340</v>
      </c>
      <c r="B14">
        <v>1120004</v>
      </c>
      <c r="C14" s="169">
        <v>2.96</v>
      </c>
    </row>
    <row r="15" spans="1:3" x14ac:dyDescent="0.3">
      <c r="A15" t="s">
        <v>2341</v>
      </c>
      <c r="B15">
        <v>119</v>
      </c>
      <c r="C15" s="169">
        <v>2.74</v>
      </c>
    </row>
    <row r="16" spans="1:3" x14ac:dyDescent="0.3">
      <c r="A16" t="s">
        <v>2342</v>
      </c>
      <c r="B16">
        <v>1190006</v>
      </c>
      <c r="C16" s="169">
        <v>2.89</v>
      </c>
    </row>
    <row r="17" spans="1:3" x14ac:dyDescent="0.3">
      <c r="A17" t="s">
        <v>2343</v>
      </c>
      <c r="B17">
        <v>1190007</v>
      </c>
      <c r="C17" s="169">
        <v>2.69</v>
      </c>
    </row>
    <row r="18" spans="1:3" x14ac:dyDescent="0.3">
      <c r="A18" t="s">
        <v>2344</v>
      </c>
      <c r="B18">
        <v>1190005</v>
      </c>
      <c r="C18" s="169">
        <v>2.73</v>
      </c>
    </row>
    <row r="19" spans="1:3" x14ac:dyDescent="0.3">
      <c r="A19" t="s">
        <v>2345</v>
      </c>
      <c r="B19">
        <v>1190010</v>
      </c>
      <c r="C19" s="169">
        <v>2.78</v>
      </c>
    </row>
    <row r="20" spans="1:3" x14ac:dyDescent="0.3">
      <c r="A20" t="s">
        <v>2346</v>
      </c>
      <c r="B20" t="s">
        <v>2347</v>
      </c>
      <c r="C20" s="169">
        <v>2.58</v>
      </c>
    </row>
    <row r="21" spans="1:3" x14ac:dyDescent="0.3">
      <c r="A21" t="s">
        <v>2348</v>
      </c>
      <c r="B21" t="s">
        <v>2349</v>
      </c>
      <c r="C21" s="169">
        <v>3.18</v>
      </c>
    </row>
    <row r="22" spans="1:3" x14ac:dyDescent="0.3">
      <c r="A22" t="s">
        <v>2350</v>
      </c>
      <c r="B22" t="s">
        <v>2351</v>
      </c>
      <c r="C22" s="169">
        <v>2.8</v>
      </c>
    </row>
    <row r="23" spans="1:3" x14ac:dyDescent="0.3">
      <c r="A23" t="s">
        <v>2352</v>
      </c>
      <c r="B23" t="s">
        <v>2353</v>
      </c>
      <c r="C23" s="169">
        <v>2.62</v>
      </c>
    </row>
    <row r="24" spans="1:3" x14ac:dyDescent="0.3">
      <c r="A24" t="s">
        <v>2354</v>
      </c>
      <c r="B24" t="s">
        <v>2355</v>
      </c>
      <c r="C24" s="169">
        <v>2.62</v>
      </c>
    </row>
    <row r="25" spans="1:3" x14ac:dyDescent="0.3">
      <c r="A25" t="s">
        <v>2356</v>
      </c>
      <c r="B25" t="s">
        <v>2357</v>
      </c>
      <c r="C25" s="169">
        <v>2.84</v>
      </c>
    </row>
    <row r="26" spans="1:3" x14ac:dyDescent="0.3">
      <c r="A26" t="s">
        <v>2358</v>
      </c>
      <c r="B26" t="s">
        <v>2359</v>
      </c>
      <c r="C26" s="169">
        <v>2.63</v>
      </c>
    </row>
    <row r="27" spans="1:3" x14ac:dyDescent="0.3">
      <c r="A27" t="s">
        <v>2360</v>
      </c>
      <c r="B27" t="s">
        <v>2361</v>
      </c>
      <c r="C27" s="169">
        <v>2.8</v>
      </c>
    </row>
    <row r="28" spans="1:3" x14ac:dyDescent="0.3">
      <c r="A28" t="s">
        <v>2362</v>
      </c>
      <c r="B28" t="s">
        <v>2363</v>
      </c>
      <c r="C28" s="169">
        <v>2.62</v>
      </c>
    </row>
    <row r="29" spans="1:3" x14ac:dyDescent="0.3">
      <c r="A29" t="s">
        <v>2364</v>
      </c>
      <c r="B29" t="s">
        <v>2365</v>
      </c>
      <c r="C29" s="169">
        <v>2.44</v>
      </c>
    </row>
    <row r="30" spans="1:3" x14ac:dyDescent="0.3">
      <c r="A30" t="s">
        <v>2366</v>
      </c>
      <c r="B30" t="s">
        <v>2367</v>
      </c>
      <c r="C30" s="169">
        <v>2.77</v>
      </c>
    </row>
    <row r="31" spans="1:3" x14ac:dyDescent="0.3">
      <c r="A31" t="s">
        <v>2368</v>
      </c>
      <c r="B31" t="s">
        <v>2369</v>
      </c>
      <c r="C31" s="169">
        <v>2.5499999999999998</v>
      </c>
    </row>
    <row r="32" spans="1:3" x14ac:dyDescent="0.3">
      <c r="A32" t="s">
        <v>2370</v>
      </c>
      <c r="B32" t="s">
        <v>2371</v>
      </c>
      <c r="C32" s="169">
        <v>2.84</v>
      </c>
    </row>
    <row r="33" spans="1:3" x14ac:dyDescent="0.3">
      <c r="A33" t="s">
        <v>2372</v>
      </c>
      <c r="B33" t="s">
        <v>2373</v>
      </c>
      <c r="C33" s="169">
        <v>2.62</v>
      </c>
    </row>
    <row r="34" spans="1:3" x14ac:dyDescent="0.3">
      <c r="A34" t="s">
        <v>2374</v>
      </c>
      <c r="B34" t="s">
        <v>2375</v>
      </c>
      <c r="C34" s="169">
        <v>2.77</v>
      </c>
    </row>
    <row r="35" spans="1:3" x14ac:dyDescent="0.3">
      <c r="A35" t="s">
        <v>2376</v>
      </c>
      <c r="B35" t="s">
        <v>2377</v>
      </c>
      <c r="C35" s="169">
        <v>2.94</v>
      </c>
    </row>
    <row r="36" spans="1:3" x14ac:dyDescent="0.3">
      <c r="A36" t="s">
        <v>2378</v>
      </c>
      <c r="B36" t="s">
        <v>2379</v>
      </c>
      <c r="C36" s="169">
        <v>2.54</v>
      </c>
    </row>
    <row r="37" spans="1:3" x14ac:dyDescent="0.3">
      <c r="A37" t="s">
        <v>2380</v>
      </c>
      <c r="B37" t="s">
        <v>2381</v>
      </c>
      <c r="C37" s="169">
        <v>2.75</v>
      </c>
    </row>
    <row r="38" spans="1:3" x14ac:dyDescent="0.3">
      <c r="A38" t="s">
        <v>2382</v>
      </c>
      <c r="B38" t="s">
        <v>2383</v>
      </c>
      <c r="C38" s="169">
        <v>2.5499999999999998</v>
      </c>
    </row>
    <row r="39" spans="1:3" x14ac:dyDescent="0.3">
      <c r="A39" t="s">
        <v>2384</v>
      </c>
      <c r="B39" t="s">
        <v>2385</v>
      </c>
      <c r="C39" s="169">
        <v>2.85</v>
      </c>
    </row>
    <row r="40" spans="1:3" x14ac:dyDescent="0.3">
      <c r="A40" t="s">
        <v>2386</v>
      </c>
      <c r="B40" t="s">
        <v>2387</v>
      </c>
      <c r="C40" s="169">
        <v>3.13</v>
      </c>
    </row>
    <row r="41" spans="1:3" x14ac:dyDescent="0.3">
      <c r="A41" t="s">
        <v>2388</v>
      </c>
      <c r="B41" t="s">
        <v>2389</v>
      </c>
      <c r="C41" s="169">
        <v>2.81</v>
      </c>
    </row>
    <row r="42" spans="1:3" x14ac:dyDescent="0.3">
      <c r="A42" t="s">
        <v>2390</v>
      </c>
      <c r="B42" t="s">
        <v>2391</v>
      </c>
      <c r="C42" s="169">
        <v>2.36</v>
      </c>
    </row>
    <row r="43" spans="1:3" x14ac:dyDescent="0.3">
      <c r="A43" t="s">
        <v>2392</v>
      </c>
      <c r="B43" t="s">
        <v>2393</v>
      </c>
      <c r="C43" s="169">
        <v>3.05</v>
      </c>
    </row>
    <row r="44" spans="1:3" x14ac:dyDescent="0.3">
      <c r="A44" t="s">
        <v>2394</v>
      </c>
      <c r="B44" t="s">
        <v>2395</v>
      </c>
      <c r="C44" s="169">
        <v>2.74</v>
      </c>
    </row>
    <row r="45" spans="1:3" x14ac:dyDescent="0.3">
      <c r="A45" t="s">
        <v>2396</v>
      </c>
      <c r="B45" t="s">
        <v>2397</v>
      </c>
      <c r="C45" s="169">
        <v>2.5099999999999998</v>
      </c>
    </row>
    <row r="46" spans="1:3" x14ac:dyDescent="0.3">
      <c r="A46" t="s">
        <v>2398</v>
      </c>
      <c r="B46" t="s">
        <v>2399</v>
      </c>
      <c r="C46" s="169">
        <v>2.66</v>
      </c>
    </row>
    <row r="47" spans="1:3" x14ac:dyDescent="0.3">
      <c r="A47" t="s">
        <v>2400</v>
      </c>
      <c r="B47" t="s">
        <v>2401</v>
      </c>
      <c r="C47" s="169">
        <v>2.71</v>
      </c>
    </row>
    <row r="48" spans="1:3" x14ac:dyDescent="0.3">
      <c r="A48" t="s">
        <v>2402</v>
      </c>
      <c r="B48" t="s">
        <v>2403</v>
      </c>
      <c r="C48" s="169">
        <v>2.56</v>
      </c>
    </row>
    <row r="49" spans="1:3" x14ac:dyDescent="0.3">
      <c r="A49" t="s">
        <v>2404</v>
      </c>
      <c r="B49" t="s">
        <v>2405</v>
      </c>
      <c r="C49" s="169">
        <v>2.64</v>
      </c>
    </row>
    <row r="50" spans="1:3" x14ac:dyDescent="0.3">
      <c r="A50" t="s">
        <v>2406</v>
      </c>
      <c r="B50" t="s">
        <v>2407</v>
      </c>
      <c r="C50" s="169">
        <v>2.54</v>
      </c>
    </row>
    <row r="51" spans="1:3" x14ac:dyDescent="0.3">
      <c r="A51" t="s">
        <v>2408</v>
      </c>
      <c r="B51" t="s">
        <v>2409</v>
      </c>
      <c r="C51" s="169">
        <v>2.92</v>
      </c>
    </row>
    <row r="52" spans="1:3" x14ac:dyDescent="0.3">
      <c r="A52" t="s">
        <v>2410</v>
      </c>
      <c r="B52" t="s">
        <v>2411</v>
      </c>
      <c r="C52" s="169">
        <v>2.73</v>
      </c>
    </row>
    <row r="53" spans="1:3" x14ac:dyDescent="0.3">
      <c r="A53" t="s">
        <v>2412</v>
      </c>
      <c r="B53" t="s">
        <v>2413</v>
      </c>
      <c r="C53" s="169">
        <v>2.92</v>
      </c>
    </row>
    <row r="54" spans="1:3" x14ac:dyDescent="0.3">
      <c r="A54" t="s">
        <v>2414</v>
      </c>
      <c r="B54" t="s">
        <v>2415</v>
      </c>
      <c r="C54" s="169">
        <v>3.03</v>
      </c>
    </row>
    <row r="55" spans="1:3" x14ac:dyDescent="0.3">
      <c r="A55" t="s">
        <v>2416</v>
      </c>
      <c r="B55" t="s">
        <v>2417</v>
      </c>
      <c r="C55" s="169">
        <v>2.96</v>
      </c>
    </row>
    <row r="56" spans="1:3" x14ac:dyDescent="0.3">
      <c r="A56" t="s">
        <v>2418</v>
      </c>
      <c r="B56" t="s">
        <v>2419</v>
      </c>
      <c r="C56" s="169">
        <v>2.75</v>
      </c>
    </row>
    <row r="57" spans="1:3" x14ac:dyDescent="0.3">
      <c r="A57" t="s">
        <v>2420</v>
      </c>
      <c r="B57" t="s">
        <v>2421</v>
      </c>
      <c r="C57" s="169">
        <v>2.81</v>
      </c>
    </row>
    <row r="58" spans="1:3" x14ac:dyDescent="0.3">
      <c r="A58" t="s">
        <v>2422</v>
      </c>
      <c r="B58" t="s">
        <v>2423</v>
      </c>
      <c r="C58" s="169">
        <v>3.18</v>
      </c>
    </row>
    <row r="59" spans="1:3" x14ac:dyDescent="0.3">
      <c r="A59" t="s">
        <v>2424</v>
      </c>
      <c r="B59" t="s">
        <v>2425</v>
      </c>
      <c r="C59" s="169">
        <v>2.66</v>
      </c>
    </row>
    <row r="60" spans="1:3" x14ac:dyDescent="0.3">
      <c r="A60" t="s">
        <v>2426</v>
      </c>
      <c r="B60" t="s">
        <v>2427</v>
      </c>
      <c r="C60" s="169">
        <v>2.52</v>
      </c>
    </row>
    <row r="61" spans="1:3" x14ac:dyDescent="0.3">
      <c r="A61" t="s">
        <v>2428</v>
      </c>
      <c r="B61" t="s">
        <v>2429</v>
      </c>
      <c r="C61" s="169">
        <v>2.66</v>
      </c>
    </row>
    <row r="62" spans="1:3" x14ac:dyDescent="0.3">
      <c r="A62" t="s">
        <v>2430</v>
      </c>
      <c r="B62" t="s">
        <v>2431</v>
      </c>
      <c r="C62" s="169">
        <v>2.64</v>
      </c>
    </row>
    <row r="63" spans="1:3" x14ac:dyDescent="0.3">
      <c r="A63" t="s">
        <v>2432</v>
      </c>
      <c r="B63" t="s">
        <v>2433</v>
      </c>
      <c r="C63" s="169">
        <v>2.79</v>
      </c>
    </row>
    <row r="64" spans="1:3" x14ac:dyDescent="0.3">
      <c r="A64" t="s">
        <v>2434</v>
      </c>
      <c r="B64" t="s">
        <v>2435</v>
      </c>
      <c r="C64" s="169">
        <v>2.73</v>
      </c>
    </row>
    <row r="65" spans="1:3" x14ac:dyDescent="0.3">
      <c r="A65" t="s">
        <v>2436</v>
      </c>
      <c r="B65" t="s">
        <v>2437</v>
      </c>
      <c r="C65" s="169">
        <v>2.59</v>
      </c>
    </row>
    <row r="66" spans="1:3" x14ac:dyDescent="0.3">
      <c r="A66" t="s">
        <v>2438</v>
      </c>
      <c r="B66" s="165">
        <v>1.1E+126</v>
      </c>
      <c r="C66" s="169">
        <v>2.66</v>
      </c>
    </row>
    <row r="67" spans="1:3" x14ac:dyDescent="0.3">
      <c r="A67" t="s">
        <v>2439</v>
      </c>
      <c r="B67" s="165">
        <v>1.1E+38</v>
      </c>
      <c r="C67" s="169">
        <v>2.5499999999999998</v>
      </c>
    </row>
    <row r="68" spans="1:3" x14ac:dyDescent="0.3">
      <c r="A68" t="s">
        <v>2440</v>
      </c>
      <c r="B68" s="165">
        <v>1.0999999999999999E+41</v>
      </c>
      <c r="C68" s="169">
        <v>2.67</v>
      </c>
    </row>
    <row r="69" spans="1:3" x14ac:dyDescent="0.3">
      <c r="A69" t="s">
        <v>2441</v>
      </c>
      <c r="B69" s="165">
        <v>1.0999999999999999E+40</v>
      </c>
      <c r="C69" s="169">
        <v>2.56</v>
      </c>
    </row>
    <row r="70" spans="1:3" x14ac:dyDescent="0.3">
      <c r="A70" t="s">
        <v>2442</v>
      </c>
      <c r="B70">
        <v>16</v>
      </c>
      <c r="C70" s="169">
        <v>2.5</v>
      </c>
    </row>
    <row r="71" spans="1:3" x14ac:dyDescent="0.3">
      <c r="A71" t="s">
        <v>2443</v>
      </c>
      <c r="B71" t="s">
        <v>2444</v>
      </c>
      <c r="C71" s="169">
        <v>2.42</v>
      </c>
    </row>
    <row r="72" spans="1:3" x14ac:dyDescent="0.3">
      <c r="A72" t="s">
        <v>2445</v>
      </c>
      <c r="B72" t="s">
        <v>2446</v>
      </c>
      <c r="C72" s="169">
        <v>2.44</v>
      </c>
    </row>
    <row r="73" spans="1:3" x14ac:dyDescent="0.3">
      <c r="A73" t="s">
        <v>2447</v>
      </c>
      <c r="B73" t="s">
        <v>2448</v>
      </c>
      <c r="C73" s="169">
        <v>2.35</v>
      </c>
    </row>
    <row r="74" spans="1:3" x14ac:dyDescent="0.3">
      <c r="A74" t="s">
        <v>2449</v>
      </c>
      <c r="B74" t="s">
        <v>2450</v>
      </c>
      <c r="C74" s="169">
        <v>2.4900000000000002</v>
      </c>
    </row>
    <row r="75" spans="1:3" x14ac:dyDescent="0.3">
      <c r="A75" t="s">
        <v>2451</v>
      </c>
      <c r="B75" t="s">
        <v>2452</v>
      </c>
      <c r="C75" s="169">
        <v>2.4</v>
      </c>
    </row>
    <row r="76" spans="1:3" x14ac:dyDescent="0.3">
      <c r="A76" t="s">
        <v>2453</v>
      </c>
      <c r="B76" t="s">
        <v>2454</v>
      </c>
      <c r="C76" s="169">
        <v>2.59</v>
      </c>
    </row>
    <row r="77" spans="1:3" x14ac:dyDescent="0.3">
      <c r="A77" t="s">
        <v>2455</v>
      </c>
      <c r="B77" t="s">
        <v>2456</v>
      </c>
      <c r="C77" s="169">
        <v>2.63</v>
      </c>
    </row>
    <row r="78" spans="1:3" x14ac:dyDescent="0.3">
      <c r="A78" t="s">
        <v>2457</v>
      </c>
      <c r="B78" t="s">
        <v>2458</v>
      </c>
      <c r="C78" s="169">
        <v>2.58</v>
      </c>
    </row>
    <row r="79" spans="1:3" x14ac:dyDescent="0.3">
      <c r="A79" t="s">
        <v>2459</v>
      </c>
      <c r="B79" t="s">
        <v>2460</v>
      </c>
      <c r="C79" s="169">
        <v>2.4900000000000002</v>
      </c>
    </row>
    <row r="80" spans="1:3" x14ac:dyDescent="0.3">
      <c r="A80" t="s">
        <v>2461</v>
      </c>
      <c r="B80" t="s">
        <v>2462</v>
      </c>
      <c r="C80" s="169">
        <v>2.73</v>
      </c>
    </row>
    <row r="81" spans="1:3" x14ac:dyDescent="0.3">
      <c r="A81" t="s">
        <v>2463</v>
      </c>
      <c r="B81" t="s">
        <v>2464</v>
      </c>
      <c r="C81" s="169">
        <v>2.78</v>
      </c>
    </row>
    <row r="82" spans="1:3" x14ac:dyDescent="0.3">
      <c r="A82" t="s">
        <v>2465</v>
      </c>
      <c r="B82" t="s">
        <v>2466</v>
      </c>
      <c r="C82" s="169">
        <v>2.48</v>
      </c>
    </row>
    <row r="83" spans="1:3" x14ac:dyDescent="0.3">
      <c r="A83" t="s">
        <v>2467</v>
      </c>
      <c r="B83" t="s">
        <v>2468</v>
      </c>
      <c r="C83" s="169">
        <v>2.63</v>
      </c>
    </row>
    <row r="84" spans="1:3" x14ac:dyDescent="0.3">
      <c r="A84" t="s">
        <v>2469</v>
      </c>
      <c r="B84" t="s">
        <v>2470</v>
      </c>
      <c r="C84" s="169">
        <v>2.76</v>
      </c>
    </row>
    <row r="85" spans="1:3" x14ac:dyDescent="0.3">
      <c r="A85" t="s">
        <v>2471</v>
      </c>
      <c r="B85" t="s">
        <v>2472</v>
      </c>
      <c r="C85" s="169">
        <v>2.7</v>
      </c>
    </row>
    <row r="86" spans="1:3" x14ac:dyDescent="0.3">
      <c r="A86" t="s">
        <v>2473</v>
      </c>
      <c r="B86" t="s">
        <v>2474</v>
      </c>
      <c r="C86" s="169">
        <v>2.7</v>
      </c>
    </row>
    <row r="87" spans="1:3" x14ac:dyDescent="0.3">
      <c r="A87" t="s">
        <v>2475</v>
      </c>
      <c r="B87" t="s">
        <v>2476</v>
      </c>
      <c r="C87" s="169">
        <v>2.4</v>
      </c>
    </row>
    <row r="88" spans="1:3" x14ac:dyDescent="0.3">
      <c r="A88" t="s">
        <v>2477</v>
      </c>
      <c r="B88" s="165">
        <v>1.6E+47</v>
      </c>
      <c r="C88" s="169">
        <v>2.57</v>
      </c>
    </row>
    <row r="89" spans="1:3" x14ac:dyDescent="0.3">
      <c r="A89" t="s">
        <v>2478</v>
      </c>
      <c r="B89" s="165">
        <v>1.6E+53</v>
      </c>
      <c r="C89" s="169">
        <v>2.65</v>
      </c>
    </row>
    <row r="90" spans="1:3" x14ac:dyDescent="0.3">
      <c r="A90" t="s">
        <v>2479</v>
      </c>
      <c r="B90" s="165">
        <v>1.6000000000000001E+48</v>
      </c>
      <c r="C90" s="169">
        <v>2.38</v>
      </c>
    </row>
    <row r="91" spans="1:3" x14ac:dyDescent="0.3">
      <c r="A91" t="s">
        <v>2480</v>
      </c>
      <c r="B91" s="165">
        <v>1.6000000000000001E+49</v>
      </c>
      <c r="C91" s="169">
        <v>2.39</v>
      </c>
    </row>
    <row r="92" spans="1:3" x14ac:dyDescent="0.3">
      <c r="A92" t="s">
        <v>2481</v>
      </c>
      <c r="B92" s="165">
        <v>1.6000000000000001E+137</v>
      </c>
      <c r="C92" s="169">
        <v>2.59</v>
      </c>
    </row>
    <row r="93" spans="1:3" x14ac:dyDescent="0.3">
      <c r="A93" t="s">
        <v>2482</v>
      </c>
      <c r="B93" t="s">
        <v>2483</v>
      </c>
      <c r="C93" s="169">
        <v>2.4500000000000002</v>
      </c>
    </row>
    <row r="94" spans="1:3" x14ac:dyDescent="0.3">
      <c r="A94" t="s">
        <v>2484</v>
      </c>
      <c r="B94" t="s">
        <v>2485</v>
      </c>
      <c r="C94" s="169">
        <v>2.34</v>
      </c>
    </row>
    <row r="95" spans="1:3" x14ac:dyDescent="0.3">
      <c r="A95" t="s">
        <v>2486</v>
      </c>
      <c r="B95" t="s">
        <v>2487</v>
      </c>
      <c r="C95" s="169">
        <v>2.4500000000000002</v>
      </c>
    </row>
    <row r="96" spans="1:3" x14ac:dyDescent="0.3">
      <c r="A96" t="s">
        <v>2488</v>
      </c>
      <c r="B96" t="s">
        <v>2489</v>
      </c>
      <c r="C96" s="169">
        <v>2.59</v>
      </c>
    </row>
    <row r="97" spans="1:3" x14ac:dyDescent="0.3">
      <c r="A97" t="s">
        <v>2490</v>
      </c>
      <c r="B97" t="s">
        <v>2491</v>
      </c>
      <c r="C97" s="169">
        <v>2.61</v>
      </c>
    </row>
    <row r="98" spans="1:3" x14ac:dyDescent="0.3">
      <c r="A98" t="s">
        <v>2492</v>
      </c>
      <c r="B98" t="s">
        <v>2493</v>
      </c>
      <c r="C98" s="169">
        <v>2.64</v>
      </c>
    </row>
    <row r="99" spans="1:3" x14ac:dyDescent="0.3">
      <c r="A99" t="s">
        <v>2494</v>
      </c>
      <c r="B99" t="s">
        <v>2495</v>
      </c>
      <c r="C99" s="169">
        <v>2.57</v>
      </c>
    </row>
    <row r="100" spans="1:3" x14ac:dyDescent="0.3">
      <c r="A100" t="s">
        <v>2496</v>
      </c>
      <c r="B100" t="s">
        <v>2497</v>
      </c>
      <c r="C100" s="169">
        <v>2.68</v>
      </c>
    </row>
    <row r="101" spans="1:3" x14ac:dyDescent="0.3">
      <c r="A101" t="s">
        <v>2498</v>
      </c>
      <c r="B101" t="s">
        <v>2499</v>
      </c>
      <c r="C101" s="169">
        <v>2.61</v>
      </c>
    </row>
    <row r="102" spans="1:3" x14ac:dyDescent="0.3">
      <c r="A102" t="s">
        <v>2500</v>
      </c>
      <c r="B102" t="s">
        <v>2501</v>
      </c>
      <c r="C102" s="169">
        <v>2.61</v>
      </c>
    </row>
    <row r="103" spans="1:3" x14ac:dyDescent="0.3">
      <c r="A103" t="s">
        <v>2502</v>
      </c>
      <c r="B103" t="s">
        <v>2503</v>
      </c>
      <c r="C103" s="169">
        <v>2.4900000000000002</v>
      </c>
    </row>
    <row r="104" spans="1:3" x14ac:dyDescent="0.3">
      <c r="A104" t="s">
        <v>2504</v>
      </c>
      <c r="B104" t="s">
        <v>2505</v>
      </c>
      <c r="C104" s="169">
        <v>2.4900000000000002</v>
      </c>
    </row>
    <row r="105" spans="1:3" x14ac:dyDescent="0.3">
      <c r="A105" t="s">
        <v>2506</v>
      </c>
      <c r="B105" t="s">
        <v>2507</v>
      </c>
      <c r="C105" s="169">
        <v>2.4900000000000002</v>
      </c>
    </row>
    <row r="106" spans="1:3" x14ac:dyDescent="0.3">
      <c r="A106" t="s">
        <v>2508</v>
      </c>
      <c r="B106" t="s">
        <v>2509</v>
      </c>
      <c r="C106" s="169">
        <v>2.62</v>
      </c>
    </row>
    <row r="107" spans="1:3" x14ac:dyDescent="0.3">
      <c r="A107" t="s">
        <v>2510</v>
      </c>
      <c r="B107" t="s">
        <v>2511</v>
      </c>
      <c r="C107" s="169">
        <v>2.59</v>
      </c>
    </row>
    <row r="108" spans="1:3" x14ac:dyDescent="0.3">
      <c r="A108" t="s">
        <v>2512</v>
      </c>
      <c r="B108" t="s">
        <v>2513</v>
      </c>
      <c r="C108" s="169">
        <v>2.44</v>
      </c>
    </row>
    <row r="109" spans="1:3" x14ac:dyDescent="0.3">
      <c r="A109" t="s">
        <v>2514</v>
      </c>
      <c r="B109" t="s">
        <v>2515</v>
      </c>
      <c r="C109" s="169">
        <v>2.42</v>
      </c>
    </row>
    <row r="110" spans="1:3" x14ac:dyDescent="0.3">
      <c r="A110" t="s">
        <v>2516</v>
      </c>
      <c r="B110" t="s">
        <v>2517</v>
      </c>
      <c r="C110" s="169">
        <v>2.52</v>
      </c>
    </row>
    <row r="111" spans="1:3" x14ac:dyDescent="0.3">
      <c r="A111" t="s">
        <v>2518</v>
      </c>
      <c r="B111" t="s">
        <v>2519</v>
      </c>
      <c r="C111" s="169">
        <v>2.48</v>
      </c>
    </row>
    <row r="112" spans="1:3" x14ac:dyDescent="0.3">
      <c r="A112" t="s">
        <v>2520</v>
      </c>
      <c r="B112" t="s">
        <v>2521</v>
      </c>
      <c r="C112" s="169">
        <v>2.52</v>
      </c>
    </row>
    <row r="113" spans="1:3" x14ac:dyDescent="0.3">
      <c r="A113" t="s">
        <v>2522</v>
      </c>
      <c r="B113" t="s">
        <v>2523</v>
      </c>
      <c r="C113" s="169">
        <v>2.42</v>
      </c>
    </row>
    <row r="114" spans="1:3" x14ac:dyDescent="0.3">
      <c r="A114" t="s">
        <v>2524</v>
      </c>
      <c r="B114" t="s">
        <v>2525</v>
      </c>
      <c r="C114" s="169">
        <v>2.73</v>
      </c>
    </row>
    <row r="115" spans="1:3" x14ac:dyDescent="0.3">
      <c r="A115" t="s">
        <v>2526</v>
      </c>
      <c r="B115" t="s">
        <v>2527</v>
      </c>
      <c r="C115" s="169">
        <v>2.62</v>
      </c>
    </row>
    <row r="116" spans="1:3" x14ac:dyDescent="0.3">
      <c r="A116" t="s">
        <v>2528</v>
      </c>
      <c r="B116" t="s">
        <v>2529</v>
      </c>
      <c r="C116" s="169">
        <v>2.6</v>
      </c>
    </row>
    <row r="117" spans="1:3" x14ac:dyDescent="0.3">
      <c r="A117" t="s">
        <v>2530</v>
      </c>
      <c r="B117" t="s">
        <v>2531</v>
      </c>
      <c r="C117" s="169">
        <v>2.5099999999999998</v>
      </c>
    </row>
    <row r="118" spans="1:3" x14ac:dyDescent="0.3">
      <c r="A118" t="s">
        <v>2532</v>
      </c>
      <c r="B118" t="s">
        <v>2533</v>
      </c>
      <c r="C118" s="169">
        <v>2.36</v>
      </c>
    </row>
    <row r="119" spans="1:3" x14ac:dyDescent="0.3">
      <c r="A119" t="s">
        <v>2534</v>
      </c>
      <c r="B119" t="s">
        <v>2535</v>
      </c>
      <c r="C119" s="169">
        <v>2.57</v>
      </c>
    </row>
    <row r="120" spans="1:3" x14ac:dyDescent="0.3">
      <c r="A120" t="s">
        <v>2536</v>
      </c>
      <c r="B120" t="s">
        <v>2537</v>
      </c>
      <c r="C120" s="169">
        <v>2.69</v>
      </c>
    </row>
    <row r="121" spans="1:3" x14ac:dyDescent="0.3">
      <c r="A121" t="s">
        <v>2538</v>
      </c>
      <c r="B121" t="s">
        <v>2539</v>
      </c>
      <c r="C121" s="169">
        <v>2.6</v>
      </c>
    </row>
    <row r="122" spans="1:3" x14ac:dyDescent="0.3">
      <c r="A122" t="s">
        <v>2540</v>
      </c>
      <c r="B122">
        <v>17</v>
      </c>
      <c r="C122" s="169">
        <v>2.39</v>
      </c>
    </row>
    <row r="123" spans="1:3" x14ac:dyDescent="0.3">
      <c r="A123" t="s">
        <v>2540</v>
      </c>
      <c r="B123">
        <v>170</v>
      </c>
      <c r="C123" s="169">
        <v>2.39</v>
      </c>
    </row>
    <row r="124" spans="1:3" x14ac:dyDescent="0.3">
      <c r="A124" t="s">
        <v>2541</v>
      </c>
      <c r="B124">
        <v>1700073</v>
      </c>
      <c r="C124" s="169">
        <v>2.39</v>
      </c>
    </row>
    <row r="125" spans="1:3" x14ac:dyDescent="0.3">
      <c r="A125" t="s">
        <v>2542</v>
      </c>
      <c r="B125">
        <v>1700068</v>
      </c>
      <c r="C125" s="169">
        <v>2.27</v>
      </c>
    </row>
    <row r="126" spans="1:3" x14ac:dyDescent="0.3">
      <c r="A126" t="s">
        <v>2543</v>
      </c>
      <c r="B126">
        <v>1700131</v>
      </c>
      <c r="C126" s="169">
        <v>2.62</v>
      </c>
    </row>
    <row r="127" spans="1:3" x14ac:dyDescent="0.3">
      <c r="A127" t="s">
        <v>2544</v>
      </c>
      <c r="B127">
        <v>1700067</v>
      </c>
      <c r="C127" s="169">
        <v>2.44</v>
      </c>
    </row>
    <row r="128" spans="1:3" x14ac:dyDescent="0.3">
      <c r="A128" t="s">
        <v>2545</v>
      </c>
      <c r="B128">
        <v>1700070</v>
      </c>
      <c r="C128" s="169">
        <v>2.61</v>
      </c>
    </row>
    <row r="129" spans="1:3" x14ac:dyDescent="0.3">
      <c r="A129" t="s">
        <v>2546</v>
      </c>
      <c r="B129">
        <v>1700069</v>
      </c>
      <c r="C129" s="169">
        <v>2.46</v>
      </c>
    </row>
    <row r="130" spans="1:3" x14ac:dyDescent="0.3">
      <c r="A130" t="s">
        <v>2547</v>
      </c>
      <c r="B130">
        <v>1700072</v>
      </c>
      <c r="C130" s="169">
        <v>2.52</v>
      </c>
    </row>
    <row r="131" spans="1:3" x14ac:dyDescent="0.3">
      <c r="A131" t="s">
        <v>2548</v>
      </c>
      <c r="B131">
        <v>1700075</v>
      </c>
      <c r="C131" s="169">
        <v>2.37</v>
      </c>
    </row>
    <row r="132" spans="1:3" x14ac:dyDescent="0.3">
      <c r="A132" t="s">
        <v>2549</v>
      </c>
      <c r="B132">
        <v>1700124</v>
      </c>
      <c r="C132" s="169">
        <v>2.71</v>
      </c>
    </row>
    <row r="133" spans="1:3" x14ac:dyDescent="0.3">
      <c r="A133" t="s">
        <v>2550</v>
      </c>
      <c r="B133">
        <v>1700079</v>
      </c>
      <c r="C133" s="169">
        <v>2.52</v>
      </c>
    </row>
    <row r="134" spans="1:3" x14ac:dyDescent="0.3">
      <c r="A134" t="s">
        <v>2551</v>
      </c>
      <c r="B134">
        <v>1700149</v>
      </c>
      <c r="C134" s="169">
        <v>2.2200000000000002</v>
      </c>
    </row>
    <row r="135" spans="1:3" x14ac:dyDescent="0.3">
      <c r="A135" t="s">
        <v>2552</v>
      </c>
      <c r="B135">
        <v>1700080</v>
      </c>
      <c r="C135" s="169">
        <v>2.48</v>
      </c>
    </row>
    <row r="136" spans="1:3" x14ac:dyDescent="0.3">
      <c r="A136" t="s">
        <v>2553</v>
      </c>
      <c r="B136">
        <v>1700078</v>
      </c>
      <c r="C136" s="169">
        <v>2.57</v>
      </c>
    </row>
    <row r="137" spans="1:3" x14ac:dyDescent="0.3">
      <c r="A137" t="s">
        <v>2554</v>
      </c>
      <c r="B137">
        <v>1700077</v>
      </c>
      <c r="C137" s="169">
        <v>2.46</v>
      </c>
    </row>
    <row r="138" spans="1:3" x14ac:dyDescent="0.3">
      <c r="A138" t="s">
        <v>2555</v>
      </c>
      <c r="B138">
        <v>1700076</v>
      </c>
      <c r="C138" s="169">
        <v>2.33</v>
      </c>
    </row>
    <row r="139" spans="1:3" x14ac:dyDescent="0.3">
      <c r="A139" t="s">
        <v>2556</v>
      </c>
      <c r="B139">
        <v>1700074</v>
      </c>
      <c r="C139" s="169">
        <v>2.5099999999999998</v>
      </c>
    </row>
    <row r="140" spans="1:3" x14ac:dyDescent="0.3">
      <c r="A140" t="s">
        <v>2557</v>
      </c>
      <c r="B140">
        <v>1700071</v>
      </c>
      <c r="C140" s="169">
        <v>2.5499999999999998</v>
      </c>
    </row>
    <row r="141" spans="1:3" x14ac:dyDescent="0.3">
      <c r="A141" t="s">
        <v>2558</v>
      </c>
      <c r="B141">
        <v>18</v>
      </c>
      <c r="C141" s="169">
        <v>2.5</v>
      </c>
    </row>
    <row r="142" spans="1:3" x14ac:dyDescent="0.3">
      <c r="A142" t="s">
        <v>2559</v>
      </c>
      <c r="B142">
        <v>181</v>
      </c>
      <c r="C142" s="169">
        <v>2.5099999999999998</v>
      </c>
    </row>
    <row r="143" spans="1:3" x14ac:dyDescent="0.3">
      <c r="A143" t="s">
        <v>2560</v>
      </c>
      <c r="B143">
        <v>1810093</v>
      </c>
      <c r="C143" s="169">
        <v>2.5299999999999998</v>
      </c>
    </row>
    <row r="144" spans="1:3" x14ac:dyDescent="0.3">
      <c r="A144" t="s">
        <v>2561</v>
      </c>
      <c r="B144">
        <v>1810092</v>
      </c>
      <c r="C144" s="169">
        <v>2.36</v>
      </c>
    </row>
    <row r="145" spans="1:3" x14ac:dyDescent="0.3">
      <c r="A145" t="s">
        <v>2562</v>
      </c>
      <c r="B145">
        <v>1810091</v>
      </c>
      <c r="C145" s="169">
        <v>2.5499999999999998</v>
      </c>
    </row>
    <row r="146" spans="1:3" x14ac:dyDescent="0.3">
      <c r="A146" t="s">
        <v>2563</v>
      </c>
      <c r="B146">
        <v>1810141</v>
      </c>
      <c r="C146" s="169">
        <v>2.54</v>
      </c>
    </row>
    <row r="147" spans="1:3" x14ac:dyDescent="0.3">
      <c r="A147" t="s">
        <v>2564</v>
      </c>
      <c r="B147">
        <v>184</v>
      </c>
      <c r="C147" s="169">
        <v>2.5299999999999998</v>
      </c>
    </row>
    <row r="148" spans="1:3" x14ac:dyDescent="0.3">
      <c r="A148" t="s">
        <v>2565</v>
      </c>
      <c r="B148">
        <v>1840101</v>
      </c>
      <c r="C148" s="169">
        <v>2.5099999999999998</v>
      </c>
    </row>
    <row r="149" spans="1:3" x14ac:dyDescent="0.3">
      <c r="A149" t="s">
        <v>2566</v>
      </c>
      <c r="B149">
        <v>1840137</v>
      </c>
      <c r="C149" s="169">
        <v>2.6</v>
      </c>
    </row>
    <row r="150" spans="1:3" x14ac:dyDescent="0.3">
      <c r="A150" t="s">
        <v>2567</v>
      </c>
      <c r="B150">
        <v>1840102</v>
      </c>
      <c r="C150" s="169">
        <v>2.5499999999999998</v>
      </c>
    </row>
    <row r="151" spans="1:3" x14ac:dyDescent="0.3">
      <c r="A151" t="s">
        <v>2568</v>
      </c>
      <c r="B151">
        <v>185</v>
      </c>
      <c r="C151" s="169">
        <v>2.4900000000000002</v>
      </c>
    </row>
    <row r="152" spans="1:3" x14ac:dyDescent="0.3">
      <c r="A152" t="s">
        <v>2569</v>
      </c>
      <c r="B152">
        <v>1850088</v>
      </c>
      <c r="C152" s="169">
        <v>2.4900000000000002</v>
      </c>
    </row>
    <row r="153" spans="1:3" x14ac:dyDescent="0.3">
      <c r="A153" t="s">
        <v>2570</v>
      </c>
      <c r="B153">
        <v>1850089</v>
      </c>
      <c r="C153" s="169">
        <v>2.5299999999999998</v>
      </c>
    </row>
    <row r="154" spans="1:3" x14ac:dyDescent="0.3">
      <c r="A154" t="s">
        <v>2571</v>
      </c>
      <c r="B154">
        <v>1850087</v>
      </c>
      <c r="C154" s="169">
        <v>2.4500000000000002</v>
      </c>
    </row>
    <row r="155" spans="1:3" x14ac:dyDescent="0.3">
      <c r="A155" t="s">
        <v>2572</v>
      </c>
      <c r="B155">
        <v>1850090</v>
      </c>
      <c r="C155" s="169">
        <v>2.44</v>
      </c>
    </row>
    <row r="156" spans="1:3" x14ac:dyDescent="0.3">
      <c r="A156" t="s">
        <v>2573</v>
      </c>
      <c r="B156">
        <v>1850154</v>
      </c>
      <c r="C156" s="169">
        <v>2.68</v>
      </c>
    </row>
    <row r="157" spans="1:3" x14ac:dyDescent="0.3">
      <c r="A157" t="s">
        <v>2574</v>
      </c>
      <c r="B157">
        <v>186</v>
      </c>
      <c r="C157" s="169">
        <v>2.5099999999999998</v>
      </c>
    </row>
    <row r="158" spans="1:3" x14ac:dyDescent="0.3">
      <c r="A158" t="s">
        <v>2575</v>
      </c>
      <c r="B158">
        <v>1860096</v>
      </c>
      <c r="C158" s="169">
        <v>2.4</v>
      </c>
    </row>
    <row r="159" spans="1:3" x14ac:dyDescent="0.3">
      <c r="A159" t="s">
        <v>2576</v>
      </c>
      <c r="B159">
        <v>1860095</v>
      </c>
      <c r="C159" s="169">
        <v>2.6</v>
      </c>
    </row>
    <row r="160" spans="1:3" x14ac:dyDescent="0.3">
      <c r="A160" t="s">
        <v>2577</v>
      </c>
      <c r="B160">
        <v>1860094</v>
      </c>
      <c r="C160" s="169">
        <v>2.57</v>
      </c>
    </row>
    <row r="161" spans="1:3" x14ac:dyDescent="0.3">
      <c r="A161" t="s">
        <v>2578</v>
      </c>
      <c r="B161">
        <v>187</v>
      </c>
      <c r="C161" s="169">
        <v>2.4700000000000002</v>
      </c>
    </row>
    <row r="162" spans="1:3" x14ac:dyDescent="0.3">
      <c r="A162" t="s">
        <v>2579</v>
      </c>
      <c r="B162">
        <v>1870156</v>
      </c>
      <c r="C162" s="169">
        <v>2.4</v>
      </c>
    </row>
    <row r="163" spans="1:3" x14ac:dyDescent="0.3">
      <c r="A163" t="s">
        <v>2580</v>
      </c>
      <c r="B163">
        <v>1870097</v>
      </c>
      <c r="C163" s="169">
        <v>2.4300000000000002</v>
      </c>
    </row>
    <row r="164" spans="1:3" x14ac:dyDescent="0.3">
      <c r="A164" t="s">
        <v>2581</v>
      </c>
      <c r="B164">
        <v>1870144</v>
      </c>
      <c r="C164" s="169">
        <v>2.68</v>
      </c>
    </row>
    <row r="165" spans="1:3" x14ac:dyDescent="0.3">
      <c r="A165" t="s">
        <v>2582</v>
      </c>
      <c r="B165">
        <v>1870100</v>
      </c>
      <c r="C165" s="169">
        <v>2.4700000000000002</v>
      </c>
    </row>
    <row r="166" spans="1:3" x14ac:dyDescent="0.3">
      <c r="A166" t="s">
        <v>2583</v>
      </c>
      <c r="B166">
        <v>1870098</v>
      </c>
      <c r="C166" s="169">
        <v>2.4500000000000002</v>
      </c>
    </row>
    <row r="167" spans="1:3" x14ac:dyDescent="0.3">
      <c r="A167" t="s">
        <v>2584</v>
      </c>
      <c r="B167">
        <v>1870099</v>
      </c>
      <c r="C167" s="169">
        <v>2.5099999999999998</v>
      </c>
    </row>
    <row r="168" spans="1:3" x14ac:dyDescent="0.3">
      <c r="A168" t="s">
        <v>2585</v>
      </c>
      <c r="B168">
        <v>15</v>
      </c>
      <c r="C168" s="169">
        <v>2.5</v>
      </c>
    </row>
    <row r="169" spans="1:3" x14ac:dyDescent="0.3">
      <c r="A169" t="s">
        <v>2585</v>
      </c>
      <c r="B169">
        <v>150</v>
      </c>
      <c r="C169" s="169">
        <v>2.5</v>
      </c>
    </row>
    <row r="170" spans="1:3" x14ac:dyDescent="0.3">
      <c r="A170" t="s">
        <v>2586</v>
      </c>
      <c r="B170">
        <v>1500103</v>
      </c>
      <c r="C170" s="169">
        <v>2.5499999999999998</v>
      </c>
    </row>
    <row r="171" spans="1:3" x14ac:dyDescent="0.3">
      <c r="A171" t="s">
        <v>2587</v>
      </c>
      <c r="B171">
        <v>1500134</v>
      </c>
      <c r="C171" s="169">
        <v>2.57</v>
      </c>
    </row>
    <row r="172" spans="1:3" x14ac:dyDescent="0.3">
      <c r="A172" t="s">
        <v>2588</v>
      </c>
      <c r="B172">
        <v>1500104</v>
      </c>
      <c r="C172" s="169">
        <v>2.39</v>
      </c>
    </row>
    <row r="173" spans="1:3" x14ac:dyDescent="0.3">
      <c r="A173" t="s">
        <v>2589</v>
      </c>
      <c r="B173">
        <v>1500111</v>
      </c>
      <c r="C173" s="169">
        <v>2.6</v>
      </c>
    </row>
    <row r="174" spans="1:3" x14ac:dyDescent="0.3">
      <c r="A174" t="s">
        <v>2590</v>
      </c>
      <c r="B174">
        <v>1500108</v>
      </c>
      <c r="C174" s="169">
        <v>2.4700000000000002</v>
      </c>
    </row>
    <row r="175" spans="1:3" x14ac:dyDescent="0.3">
      <c r="A175" t="s">
        <v>2591</v>
      </c>
      <c r="B175">
        <v>1500109</v>
      </c>
      <c r="C175" s="169">
        <v>2.5099999999999998</v>
      </c>
    </row>
    <row r="176" spans="1:3" x14ac:dyDescent="0.3">
      <c r="A176" t="s">
        <v>2592</v>
      </c>
      <c r="B176">
        <v>1500122</v>
      </c>
      <c r="C176" s="169">
        <v>2.5499999999999998</v>
      </c>
    </row>
    <row r="177" spans="1:3" x14ac:dyDescent="0.3">
      <c r="A177" t="s">
        <v>2593</v>
      </c>
      <c r="B177">
        <v>1500105</v>
      </c>
      <c r="C177" s="169">
        <v>2.48</v>
      </c>
    </row>
    <row r="178" spans="1:3" x14ac:dyDescent="0.3">
      <c r="A178" t="s">
        <v>2594</v>
      </c>
      <c r="B178">
        <v>1500107</v>
      </c>
      <c r="C178" s="169">
        <v>2.58</v>
      </c>
    </row>
    <row r="179" spans="1:3" x14ac:dyDescent="0.3">
      <c r="A179" t="s">
        <v>2595</v>
      </c>
      <c r="B179">
        <v>1500106</v>
      </c>
      <c r="C179" s="169">
        <v>2.5</v>
      </c>
    </row>
    <row r="180" spans="1:3" x14ac:dyDescent="0.3">
      <c r="A180" t="s">
        <v>2596</v>
      </c>
      <c r="B180">
        <v>1500110</v>
      </c>
      <c r="C180" s="169">
        <v>2.5499999999999998</v>
      </c>
    </row>
    <row r="181" spans="1:3" x14ac:dyDescent="0.3">
      <c r="A181" t="s">
        <v>2597</v>
      </c>
      <c r="B181">
        <v>2</v>
      </c>
      <c r="C181" s="169">
        <v>2.93</v>
      </c>
    </row>
    <row r="182" spans="1:3" x14ac:dyDescent="0.3">
      <c r="A182" t="s">
        <v>2597</v>
      </c>
      <c r="B182">
        <v>20</v>
      </c>
      <c r="C182" s="169">
        <v>2.93</v>
      </c>
    </row>
    <row r="183" spans="1:3" x14ac:dyDescent="0.3">
      <c r="A183" t="s">
        <v>2597</v>
      </c>
      <c r="B183">
        <v>200</v>
      </c>
      <c r="C183" s="169">
        <v>2.93</v>
      </c>
    </row>
    <row r="184" spans="1:3" x14ac:dyDescent="0.3">
      <c r="A184" t="s">
        <v>2598</v>
      </c>
      <c r="B184">
        <v>2000113</v>
      </c>
      <c r="C184" s="169">
        <v>2.65</v>
      </c>
    </row>
    <row r="185" spans="1:3" x14ac:dyDescent="0.3">
      <c r="A185" t="s">
        <v>2599</v>
      </c>
      <c r="B185">
        <v>2000112</v>
      </c>
      <c r="C185" s="169">
        <v>2.56</v>
      </c>
    </row>
    <row r="186" spans="1:3" x14ac:dyDescent="0.3">
      <c r="A186" t="s">
        <v>2600</v>
      </c>
      <c r="B186">
        <v>2000115</v>
      </c>
      <c r="C186" s="169">
        <v>2.87</v>
      </c>
    </row>
    <row r="187" spans="1:3" x14ac:dyDescent="0.3">
      <c r="A187" t="s">
        <v>2601</v>
      </c>
      <c r="B187">
        <v>2000159</v>
      </c>
      <c r="C187" s="169">
        <v>3.38</v>
      </c>
    </row>
    <row r="188" spans="1:3" x14ac:dyDescent="0.3">
      <c r="A188" t="s">
        <v>2602</v>
      </c>
      <c r="B188">
        <v>2000114</v>
      </c>
      <c r="C188" s="169">
        <v>2.61</v>
      </c>
    </row>
    <row r="189" spans="1:3" x14ac:dyDescent="0.3">
      <c r="A189" t="s">
        <v>2603</v>
      </c>
      <c r="B189">
        <v>2000116</v>
      </c>
      <c r="C189" s="169">
        <v>3.44</v>
      </c>
    </row>
    <row r="190" spans="1:3" x14ac:dyDescent="0.3">
      <c r="A190" t="s">
        <v>2604</v>
      </c>
      <c r="B190">
        <v>3</v>
      </c>
      <c r="C190" s="169">
        <v>2.84</v>
      </c>
    </row>
    <row r="191" spans="1:3" x14ac:dyDescent="0.3">
      <c r="A191" t="s">
        <v>2604</v>
      </c>
      <c r="B191">
        <v>30</v>
      </c>
      <c r="C191" s="169">
        <v>2.84</v>
      </c>
    </row>
    <row r="192" spans="1:3" x14ac:dyDescent="0.3">
      <c r="A192" t="s">
        <v>2604</v>
      </c>
      <c r="B192">
        <v>300</v>
      </c>
      <c r="C192" s="169">
        <v>2.84</v>
      </c>
    </row>
    <row r="193" spans="1:3" x14ac:dyDescent="0.3">
      <c r="A193" t="s">
        <v>2605</v>
      </c>
      <c r="B193">
        <v>3000120</v>
      </c>
      <c r="C193" s="169">
        <v>2.98</v>
      </c>
    </row>
    <row r="194" spans="1:3" x14ac:dyDescent="0.3">
      <c r="A194" t="s">
        <v>2606</v>
      </c>
      <c r="B194">
        <v>3000118</v>
      </c>
      <c r="C194" s="169">
        <v>2.67</v>
      </c>
    </row>
    <row r="195" spans="1:3" x14ac:dyDescent="0.3">
      <c r="A195" t="s">
        <v>2607</v>
      </c>
      <c r="B195">
        <v>3000127</v>
      </c>
      <c r="C195" s="169">
        <v>2.64</v>
      </c>
    </row>
    <row r="196" spans="1:3" x14ac:dyDescent="0.3">
      <c r="A196" t="s">
        <v>2608</v>
      </c>
      <c r="B196">
        <v>3000117</v>
      </c>
      <c r="C196" s="169">
        <v>2.78</v>
      </c>
    </row>
    <row r="197" spans="1:3" x14ac:dyDescent="0.3">
      <c r="A197" t="s">
        <v>2609</v>
      </c>
      <c r="B197">
        <v>3000119</v>
      </c>
      <c r="C197" s="169">
        <v>2.91</v>
      </c>
    </row>
    <row r="198" spans="1:3" x14ac:dyDescent="0.3">
      <c r="A198" t="s">
        <v>2610</v>
      </c>
      <c r="B198">
        <v>3000121</v>
      </c>
      <c r="C198" s="169">
        <v>3.55</v>
      </c>
    </row>
    <row r="199" spans="1:3" x14ac:dyDescent="0.3">
      <c r="A199" t="s">
        <v>2611</v>
      </c>
      <c r="B199">
        <v>3000151</v>
      </c>
      <c r="C199" s="169">
        <v>2.71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CBBAB-9C7C-44A1-901E-85725EF8F596}">
  <dimension ref="A1:M108"/>
  <sheetViews>
    <sheetView workbookViewId="0">
      <pane xSplit="2" ySplit="3" topLeftCell="H4" activePane="bottomRight" state="frozen"/>
      <selection pane="topRight" activeCell="C1" sqref="C1"/>
      <selection pane="bottomLeft" activeCell="A4" sqref="A4"/>
      <selection pane="bottomRight" activeCell="M5" sqref="M5"/>
    </sheetView>
  </sheetViews>
  <sheetFormatPr defaultRowHeight="14.4" x14ac:dyDescent="0.3"/>
  <cols>
    <col min="1" max="1" width="5.33203125" style="17" customWidth="1"/>
    <col min="2" max="2" width="21.21875" style="17" customWidth="1"/>
    <col min="3" max="3" width="10.5546875" style="17" customWidth="1"/>
    <col min="4" max="9" width="11.44140625" style="17" customWidth="1"/>
    <col min="10" max="10" width="18.88671875" style="17" customWidth="1"/>
    <col min="11" max="11" width="13.33203125" style="17" bestFit="1" customWidth="1"/>
    <col min="12" max="12" width="9.6640625" style="17" bestFit="1" customWidth="1"/>
    <col min="13" max="16384" width="8.88671875" style="17"/>
  </cols>
  <sheetData>
    <row r="1" spans="1:13" ht="17.399999999999999" x14ac:dyDescent="0.35">
      <c r="A1" s="16" t="s">
        <v>74</v>
      </c>
    </row>
    <row r="2" spans="1:13" x14ac:dyDescent="0.3">
      <c r="A2" s="18" t="s">
        <v>75</v>
      </c>
    </row>
    <row r="3" spans="1:13" x14ac:dyDescent="0.3">
      <c r="C3" s="19" t="s">
        <v>76</v>
      </c>
      <c r="D3" s="19" t="s">
        <v>77</v>
      </c>
      <c r="E3" s="19" t="s">
        <v>78</v>
      </c>
      <c r="F3" s="19" t="s">
        <v>79</v>
      </c>
      <c r="G3" s="19" t="s">
        <v>80</v>
      </c>
      <c r="H3" s="19" t="s">
        <v>81</v>
      </c>
      <c r="I3" s="19" t="s">
        <v>82</v>
      </c>
      <c r="J3" s="19" t="s">
        <v>83</v>
      </c>
      <c r="K3" s="21" t="s">
        <v>190</v>
      </c>
      <c r="L3" s="17" t="s">
        <v>191</v>
      </c>
      <c r="M3" s="90" t="s">
        <v>192</v>
      </c>
    </row>
    <row r="4" spans="1:13" x14ac:dyDescent="0.3">
      <c r="A4" s="24" t="s">
        <v>84</v>
      </c>
      <c r="B4" s="24" t="s">
        <v>85</v>
      </c>
      <c r="C4" s="25">
        <v>1078175</v>
      </c>
      <c r="D4" s="25">
        <v>924760</v>
      </c>
      <c r="E4" s="25">
        <v>318974</v>
      </c>
      <c r="F4" s="25">
        <v>297347</v>
      </c>
      <c r="G4" s="25">
        <v>102657</v>
      </c>
      <c r="H4" s="25">
        <v>23439</v>
      </c>
      <c r="I4" s="25">
        <v>6435</v>
      </c>
      <c r="J4" s="25">
        <v>5374</v>
      </c>
      <c r="K4" s="26">
        <f>SUM(C4:J4)</f>
        <v>2757161</v>
      </c>
      <c r="L4" s="26">
        <f>L5+L36+L54+L77+L97</f>
        <v>5840045</v>
      </c>
      <c r="M4" s="91">
        <f>L4/K4</f>
        <v>2.1181370982688352</v>
      </c>
    </row>
    <row r="5" spans="1:13" x14ac:dyDescent="0.3">
      <c r="B5" s="22" t="s">
        <v>86</v>
      </c>
      <c r="C5" s="23">
        <v>348772</v>
      </c>
      <c r="D5" s="23">
        <v>270813</v>
      </c>
      <c r="E5" s="23">
        <v>109691</v>
      </c>
      <c r="F5" s="23">
        <v>95858</v>
      </c>
      <c r="G5" s="23">
        <v>31865</v>
      </c>
      <c r="H5" s="23">
        <v>7999</v>
      </c>
      <c r="I5" s="23">
        <v>2438</v>
      </c>
      <c r="J5" s="23">
        <v>2105</v>
      </c>
      <c r="K5" s="21">
        <f t="shared" ref="K5:K68" si="0">SUM(C5:J5)</f>
        <v>869541</v>
      </c>
      <c r="L5" s="21">
        <f>SUM(L6:L35)</f>
        <v>1855084</v>
      </c>
      <c r="M5" s="91">
        <f t="shared" ref="M5:M68" si="1">L5/K5</f>
        <v>2.1334060153575276</v>
      </c>
    </row>
    <row r="6" spans="1:13" x14ac:dyDescent="0.3">
      <c r="B6" s="19" t="s">
        <v>87</v>
      </c>
      <c r="C6" s="20">
        <v>137355</v>
      </c>
      <c r="D6" s="20">
        <v>95504</v>
      </c>
      <c r="E6" s="20">
        <v>41356</v>
      </c>
      <c r="F6" s="20">
        <v>28109</v>
      </c>
      <c r="G6" s="20">
        <v>8727</v>
      </c>
      <c r="H6" s="20">
        <v>2274</v>
      </c>
      <c r="I6" s="20">
        <v>712</v>
      </c>
      <c r="J6" s="20">
        <v>627</v>
      </c>
      <c r="K6" s="17">
        <f t="shared" si="0"/>
        <v>314664</v>
      </c>
      <c r="L6" s="17">
        <v>638117</v>
      </c>
      <c r="M6" s="91">
        <f t="shared" si="1"/>
        <v>2.0279313807744135</v>
      </c>
    </row>
    <row r="7" spans="1:13" x14ac:dyDescent="0.3">
      <c r="B7" s="19" t="s">
        <v>88</v>
      </c>
      <c r="C7" s="20">
        <v>24849</v>
      </c>
      <c r="D7" s="20">
        <v>16521</v>
      </c>
      <c r="E7" s="20">
        <v>6388</v>
      </c>
      <c r="F7" s="20">
        <v>4550</v>
      </c>
      <c r="G7" s="20">
        <v>1167</v>
      </c>
      <c r="H7" s="20">
        <v>232</v>
      </c>
      <c r="I7" s="20">
        <v>52</v>
      </c>
      <c r="J7" s="20">
        <v>48</v>
      </c>
      <c r="K7" s="17">
        <f t="shared" si="0"/>
        <v>53807</v>
      </c>
      <c r="L7" s="17">
        <v>103677</v>
      </c>
      <c r="M7" s="91">
        <f t="shared" si="1"/>
        <v>1.9268310814578029</v>
      </c>
    </row>
    <row r="8" spans="1:13" x14ac:dyDescent="0.3">
      <c r="B8" s="19" t="s">
        <v>89</v>
      </c>
      <c r="C8" s="20">
        <v>1825</v>
      </c>
      <c r="D8" s="20">
        <v>2123</v>
      </c>
      <c r="E8" s="20">
        <v>865</v>
      </c>
      <c r="F8" s="20">
        <v>939</v>
      </c>
      <c r="G8" s="20">
        <v>291</v>
      </c>
      <c r="H8" s="20">
        <v>53</v>
      </c>
      <c r="I8" s="20">
        <v>16</v>
      </c>
      <c r="J8" s="20">
        <v>16</v>
      </c>
      <c r="K8" s="17">
        <f t="shared" si="0"/>
        <v>6128</v>
      </c>
      <c r="L8" s="17">
        <v>14569</v>
      </c>
      <c r="M8" s="91">
        <f t="shared" si="1"/>
        <v>2.377447780678851</v>
      </c>
    </row>
    <row r="9" spans="1:13" x14ac:dyDescent="0.3">
      <c r="B9" s="19" t="s">
        <v>90</v>
      </c>
      <c r="C9" s="20">
        <v>6683</v>
      </c>
      <c r="D9" s="20">
        <v>6035</v>
      </c>
      <c r="E9" s="20">
        <v>2441</v>
      </c>
      <c r="F9" s="20">
        <v>2640</v>
      </c>
      <c r="G9" s="20">
        <v>780</v>
      </c>
      <c r="H9" s="20">
        <v>178</v>
      </c>
      <c r="I9" s="20">
        <v>55</v>
      </c>
      <c r="J9" s="20">
        <v>63</v>
      </c>
      <c r="K9" s="17">
        <f t="shared" si="0"/>
        <v>18875</v>
      </c>
      <c r="L9" s="17">
        <v>42670</v>
      </c>
      <c r="M9" s="91">
        <f t="shared" si="1"/>
        <v>2.2606622516556292</v>
      </c>
    </row>
    <row r="10" spans="1:13" x14ac:dyDescent="0.3">
      <c r="B10" s="19" t="s">
        <v>91</v>
      </c>
      <c r="C10" s="20">
        <v>5057</v>
      </c>
      <c r="D10" s="20">
        <v>3557</v>
      </c>
      <c r="E10" s="20">
        <v>1452</v>
      </c>
      <c r="F10" s="20">
        <v>1385</v>
      </c>
      <c r="G10" s="20">
        <v>628</v>
      </c>
      <c r="H10" s="20">
        <v>206</v>
      </c>
      <c r="I10" s="20">
        <v>65</v>
      </c>
      <c r="J10" s="20">
        <v>49</v>
      </c>
      <c r="K10" s="17">
        <f t="shared" si="0"/>
        <v>12399</v>
      </c>
      <c r="L10" s="17">
        <v>27366</v>
      </c>
      <c r="M10" s="91">
        <f t="shared" si="1"/>
        <v>2.2071134768932978</v>
      </c>
    </row>
    <row r="11" spans="1:13" x14ac:dyDescent="0.3">
      <c r="B11" s="19" t="s">
        <v>92</v>
      </c>
      <c r="C11" s="20">
        <v>9060</v>
      </c>
      <c r="D11" s="20">
        <v>7284</v>
      </c>
      <c r="E11" s="20">
        <v>2805</v>
      </c>
      <c r="F11" s="20">
        <v>2752</v>
      </c>
      <c r="G11" s="20">
        <v>891</v>
      </c>
      <c r="H11" s="20">
        <v>185</v>
      </c>
      <c r="I11" s="20">
        <v>48</v>
      </c>
      <c r="J11" s="20">
        <v>37</v>
      </c>
      <c r="K11" s="17">
        <f t="shared" si="0"/>
        <v>23062</v>
      </c>
      <c r="L11" s="17">
        <v>49310</v>
      </c>
      <c r="M11" s="91">
        <f t="shared" si="1"/>
        <v>2.1381493365709825</v>
      </c>
    </row>
    <row r="12" spans="1:13" x14ac:dyDescent="0.3">
      <c r="B12" s="19" t="s">
        <v>93</v>
      </c>
      <c r="C12" s="20">
        <v>5927</v>
      </c>
      <c r="D12" s="20">
        <v>4747</v>
      </c>
      <c r="E12" s="20">
        <v>2008</v>
      </c>
      <c r="F12" s="20">
        <v>1836</v>
      </c>
      <c r="G12" s="20">
        <v>724</v>
      </c>
      <c r="H12" s="20">
        <v>251</v>
      </c>
      <c r="I12" s="20">
        <v>79</v>
      </c>
      <c r="J12" s="20">
        <v>65</v>
      </c>
      <c r="K12" s="17">
        <f t="shared" si="0"/>
        <v>15637</v>
      </c>
      <c r="L12" s="17">
        <v>35232</v>
      </c>
      <c r="M12" s="91">
        <f t="shared" si="1"/>
        <v>2.2531176056788387</v>
      </c>
    </row>
    <row r="13" spans="1:13" x14ac:dyDescent="0.3">
      <c r="B13" s="19" t="s">
        <v>94</v>
      </c>
      <c r="C13" s="20">
        <v>12895</v>
      </c>
      <c r="D13" s="20">
        <v>9875</v>
      </c>
      <c r="E13" s="20">
        <v>3830</v>
      </c>
      <c r="F13" s="20">
        <v>4291</v>
      </c>
      <c r="G13" s="20">
        <v>1706</v>
      </c>
      <c r="H13" s="20">
        <v>455</v>
      </c>
      <c r="I13" s="20">
        <v>127</v>
      </c>
      <c r="J13" s="20">
        <v>94</v>
      </c>
      <c r="K13" s="17">
        <f t="shared" si="0"/>
        <v>33273</v>
      </c>
      <c r="L13" s="17">
        <v>74550</v>
      </c>
      <c r="M13" s="91">
        <f t="shared" si="1"/>
        <v>2.2405554052835632</v>
      </c>
    </row>
    <row r="14" spans="1:13" x14ac:dyDescent="0.3">
      <c r="B14" s="19" t="s">
        <v>95</v>
      </c>
      <c r="C14" s="20">
        <v>13142</v>
      </c>
      <c r="D14" s="20">
        <v>9108</v>
      </c>
      <c r="E14" s="20">
        <v>4082</v>
      </c>
      <c r="F14" s="20">
        <v>3971</v>
      </c>
      <c r="G14" s="20">
        <v>1336</v>
      </c>
      <c r="H14" s="20">
        <v>287</v>
      </c>
      <c r="I14" s="20">
        <v>98</v>
      </c>
      <c r="J14" s="20">
        <v>56</v>
      </c>
      <c r="K14" s="17">
        <f t="shared" si="0"/>
        <v>32080</v>
      </c>
      <c r="L14" s="17">
        <v>69200</v>
      </c>
      <c r="M14" s="91">
        <f t="shared" si="1"/>
        <v>2.1571072319201994</v>
      </c>
    </row>
    <row r="15" spans="1:13" x14ac:dyDescent="0.3">
      <c r="B15" s="19" t="s">
        <v>96</v>
      </c>
      <c r="C15" s="20">
        <v>4685</v>
      </c>
      <c r="D15" s="20">
        <v>3336</v>
      </c>
      <c r="E15" s="20">
        <v>1327</v>
      </c>
      <c r="F15" s="20">
        <v>1212</v>
      </c>
      <c r="G15" s="20">
        <v>369</v>
      </c>
      <c r="H15" s="20">
        <v>111</v>
      </c>
      <c r="I15" s="20">
        <v>40</v>
      </c>
      <c r="J15" s="20">
        <v>31</v>
      </c>
      <c r="K15" s="17">
        <f t="shared" si="0"/>
        <v>11111</v>
      </c>
      <c r="L15" s="17">
        <v>23380</v>
      </c>
      <c r="M15" s="91">
        <f t="shared" si="1"/>
        <v>2.1042210422104222</v>
      </c>
    </row>
    <row r="16" spans="1:13" x14ac:dyDescent="0.3">
      <c r="B16" s="19" t="s">
        <v>97</v>
      </c>
      <c r="C16" s="20">
        <v>5507</v>
      </c>
      <c r="D16" s="20">
        <v>4081</v>
      </c>
      <c r="E16" s="20">
        <v>1602</v>
      </c>
      <c r="F16" s="20">
        <v>1674</v>
      </c>
      <c r="G16" s="20">
        <v>538</v>
      </c>
      <c r="H16" s="20">
        <v>115</v>
      </c>
      <c r="I16" s="20">
        <v>26</v>
      </c>
      <c r="J16" s="20">
        <v>18</v>
      </c>
      <c r="K16" s="17">
        <f t="shared" si="0"/>
        <v>13561</v>
      </c>
      <c r="L16" s="17">
        <v>28913</v>
      </c>
      <c r="M16" s="91">
        <f t="shared" si="1"/>
        <v>2.1320699063490891</v>
      </c>
    </row>
    <row r="17" spans="2:13" x14ac:dyDescent="0.3">
      <c r="B17" s="19" t="s">
        <v>98</v>
      </c>
      <c r="C17" s="20">
        <v>9352</v>
      </c>
      <c r="D17" s="20">
        <v>7130</v>
      </c>
      <c r="E17" s="20">
        <v>3051</v>
      </c>
      <c r="F17" s="20">
        <v>3188</v>
      </c>
      <c r="G17" s="20">
        <v>990</v>
      </c>
      <c r="H17" s="20">
        <v>241</v>
      </c>
      <c r="I17" s="20">
        <v>90</v>
      </c>
      <c r="J17" s="20">
        <v>83</v>
      </c>
      <c r="K17" s="17">
        <f t="shared" si="0"/>
        <v>24125</v>
      </c>
      <c r="L17" s="17">
        <v>53451</v>
      </c>
      <c r="M17" s="91">
        <f t="shared" si="1"/>
        <v>2.2155854922279792</v>
      </c>
    </row>
    <row r="18" spans="2:13" x14ac:dyDescent="0.3">
      <c r="B18" s="19" t="s">
        <v>99</v>
      </c>
      <c r="C18" s="20">
        <v>7708</v>
      </c>
      <c r="D18" s="20">
        <v>6893</v>
      </c>
      <c r="E18" s="20">
        <v>3010</v>
      </c>
      <c r="F18" s="20">
        <v>2753</v>
      </c>
      <c r="G18" s="20">
        <v>1135</v>
      </c>
      <c r="H18" s="20">
        <v>382</v>
      </c>
      <c r="I18" s="20">
        <v>146</v>
      </c>
      <c r="J18" s="20">
        <v>117</v>
      </c>
      <c r="K18" s="17">
        <f t="shared" si="0"/>
        <v>22144</v>
      </c>
      <c r="L18" s="17">
        <v>51729</v>
      </c>
      <c r="M18" s="91">
        <f t="shared" si="1"/>
        <v>2.3360278179190752</v>
      </c>
    </row>
    <row r="19" spans="2:13" x14ac:dyDescent="0.3">
      <c r="B19" s="19" t="s">
        <v>100</v>
      </c>
      <c r="C19" s="20">
        <v>3393</v>
      </c>
      <c r="D19" s="20">
        <v>2868</v>
      </c>
      <c r="E19" s="20">
        <v>1302</v>
      </c>
      <c r="F19" s="20">
        <v>1169</v>
      </c>
      <c r="G19" s="20">
        <v>619</v>
      </c>
      <c r="H19" s="20">
        <v>209</v>
      </c>
      <c r="I19" s="20">
        <v>78</v>
      </c>
      <c r="J19" s="20">
        <v>51</v>
      </c>
      <c r="K19" s="17">
        <f t="shared" si="0"/>
        <v>9689</v>
      </c>
      <c r="L19" s="17">
        <v>23131</v>
      </c>
      <c r="M19" s="91">
        <f t="shared" si="1"/>
        <v>2.3873464753844567</v>
      </c>
    </row>
    <row r="20" spans="2:13" x14ac:dyDescent="0.3">
      <c r="B20" s="19" t="s">
        <v>101</v>
      </c>
      <c r="C20" s="20">
        <v>12311</v>
      </c>
      <c r="D20" s="20">
        <v>7722</v>
      </c>
      <c r="E20" s="20">
        <v>2891</v>
      </c>
      <c r="F20" s="20">
        <v>3270</v>
      </c>
      <c r="G20" s="20">
        <v>1061</v>
      </c>
      <c r="H20" s="20">
        <v>195</v>
      </c>
      <c r="I20" s="20">
        <v>34</v>
      </c>
      <c r="J20" s="20">
        <v>30</v>
      </c>
      <c r="K20" s="17">
        <f t="shared" si="0"/>
        <v>27514</v>
      </c>
      <c r="L20" s="17">
        <v>56614</v>
      </c>
      <c r="M20" s="91">
        <f t="shared" si="1"/>
        <v>2.0576433815512103</v>
      </c>
    </row>
    <row r="21" spans="2:13" x14ac:dyDescent="0.3">
      <c r="B21" s="19" t="s">
        <v>102</v>
      </c>
      <c r="C21" s="20">
        <v>7768</v>
      </c>
      <c r="D21" s="20">
        <v>5554</v>
      </c>
      <c r="E21" s="20">
        <v>2389</v>
      </c>
      <c r="F21" s="20">
        <v>2276</v>
      </c>
      <c r="G21" s="20">
        <v>744</v>
      </c>
      <c r="H21" s="20">
        <v>205</v>
      </c>
      <c r="I21" s="20">
        <v>63</v>
      </c>
      <c r="J21" s="20">
        <v>46</v>
      </c>
      <c r="K21" s="17">
        <f t="shared" si="0"/>
        <v>19045</v>
      </c>
      <c r="L21" s="17">
        <v>41113</v>
      </c>
      <c r="M21" s="91">
        <f t="shared" si="1"/>
        <v>2.1587293252822262</v>
      </c>
    </row>
    <row r="22" spans="2:13" x14ac:dyDescent="0.3">
      <c r="B22" s="19" t="s">
        <v>103</v>
      </c>
      <c r="C22" s="20">
        <v>1867</v>
      </c>
      <c r="D22" s="20">
        <v>2178</v>
      </c>
      <c r="E22" s="20">
        <v>933</v>
      </c>
      <c r="F22" s="20">
        <v>1072</v>
      </c>
      <c r="G22" s="20">
        <v>381</v>
      </c>
      <c r="H22" s="20">
        <v>112</v>
      </c>
      <c r="I22" s="20">
        <v>52</v>
      </c>
      <c r="J22" s="20">
        <v>26</v>
      </c>
      <c r="K22" s="17">
        <f t="shared" si="0"/>
        <v>6621</v>
      </c>
      <c r="L22" s="17">
        <v>16515</v>
      </c>
      <c r="M22" s="91">
        <f t="shared" si="1"/>
        <v>2.494336202990485</v>
      </c>
    </row>
    <row r="23" spans="2:13" x14ac:dyDescent="0.3">
      <c r="B23" s="19" t="s">
        <v>104</v>
      </c>
      <c r="C23" s="20">
        <v>2975</v>
      </c>
      <c r="D23" s="20">
        <v>3658</v>
      </c>
      <c r="E23" s="20">
        <v>1438</v>
      </c>
      <c r="F23" s="20">
        <v>1835</v>
      </c>
      <c r="G23" s="20">
        <v>583</v>
      </c>
      <c r="H23" s="20">
        <v>93</v>
      </c>
      <c r="I23" s="20">
        <v>32</v>
      </c>
      <c r="J23" s="20">
        <v>25</v>
      </c>
      <c r="K23" s="17">
        <f t="shared" si="0"/>
        <v>10639</v>
      </c>
      <c r="L23" s="17">
        <v>25893</v>
      </c>
      <c r="M23" s="91">
        <f t="shared" si="1"/>
        <v>2.4337813704295517</v>
      </c>
    </row>
    <row r="24" spans="2:13" x14ac:dyDescent="0.3">
      <c r="B24" s="19" t="s">
        <v>105</v>
      </c>
      <c r="C24" s="20">
        <v>4515</v>
      </c>
      <c r="D24" s="20">
        <v>6111</v>
      </c>
      <c r="E24" s="20">
        <v>2680</v>
      </c>
      <c r="F24" s="20">
        <v>3096</v>
      </c>
      <c r="G24" s="20">
        <v>875</v>
      </c>
      <c r="H24" s="20">
        <v>195</v>
      </c>
      <c r="I24" s="20">
        <v>50</v>
      </c>
      <c r="J24" s="20">
        <v>64</v>
      </c>
      <c r="K24" s="17">
        <f t="shared" si="0"/>
        <v>17586</v>
      </c>
      <c r="L24" s="17">
        <v>43696</v>
      </c>
      <c r="M24" s="91">
        <f t="shared" si="1"/>
        <v>2.4847037416126465</v>
      </c>
    </row>
    <row r="25" spans="2:13" x14ac:dyDescent="0.3">
      <c r="B25" s="19" t="s">
        <v>106</v>
      </c>
      <c r="C25" s="20">
        <v>6173</v>
      </c>
      <c r="D25" s="20">
        <v>6064</v>
      </c>
      <c r="E25" s="20">
        <v>2353</v>
      </c>
      <c r="F25" s="20">
        <v>2417</v>
      </c>
      <c r="G25" s="20">
        <v>784</v>
      </c>
      <c r="H25" s="20">
        <v>179</v>
      </c>
      <c r="I25" s="20">
        <v>51</v>
      </c>
      <c r="J25" s="20">
        <v>50</v>
      </c>
      <c r="K25" s="17">
        <f t="shared" si="0"/>
        <v>18071</v>
      </c>
      <c r="L25" s="17">
        <v>40998</v>
      </c>
      <c r="M25" s="91">
        <f t="shared" si="1"/>
        <v>2.2687178352055781</v>
      </c>
    </row>
    <row r="26" spans="2:13" x14ac:dyDescent="0.3">
      <c r="B26" s="19" t="s">
        <v>107</v>
      </c>
      <c r="C26" s="20">
        <v>6960</v>
      </c>
      <c r="D26" s="20">
        <v>7071</v>
      </c>
      <c r="E26" s="20">
        <v>2689</v>
      </c>
      <c r="F26" s="20">
        <v>2336</v>
      </c>
      <c r="G26" s="20">
        <v>865</v>
      </c>
      <c r="H26" s="20">
        <v>224</v>
      </c>
      <c r="I26" s="20">
        <v>70</v>
      </c>
      <c r="J26" s="20">
        <v>74</v>
      </c>
      <c r="K26" s="17">
        <f t="shared" si="0"/>
        <v>20289</v>
      </c>
      <c r="L26" s="17">
        <v>45439</v>
      </c>
      <c r="M26" s="91">
        <f t="shared" si="1"/>
        <v>2.2395879540637784</v>
      </c>
    </row>
    <row r="27" spans="2:13" x14ac:dyDescent="0.3">
      <c r="B27" s="19" t="s">
        <v>108</v>
      </c>
      <c r="C27" s="20">
        <v>5520</v>
      </c>
      <c r="D27" s="20">
        <v>5644</v>
      </c>
      <c r="E27" s="20">
        <v>2204</v>
      </c>
      <c r="F27" s="20">
        <v>2699</v>
      </c>
      <c r="G27" s="20">
        <v>964</v>
      </c>
      <c r="H27" s="20">
        <v>198</v>
      </c>
      <c r="I27" s="20">
        <v>53</v>
      </c>
      <c r="J27" s="20">
        <v>36</v>
      </c>
      <c r="K27" s="17">
        <f t="shared" si="0"/>
        <v>17318</v>
      </c>
      <c r="L27" s="17">
        <v>41001</v>
      </c>
      <c r="M27" s="91">
        <f t="shared" si="1"/>
        <v>2.3675366670516227</v>
      </c>
    </row>
    <row r="28" spans="2:13" x14ac:dyDescent="0.3">
      <c r="B28" s="19" t="s">
        <v>109</v>
      </c>
      <c r="C28" s="20">
        <v>5787</v>
      </c>
      <c r="D28" s="20">
        <v>6576</v>
      </c>
      <c r="E28" s="20">
        <v>2325</v>
      </c>
      <c r="F28" s="20">
        <v>1965</v>
      </c>
      <c r="G28" s="20">
        <v>785</v>
      </c>
      <c r="H28" s="20">
        <v>248</v>
      </c>
      <c r="I28" s="20">
        <v>101</v>
      </c>
      <c r="J28" s="20">
        <v>98</v>
      </c>
      <c r="K28" s="17">
        <f t="shared" si="0"/>
        <v>17885</v>
      </c>
      <c r="L28" s="17">
        <v>40971</v>
      </c>
      <c r="M28" s="91">
        <f t="shared" si="1"/>
        <v>2.2908023483365949</v>
      </c>
    </row>
    <row r="29" spans="2:13" x14ac:dyDescent="0.3">
      <c r="B29" s="19" t="s">
        <v>110</v>
      </c>
      <c r="C29" s="20">
        <v>5165</v>
      </c>
      <c r="D29" s="20">
        <v>5038</v>
      </c>
      <c r="E29" s="20">
        <v>1759</v>
      </c>
      <c r="F29" s="20">
        <v>1509</v>
      </c>
      <c r="G29" s="20">
        <v>562</v>
      </c>
      <c r="H29" s="20">
        <v>178</v>
      </c>
      <c r="I29" s="20">
        <v>51</v>
      </c>
      <c r="J29" s="20">
        <v>61</v>
      </c>
      <c r="K29" s="17">
        <f t="shared" si="0"/>
        <v>14323</v>
      </c>
      <c r="L29" s="17">
        <v>31420</v>
      </c>
      <c r="M29" s="91">
        <f t="shared" si="1"/>
        <v>2.1936745095301262</v>
      </c>
    </row>
    <row r="30" spans="2:13" x14ac:dyDescent="0.3">
      <c r="B30" s="19" t="s">
        <v>111</v>
      </c>
      <c r="C30" s="20">
        <v>11907</v>
      </c>
      <c r="D30" s="20">
        <v>9602</v>
      </c>
      <c r="E30" s="20">
        <v>3376</v>
      </c>
      <c r="F30" s="20">
        <v>3304</v>
      </c>
      <c r="G30" s="20">
        <v>1096</v>
      </c>
      <c r="H30" s="20">
        <v>282</v>
      </c>
      <c r="I30" s="20">
        <v>74</v>
      </c>
      <c r="J30" s="20">
        <v>71</v>
      </c>
      <c r="K30" s="17">
        <f t="shared" si="0"/>
        <v>29712</v>
      </c>
      <c r="L30" s="17">
        <v>63000</v>
      </c>
      <c r="M30" s="91">
        <f t="shared" si="1"/>
        <v>2.1203554119547658</v>
      </c>
    </row>
    <row r="31" spans="2:13" x14ac:dyDescent="0.3">
      <c r="B31" s="19" t="s">
        <v>112</v>
      </c>
      <c r="C31" s="20">
        <v>7846</v>
      </c>
      <c r="D31" s="20">
        <v>7351</v>
      </c>
      <c r="E31" s="20">
        <v>2962</v>
      </c>
      <c r="F31" s="20">
        <v>3105</v>
      </c>
      <c r="G31" s="20">
        <v>994</v>
      </c>
      <c r="H31" s="20">
        <v>221</v>
      </c>
      <c r="I31" s="20">
        <v>65</v>
      </c>
      <c r="J31" s="20">
        <v>76</v>
      </c>
      <c r="K31" s="17">
        <f t="shared" si="0"/>
        <v>22620</v>
      </c>
      <c r="L31" s="17">
        <v>51528</v>
      </c>
      <c r="M31" s="91">
        <f t="shared" si="1"/>
        <v>2.2779840848806368</v>
      </c>
    </row>
    <row r="32" spans="2:13" x14ac:dyDescent="0.3">
      <c r="B32" s="19" t="s">
        <v>113</v>
      </c>
      <c r="C32" s="20">
        <v>4364</v>
      </c>
      <c r="D32" s="20">
        <v>3929</v>
      </c>
      <c r="E32" s="20">
        <v>1243</v>
      </c>
      <c r="F32" s="20">
        <v>1428</v>
      </c>
      <c r="G32" s="20">
        <v>461</v>
      </c>
      <c r="H32" s="20">
        <v>106</v>
      </c>
      <c r="I32" s="20">
        <v>23</v>
      </c>
      <c r="J32" s="20">
        <v>14</v>
      </c>
      <c r="K32" s="17">
        <f t="shared" si="0"/>
        <v>11568</v>
      </c>
      <c r="L32" s="17">
        <v>24917</v>
      </c>
      <c r="M32" s="91">
        <f t="shared" si="1"/>
        <v>2.1539591977869987</v>
      </c>
    </row>
    <row r="33" spans="2:13" x14ac:dyDescent="0.3">
      <c r="B33" s="19" t="s">
        <v>114</v>
      </c>
      <c r="C33" s="20">
        <v>9368</v>
      </c>
      <c r="D33" s="20">
        <v>7880</v>
      </c>
      <c r="E33" s="20">
        <v>3015</v>
      </c>
      <c r="F33" s="20">
        <v>3587</v>
      </c>
      <c r="G33" s="20">
        <v>1224</v>
      </c>
      <c r="H33" s="20">
        <v>241</v>
      </c>
      <c r="I33" s="20">
        <v>47</v>
      </c>
      <c r="J33" s="20">
        <v>50</v>
      </c>
      <c r="K33" s="17">
        <f t="shared" si="0"/>
        <v>25412</v>
      </c>
      <c r="L33" s="17">
        <v>57024</v>
      </c>
      <c r="M33" s="91">
        <f t="shared" si="1"/>
        <v>2.2439792224146071</v>
      </c>
    </row>
    <row r="34" spans="2:13" x14ac:dyDescent="0.3">
      <c r="B34" s="19" t="s">
        <v>115</v>
      </c>
      <c r="C34" s="20">
        <v>8797</v>
      </c>
      <c r="D34" s="20">
        <v>7355</v>
      </c>
      <c r="E34" s="20">
        <v>1912</v>
      </c>
      <c r="F34" s="20">
        <v>1489</v>
      </c>
      <c r="G34" s="20">
        <v>579</v>
      </c>
      <c r="H34" s="20">
        <v>143</v>
      </c>
      <c r="I34" s="20">
        <v>40</v>
      </c>
      <c r="J34" s="20">
        <v>29</v>
      </c>
      <c r="K34" s="17">
        <f t="shared" si="0"/>
        <v>20344</v>
      </c>
      <c r="L34" s="17">
        <v>39570</v>
      </c>
      <c r="M34" s="91">
        <f t="shared" si="1"/>
        <v>1.9450452221785293</v>
      </c>
    </row>
    <row r="35" spans="2:13" x14ac:dyDescent="0.3">
      <c r="B35" s="19" t="s">
        <v>116</v>
      </c>
      <c r="C35" s="20">
        <v>11</v>
      </c>
      <c r="D35" s="20">
        <v>18</v>
      </c>
      <c r="E35" s="20">
        <v>3</v>
      </c>
      <c r="F35" s="20">
        <v>1</v>
      </c>
      <c r="G35" s="20">
        <v>6</v>
      </c>
      <c r="H35" s="20">
        <v>0</v>
      </c>
      <c r="I35" s="20">
        <v>0</v>
      </c>
      <c r="J35" s="20">
        <v>0</v>
      </c>
      <c r="K35" s="17">
        <f t="shared" si="0"/>
        <v>39</v>
      </c>
      <c r="L35" s="17">
        <v>90</v>
      </c>
      <c r="M35" s="91">
        <f t="shared" si="1"/>
        <v>2.3076923076923075</v>
      </c>
    </row>
    <row r="36" spans="2:13" x14ac:dyDescent="0.3">
      <c r="B36" s="22" t="s">
        <v>117</v>
      </c>
      <c r="C36" s="23">
        <v>148596</v>
      </c>
      <c r="D36" s="23">
        <v>136259</v>
      </c>
      <c r="E36" s="23">
        <v>46264</v>
      </c>
      <c r="F36" s="23">
        <v>42304</v>
      </c>
      <c r="G36" s="23">
        <v>13855</v>
      </c>
      <c r="H36" s="23">
        <v>3551</v>
      </c>
      <c r="I36" s="23">
        <v>1095</v>
      </c>
      <c r="J36" s="23">
        <v>963</v>
      </c>
      <c r="K36" s="21">
        <f t="shared" si="0"/>
        <v>392887</v>
      </c>
      <c r="L36" s="21">
        <f>SUM(L37:L53)</f>
        <v>838840</v>
      </c>
      <c r="M36" s="91">
        <f t="shared" si="1"/>
        <v>2.1350668258303278</v>
      </c>
    </row>
    <row r="37" spans="2:13" x14ac:dyDescent="0.3">
      <c r="B37" s="19" t="s">
        <v>118</v>
      </c>
      <c r="C37" s="20">
        <v>6424</v>
      </c>
      <c r="D37" s="20">
        <v>7513</v>
      </c>
      <c r="E37" s="20">
        <v>2956</v>
      </c>
      <c r="F37" s="20">
        <v>3118</v>
      </c>
      <c r="G37" s="20">
        <v>942</v>
      </c>
      <c r="H37" s="20">
        <v>245</v>
      </c>
      <c r="I37" s="20">
        <v>94</v>
      </c>
      <c r="J37" s="20">
        <v>89</v>
      </c>
      <c r="K37" s="17">
        <f t="shared" si="0"/>
        <v>21381</v>
      </c>
      <c r="L37" s="17">
        <v>50514</v>
      </c>
      <c r="M37" s="91">
        <f t="shared" si="1"/>
        <v>2.3625648940648238</v>
      </c>
    </row>
    <row r="38" spans="2:13" x14ac:dyDescent="0.3">
      <c r="B38" s="19" t="s">
        <v>119</v>
      </c>
      <c r="C38" s="20">
        <v>9127</v>
      </c>
      <c r="D38" s="20">
        <v>9309</v>
      </c>
      <c r="E38" s="20">
        <v>3664</v>
      </c>
      <c r="F38" s="20">
        <v>3513</v>
      </c>
      <c r="G38" s="20">
        <v>1017</v>
      </c>
      <c r="H38" s="20">
        <v>283</v>
      </c>
      <c r="I38" s="20">
        <v>106</v>
      </c>
      <c r="J38" s="20">
        <v>96</v>
      </c>
      <c r="K38" s="17">
        <f t="shared" si="0"/>
        <v>27115</v>
      </c>
      <c r="L38" s="17">
        <v>61475</v>
      </c>
      <c r="M38" s="91">
        <f t="shared" si="1"/>
        <v>2.2671952793656649</v>
      </c>
    </row>
    <row r="39" spans="2:13" x14ac:dyDescent="0.3">
      <c r="B39" s="19" t="s">
        <v>120</v>
      </c>
      <c r="C39" s="20">
        <v>3182</v>
      </c>
      <c r="D39" s="20">
        <v>4188</v>
      </c>
      <c r="E39" s="20">
        <v>1587</v>
      </c>
      <c r="F39" s="20">
        <v>1769</v>
      </c>
      <c r="G39" s="20">
        <v>583</v>
      </c>
      <c r="H39" s="20">
        <v>147</v>
      </c>
      <c r="I39" s="20">
        <v>61</v>
      </c>
      <c r="J39" s="20">
        <v>51</v>
      </c>
      <c r="K39" s="17">
        <f t="shared" si="0"/>
        <v>11568</v>
      </c>
      <c r="L39" s="17">
        <v>28173</v>
      </c>
      <c r="M39" s="91">
        <f t="shared" si="1"/>
        <v>2.4354253112033195</v>
      </c>
    </row>
    <row r="40" spans="2:13" x14ac:dyDescent="0.3">
      <c r="B40" s="19" t="s">
        <v>121</v>
      </c>
      <c r="C40" s="20">
        <v>15516</v>
      </c>
      <c r="D40" s="20">
        <v>13161</v>
      </c>
      <c r="E40" s="20">
        <v>4841</v>
      </c>
      <c r="F40" s="20">
        <v>5107</v>
      </c>
      <c r="G40" s="20">
        <v>1720</v>
      </c>
      <c r="H40" s="20">
        <v>307</v>
      </c>
      <c r="I40" s="20">
        <v>81</v>
      </c>
      <c r="J40" s="20">
        <v>86</v>
      </c>
      <c r="K40" s="17">
        <f t="shared" si="0"/>
        <v>40819</v>
      </c>
      <c r="L40" s="17">
        <v>88889</v>
      </c>
      <c r="M40" s="91">
        <f t="shared" si="1"/>
        <v>2.1776378647198609</v>
      </c>
    </row>
    <row r="41" spans="2:13" x14ac:dyDescent="0.3">
      <c r="B41" s="19" t="s">
        <v>122</v>
      </c>
      <c r="C41" s="20">
        <v>2758</v>
      </c>
      <c r="D41" s="20">
        <v>3373</v>
      </c>
      <c r="E41" s="20">
        <v>1473</v>
      </c>
      <c r="F41" s="20">
        <v>1639</v>
      </c>
      <c r="G41" s="20">
        <v>443</v>
      </c>
      <c r="H41" s="20">
        <v>86</v>
      </c>
      <c r="I41" s="20">
        <v>15</v>
      </c>
      <c r="J41" s="20">
        <v>14</v>
      </c>
      <c r="K41" s="17">
        <f t="shared" si="0"/>
        <v>9801</v>
      </c>
      <c r="L41" s="17">
        <v>23441</v>
      </c>
      <c r="M41" s="91">
        <f t="shared" si="1"/>
        <v>2.3916947250280582</v>
      </c>
    </row>
    <row r="42" spans="2:13" x14ac:dyDescent="0.3">
      <c r="B42" s="19" t="s">
        <v>123</v>
      </c>
      <c r="C42" s="20">
        <v>5895</v>
      </c>
      <c r="D42" s="20">
        <v>6030</v>
      </c>
      <c r="E42" s="20">
        <v>2108</v>
      </c>
      <c r="F42" s="20">
        <v>1810</v>
      </c>
      <c r="G42" s="20">
        <v>645</v>
      </c>
      <c r="H42" s="20">
        <v>162</v>
      </c>
      <c r="I42" s="20">
        <v>47</v>
      </c>
      <c r="J42" s="20">
        <v>44</v>
      </c>
      <c r="K42" s="17">
        <f t="shared" si="0"/>
        <v>16741</v>
      </c>
      <c r="L42" s="17">
        <v>36713</v>
      </c>
      <c r="M42" s="91">
        <f t="shared" si="1"/>
        <v>2.1929992234633535</v>
      </c>
    </row>
    <row r="43" spans="2:13" x14ac:dyDescent="0.3">
      <c r="B43" s="19" t="s">
        <v>124</v>
      </c>
      <c r="C43" s="20">
        <v>13315</v>
      </c>
      <c r="D43" s="20">
        <v>10680</v>
      </c>
      <c r="E43" s="20">
        <v>3077</v>
      </c>
      <c r="F43" s="20">
        <v>2544</v>
      </c>
      <c r="G43" s="20">
        <v>810</v>
      </c>
      <c r="H43" s="20">
        <v>204</v>
      </c>
      <c r="I43" s="20">
        <v>60</v>
      </c>
      <c r="J43" s="20">
        <v>42</v>
      </c>
      <c r="K43" s="17">
        <f t="shared" si="0"/>
        <v>30732</v>
      </c>
      <c r="L43" s="17">
        <v>60328</v>
      </c>
      <c r="M43" s="91">
        <f t="shared" si="1"/>
        <v>1.9630352726799427</v>
      </c>
    </row>
    <row r="44" spans="2:13" x14ac:dyDescent="0.3">
      <c r="B44" s="19" t="s">
        <v>125</v>
      </c>
      <c r="C44" s="20">
        <v>11970</v>
      </c>
      <c r="D44" s="20">
        <v>11534</v>
      </c>
      <c r="E44" s="20">
        <v>3954</v>
      </c>
      <c r="F44" s="20">
        <v>3629</v>
      </c>
      <c r="G44" s="20">
        <v>1318</v>
      </c>
      <c r="H44" s="20">
        <v>351</v>
      </c>
      <c r="I44" s="20">
        <v>110</v>
      </c>
      <c r="J44" s="20">
        <v>98</v>
      </c>
      <c r="K44" s="17">
        <f t="shared" si="0"/>
        <v>32964</v>
      </c>
      <c r="L44" s="17">
        <v>71913</v>
      </c>
      <c r="M44" s="91">
        <f t="shared" si="1"/>
        <v>2.1815617036767381</v>
      </c>
    </row>
    <row r="45" spans="2:13" x14ac:dyDescent="0.3">
      <c r="B45" s="19" t="s">
        <v>126</v>
      </c>
      <c r="C45" s="20">
        <v>9205</v>
      </c>
      <c r="D45" s="20">
        <v>8201</v>
      </c>
      <c r="E45" s="20">
        <v>2630</v>
      </c>
      <c r="F45" s="20">
        <v>2224</v>
      </c>
      <c r="G45" s="20">
        <v>746</v>
      </c>
      <c r="H45" s="20">
        <v>233</v>
      </c>
      <c r="I45" s="20">
        <v>73</v>
      </c>
      <c r="J45" s="20">
        <v>35</v>
      </c>
      <c r="K45" s="17">
        <f t="shared" si="0"/>
        <v>23347</v>
      </c>
      <c r="L45" s="17">
        <v>48487</v>
      </c>
      <c r="M45" s="91">
        <f t="shared" si="1"/>
        <v>2.0767978755300467</v>
      </c>
    </row>
    <row r="46" spans="2:13" x14ac:dyDescent="0.3">
      <c r="B46" s="19" t="s">
        <v>127</v>
      </c>
      <c r="C46" s="20">
        <v>9775</v>
      </c>
      <c r="D46" s="20">
        <v>7517</v>
      </c>
      <c r="E46" s="20">
        <v>1932</v>
      </c>
      <c r="F46" s="20">
        <v>1436</v>
      </c>
      <c r="G46" s="20">
        <v>536</v>
      </c>
      <c r="H46" s="20">
        <v>148</v>
      </c>
      <c r="I46" s="20">
        <v>32</v>
      </c>
      <c r="J46" s="20">
        <v>26</v>
      </c>
      <c r="K46" s="17">
        <f t="shared" si="0"/>
        <v>21402</v>
      </c>
      <c r="L46" s="17">
        <v>40539</v>
      </c>
      <c r="M46" s="91">
        <f t="shared" si="1"/>
        <v>1.8941687692738995</v>
      </c>
    </row>
    <row r="47" spans="2:13" x14ac:dyDescent="0.3">
      <c r="B47" s="19" t="s">
        <v>128</v>
      </c>
      <c r="C47" s="20">
        <v>15398</v>
      </c>
      <c r="D47" s="20">
        <v>13666</v>
      </c>
      <c r="E47" s="20">
        <v>4743</v>
      </c>
      <c r="F47" s="20">
        <v>3989</v>
      </c>
      <c r="G47" s="20">
        <v>1292</v>
      </c>
      <c r="H47" s="20">
        <v>308</v>
      </c>
      <c r="I47" s="20">
        <v>96</v>
      </c>
      <c r="J47" s="20">
        <v>96</v>
      </c>
      <c r="K47" s="17">
        <f t="shared" si="0"/>
        <v>39588</v>
      </c>
      <c r="L47" s="17">
        <v>83181</v>
      </c>
      <c r="M47" s="91">
        <f t="shared" si="1"/>
        <v>2.1011670203091848</v>
      </c>
    </row>
    <row r="48" spans="2:13" x14ac:dyDescent="0.3">
      <c r="B48" s="19" t="s">
        <v>129</v>
      </c>
      <c r="C48" s="20">
        <v>6783</v>
      </c>
      <c r="D48" s="20">
        <v>6111</v>
      </c>
      <c r="E48" s="20">
        <v>1666</v>
      </c>
      <c r="F48" s="20">
        <v>1249</v>
      </c>
      <c r="G48" s="20">
        <v>456</v>
      </c>
      <c r="H48" s="20">
        <v>144</v>
      </c>
      <c r="I48" s="20">
        <v>46</v>
      </c>
      <c r="J48" s="20">
        <v>40</v>
      </c>
      <c r="K48" s="17">
        <f t="shared" si="0"/>
        <v>16495</v>
      </c>
      <c r="L48" s="17">
        <v>32923</v>
      </c>
      <c r="M48" s="91">
        <f t="shared" si="1"/>
        <v>1.9959381630797211</v>
      </c>
    </row>
    <row r="49" spans="2:13" x14ac:dyDescent="0.3">
      <c r="B49" s="19" t="s">
        <v>130</v>
      </c>
      <c r="C49" s="20">
        <v>5439</v>
      </c>
      <c r="D49" s="20">
        <v>5295</v>
      </c>
      <c r="E49" s="20">
        <v>2056</v>
      </c>
      <c r="F49" s="20">
        <v>1934</v>
      </c>
      <c r="G49" s="20">
        <v>596</v>
      </c>
      <c r="H49" s="20">
        <v>156</v>
      </c>
      <c r="I49" s="20">
        <v>48</v>
      </c>
      <c r="J49" s="20">
        <v>59</v>
      </c>
      <c r="K49" s="17">
        <f t="shared" si="0"/>
        <v>15583</v>
      </c>
      <c r="L49" s="17">
        <v>34847</v>
      </c>
      <c r="M49" s="91">
        <f t="shared" si="1"/>
        <v>2.2362189565552204</v>
      </c>
    </row>
    <row r="50" spans="2:13" x14ac:dyDescent="0.3">
      <c r="B50" s="19" t="s">
        <v>131</v>
      </c>
      <c r="C50" s="20">
        <v>15949</v>
      </c>
      <c r="D50" s="20">
        <v>12868</v>
      </c>
      <c r="E50" s="20">
        <v>4447</v>
      </c>
      <c r="F50" s="20">
        <v>3589</v>
      </c>
      <c r="G50" s="20">
        <v>1229</v>
      </c>
      <c r="H50" s="20">
        <v>325</v>
      </c>
      <c r="I50" s="20">
        <v>95</v>
      </c>
      <c r="J50" s="20">
        <v>78</v>
      </c>
      <c r="K50" s="17">
        <f t="shared" si="0"/>
        <v>38580</v>
      </c>
      <c r="L50" s="17">
        <v>79122</v>
      </c>
      <c r="M50" s="91">
        <f t="shared" si="1"/>
        <v>2.0508553654743391</v>
      </c>
    </row>
    <row r="51" spans="2:13" x14ac:dyDescent="0.3">
      <c r="B51" s="19" t="s">
        <v>132</v>
      </c>
      <c r="C51" s="20">
        <v>4945</v>
      </c>
      <c r="D51" s="20">
        <v>4759</v>
      </c>
      <c r="E51" s="20">
        <v>1663</v>
      </c>
      <c r="F51" s="20">
        <v>1620</v>
      </c>
      <c r="G51" s="20">
        <v>530</v>
      </c>
      <c r="H51" s="20">
        <v>135</v>
      </c>
      <c r="I51" s="20">
        <v>34</v>
      </c>
      <c r="J51" s="20">
        <v>36</v>
      </c>
      <c r="K51" s="17">
        <f t="shared" si="0"/>
        <v>13722</v>
      </c>
      <c r="L51" s="17">
        <v>29993</v>
      </c>
      <c r="M51" s="91">
        <f t="shared" si="1"/>
        <v>2.1857600932808627</v>
      </c>
    </row>
    <row r="52" spans="2:13" x14ac:dyDescent="0.3">
      <c r="B52" s="19" t="s">
        <v>133</v>
      </c>
      <c r="C52" s="20">
        <v>3353</v>
      </c>
      <c r="D52" s="20">
        <v>4045</v>
      </c>
      <c r="E52" s="20">
        <v>1236</v>
      </c>
      <c r="F52" s="20">
        <v>1178</v>
      </c>
      <c r="G52" s="20">
        <v>373</v>
      </c>
      <c r="H52" s="20">
        <v>118</v>
      </c>
      <c r="I52" s="20">
        <v>40</v>
      </c>
      <c r="J52" s="20">
        <v>28</v>
      </c>
      <c r="K52" s="17">
        <f t="shared" si="0"/>
        <v>10371</v>
      </c>
      <c r="L52" s="17">
        <v>23034</v>
      </c>
      <c r="M52" s="91">
        <f t="shared" si="1"/>
        <v>2.2210008678044546</v>
      </c>
    </row>
    <row r="53" spans="2:13" x14ac:dyDescent="0.3">
      <c r="B53" s="19" t="s">
        <v>134</v>
      </c>
      <c r="C53" s="20">
        <v>9562</v>
      </c>
      <c r="D53" s="20">
        <v>8009</v>
      </c>
      <c r="E53" s="20">
        <v>2231</v>
      </c>
      <c r="F53" s="20">
        <v>1956</v>
      </c>
      <c r="G53" s="20">
        <v>619</v>
      </c>
      <c r="H53" s="20">
        <v>199</v>
      </c>
      <c r="I53" s="20">
        <v>57</v>
      </c>
      <c r="J53" s="20">
        <v>45</v>
      </c>
      <c r="K53" s="17">
        <f t="shared" si="0"/>
        <v>22678</v>
      </c>
      <c r="L53" s="17">
        <v>45268</v>
      </c>
      <c r="M53" s="91">
        <f t="shared" si="1"/>
        <v>1.9961195872651909</v>
      </c>
    </row>
    <row r="54" spans="2:13" x14ac:dyDescent="0.3">
      <c r="B54" s="22" t="s">
        <v>135</v>
      </c>
      <c r="C54" s="23">
        <v>229346</v>
      </c>
      <c r="D54" s="23">
        <v>202966</v>
      </c>
      <c r="E54" s="23">
        <v>63520</v>
      </c>
      <c r="F54" s="23">
        <v>61011</v>
      </c>
      <c r="G54" s="23">
        <v>21578</v>
      </c>
      <c r="H54" s="23">
        <v>4621</v>
      </c>
      <c r="I54" s="23">
        <v>1147</v>
      </c>
      <c r="J54" s="23">
        <v>875</v>
      </c>
      <c r="K54" s="21">
        <f t="shared" si="0"/>
        <v>585064</v>
      </c>
      <c r="L54" s="21">
        <f>SUM(L55:L76)</f>
        <v>1223634</v>
      </c>
      <c r="M54" s="91">
        <f t="shared" si="1"/>
        <v>2.0914532427221637</v>
      </c>
    </row>
    <row r="55" spans="2:13" x14ac:dyDescent="0.3">
      <c r="B55" s="19" t="s">
        <v>136</v>
      </c>
      <c r="C55" s="20">
        <v>6781</v>
      </c>
      <c r="D55" s="20">
        <v>7012</v>
      </c>
      <c r="E55" s="20">
        <v>2198</v>
      </c>
      <c r="F55" s="20">
        <v>2122</v>
      </c>
      <c r="G55" s="20">
        <v>721</v>
      </c>
      <c r="H55" s="20">
        <v>131</v>
      </c>
      <c r="I55" s="20">
        <v>39</v>
      </c>
      <c r="J55" s="20">
        <v>31</v>
      </c>
      <c r="K55" s="17">
        <f t="shared" si="0"/>
        <v>19035</v>
      </c>
      <c r="L55" s="17">
        <v>40867</v>
      </c>
      <c r="M55" s="91">
        <f t="shared" si="1"/>
        <v>2.1469398476490675</v>
      </c>
    </row>
    <row r="56" spans="2:13" x14ac:dyDescent="0.3">
      <c r="B56" s="19" t="s">
        <v>137</v>
      </c>
      <c r="C56" s="20">
        <v>8598</v>
      </c>
      <c r="D56" s="20">
        <v>8748</v>
      </c>
      <c r="E56" s="20">
        <v>2725</v>
      </c>
      <c r="F56" s="20">
        <v>2700</v>
      </c>
      <c r="G56" s="20">
        <v>880</v>
      </c>
      <c r="H56" s="20">
        <v>206</v>
      </c>
      <c r="I56" s="20">
        <v>48</v>
      </c>
      <c r="J56" s="20">
        <v>57</v>
      </c>
      <c r="K56" s="17">
        <f t="shared" si="0"/>
        <v>23962</v>
      </c>
      <c r="L56" s="17">
        <v>51683</v>
      </c>
      <c r="M56" s="91">
        <f t="shared" si="1"/>
        <v>2.156873382856189</v>
      </c>
    </row>
    <row r="57" spans="2:13" x14ac:dyDescent="0.3">
      <c r="B57" s="19" t="s">
        <v>138</v>
      </c>
      <c r="C57" s="20">
        <v>4207</v>
      </c>
      <c r="D57" s="20">
        <v>4140</v>
      </c>
      <c r="E57" s="20">
        <v>1310</v>
      </c>
      <c r="F57" s="20">
        <v>1189</v>
      </c>
      <c r="G57" s="20">
        <v>361</v>
      </c>
      <c r="H57" s="20">
        <v>85</v>
      </c>
      <c r="I57" s="20">
        <v>22</v>
      </c>
      <c r="J57" s="20">
        <v>22</v>
      </c>
      <c r="K57" s="17">
        <f t="shared" si="0"/>
        <v>11336</v>
      </c>
      <c r="L57" s="17">
        <v>23847</v>
      </c>
      <c r="M57" s="91">
        <f t="shared" si="1"/>
        <v>2.1036520818630908</v>
      </c>
    </row>
    <row r="58" spans="2:13" x14ac:dyDescent="0.3">
      <c r="B58" s="19" t="s">
        <v>139</v>
      </c>
      <c r="C58" s="20">
        <v>3012</v>
      </c>
      <c r="D58" s="20">
        <v>2480</v>
      </c>
      <c r="E58" s="20">
        <v>554</v>
      </c>
      <c r="F58" s="20">
        <v>409</v>
      </c>
      <c r="G58" s="20">
        <v>131</v>
      </c>
      <c r="H58" s="20">
        <v>42</v>
      </c>
      <c r="I58" s="20">
        <v>15</v>
      </c>
      <c r="J58" s="20">
        <v>8</v>
      </c>
      <c r="K58" s="17">
        <f t="shared" si="0"/>
        <v>6651</v>
      </c>
      <c r="L58" s="17">
        <v>12367</v>
      </c>
      <c r="M58" s="91">
        <f t="shared" si="1"/>
        <v>1.8594196361449407</v>
      </c>
    </row>
    <row r="59" spans="2:13" x14ac:dyDescent="0.3">
      <c r="B59" s="19" t="s">
        <v>140</v>
      </c>
      <c r="C59" s="20">
        <v>6349</v>
      </c>
      <c r="D59" s="20">
        <v>6738</v>
      </c>
      <c r="E59" s="20">
        <v>2079</v>
      </c>
      <c r="F59" s="20">
        <v>2081</v>
      </c>
      <c r="G59" s="20">
        <v>673</v>
      </c>
      <c r="H59" s="20">
        <v>141</v>
      </c>
      <c r="I59" s="20">
        <v>34</v>
      </c>
      <c r="J59" s="20">
        <v>24</v>
      </c>
      <c r="K59" s="17">
        <f t="shared" si="0"/>
        <v>18119</v>
      </c>
      <c r="L59" s="17">
        <v>39116</v>
      </c>
      <c r="M59" s="91">
        <f t="shared" si="1"/>
        <v>2.1588387880125834</v>
      </c>
    </row>
    <row r="60" spans="2:13" x14ac:dyDescent="0.3">
      <c r="B60" s="19" t="s">
        <v>141</v>
      </c>
      <c r="C60" s="20">
        <v>4627</v>
      </c>
      <c r="D60" s="20">
        <v>5066</v>
      </c>
      <c r="E60" s="20">
        <v>1541</v>
      </c>
      <c r="F60" s="20">
        <v>1595</v>
      </c>
      <c r="G60" s="20">
        <v>509</v>
      </c>
      <c r="H60" s="20">
        <v>125</v>
      </c>
      <c r="I60" s="20">
        <v>25</v>
      </c>
      <c r="J60" s="20">
        <v>29</v>
      </c>
      <c r="K60" s="17">
        <f t="shared" si="0"/>
        <v>13517</v>
      </c>
      <c r="L60" s="17">
        <v>29549</v>
      </c>
      <c r="M60" s="91">
        <f t="shared" si="1"/>
        <v>2.1860619960050305</v>
      </c>
    </row>
    <row r="61" spans="2:13" x14ac:dyDescent="0.3">
      <c r="B61" s="19" t="s">
        <v>142</v>
      </c>
      <c r="C61" s="20">
        <v>6056</v>
      </c>
      <c r="D61" s="20">
        <v>5401</v>
      </c>
      <c r="E61" s="20">
        <v>1690</v>
      </c>
      <c r="F61" s="20">
        <v>1558</v>
      </c>
      <c r="G61" s="20">
        <v>545</v>
      </c>
      <c r="H61" s="20">
        <v>103</v>
      </c>
      <c r="I61" s="20">
        <v>20</v>
      </c>
      <c r="J61" s="20">
        <v>20</v>
      </c>
      <c r="K61" s="17">
        <f t="shared" si="0"/>
        <v>15393</v>
      </c>
      <c r="L61" s="17">
        <v>31933</v>
      </c>
      <c r="M61" s="91">
        <f t="shared" si="1"/>
        <v>2.0745143896576366</v>
      </c>
    </row>
    <row r="62" spans="2:13" x14ac:dyDescent="0.3">
      <c r="B62" s="19" t="s">
        <v>143</v>
      </c>
      <c r="C62" s="20">
        <v>44008</v>
      </c>
      <c r="D62" s="20">
        <v>33133</v>
      </c>
      <c r="E62" s="20">
        <v>10943</v>
      </c>
      <c r="F62" s="20">
        <v>9716</v>
      </c>
      <c r="G62" s="20">
        <v>3167</v>
      </c>
      <c r="H62" s="20">
        <v>688</v>
      </c>
      <c r="I62" s="20">
        <v>200</v>
      </c>
      <c r="J62" s="20">
        <v>178</v>
      </c>
      <c r="K62" s="17">
        <f t="shared" si="0"/>
        <v>102033</v>
      </c>
      <c r="L62" s="17">
        <v>205509</v>
      </c>
      <c r="M62" s="91">
        <f t="shared" si="1"/>
        <v>2.0141424833142221</v>
      </c>
    </row>
    <row r="63" spans="2:13" x14ac:dyDescent="0.3">
      <c r="B63" s="19" t="s">
        <v>144</v>
      </c>
      <c r="C63" s="20">
        <v>11814</v>
      </c>
      <c r="D63" s="20">
        <v>9584</v>
      </c>
      <c r="E63" s="20">
        <v>2940</v>
      </c>
      <c r="F63" s="20">
        <v>2886</v>
      </c>
      <c r="G63" s="20">
        <v>969</v>
      </c>
      <c r="H63" s="20">
        <v>212</v>
      </c>
      <c r="I63" s="20">
        <v>53</v>
      </c>
      <c r="J63" s="20">
        <v>64</v>
      </c>
      <c r="K63" s="17">
        <f t="shared" si="0"/>
        <v>28522</v>
      </c>
      <c r="L63" s="17">
        <v>58588</v>
      </c>
      <c r="M63" s="91">
        <f t="shared" si="1"/>
        <v>2.0541336512166049</v>
      </c>
    </row>
    <row r="64" spans="2:13" x14ac:dyDescent="0.3">
      <c r="B64" s="19" t="s">
        <v>145</v>
      </c>
      <c r="C64" s="20">
        <v>1659</v>
      </c>
      <c r="D64" s="20">
        <v>1213</v>
      </c>
      <c r="E64" s="20">
        <v>231</v>
      </c>
      <c r="F64" s="20">
        <v>160</v>
      </c>
      <c r="G64" s="20">
        <v>74</v>
      </c>
      <c r="H64" s="20">
        <v>18</v>
      </c>
      <c r="I64" s="20">
        <v>6</v>
      </c>
      <c r="J64" s="20">
        <v>2</v>
      </c>
      <c r="K64" s="17">
        <f t="shared" si="0"/>
        <v>3363</v>
      </c>
      <c r="L64" s="17">
        <v>5960</v>
      </c>
      <c r="M64" s="91">
        <f t="shared" si="1"/>
        <v>1.7722271781147785</v>
      </c>
    </row>
    <row r="65" spans="2:13" x14ac:dyDescent="0.3">
      <c r="B65" s="19" t="s">
        <v>146</v>
      </c>
      <c r="C65" s="20">
        <v>4487</v>
      </c>
      <c r="D65" s="20">
        <v>4240</v>
      </c>
      <c r="E65" s="20">
        <v>1438</v>
      </c>
      <c r="F65" s="20">
        <v>1392</v>
      </c>
      <c r="G65" s="20">
        <v>537</v>
      </c>
      <c r="H65" s="20">
        <v>100</v>
      </c>
      <c r="I65" s="20">
        <v>32</v>
      </c>
      <c r="J65" s="20">
        <v>18</v>
      </c>
      <c r="K65" s="17">
        <f t="shared" si="0"/>
        <v>12244</v>
      </c>
      <c r="L65" s="17">
        <v>26551</v>
      </c>
      <c r="M65" s="91">
        <f t="shared" si="1"/>
        <v>2.1684906893172164</v>
      </c>
    </row>
    <row r="66" spans="2:13" x14ac:dyDescent="0.3">
      <c r="B66" s="19" t="s">
        <v>147</v>
      </c>
      <c r="C66" s="20">
        <v>23222</v>
      </c>
      <c r="D66" s="20">
        <v>19137</v>
      </c>
      <c r="E66" s="20">
        <v>5887</v>
      </c>
      <c r="F66" s="20">
        <v>5685</v>
      </c>
      <c r="G66" s="20">
        <v>2043</v>
      </c>
      <c r="H66" s="20">
        <v>372</v>
      </c>
      <c r="I66" s="20">
        <v>97</v>
      </c>
      <c r="J66" s="20">
        <v>46</v>
      </c>
      <c r="K66" s="17">
        <f t="shared" si="0"/>
        <v>56489</v>
      </c>
      <c r="L66" s="17">
        <v>115579</v>
      </c>
      <c r="M66" s="91">
        <f t="shared" si="1"/>
        <v>2.0460443626192708</v>
      </c>
    </row>
    <row r="67" spans="2:13" x14ac:dyDescent="0.3">
      <c r="B67" s="19" t="s">
        <v>148</v>
      </c>
      <c r="C67" s="20">
        <v>743</v>
      </c>
      <c r="D67" s="20">
        <v>645</v>
      </c>
      <c r="E67" s="20">
        <v>141</v>
      </c>
      <c r="F67" s="20">
        <v>150</v>
      </c>
      <c r="G67" s="20">
        <v>56</v>
      </c>
      <c r="H67" s="20">
        <v>13</v>
      </c>
      <c r="I67" s="20">
        <v>6</v>
      </c>
      <c r="J67" s="20">
        <v>0</v>
      </c>
      <c r="K67" s="17">
        <f t="shared" si="0"/>
        <v>1754</v>
      </c>
      <c r="L67" s="17">
        <v>3456</v>
      </c>
      <c r="M67" s="91">
        <f t="shared" si="1"/>
        <v>1.9703534777651084</v>
      </c>
    </row>
    <row r="68" spans="2:13" x14ac:dyDescent="0.3">
      <c r="B68" s="19" t="s">
        <v>149</v>
      </c>
      <c r="C68" s="20">
        <v>10191</v>
      </c>
      <c r="D68" s="20">
        <v>8535</v>
      </c>
      <c r="E68" s="20">
        <v>2711</v>
      </c>
      <c r="F68" s="20">
        <v>2462</v>
      </c>
      <c r="G68" s="20">
        <v>834</v>
      </c>
      <c r="H68" s="20">
        <v>192</v>
      </c>
      <c r="I68" s="20">
        <v>54</v>
      </c>
      <c r="J68" s="20">
        <v>21</v>
      </c>
      <c r="K68" s="17">
        <f t="shared" si="0"/>
        <v>25000</v>
      </c>
      <c r="L68" s="17">
        <v>51275</v>
      </c>
      <c r="M68" s="91">
        <f t="shared" si="1"/>
        <v>2.0510000000000002</v>
      </c>
    </row>
    <row r="69" spans="2:13" x14ac:dyDescent="0.3">
      <c r="B69" s="19" t="s">
        <v>150</v>
      </c>
      <c r="C69" s="20">
        <v>10517</v>
      </c>
      <c r="D69" s="20">
        <v>9301</v>
      </c>
      <c r="E69" s="20">
        <v>2762</v>
      </c>
      <c r="F69" s="20">
        <v>2683</v>
      </c>
      <c r="G69" s="20">
        <v>983</v>
      </c>
      <c r="H69" s="20">
        <v>238</v>
      </c>
      <c r="I69" s="20">
        <v>64</v>
      </c>
      <c r="J69" s="20">
        <v>42</v>
      </c>
      <c r="K69" s="17">
        <f t="shared" ref="K69:K108" si="2">SUM(C69:J69)</f>
        <v>26590</v>
      </c>
      <c r="L69" s="17">
        <v>55376</v>
      </c>
      <c r="M69" s="91">
        <f t="shared" ref="M69:M108" si="3">L69/K69</f>
        <v>2.0825874388867995</v>
      </c>
    </row>
    <row r="70" spans="2:13" x14ac:dyDescent="0.3">
      <c r="B70" s="19" t="s">
        <v>151</v>
      </c>
      <c r="C70" s="20">
        <v>16505</v>
      </c>
      <c r="D70" s="20">
        <v>14737</v>
      </c>
      <c r="E70" s="20">
        <v>4934</v>
      </c>
      <c r="F70" s="20">
        <v>5110</v>
      </c>
      <c r="G70" s="20">
        <v>1754</v>
      </c>
      <c r="H70" s="20">
        <v>330</v>
      </c>
      <c r="I70" s="20">
        <v>87</v>
      </c>
      <c r="J70" s="20">
        <v>51</v>
      </c>
      <c r="K70" s="17">
        <f t="shared" si="2"/>
        <v>43508</v>
      </c>
      <c r="L70" s="17">
        <v>93161</v>
      </c>
      <c r="M70" s="91">
        <f t="shared" si="3"/>
        <v>2.1412383929392296</v>
      </c>
    </row>
    <row r="71" spans="2:13" x14ac:dyDescent="0.3">
      <c r="B71" s="19" t="s">
        <v>152</v>
      </c>
      <c r="C71" s="20">
        <v>14511</v>
      </c>
      <c r="D71" s="20">
        <v>12797</v>
      </c>
      <c r="E71" s="20">
        <v>3736</v>
      </c>
      <c r="F71" s="20">
        <v>3484</v>
      </c>
      <c r="G71" s="20">
        <v>1236</v>
      </c>
      <c r="H71" s="20">
        <v>258</v>
      </c>
      <c r="I71" s="20">
        <v>61</v>
      </c>
      <c r="J71" s="20">
        <v>41</v>
      </c>
      <c r="K71" s="17">
        <f t="shared" si="2"/>
        <v>36124</v>
      </c>
      <c r="L71" s="17">
        <v>73831</v>
      </c>
      <c r="M71" s="91">
        <f t="shared" si="3"/>
        <v>2.0438212822500277</v>
      </c>
    </row>
    <row r="72" spans="2:13" x14ac:dyDescent="0.3">
      <c r="B72" s="19" t="s">
        <v>153</v>
      </c>
      <c r="C72" s="20">
        <v>6924</v>
      </c>
      <c r="D72" s="20">
        <v>6636</v>
      </c>
      <c r="E72" s="20">
        <v>1752</v>
      </c>
      <c r="F72" s="20">
        <v>1585</v>
      </c>
      <c r="G72" s="20">
        <v>726</v>
      </c>
      <c r="H72" s="20">
        <v>187</v>
      </c>
      <c r="I72" s="20">
        <v>35</v>
      </c>
      <c r="J72" s="20">
        <v>23</v>
      </c>
      <c r="K72" s="17">
        <f t="shared" si="2"/>
        <v>17868</v>
      </c>
      <c r="L72" s="17">
        <v>37050</v>
      </c>
      <c r="M72" s="91">
        <f t="shared" si="3"/>
        <v>2.0735392881128276</v>
      </c>
    </row>
    <row r="73" spans="2:13" x14ac:dyDescent="0.3">
      <c r="B73" s="19" t="s">
        <v>154</v>
      </c>
      <c r="C73" s="20">
        <v>8077</v>
      </c>
      <c r="D73" s="20">
        <v>8367</v>
      </c>
      <c r="E73" s="20">
        <v>2548</v>
      </c>
      <c r="F73" s="20">
        <v>2415</v>
      </c>
      <c r="G73" s="20">
        <v>1076</v>
      </c>
      <c r="H73" s="20">
        <v>238</v>
      </c>
      <c r="I73" s="20">
        <v>54</v>
      </c>
      <c r="J73" s="20">
        <v>34</v>
      </c>
      <c r="K73" s="17">
        <f t="shared" si="2"/>
        <v>22809</v>
      </c>
      <c r="L73" s="17">
        <v>49628</v>
      </c>
      <c r="M73" s="91">
        <f t="shared" si="3"/>
        <v>2.1758077951685739</v>
      </c>
    </row>
    <row r="74" spans="2:13" x14ac:dyDescent="0.3">
      <c r="B74" s="19" t="s">
        <v>155</v>
      </c>
      <c r="C74" s="20">
        <v>6615</v>
      </c>
      <c r="D74" s="20">
        <v>6836</v>
      </c>
      <c r="E74" s="20">
        <v>2269</v>
      </c>
      <c r="F74" s="20">
        <v>2227</v>
      </c>
      <c r="G74" s="20">
        <v>946</v>
      </c>
      <c r="H74" s="20">
        <v>212</v>
      </c>
      <c r="I74" s="20">
        <v>44</v>
      </c>
      <c r="J74" s="20">
        <v>47</v>
      </c>
      <c r="K74" s="17">
        <f t="shared" si="2"/>
        <v>19196</v>
      </c>
      <c r="L74" s="17">
        <v>42790</v>
      </c>
      <c r="M74" s="91">
        <f t="shared" si="3"/>
        <v>2.2291102312981872</v>
      </c>
    </row>
    <row r="75" spans="2:13" x14ac:dyDescent="0.3">
      <c r="B75" s="19" t="s">
        <v>156</v>
      </c>
      <c r="C75" s="20">
        <v>19756</v>
      </c>
      <c r="D75" s="20">
        <v>18110</v>
      </c>
      <c r="E75" s="20">
        <v>6217</v>
      </c>
      <c r="F75" s="20">
        <v>6602</v>
      </c>
      <c r="G75" s="20">
        <v>2278</v>
      </c>
      <c r="H75" s="20">
        <v>491</v>
      </c>
      <c r="I75" s="20">
        <v>99</v>
      </c>
      <c r="J75" s="20">
        <v>77</v>
      </c>
      <c r="K75" s="17">
        <f t="shared" si="2"/>
        <v>53630</v>
      </c>
      <c r="L75" s="17">
        <v>116992</v>
      </c>
      <c r="M75" s="91">
        <f t="shared" si="3"/>
        <v>2.181465597613276</v>
      </c>
    </row>
    <row r="76" spans="2:13" x14ac:dyDescent="0.3">
      <c r="B76" s="19" t="s">
        <v>157</v>
      </c>
      <c r="C76" s="20">
        <v>10687</v>
      </c>
      <c r="D76" s="20">
        <v>10110</v>
      </c>
      <c r="E76" s="20">
        <v>2914</v>
      </c>
      <c r="F76" s="20">
        <v>2800</v>
      </c>
      <c r="G76" s="20">
        <v>1079</v>
      </c>
      <c r="H76" s="20">
        <v>239</v>
      </c>
      <c r="I76" s="20">
        <v>52</v>
      </c>
      <c r="J76" s="20">
        <v>40</v>
      </c>
      <c r="K76" s="17">
        <f t="shared" si="2"/>
        <v>27921</v>
      </c>
      <c r="L76" s="17">
        <v>58526</v>
      </c>
      <c r="M76" s="91">
        <f t="shared" si="3"/>
        <v>2.0961283621646789</v>
      </c>
    </row>
    <row r="77" spans="2:13" x14ac:dyDescent="0.3">
      <c r="B77" s="22" t="s">
        <v>158</v>
      </c>
      <c r="C77" s="23">
        <v>235318</v>
      </c>
      <c r="D77" s="23">
        <v>212986</v>
      </c>
      <c r="E77" s="23">
        <v>69802</v>
      </c>
      <c r="F77" s="23">
        <v>69859</v>
      </c>
      <c r="G77" s="23">
        <v>25448</v>
      </c>
      <c r="H77" s="23">
        <v>5306</v>
      </c>
      <c r="I77" s="23">
        <v>1278</v>
      </c>
      <c r="J77" s="23">
        <v>1105</v>
      </c>
      <c r="K77" s="21">
        <f t="shared" si="2"/>
        <v>621102</v>
      </c>
      <c r="L77" s="21">
        <f>SUM(L78:L96)</f>
        <v>1332048</v>
      </c>
      <c r="M77" s="91">
        <f t="shared" si="3"/>
        <v>2.1446525691432323</v>
      </c>
    </row>
    <row r="78" spans="2:13" x14ac:dyDescent="0.3">
      <c r="B78" s="19" t="s">
        <v>159</v>
      </c>
      <c r="C78" s="20">
        <v>6294</v>
      </c>
      <c r="D78" s="20">
        <v>6988</v>
      </c>
      <c r="E78" s="20">
        <v>2574</v>
      </c>
      <c r="F78" s="20">
        <v>3206</v>
      </c>
      <c r="G78" s="20">
        <v>1127</v>
      </c>
      <c r="H78" s="20">
        <v>204</v>
      </c>
      <c r="I78" s="20">
        <v>59</v>
      </c>
      <c r="J78" s="20">
        <v>28</v>
      </c>
      <c r="K78" s="17">
        <f t="shared" si="2"/>
        <v>20480</v>
      </c>
      <c r="L78" s="17">
        <v>48381</v>
      </c>
      <c r="M78" s="91">
        <f t="shared" si="3"/>
        <v>2.3623535156250002</v>
      </c>
    </row>
    <row r="79" spans="2:13" x14ac:dyDescent="0.3">
      <c r="B79" s="19" t="s">
        <v>160</v>
      </c>
      <c r="C79" s="20">
        <v>6394</v>
      </c>
      <c r="D79" s="20">
        <v>7523</v>
      </c>
      <c r="E79" s="20">
        <v>2580</v>
      </c>
      <c r="F79" s="20">
        <v>2691</v>
      </c>
      <c r="G79" s="20">
        <v>940</v>
      </c>
      <c r="H79" s="20">
        <v>217</v>
      </c>
      <c r="I79" s="20">
        <v>45</v>
      </c>
      <c r="J79" s="20">
        <v>45</v>
      </c>
      <c r="K79" s="17">
        <f t="shared" si="2"/>
        <v>20435</v>
      </c>
      <c r="L79" s="17">
        <v>46773</v>
      </c>
      <c r="M79" s="91">
        <f t="shared" si="3"/>
        <v>2.2888671397112796</v>
      </c>
    </row>
    <row r="80" spans="2:13" x14ac:dyDescent="0.3">
      <c r="B80" s="19" t="s">
        <v>161</v>
      </c>
      <c r="C80" s="20">
        <v>16157</v>
      </c>
      <c r="D80" s="20">
        <v>14223</v>
      </c>
      <c r="E80" s="20">
        <v>5031</v>
      </c>
      <c r="F80" s="20">
        <v>5147</v>
      </c>
      <c r="G80" s="20">
        <v>1742</v>
      </c>
      <c r="H80" s="20">
        <v>333</v>
      </c>
      <c r="I80" s="20">
        <v>77</v>
      </c>
      <c r="J80" s="20">
        <v>56</v>
      </c>
      <c r="K80" s="17">
        <f t="shared" si="2"/>
        <v>42766</v>
      </c>
      <c r="L80" s="17">
        <v>92229</v>
      </c>
      <c r="M80" s="91">
        <f t="shared" si="3"/>
        <v>2.15659636159566</v>
      </c>
    </row>
    <row r="81" spans="2:13" x14ac:dyDescent="0.3">
      <c r="B81" s="19" t="s">
        <v>162</v>
      </c>
      <c r="C81" s="20">
        <v>7586</v>
      </c>
      <c r="D81" s="20">
        <v>6529</v>
      </c>
      <c r="E81" s="20">
        <v>1911</v>
      </c>
      <c r="F81" s="20">
        <v>1574</v>
      </c>
      <c r="G81" s="20">
        <v>582</v>
      </c>
      <c r="H81" s="20">
        <v>127</v>
      </c>
      <c r="I81" s="20">
        <v>35</v>
      </c>
      <c r="J81" s="20">
        <v>29</v>
      </c>
      <c r="K81" s="17">
        <f t="shared" si="2"/>
        <v>18373</v>
      </c>
      <c r="L81" s="17">
        <v>36943</v>
      </c>
      <c r="M81" s="91">
        <f t="shared" si="3"/>
        <v>2.0107222554835902</v>
      </c>
    </row>
    <row r="82" spans="2:13" x14ac:dyDescent="0.3">
      <c r="B82" s="19" t="s">
        <v>163</v>
      </c>
      <c r="C82" s="20">
        <v>3621</v>
      </c>
      <c r="D82" s="20">
        <v>3716</v>
      </c>
      <c r="E82" s="20">
        <v>1169</v>
      </c>
      <c r="F82" s="20">
        <v>1342</v>
      </c>
      <c r="G82" s="20">
        <v>416</v>
      </c>
      <c r="H82" s="20">
        <v>92</v>
      </c>
      <c r="I82" s="20">
        <v>23</v>
      </c>
      <c r="J82" s="20">
        <v>22</v>
      </c>
      <c r="K82" s="17">
        <f t="shared" si="2"/>
        <v>10401</v>
      </c>
      <c r="L82" s="17">
        <v>22979</v>
      </c>
      <c r="M82" s="91">
        <f t="shared" si="3"/>
        <v>2.2093067974233245</v>
      </c>
    </row>
    <row r="83" spans="2:13" x14ac:dyDescent="0.3">
      <c r="B83" s="19" t="s">
        <v>164</v>
      </c>
      <c r="C83" s="20">
        <v>19821</v>
      </c>
      <c r="D83" s="20">
        <v>15908</v>
      </c>
      <c r="E83" s="20">
        <v>5200</v>
      </c>
      <c r="F83" s="20">
        <v>4964</v>
      </c>
      <c r="G83" s="20">
        <v>1621</v>
      </c>
      <c r="H83" s="20">
        <v>313</v>
      </c>
      <c r="I83" s="20">
        <v>59</v>
      </c>
      <c r="J83" s="20">
        <v>51</v>
      </c>
      <c r="K83" s="17">
        <f t="shared" si="2"/>
        <v>47937</v>
      </c>
      <c r="L83" s="17">
        <v>98190</v>
      </c>
      <c r="M83" s="91">
        <f t="shared" si="3"/>
        <v>2.0483134113524</v>
      </c>
    </row>
    <row r="84" spans="2:13" x14ac:dyDescent="0.3">
      <c r="B84" s="19" t="s">
        <v>165</v>
      </c>
      <c r="C84" s="20">
        <v>922</v>
      </c>
      <c r="D84" s="20">
        <v>701</v>
      </c>
      <c r="E84" s="20">
        <v>173</v>
      </c>
      <c r="F84" s="20">
        <v>112</v>
      </c>
      <c r="G84" s="20">
        <v>53</v>
      </c>
      <c r="H84" s="20">
        <v>14</v>
      </c>
      <c r="I84" s="20">
        <v>3</v>
      </c>
      <c r="J84" s="20">
        <v>2</v>
      </c>
      <c r="K84" s="17">
        <f t="shared" si="2"/>
        <v>1980</v>
      </c>
      <c r="L84" s="17">
        <v>3682</v>
      </c>
      <c r="M84" s="91">
        <f t="shared" si="3"/>
        <v>1.8595959595959597</v>
      </c>
    </row>
    <row r="85" spans="2:13" x14ac:dyDescent="0.3">
      <c r="B85" s="19" t="s">
        <v>166</v>
      </c>
      <c r="C85" s="20">
        <v>15125</v>
      </c>
      <c r="D85" s="20">
        <v>14660</v>
      </c>
      <c r="E85" s="20">
        <v>5135</v>
      </c>
      <c r="F85" s="20">
        <v>5522</v>
      </c>
      <c r="G85" s="20">
        <v>1987</v>
      </c>
      <c r="H85" s="20">
        <v>373</v>
      </c>
      <c r="I85" s="20">
        <v>81</v>
      </c>
      <c r="J85" s="20">
        <v>72</v>
      </c>
      <c r="K85" s="17">
        <f t="shared" si="2"/>
        <v>42955</v>
      </c>
      <c r="L85" s="17">
        <v>95488</v>
      </c>
      <c r="M85" s="91">
        <f t="shared" si="3"/>
        <v>2.2229775346292633</v>
      </c>
    </row>
    <row r="86" spans="2:13" x14ac:dyDescent="0.3">
      <c r="B86" s="19" t="s">
        <v>167</v>
      </c>
      <c r="C86" s="20">
        <v>7679</v>
      </c>
      <c r="D86" s="20">
        <v>8736</v>
      </c>
      <c r="E86" s="20">
        <v>3447</v>
      </c>
      <c r="F86" s="20">
        <v>4592</v>
      </c>
      <c r="G86" s="20">
        <v>1495</v>
      </c>
      <c r="H86" s="20">
        <v>208</v>
      </c>
      <c r="I86" s="20">
        <v>56</v>
      </c>
      <c r="J86" s="20">
        <v>42</v>
      </c>
      <c r="K86" s="17">
        <f t="shared" si="2"/>
        <v>26255</v>
      </c>
      <c r="L86" s="17">
        <v>63390</v>
      </c>
      <c r="M86" s="91">
        <f t="shared" si="3"/>
        <v>2.4143972576652066</v>
      </c>
    </row>
    <row r="87" spans="2:13" x14ac:dyDescent="0.3">
      <c r="B87" s="19" t="s">
        <v>168</v>
      </c>
      <c r="C87" s="20">
        <v>6961</v>
      </c>
      <c r="D87" s="20">
        <v>7259</v>
      </c>
      <c r="E87" s="20">
        <v>2201</v>
      </c>
      <c r="F87" s="20">
        <v>2287</v>
      </c>
      <c r="G87" s="20">
        <v>818</v>
      </c>
      <c r="H87" s="20">
        <v>180</v>
      </c>
      <c r="I87" s="20">
        <v>43</v>
      </c>
      <c r="J87" s="20">
        <v>34</v>
      </c>
      <c r="K87" s="17">
        <f t="shared" si="2"/>
        <v>19783</v>
      </c>
      <c r="L87" s="17">
        <v>43168</v>
      </c>
      <c r="M87" s="91">
        <f t="shared" si="3"/>
        <v>2.182075519385331</v>
      </c>
    </row>
    <row r="88" spans="2:13" x14ac:dyDescent="0.3">
      <c r="B88" s="19" t="s">
        <v>169</v>
      </c>
      <c r="C88" s="20">
        <v>69186</v>
      </c>
      <c r="D88" s="20">
        <v>57342</v>
      </c>
      <c r="E88" s="20">
        <v>19378</v>
      </c>
      <c r="F88" s="20">
        <v>16485</v>
      </c>
      <c r="G88" s="20">
        <v>5589</v>
      </c>
      <c r="H88" s="20">
        <v>1373</v>
      </c>
      <c r="I88" s="20">
        <v>438</v>
      </c>
      <c r="J88" s="20">
        <v>435</v>
      </c>
      <c r="K88" s="17">
        <f t="shared" si="2"/>
        <v>170226</v>
      </c>
      <c r="L88" s="17">
        <v>352751</v>
      </c>
      <c r="M88" s="91">
        <f t="shared" si="3"/>
        <v>2.072251007484168</v>
      </c>
    </row>
    <row r="89" spans="2:13" x14ac:dyDescent="0.3">
      <c r="B89" s="19" t="s">
        <v>170</v>
      </c>
      <c r="C89" s="20">
        <v>15657</v>
      </c>
      <c r="D89" s="20">
        <v>13928</v>
      </c>
      <c r="E89" s="20">
        <v>4423</v>
      </c>
      <c r="F89" s="20">
        <v>4829</v>
      </c>
      <c r="G89" s="20">
        <v>1906</v>
      </c>
      <c r="H89" s="20">
        <v>386</v>
      </c>
      <c r="I89" s="20">
        <v>71</v>
      </c>
      <c r="J89" s="20">
        <v>62</v>
      </c>
      <c r="K89" s="17">
        <f t="shared" si="2"/>
        <v>41262</v>
      </c>
      <c r="L89" s="17">
        <v>89238</v>
      </c>
      <c r="M89" s="91">
        <f t="shared" si="3"/>
        <v>2.1627163007125199</v>
      </c>
    </row>
    <row r="90" spans="2:13" x14ac:dyDescent="0.3">
      <c r="B90" s="19" t="s">
        <v>171</v>
      </c>
      <c r="C90" s="20">
        <v>10375</v>
      </c>
      <c r="D90" s="20">
        <v>9264</v>
      </c>
      <c r="E90" s="20">
        <v>2919</v>
      </c>
      <c r="F90" s="20">
        <v>3035</v>
      </c>
      <c r="G90" s="20">
        <v>1285</v>
      </c>
      <c r="H90" s="20">
        <v>272</v>
      </c>
      <c r="I90" s="20">
        <v>45</v>
      </c>
      <c r="J90" s="20">
        <v>37</v>
      </c>
      <c r="K90" s="17">
        <f t="shared" si="2"/>
        <v>27232</v>
      </c>
      <c r="L90" s="17">
        <v>58662</v>
      </c>
      <c r="M90" s="91">
        <f t="shared" si="3"/>
        <v>2.1541568742655701</v>
      </c>
    </row>
    <row r="91" spans="2:13" x14ac:dyDescent="0.3">
      <c r="B91" s="19" t="s">
        <v>172</v>
      </c>
      <c r="C91" s="20">
        <v>6407</v>
      </c>
      <c r="D91" s="20">
        <v>6592</v>
      </c>
      <c r="E91" s="20">
        <v>2166</v>
      </c>
      <c r="F91" s="20">
        <v>2277</v>
      </c>
      <c r="G91" s="20">
        <v>865</v>
      </c>
      <c r="H91" s="20">
        <v>159</v>
      </c>
      <c r="I91" s="20">
        <v>47</v>
      </c>
      <c r="J91" s="20">
        <v>46</v>
      </c>
      <c r="K91" s="17">
        <f t="shared" si="2"/>
        <v>18559</v>
      </c>
      <c r="L91" s="17">
        <v>41473</v>
      </c>
      <c r="M91" s="91">
        <f t="shared" si="3"/>
        <v>2.2346570397111911</v>
      </c>
    </row>
    <row r="92" spans="2:13" x14ac:dyDescent="0.3">
      <c r="B92" s="19" t="s">
        <v>173</v>
      </c>
      <c r="C92" s="20">
        <v>3637</v>
      </c>
      <c r="D92" s="20">
        <v>3490</v>
      </c>
      <c r="E92" s="20">
        <v>929</v>
      </c>
      <c r="F92" s="20">
        <v>853</v>
      </c>
      <c r="G92" s="20">
        <v>395</v>
      </c>
      <c r="H92" s="20">
        <v>98</v>
      </c>
      <c r="I92" s="20">
        <v>21</v>
      </c>
      <c r="J92" s="20">
        <v>9</v>
      </c>
      <c r="K92" s="17">
        <f t="shared" si="2"/>
        <v>9432</v>
      </c>
      <c r="L92" s="17">
        <v>19607</v>
      </c>
      <c r="M92" s="91">
        <f t="shared" si="3"/>
        <v>2.0787743850720948</v>
      </c>
    </row>
    <row r="93" spans="2:13" x14ac:dyDescent="0.3">
      <c r="B93" s="19" t="s">
        <v>174</v>
      </c>
      <c r="C93" s="20">
        <v>9420</v>
      </c>
      <c r="D93" s="20">
        <v>9180</v>
      </c>
      <c r="E93" s="20">
        <v>2596</v>
      </c>
      <c r="F93" s="20">
        <v>2713</v>
      </c>
      <c r="G93" s="20">
        <v>1380</v>
      </c>
      <c r="H93" s="20">
        <v>304</v>
      </c>
      <c r="I93" s="20">
        <v>58</v>
      </c>
      <c r="J93" s="20">
        <v>43</v>
      </c>
      <c r="K93" s="17">
        <f t="shared" si="2"/>
        <v>25694</v>
      </c>
      <c r="L93" s="17">
        <v>56182</v>
      </c>
      <c r="M93" s="91">
        <f t="shared" si="3"/>
        <v>2.1865805246361019</v>
      </c>
    </row>
    <row r="94" spans="2:13" x14ac:dyDescent="0.3">
      <c r="B94" s="19" t="s">
        <v>175</v>
      </c>
      <c r="C94" s="20">
        <v>8964</v>
      </c>
      <c r="D94" s="20">
        <v>7996</v>
      </c>
      <c r="E94" s="20">
        <v>2159</v>
      </c>
      <c r="F94" s="20">
        <v>2109</v>
      </c>
      <c r="G94" s="20">
        <v>858</v>
      </c>
      <c r="H94" s="20">
        <v>152</v>
      </c>
      <c r="I94" s="20">
        <v>25</v>
      </c>
      <c r="J94" s="20">
        <v>17</v>
      </c>
      <c r="K94" s="17">
        <f t="shared" si="2"/>
        <v>22280</v>
      </c>
      <c r="L94" s="17">
        <v>45425</v>
      </c>
      <c r="M94" s="91">
        <f t="shared" si="3"/>
        <v>2.0388240574506282</v>
      </c>
    </row>
    <row r="95" spans="2:13" x14ac:dyDescent="0.3">
      <c r="B95" s="19" t="s">
        <v>176</v>
      </c>
      <c r="C95" s="20">
        <v>3971</v>
      </c>
      <c r="D95" s="20">
        <v>3785</v>
      </c>
      <c r="E95" s="20">
        <v>949</v>
      </c>
      <c r="F95" s="20">
        <v>918</v>
      </c>
      <c r="G95" s="20">
        <v>408</v>
      </c>
      <c r="H95" s="20">
        <v>72</v>
      </c>
      <c r="I95" s="20">
        <v>14</v>
      </c>
      <c r="J95" s="20">
        <v>8</v>
      </c>
      <c r="K95" s="17">
        <f t="shared" si="2"/>
        <v>10125</v>
      </c>
      <c r="L95" s="17">
        <v>20808</v>
      </c>
      <c r="M95" s="91">
        <f t="shared" si="3"/>
        <v>2.0551111111111111</v>
      </c>
    </row>
    <row r="96" spans="2:13" x14ac:dyDescent="0.3">
      <c r="B96" s="19" t="s">
        <v>177</v>
      </c>
      <c r="C96" s="20">
        <v>17141</v>
      </c>
      <c r="D96" s="20">
        <v>15166</v>
      </c>
      <c r="E96" s="20">
        <v>4862</v>
      </c>
      <c r="F96" s="20">
        <v>5203</v>
      </c>
      <c r="G96" s="20">
        <v>1981</v>
      </c>
      <c r="H96" s="20">
        <v>429</v>
      </c>
      <c r="I96" s="20">
        <v>78</v>
      </c>
      <c r="J96" s="20">
        <v>67</v>
      </c>
      <c r="K96" s="17">
        <f t="shared" si="2"/>
        <v>44927</v>
      </c>
      <c r="L96" s="17">
        <v>96679</v>
      </c>
      <c r="M96" s="91">
        <f t="shared" si="3"/>
        <v>2.1519131034789769</v>
      </c>
    </row>
    <row r="97" spans="2:13" x14ac:dyDescent="0.3">
      <c r="B97" s="22" t="s">
        <v>178</v>
      </c>
      <c r="C97" s="23">
        <v>116143</v>
      </c>
      <c r="D97" s="23">
        <v>101736</v>
      </c>
      <c r="E97" s="23">
        <v>29697</v>
      </c>
      <c r="F97" s="23">
        <v>28315</v>
      </c>
      <c r="G97" s="23">
        <v>9911</v>
      </c>
      <c r="H97" s="23">
        <v>1962</v>
      </c>
      <c r="I97" s="23">
        <v>477</v>
      </c>
      <c r="J97" s="23">
        <v>326</v>
      </c>
      <c r="K97" s="21">
        <f t="shared" si="2"/>
        <v>288567</v>
      </c>
      <c r="L97" s="21">
        <f>SUM(L98:L108)</f>
        <v>590439</v>
      </c>
      <c r="M97" s="91">
        <f t="shared" si="3"/>
        <v>2.0461071432284359</v>
      </c>
    </row>
    <row r="98" spans="2:13" x14ac:dyDescent="0.3">
      <c r="B98" s="19" t="s">
        <v>179</v>
      </c>
      <c r="C98" s="20">
        <v>6018</v>
      </c>
      <c r="D98" s="20">
        <v>5881</v>
      </c>
      <c r="E98" s="20">
        <v>1909</v>
      </c>
      <c r="F98" s="20">
        <v>2006</v>
      </c>
      <c r="G98" s="20">
        <v>703</v>
      </c>
      <c r="H98" s="20">
        <v>125</v>
      </c>
      <c r="I98" s="20">
        <v>33</v>
      </c>
      <c r="J98" s="20">
        <v>13</v>
      </c>
      <c r="K98" s="17">
        <f t="shared" si="2"/>
        <v>16688</v>
      </c>
      <c r="L98" s="17">
        <v>36177</v>
      </c>
      <c r="M98" s="91">
        <f t="shared" si="3"/>
        <v>2.1678451581975073</v>
      </c>
    </row>
    <row r="99" spans="2:13" x14ac:dyDescent="0.3">
      <c r="B99" s="19" t="s">
        <v>180</v>
      </c>
      <c r="C99" s="20">
        <v>12281</v>
      </c>
      <c r="D99" s="20">
        <v>11070</v>
      </c>
      <c r="E99" s="20">
        <v>2765</v>
      </c>
      <c r="F99" s="20">
        <v>2625</v>
      </c>
      <c r="G99" s="20">
        <v>824</v>
      </c>
      <c r="H99" s="20">
        <v>185</v>
      </c>
      <c r="I99" s="20">
        <v>42</v>
      </c>
      <c r="J99" s="20">
        <v>31</v>
      </c>
      <c r="K99" s="17">
        <f t="shared" si="2"/>
        <v>29823</v>
      </c>
      <c r="L99" s="17">
        <v>59039</v>
      </c>
      <c r="M99" s="91">
        <f t="shared" si="3"/>
        <v>1.9796465814975019</v>
      </c>
    </row>
    <row r="100" spans="2:13" x14ac:dyDescent="0.3">
      <c r="B100" s="19" t="s">
        <v>181</v>
      </c>
      <c r="C100" s="20">
        <v>12232</v>
      </c>
      <c r="D100" s="20">
        <v>11310</v>
      </c>
      <c r="E100" s="20">
        <v>3155</v>
      </c>
      <c r="F100" s="20">
        <v>2946</v>
      </c>
      <c r="G100" s="20">
        <v>1158</v>
      </c>
      <c r="H100" s="20">
        <v>246</v>
      </c>
      <c r="I100" s="20">
        <v>70</v>
      </c>
      <c r="J100" s="20">
        <v>28</v>
      </c>
      <c r="K100" s="17">
        <f t="shared" si="2"/>
        <v>31145</v>
      </c>
      <c r="L100" s="17">
        <v>64155</v>
      </c>
      <c r="M100" s="91">
        <f t="shared" si="3"/>
        <v>2.0598812008348051</v>
      </c>
    </row>
    <row r="101" spans="2:13" x14ac:dyDescent="0.3">
      <c r="B101" s="19" t="s">
        <v>182</v>
      </c>
      <c r="C101" s="20">
        <v>6343</v>
      </c>
      <c r="D101" s="20">
        <v>6512</v>
      </c>
      <c r="E101" s="20">
        <v>2021</v>
      </c>
      <c r="F101" s="20">
        <v>1917</v>
      </c>
      <c r="G101" s="20">
        <v>730</v>
      </c>
      <c r="H101" s="20">
        <v>161</v>
      </c>
      <c r="I101" s="20">
        <v>39</v>
      </c>
      <c r="J101" s="20">
        <v>19</v>
      </c>
      <c r="K101" s="17">
        <f t="shared" si="2"/>
        <v>17742</v>
      </c>
      <c r="L101" s="17">
        <v>38175</v>
      </c>
      <c r="M101" s="91">
        <f t="shared" si="3"/>
        <v>2.1516739939127496</v>
      </c>
    </row>
    <row r="102" spans="2:13" x14ac:dyDescent="0.3">
      <c r="B102" s="19" t="s">
        <v>183</v>
      </c>
      <c r="C102" s="20">
        <v>498</v>
      </c>
      <c r="D102" s="20">
        <v>368</v>
      </c>
      <c r="E102" s="20">
        <v>64</v>
      </c>
      <c r="F102" s="20">
        <v>49</v>
      </c>
      <c r="G102" s="20">
        <v>17</v>
      </c>
      <c r="H102" s="20">
        <v>7</v>
      </c>
      <c r="I102" s="20">
        <v>1</v>
      </c>
      <c r="J102" s="20">
        <v>1</v>
      </c>
      <c r="K102" s="17">
        <f t="shared" si="2"/>
        <v>1005</v>
      </c>
      <c r="L102" s="17">
        <v>1764</v>
      </c>
      <c r="M102" s="91">
        <f t="shared" si="3"/>
        <v>1.7552238805970148</v>
      </c>
    </row>
    <row r="103" spans="2:13" x14ac:dyDescent="0.3">
      <c r="B103" s="19" t="s">
        <v>184</v>
      </c>
      <c r="C103" s="20">
        <v>7674</v>
      </c>
      <c r="D103" s="20">
        <v>7059</v>
      </c>
      <c r="E103" s="20">
        <v>2165</v>
      </c>
      <c r="F103" s="20">
        <v>2080</v>
      </c>
      <c r="G103" s="20">
        <v>719</v>
      </c>
      <c r="H103" s="20">
        <v>161</v>
      </c>
      <c r="I103" s="20">
        <v>26</v>
      </c>
      <c r="J103" s="20">
        <v>19</v>
      </c>
      <c r="K103" s="17">
        <f t="shared" si="2"/>
        <v>19903</v>
      </c>
      <c r="L103" s="17">
        <v>41536</v>
      </c>
      <c r="M103" s="91">
        <f t="shared" si="3"/>
        <v>2.0869215696126213</v>
      </c>
    </row>
    <row r="104" spans="2:13" x14ac:dyDescent="0.3">
      <c r="B104" s="19" t="s">
        <v>185</v>
      </c>
      <c r="C104" s="20">
        <v>4152</v>
      </c>
      <c r="D104" s="20">
        <v>3580</v>
      </c>
      <c r="E104" s="20">
        <v>932</v>
      </c>
      <c r="F104" s="20">
        <v>825</v>
      </c>
      <c r="G104" s="20">
        <v>349</v>
      </c>
      <c r="H104" s="20">
        <v>96</v>
      </c>
      <c r="I104" s="20">
        <v>25</v>
      </c>
      <c r="J104" s="20">
        <v>13</v>
      </c>
      <c r="K104" s="17">
        <f t="shared" si="2"/>
        <v>9972</v>
      </c>
      <c r="L104" s="17">
        <v>20066</v>
      </c>
      <c r="M104" s="91">
        <f t="shared" si="3"/>
        <v>2.0122342559165665</v>
      </c>
    </row>
    <row r="105" spans="2:13" x14ac:dyDescent="0.3">
      <c r="B105" s="19" t="s">
        <v>186</v>
      </c>
      <c r="C105" s="20">
        <v>3961</v>
      </c>
      <c r="D105" s="20">
        <v>4710</v>
      </c>
      <c r="E105" s="20">
        <v>1652</v>
      </c>
      <c r="F105" s="20">
        <v>1948</v>
      </c>
      <c r="G105" s="20">
        <v>651</v>
      </c>
      <c r="H105" s="20">
        <v>107</v>
      </c>
      <c r="I105" s="20">
        <v>38</v>
      </c>
      <c r="J105" s="20">
        <v>22</v>
      </c>
      <c r="K105" s="17">
        <f t="shared" si="2"/>
        <v>13089</v>
      </c>
      <c r="L105" s="17">
        <v>30518</v>
      </c>
      <c r="M105" s="91">
        <f t="shared" si="3"/>
        <v>2.3315761326304529</v>
      </c>
    </row>
    <row r="106" spans="2:13" x14ac:dyDescent="0.3">
      <c r="B106" s="19" t="s">
        <v>187</v>
      </c>
      <c r="C106" s="20">
        <v>7832</v>
      </c>
      <c r="D106" s="20">
        <v>7493</v>
      </c>
      <c r="E106" s="20">
        <v>2049</v>
      </c>
      <c r="F106" s="20">
        <v>2053</v>
      </c>
      <c r="G106" s="20">
        <v>893</v>
      </c>
      <c r="H106" s="20">
        <v>160</v>
      </c>
      <c r="I106" s="20">
        <v>32</v>
      </c>
      <c r="J106" s="20">
        <v>26</v>
      </c>
      <c r="K106" s="17">
        <f t="shared" si="2"/>
        <v>20538</v>
      </c>
      <c r="L106" s="17">
        <v>43160</v>
      </c>
      <c r="M106" s="91">
        <f t="shared" si="3"/>
        <v>2.1014704450287272</v>
      </c>
    </row>
    <row r="107" spans="2:13" x14ac:dyDescent="0.3">
      <c r="B107" s="19" t="s">
        <v>188</v>
      </c>
      <c r="C107" s="20">
        <v>6692</v>
      </c>
      <c r="D107" s="20">
        <v>6235</v>
      </c>
      <c r="E107" s="20">
        <v>1858</v>
      </c>
      <c r="F107" s="20">
        <v>1721</v>
      </c>
      <c r="G107" s="20">
        <v>670</v>
      </c>
      <c r="H107" s="20">
        <v>141</v>
      </c>
      <c r="I107" s="20">
        <v>41</v>
      </c>
      <c r="J107" s="20">
        <v>23</v>
      </c>
      <c r="K107" s="17">
        <f t="shared" si="2"/>
        <v>17381</v>
      </c>
      <c r="L107" s="17">
        <v>36362</v>
      </c>
      <c r="M107" s="91">
        <f t="shared" si="3"/>
        <v>2.0920545423163226</v>
      </c>
    </row>
    <row r="108" spans="2:13" x14ac:dyDescent="0.3">
      <c r="B108" s="19" t="s">
        <v>189</v>
      </c>
      <c r="C108" s="20">
        <v>48460</v>
      </c>
      <c r="D108" s="20">
        <v>37518</v>
      </c>
      <c r="E108" s="20">
        <v>11127</v>
      </c>
      <c r="F108" s="20">
        <v>10145</v>
      </c>
      <c r="G108" s="20">
        <v>3197</v>
      </c>
      <c r="H108" s="20">
        <v>573</v>
      </c>
      <c r="I108" s="20">
        <v>130</v>
      </c>
      <c r="J108" s="20">
        <v>131</v>
      </c>
      <c r="K108" s="17">
        <f t="shared" si="2"/>
        <v>111281</v>
      </c>
      <c r="L108" s="17">
        <v>219487</v>
      </c>
      <c r="M108" s="91">
        <f t="shared" si="3"/>
        <v>1.9723672504740253</v>
      </c>
    </row>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13595-4686-4D8C-B06F-9ECD9A836925}">
  <dimension ref="A1:Y64"/>
  <sheetViews>
    <sheetView workbookViewId="0">
      <pane xSplit="2" ySplit="3" topLeftCell="M44" activePane="bottomRight" state="frozen"/>
      <selection pane="topRight" activeCell="C1" sqref="C1"/>
      <selection pane="bottomLeft" activeCell="A4" sqref="A4"/>
      <selection pane="bottomRight" activeCell="Q65" sqref="Q65"/>
    </sheetView>
  </sheetViews>
  <sheetFormatPr defaultRowHeight="13.2" x14ac:dyDescent="0.25"/>
  <cols>
    <col min="1" max="1" width="25.6640625" style="29" customWidth="1"/>
    <col min="2" max="2" width="13.6640625" style="29" customWidth="1"/>
    <col min="3" max="24" width="10" style="29" customWidth="1"/>
    <col min="25" max="25" width="20.33203125" style="66" bestFit="1" customWidth="1"/>
    <col min="26" max="16384" width="8.88671875" style="29"/>
  </cols>
  <sheetData>
    <row r="1" spans="1:25" ht="20.100000000000001" customHeight="1" x14ac:dyDescent="0.25">
      <c r="A1" s="28" t="s">
        <v>193</v>
      </c>
      <c r="B1" s="28"/>
      <c r="C1" s="28"/>
      <c r="D1" s="28"/>
      <c r="E1" s="28"/>
      <c r="F1" s="28"/>
      <c r="G1" s="28"/>
      <c r="H1" s="28"/>
      <c r="I1" s="28"/>
      <c r="J1" s="28"/>
      <c r="K1" s="28"/>
      <c r="L1" s="28"/>
      <c r="M1" s="28"/>
      <c r="N1" s="28"/>
      <c r="O1" s="28"/>
      <c r="P1" s="28"/>
      <c r="Q1" s="28"/>
      <c r="R1" s="28"/>
      <c r="S1" s="28"/>
      <c r="T1" s="28"/>
      <c r="U1" s="28"/>
      <c r="V1" s="28"/>
      <c r="W1" s="28"/>
      <c r="X1" s="28"/>
      <c r="Y1" s="63"/>
    </row>
    <row r="2" spans="1:25" ht="22.5" customHeight="1" x14ac:dyDescent="0.25">
      <c r="A2" s="30" t="s">
        <v>194</v>
      </c>
      <c r="B2" s="31" t="s">
        <v>195</v>
      </c>
      <c r="C2" s="32">
        <v>2000</v>
      </c>
      <c r="D2" s="33">
        <v>2001</v>
      </c>
      <c r="E2" s="33">
        <v>2002</v>
      </c>
      <c r="F2" s="33">
        <v>2003</v>
      </c>
      <c r="G2" s="33">
        <v>2004</v>
      </c>
      <c r="H2" s="33">
        <v>2005</v>
      </c>
      <c r="I2" s="34">
        <v>2006</v>
      </c>
      <c r="J2" s="33">
        <v>2007</v>
      </c>
      <c r="K2" s="33">
        <v>2008</v>
      </c>
      <c r="L2" s="33">
        <v>2009</v>
      </c>
      <c r="M2" s="33">
        <v>2010</v>
      </c>
      <c r="N2" s="35">
        <v>2011</v>
      </c>
      <c r="O2" s="32">
        <v>2012</v>
      </c>
      <c r="P2" s="32">
        <v>2013</v>
      </c>
      <c r="Q2" s="32">
        <v>2014</v>
      </c>
      <c r="R2" s="32">
        <v>2015</v>
      </c>
      <c r="S2" s="32">
        <v>2016</v>
      </c>
      <c r="T2" s="32">
        <v>2017</v>
      </c>
      <c r="U2" s="32">
        <v>2018</v>
      </c>
      <c r="V2" s="32">
        <v>2019</v>
      </c>
      <c r="W2" s="32">
        <v>2020</v>
      </c>
      <c r="X2" s="36">
        <v>2021</v>
      </c>
      <c r="Y2" s="64">
        <v>2021</v>
      </c>
    </row>
    <row r="3" spans="1:25" ht="11.25" customHeight="1" x14ac:dyDescent="0.25">
      <c r="A3" s="37" t="s">
        <v>196</v>
      </c>
      <c r="B3" s="37"/>
      <c r="C3" s="37"/>
      <c r="D3" s="38"/>
      <c r="E3" s="38"/>
      <c r="F3" s="38"/>
      <c r="G3" s="38"/>
      <c r="H3" s="38"/>
      <c r="I3" s="38"/>
      <c r="J3" s="38"/>
      <c r="K3" s="39"/>
      <c r="L3" s="40"/>
      <c r="M3" s="41"/>
      <c r="N3" s="38"/>
      <c r="O3" s="38"/>
      <c r="P3" s="38"/>
      <c r="Q3" s="38"/>
      <c r="R3" s="38"/>
      <c r="S3" s="38"/>
      <c r="T3" s="38"/>
      <c r="U3" s="38"/>
      <c r="V3" s="38"/>
      <c r="W3" s="38"/>
      <c r="X3" s="38"/>
      <c r="Y3" s="69" t="s">
        <v>234</v>
      </c>
    </row>
    <row r="4" spans="1:25" ht="11.25" customHeight="1" x14ac:dyDescent="0.25">
      <c r="A4" s="42" t="s">
        <v>197</v>
      </c>
      <c r="B4" s="43" t="s">
        <v>198</v>
      </c>
      <c r="C4" s="44">
        <v>823690</v>
      </c>
      <c r="D4" s="45">
        <v>820977</v>
      </c>
      <c r="E4" s="45">
        <v>823304</v>
      </c>
      <c r="F4" s="45">
        <v>829259</v>
      </c>
      <c r="G4" s="45">
        <v>834939</v>
      </c>
      <c r="H4" s="45">
        <v>844469</v>
      </c>
      <c r="I4" s="45">
        <v>856181</v>
      </c>
      <c r="J4" s="45">
        <v>863330</v>
      </c>
      <c r="K4" s="46">
        <v>872177</v>
      </c>
      <c r="L4" s="46">
        <v>881000</v>
      </c>
      <c r="M4" s="46">
        <v>889757</v>
      </c>
      <c r="N4" s="46">
        <v>905405</v>
      </c>
      <c r="O4" s="46">
        <v>905777</v>
      </c>
      <c r="P4" s="46">
        <v>906782</v>
      </c>
      <c r="Q4" s="46">
        <v>908247</v>
      </c>
      <c r="R4" s="46">
        <v>909962</v>
      </c>
      <c r="S4" s="46">
        <v>911502</v>
      </c>
      <c r="T4" s="46">
        <v>913858</v>
      </c>
      <c r="U4" s="46">
        <v>916155</v>
      </c>
      <c r="V4" s="46">
        <v>919425</v>
      </c>
      <c r="W4" s="46">
        <v>924664</v>
      </c>
      <c r="X4" s="46">
        <v>930714</v>
      </c>
      <c r="Y4" s="65">
        <f>X4</f>
        <v>930714</v>
      </c>
    </row>
    <row r="5" spans="1:25" ht="11.25" customHeight="1" x14ac:dyDescent="0.25">
      <c r="A5" s="42" t="s">
        <v>199</v>
      </c>
      <c r="B5" s="43" t="s">
        <v>200</v>
      </c>
      <c r="C5" s="44">
        <v>376049</v>
      </c>
      <c r="D5" s="45">
        <v>393526</v>
      </c>
      <c r="E5" s="45">
        <v>396675</v>
      </c>
      <c r="F5" s="45">
        <v>402266</v>
      </c>
      <c r="G5" s="45">
        <v>408643</v>
      </c>
      <c r="H5" s="45">
        <v>416366</v>
      </c>
      <c r="I5" s="45">
        <v>422759</v>
      </c>
      <c r="J5" s="45">
        <v>428953</v>
      </c>
      <c r="K5" s="46">
        <v>435455</v>
      </c>
      <c r="L5" s="46">
        <v>443387</v>
      </c>
      <c r="M5" s="46">
        <v>450340</v>
      </c>
      <c r="N5" s="46">
        <v>473448</v>
      </c>
      <c r="O5" s="46">
        <v>474780</v>
      </c>
      <c r="P5" s="46">
        <v>477388</v>
      </c>
      <c r="Q5" s="46">
        <v>478662</v>
      </c>
      <c r="R5" s="46">
        <v>480144</v>
      </c>
      <c r="S5" s="46">
        <v>481335</v>
      </c>
      <c r="T5" s="46">
        <v>483082</v>
      </c>
      <c r="U5" s="46">
        <v>486246</v>
      </c>
      <c r="V5" s="46">
        <v>490691</v>
      </c>
      <c r="W5" s="46">
        <v>494930</v>
      </c>
      <c r="X5" s="46">
        <v>500798</v>
      </c>
      <c r="Y5" s="65">
        <f t="shared" ref="Y5:Y33" si="0">X5</f>
        <v>500798</v>
      </c>
    </row>
    <row r="6" spans="1:25" ht="11.25" customHeight="1" x14ac:dyDescent="0.25">
      <c r="A6" s="47" t="s">
        <v>201</v>
      </c>
      <c r="B6" s="43" t="s">
        <v>202</v>
      </c>
      <c r="C6" s="44">
        <v>1199739</v>
      </c>
      <c r="D6" s="45">
        <v>1214503</v>
      </c>
      <c r="E6" s="45">
        <v>1219979</v>
      </c>
      <c r="F6" s="45">
        <v>1231525</v>
      </c>
      <c r="G6" s="45">
        <v>1243582</v>
      </c>
      <c r="H6" s="45">
        <v>1260835</v>
      </c>
      <c r="I6" s="45">
        <v>1278940</v>
      </c>
      <c r="J6" s="45">
        <v>1292283</v>
      </c>
      <c r="K6" s="46">
        <v>1307632</v>
      </c>
      <c r="L6" s="46">
        <f>SUM(L4:L5)</f>
        <v>1324387</v>
      </c>
      <c r="M6" s="46">
        <v>1340097</v>
      </c>
      <c r="N6" s="46">
        <v>1378853</v>
      </c>
      <c r="O6" s="46">
        <v>1380557</v>
      </c>
      <c r="P6" s="46">
        <v>1384170</v>
      </c>
      <c r="Q6" s="46">
        <v>1386909</v>
      </c>
      <c r="R6" s="46">
        <v>1390106</v>
      </c>
      <c r="S6" s="46">
        <v>1392837</v>
      </c>
      <c r="T6" s="46">
        <v>1396940</v>
      </c>
      <c r="U6" s="46">
        <v>1402401</v>
      </c>
      <c r="V6" s="46">
        <v>1410116</v>
      </c>
      <c r="W6" s="46">
        <v>1419594</v>
      </c>
      <c r="X6" s="46">
        <v>1431512</v>
      </c>
      <c r="Y6" s="65">
        <f t="shared" si="0"/>
        <v>1431512</v>
      </c>
    </row>
    <row r="7" spans="1:25" ht="11.25" customHeight="1" x14ac:dyDescent="0.25">
      <c r="A7" s="48" t="s">
        <v>203</v>
      </c>
      <c r="B7" s="49" t="s">
        <v>204</v>
      </c>
      <c r="C7" s="50">
        <v>158892</v>
      </c>
      <c r="D7" s="51">
        <v>160164</v>
      </c>
      <c r="E7" s="51">
        <v>160819</v>
      </c>
      <c r="F7" s="51">
        <v>161709</v>
      </c>
      <c r="G7" s="51">
        <v>162642</v>
      </c>
      <c r="H7" s="51">
        <v>164360</v>
      </c>
      <c r="I7" s="51">
        <v>165343</v>
      </c>
      <c r="J7" s="51">
        <v>166509</v>
      </c>
      <c r="K7" s="52">
        <v>167322</v>
      </c>
      <c r="L7" s="52">
        <v>168358</v>
      </c>
      <c r="M7" s="52">
        <v>169249</v>
      </c>
      <c r="N7" s="52">
        <v>174710</v>
      </c>
      <c r="O7" s="52">
        <v>174872</v>
      </c>
      <c r="P7" s="52">
        <v>175167</v>
      </c>
      <c r="Q7" s="52">
        <v>175342</v>
      </c>
      <c r="R7" s="52">
        <v>175503</v>
      </c>
      <c r="S7" s="52">
        <v>175640</v>
      </c>
      <c r="T7" s="52">
        <v>175912</v>
      </c>
      <c r="U7" s="52">
        <v>176273</v>
      </c>
      <c r="V7" s="52">
        <v>176700</v>
      </c>
      <c r="W7" s="52">
        <v>177430</v>
      </c>
      <c r="X7" s="52">
        <v>178006</v>
      </c>
      <c r="Y7" s="65">
        <f t="shared" si="0"/>
        <v>178006</v>
      </c>
    </row>
    <row r="8" spans="1:25" ht="11.25" customHeight="1" x14ac:dyDescent="0.25">
      <c r="A8" s="48" t="s">
        <v>205</v>
      </c>
      <c r="B8" s="49" t="s">
        <v>204</v>
      </c>
      <c r="C8" s="50">
        <v>119202</v>
      </c>
      <c r="D8" s="51">
        <v>119950</v>
      </c>
      <c r="E8" s="51">
        <v>120347</v>
      </c>
      <c r="F8" s="51">
        <v>120815</v>
      </c>
      <c r="G8" s="51">
        <v>121414</v>
      </c>
      <c r="H8" s="51">
        <v>121953</v>
      </c>
      <c r="I8" s="51">
        <v>122534</v>
      </c>
      <c r="J8" s="51">
        <v>123151</v>
      </c>
      <c r="K8" s="52">
        <v>123826</v>
      </c>
      <c r="L8" s="52">
        <v>124468</v>
      </c>
      <c r="M8" s="52">
        <v>125079</v>
      </c>
      <c r="N8" s="52">
        <v>127398</v>
      </c>
      <c r="O8" s="52">
        <v>127464</v>
      </c>
      <c r="P8" s="52">
        <v>127681</v>
      </c>
      <c r="Q8" s="52">
        <v>127758</v>
      </c>
      <c r="R8" s="52">
        <v>127840</v>
      </c>
      <c r="S8" s="52">
        <v>127903</v>
      </c>
      <c r="T8" s="52">
        <v>127993</v>
      </c>
      <c r="U8" s="52">
        <v>128276</v>
      </c>
      <c r="V8" s="52">
        <v>128526</v>
      </c>
      <c r="W8" s="52">
        <v>128856</v>
      </c>
      <c r="X8" s="52">
        <v>129134</v>
      </c>
      <c r="Y8" s="65">
        <f t="shared" si="0"/>
        <v>129134</v>
      </c>
    </row>
    <row r="9" spans="1:25" ht="11.25" customHeight="1" x14ac:dyDescent="0.25">
      <c r="A9" s="48" t="s">
        <v>206</v>
      </c>
      <c r="B9" s="49" t="s">
        <v>204</v>
      </c>
      <c r="C9" s="50">
        <v>144776</v>
      </c>
      <c r="D9" s="51">
        <v>141672</v>
      </c>
      <c r="E9" s="51">
        <v>142006</v>
      </c>
      <c r="F9" s="51">
        <v>143277</v>
      </c>
      <c r="G9" s="51">
        <v>142712</v>
      </c>
      <c r="H9" s="51">
        <v>144331</v>
      </c>
      <c r="I9" s="51">
        <v>145360</v>
      </c>
      <c r="J9" s="51">
        <v>146185</v>
      </c>
      <c r="K9" s="52">
        <v>147573</v>
      </c>
      <c r="L9" s="52">
        <v>148437</v>
      </c>
      <c r="M9" s="52">
        <v>149074</v>
      </c>
      <c r="N9" s="52">
        <v>150458</v>
      </c>
      <c r="O9" s="52">
        <v>150674</v>
      </c>
      <c r="P9" s="52">
        <v>150913</v>
      </c>
      <c r="Q9" s="52">
        <v>150425</v>
      </c>
      <c r="R9" s="52">
        <v>150613</v>
      </c>
      <c r="S9" s="52">
        <v>150763</v>
      </c>
      <c r="T9" s="52">
        <v>150984</v>
      </c>
      <c r="U9" s="52">
        <v>151347</v>
      </c>
      <c r="V9" s="52">
        <v>151891</v>
      </c>
      <c r="W9" s="52">
        <v>152690</v>
      </c>
      <c r="X9" s="52">
        <v>153474</v>
      </c>
      <c r="Y9" s="65">
        <f t="shared" si="0"/>
        <v>153474</v>
      </c>
    </row>
    <row r="10" spans="1:25" ht="11.25" customHeight="1" x14ac:dyDescent="0.25">
      <c r="A10" s="53" t="s">
        <v>207</v>
      </c>
      <c r="B10" s="43" t="s">
        <v>208</v>
      </c>
      <c r="C10" s="44">
        <v>422870</v>
      </c>
      <c r="D10" s="45">
        <v>421786</v>
      </c>
      <c r="E10" s="45">
        <v>423172</v>
      </c>
      <c r="F10" s="45">
        <v>425801</v>
      </c>
      <c r="G10" s="45">
        <v>426768</v>
      </c>
      <c r="H10" s="45">
        <v>430644</v>
      </c>
      <c r="I10" s="45">
        <v>433237</v>
      </c>
      <c r="J10" s="45">
        <v>435845</v>
      </c>
      <c r="K10" s="46">
        <v>438721</v>
      </c>
      <c r="L10" s="46">
        <f>SUM(L7:L9)</f>
        <v>441263</v>
      </c>
      <c r="M10" s="46">
        <v>443402</v>
      </c>
      <c r="N10" s="46">
        <v>452566</v>
      </c>
      <c r="O10" s="46">
        <v>453010</v>
      </c>
      <c r="P10" s="46">
        <v>453761</v>
      </c>
      <c r="Q10" s="46">
        <v>453525</v>
      </c>
      <c r="R10" s="46">
        <v>453956</v>
      </c>
      <c r="S10" s="46">
        <v>454306</v>
      </c>
      <c r="T10" s="46">
        <v>454889</v>
      </c>
      <c r="U10" s="46">
        <v>455896</v>
      </c>
      <c r="V10" s="46">
        <v>457117</v>
      </c>
      <c r="W10" s="46">
        <v>458976</v>
      </c>
      <c r="X10" s="46">
        <v>460614</v>
      </c>
      <c r="Y10" s="65">
        <f t="shared" si="0"/>
        <v>460614</v>
      </c>
    </row>
    <row r="11" spans="1:25" ht="11.25" customHeight="1" x14ac:dyDescent="0.25">
      <c r="A11" s="48" t="s">
        <v>209</v>
      </c>
      <c r="B11" s="49" t="s">
        <v>204</v>
      </c>
      <c r="C11" s="50">
        <v>160940</v>
      </c>
      <c r="D11" s="51">
        <v>164367</v>
      </c>
      <c r="E11" s="51">
        <v>165113</v>
      </c>
      <c r="F11" s="51">
        <v>167360</v>
      </c>
      <c r="G11" s="51">
        <v>171133</v>
      </c>
      <c r="H11" s="51">
        <v>173570</v>
      </c>
      <c r="I11" s="51">
        <v>175483</v>
      </c>
      <c r="J11" s="51">
        <v>176993</v>
      </c>
      <c r="K11" s="52">
        <v>179189</v>
      </c>
      <c r="L11" s="52">
        <v>180802</v>
      </c>
      <c r="M11" s="52">
        <v>182403</v>
      </c>
      <c r="N11" s="52">
        <v>188346</v>
      </c>
      <c r="O11" s="52">
        <v>188671</v>
      </c>
      <c r="P11" s="52">
        <v>189440</v>
      </c>
      <c r="Q11" s="52">
        <v>190264</v>
      </c>
      <c r="R11" s="52">
        <v>191202</v>
      </c>
      <c r="S11" s="52">
        <v>192250</v>
      </c>
      <c r="T11" s="52">
        <v>193625</v>
      </c>
      <c r="U11" s="52">
        <v>196186</v>
      </c>
      <c r="V11" s="52">
        <v>198523</v>
      </c>
      <c r="W11" s="52">
        <v>200999</v>
      </c>
      <c r="X11" s="52">
        <v>205006</v>
      </c>
      <c r="Y11" s="65">
        <f t="shared" si="0"/>
        <v>205006</v>
      </c>
    </row>
    <row r="12" spans="1:25" ht="11.25" customHeight="1" x14ac:dyDescent="0.25">
      <c r="A12" s="48" t="s">
        <v>210</v>
      </c>
      <c r="B12" s="49" t="s">
        <v>204</v>
      </c>
      <c r="C12" s="50">
        <v>103105</v>
      </c>
      <c r="D12" s="51">
        <v>102341</v>
      </c>
      <c r="E12" s="51">
        <v>102845</v>
      </c>
      <c r="F12" s="51">
        <v>103783</v>
      </c>
      <c r="G12" s="51">
        <v>104606</v>
      </c>
      <c r="H12" s="51">
        <v>105952</v>
      </c>
      <c r="I12" s="51">
        <v>106871</v>
      </c>
      <c r="J12" s="51">
        <v>107765</v>
      </c>
      <c r="K12" s="52">
        <v>108599</v>
      </c>
      <c r="L12" s="52">
        <v>109386</v>
      </c>
      <c r="M12" s="52">
        <v>110069</v>
      </c>
      <c r="N12" s="52">
        <v>110050</v>
      </c>
      <c r="O12" s="52">
        <v>110096</v>
      </c>
      <c r="P12" s="52">
        <v>110272</v>
      </c>
      <c r="Q12" s="52">
        <v>110449</v>
      </c>
      <c r="R12" s="52">
        <v>110682</v>
      </c>
      <c r="S12" s="52">
        <v>110870</v>
      </c>
      <c r="T12" s="52">
        <v>111156</v>
      </c>
      <c r="U12" s="52">
        <v>111480</v>
      </c>
      <c r="V12" s="52">
        <v>111953</v>
      </c>
      <c r="W12" s="52">
        <v>112644</v>
      </c>
      <c r="X12" s="52">
        <v>113426</v>
      </c>
      <c r="Y12" s="65">
        <f t="shared" si="0"/>
        <v>113426</v>
      </c>
    </row>
    <row r="13" spans="1:25" ht="11.25" customHeight="1" x14ac:dyDescent="0.25">
      <c r="A13" s="48" t="s">
        <v>211</v>
      </c>
      <c r="B13" s="49" t="s">
        <v>204</v>
      </c>
      <c r="C13" s="50">
        <v>117113</v>
      </c>
      <c r="D13" s="51">
        <v>117219</v>
      </c>
      <c r="E13" s="51">
        <v>117974</v>
      </c>
      <c r="F13" s="51">
        <v>119116</v>
      </c>
      <c r="G13" s="51">
        <v>120402</v>
      </c>
      <c r="H13" s="51">
        <v>121557</v>
      </c>
      <c r="I13" s="51">
        <v>122725</v>
      </c>
      <c r="J13" s="51">
        <v>123612</v>
      </c>
      <c r="K13" s="52">
        <v>124390</v>
      </c>
      <c r="L13" s="52">
        <v>125531</v>
      </c>
      <c r="M13" s="52">
        <v>126038</v>
      </c>
      <c r="N13" s="52">
        <v>127122</v>
      </c>
      <c r="O13" s="52">
        <v>127172</v>
      </c>
      <c r="P13" s="52">
        <v>127322</v>
      </c>
      <c r="Q13" s="52">
        <v>127413</v>
      </c>
      <c r="R13" s="52">
        <v>127564</v>
      </c>
      <c r="S13" s="52">
        <v>127750</v>
      </c>
      <c r="T13" s="52">
        <v>127830</v>
      </c>
      <c r="U13" s="52">
        <v>128031</v>
      </c>
      <c r="V13" s="52">
        <v>128295</v>
      </c>
      <c r="W13" s="52">
        <v>128770</v>
      </c>
      <c r="X13" s="52">
        <v>129251</v>
      </c>
      <c r="Y13" s="65">
        <f t="shared" si="0"/>
        <v>129251</v>
      </c>
    </row>
    <row r="14" spans="1:25" ht="11.25" customHeight="1" x14ac:dyDescent="0.25">
      <c r="A14" s="53" t="s">
        <v>212</v>
      </c>
      <c r="B14" s="43" t="s">
        <v>208</v>
      </c>
      <c r="C14" s="44">
        <v>381158</v>
      </c>
      <c r="D14" s="45">
        <v>383927</v>
      </c>
      <c r="E14" s="45">
        <v>385932</v>
      </c>
      <c r="F14" s="45">
        <v>390259</v>
      </c>
      <c r="G14" s="45">
        <v>396141</v>
      </c>
      <c r="H14" s="45">
        <v>401079</v>
      </c>
      <c r="I14" s="45">
        <v>405079</v>
      </c>
      <c r="J14" s="45">
        <v>408370</v>
      </c>
      <c r="K14" s="46">
        <v>412178</v>
      </c>
      <c r="L14" s="46">
        <f>SUM(L11:L13)</f>
        <v>415719</v>
      </c>
      <c r="M14" s="46">
        <v>418510</v>
      </c>
      <c r="N14" s="46">
        <v>425518</v>
      </c>
      <c r="O14" s="46">
        <v>425939</v>
      </c>
      <c r="P14" s="46">
        <v>427034</v>
      </c>
      <c r="Q14" s="46">
        <v>428126</v>
      </c>
      <c r="R14" s="46">
        <v>429448</v>
      </c>
      <c r="S14" s="46">
        <v>430870</v>
      </c>
      <c r="T14" s="46">
        <v>432611</v>
      </c>
      <c r="U14" s="46">
        <v>435697</v>
      </c>
      <c r="V14" s="46">
        <v>438771</v>
      </c>
      <c r="W14" s="46">
        <v>442413</v>
      </c>
      <c r="X14" s="46">
        <v>447683</v>
      </c>
      <c r="Y14" s="65">
        <f t="shared" si="0"/>
        <v>447683</v>
      </c>
    </row>
    <row r="15" spans="1:25" ht="11.25" customHeight="1" x14ac:dyDescent="0.25">
      <c r="A15" s="48" t="s">
        <v>213</v>
      </c>
      <c r="B15" s="49" t="s">
        <v>204</v>
      </c>
      <c r="C15" s="50">
        <v>156702</v>
      </c>
      <c r="D15" s="51">
        <v>156246</v>
      </c>
      <c r="E15" s="51">
        <v>156662</v>
      </c>
      <c r="F15" s="51">
        <v>157627</v>
      </c>
      <c r="G15" s="51">
        <v>158940</v>
      </c>
      <c r="H15" s="51">
        <v>160272</v>
      </c>
      <c r="I15" s="51">
        <v>161454</v>
      </c>
      <c r="J15" s="51">
        <v>162522</v>
      </c>
      <c r="K15" s="52">
        <v>163706</v>
      </c>
      <c r="L15" s="52">
        <v>164554</v>
      </c>
      <c r="M15" s="52">
        <v>165449</v>
      </c>
      <c r="N15" s="52">
        <v>166830</v>
      </c>
      <c r="O15" s="52">
        <v>166957</v>
      </c>
      <c r="P15" s="52">
        <v>167208</v>
      </c>
      <c r="Q15" s="52">
        <v>167322</v>
      </c>
      <c r="R15" s="52">
        <v>167440</v>
      </c>
      <c r="S15" s="52">
        <v>167589</v>
      </c>
      <c r="T15" s="52">
        <v>167654</v>
      </c>
      <c r="U15" s="52">
        <v>167945</v>
      </c>
      <c r="V15" s="52">
        <v>168131</v>
      </c>
      <c r="W15" s="52">
        <v>168383</v>
      </c>
      <c r="X15" s="52">
        <v>168855</v>
      </c>
      <c r="Y15" s="65">
        <f t="shared" si="0"/>
        <v>168855</v>
      </c>
    </row>
    <row r="16" spans="1:25" ht="11.25" customHeight="1" x14ac:dyDescent="0.25">
      <c r="A16" s="48" t="s">
        <v>214</v>
      </c>
      <c r="B16" s="49" t="s">
        <v>204</v>
      </c>
      <c r="C16" s="50">
        <v>132684</v>
      </c>
      <c r="D16" s="51">
        <v>130399</v>
      </c>
      <c r="E16" s="51">
        <v>130831</v>
      </c>
      <c r="F16" s="51">
        <v>131754</v>
      </c>
      <c r="G16" s="51">
        <v>133144</v>
      </c>
      <c r="H16" s="51">
        <v>134452</v>
      </c>
      <c r="I16" s="51">
        <v>135417</v>
      </c>
      <c r="J16" s="51">
        <v>136220</v>
      </c>
      <c r="K16" s="52">
        <v>136991</v>
      </c>
      <c r="L16" s="52">
        <v>137598</v>
      </c>
      <c r="M16" s="52">
        <v>138363</v>
      </c>
      <c r="N16" s="52">
        <v>140575</v>
      </c>
      <c r="O16" s="52">
        <v>140664</v>
      </c>
      <c r="P16" s="52">
        <v>140955</v>
      </c>
      <c r="Q16" s="52">
        <v>141759</v>
      </c>
      <c r="R16" s="52">
        <v>142063</v>
      </c>
      <c r="S16" s="52">
        <v>142289</v>
      </c>
      <c r="T16" s="52">
        <v>142431</v>
      </c>
      <c r="U16" s="52">
        <v>142897</v>
      </c>
      <c r="V16" s="52">
        <v>143619</v>
      </c>
      <c r="W16" s="52">
        <v>144325</v>
      </c>
      <c r="X16" s="52">
        <v>145684</v>
      </c>
      <c r="Y16" s="65">
        <f t="shared" si="0"/>
        <v>145684</v>
      </c>
    </row>
    <row r="17" spans="1:25" ht="11.25" customHeight="1" x14ac:dyDescent="0.25">
      <c r="A17" s="48" t="s">
        <v>215</v>
      </c>
      <c r="B17" s="49" t="s">
        <v>204</v>
      </c>
      <c r="C17" s="50">
        <v>97343</v>
      </c>
      <c r="D17" s="51">
        <v>96146</v>
      </c>
      <c r="E17" s="51">
        <v>96325</v>
      </c>
      <c r="F17" s="51">
        <v>96621</v>
      </c>
      <c r="G17" s="51">
        <v>96987</v>
      </c>
      <c r="H17" s="51">
        <v>97303</v>
      </c>
      <c r="I17" s="51">
        <v>97685</v>
      </c>
      <c r="J17" s="51">
        <v>97962</v>
      </c>
      <c r="K17" s="52">
        <v>98286</v>
      </c>
      <c r="L17" s="52">
        <v>98575</v>
      </c>
      <c r="M17" s="52">
        <v>98723</v>
      </c>
      <c r="N17" s="52">
        <v>97978</v>
      </c>
      <c r="O17" s="52">
        <v>98020</v>
      </c>
      <c r="P17" s="52">
        <v>98083</v>
      </c>
      <c r="Q17" s="52">
        <v>98125</v>
      </c>
      <c r="R17" s="52">
        <v>98180</v>
      </c>
      <c r="S17" s="52">
        <v>98245</v>
      </c>
      <c r="T17" s="52">
        <v>98318</v>
      </c>
      <c r="U17" s="52">
        <v>98423</v>
      </c>
      <c r="V17" s="52">
        <v>98503</v>
      </c>
      <c r="W17" s="52">
        <v>98566</v>
      </c>
      <c r="X17" s="52">
        <v>98643</v>
      </c>
      <c r="Y17" s="65">
        <f t="shared" si="0"/>
        <v>98643</v>
      </c>
    </row>
    <row r="18" spans="1:25" ht="11.25" customHeight="1" x14ac:dyDescent="0.25">
      <c r="A18" s="53" t="s">
        <v>216</v>
      </c>
      <c r="B18" s="43" t="s">
        <v>208</v>
      </c>
      <c r="C18" s="44">
        <v>386729</v>
      </c>
      <c r="D18" s="45">
        <v>382791</v>
      </c>
      <c r="E18" s="45">
        <v>383818</v>
      </c>
      <c r="F18" s="45">
        <v>386002</v>
      </c>
      <c r="G18" s="45">
        <v>389071</v>
      </c>
      <c r="H18" s="45">
        <v>392027</v>
      </c>
      <c r="I18" s="45">
        <v>394556</v>
      </c>
      <c r="J18" s="45">
        <v>396704</v>
      </c>
      <c r="K18" s="46">
        <v>398983</v>
      </c>
      <c r="L18" s="46">
        <f>SUM(L15:L17)</f>
        <v>400727</v>
      </c>
      <c r="M18" s="46">
        <v>402535</v>
      </c>
      <c r="N18" s="46">
        <v>405383</v>
      </c>
      <c r="O18" s="46">
        <v>405641</v>
      </c>
      <c r="P18" s="46">
        <v>406246</v>
      </c>
      <c r="Q18" s="46">
        <v>407206</v>
      </c>
      <c r="R18" s="46">
        <v>407683</v>
      </c>
      <c r="S18" s="46">
        <v>408123</v>
      </c>
      <c r="T18" s="46">
        <v>408403</v>
      </c>
      <c r="U18" s="46">
        <v>409265</v>
      </c>
      <c r="V18" s="46">
        <v>410253</v>
      </c>
      <c r="W18" s="46">
        <v>411274</v>
      </c>
      <c r="X18" s="46">
        <v>413182</v>
      </c>
      <c r="Y18" s="65">
        <f t="shared" si="0"/>
        <v>413182</v>
      </c>
    </row>
    <row r="19" spans="1:25" ht="11.25" customHeight="1" x14ac:dyDescent="0.25">
      <c r="A19" s="47" t="s">
        <v>217</v>
      </c>
      <c r="B19" s="43" t="s">
        <v>202</v>
      </c>
      <c r="C19" s="44">
        <v>1190757</v>
      </c>
      <c r="D19" s="45">
        <f>+D10+D14+D18</f>
        <v>1188504</v>
      </c>
      <c r="E19" s="45">
        <f t="shared" ref="E19:L19" si="1">+E10+E14+E18</f>
        <v>1192922</v>
      </c>
      <c r="F19" s="45">
        <f t="shared" si="1"/>
        <v>1202062</v>
      </c>
      <c r="G19" s="45">
        <f t="shared" si="1"/>
        <v>1211980</v>
      </c>
      <c r="H19" s="45">
        <f t="shared" si="1"/>
        <v>1223750</v>
      </c>
      <c r="I19" s="45">
        <f t="shared" si="1"/>
        <v>1232872</v>
      </c>
      <c r="J19" s="45">
        <f t="shared" si="1"/>
        <v>1240919</v>
      </c>
      <c r="K19" s="45">
        <f t="shared" si="1"/>
        <v>1249882</v>
      </c>
      <c r="L19" s="45">
        <f t="shared" si="1"/>
        <v>1257709</v>
      </c>
      <c r="M19" s="45">
        <f>SUM(M10,M14,M18)</f>
        <v>1264447</v>
      </c>
      <c r="N19" s="45">
        <v>1283467</v>
      </c>
      <c r="O19" s="45">
        <v>1284590</v>
      </c>
      <c r="P19" s="45">
        <v>1287041</v>
      </c>
      <c r="Q19" s="45">
        <f>Q10+Q14+Q18</f>
        <v>1288857</v>
      </c>
      <c r="R19" s="45">
        <v>1291087</v>
      </c>
      <c r="S19" s="45">
        <v>1293299</v>
      </c>
      <c r="T19" s="45">
        <v>1295903</v>
      </c>
      <c r="U19" s="45">
        <v>1300858</v>
      </c>
      <c r="V19" s="45">
        <v>1306141</v>
      </c>
      <c r="W19" s="45">
        <v>1312663</v>
      </c>
      <c r="X19" s="45">
        <v>1321479</v>
      </c>
      <c r="Y19" s="65">
        <f t="shared" si="0"/>
        <v>1321479</v>
      </c>
    </row>
    <row r="20" spans="1:25" ht="11.25" customHeight="1" x14ac:dyDescent="0.25">
      <c r="A20" s="48" t="s">
        <v>218</v>
      </c>
      <c r="B20" s="49" t="s">
        <v>204</v>
      </c>
      <c r="C20" s="50">
        <v>282870</v>
      </c>
      <c r="D20" s="51">
        <v>279278</v>
      </c>
      <c r="E20" s="51">
        <v>279776</v>
      </c>
      <c r="F20" s="51">
        <v>280432</v>
      </c>
      <c r="G20" s="51">
        <v>281373</v>
      </c>
      <c r="H20" s="51">
        <v>282395</v>
      </c>
      <c r="I20" s="51">
        <v>283447</v>
      </c>
      <c r="J20" s="51">
        <v>284410</v>
      </c>
      <c r="K20" s="52">
        <v>285521</v>
      </c>
      <c r="L20" s="52">
        <v>286428</v>
      </c>
      <c r="M20" s="52">
        <v>287033</v>
      </c>
      <c r="N20" s="52">
        <v>284101</v>
      </c>
      <c r="O20" s="52">
        <v>284153</v>
      </c>
      <c r="P20" s="52">
        <v>284351</v>
      </c>
      <c r="Q20" s="52">
        <v>284577</v>
      </c>
      <c r="R20" s="52">
        <v>284632</v>
      </c>
      <c r="S20" s="52">
        <v>284565</v>
      </c>
      <c r="T20" s="52">
        <v>284614</v>
      </c>
      <c r="U20" s="52">
        <v>284695</v>
      </c>
      <c r="V20" s="52">
        <v>285064</v>
      </c>
      <c r="W20" s="52">
        <v>285351</v>
      </c>
      <c r="X20" s="52">
        <v>285607</v>
      </c>
      <c r="Y20" s="65">
        <f t="shared" si="0"/>
        <v>285607</v>
      </c>
    </row>
    <row r="21" spans="1:25" ht="11.25" customHeight="1" x14ac:dyDescent="0.25">
      <c r="A21" s="48" t="s">
        <v>219</v>
      </c>
      <c r="B21" s="49" t="s">
        <v>204</v>
      </c>
      <c r="C21" s="50">
        <v>132365</v>
      </c>
      <c r="D21" s="51">
        <v>129548</v>
      </c>
      <c r="E21" s="51">
        <v>129859</v>
      </c>
      <c r="F21" s="51">
        <v>130383</v>
      </c>
      <c r="G21" s="51">
        <v>131106</v>
      </c>
      <c r="H21" s="51">
        <v>131698</v>
      </c>
      <c r="I21" s="51">
        <v>132641</v>
      </c>
      <c r="J21" s="51">
        <v>133195</v>
      </c>
      <c r="K21" s="52">
        <v>133693</v>
      </c>
      <c r="L21" s="52">
        <v>134170</v>
      </c>
      <c r="M21" s="52">
        <v>134461</v>
      </c>
      <c r="N21" s="52">
        <v>135111</v>
      </c>
      <c r="O21" s="52">
        <v>135150</v>
      </c>
      <c r="P21" s="52">
        <v>135339</v>
      </c>
      <c r="Q21" s="52">
        <v>135419</v>
      </c>
      <c r="R21" s="52">
        <v>135489</v>
      </c>
      <c r="S21" s="52">
        <v>135560</v>
      </c>
      <c r="T21" s="52">
        <v>135673</v>
      </c>
      <c r="U21" s="52">
        <v>135818</v>
      </c>
      <c r="V21" s="52">
        <v>136022</v>
      </c>
      <c r="W21" s="52">
        <v>136295</v>
      </c>
      <c r="X21" s="52">
        <v>136526</v>
      </c>
      <c r="Y21" s="65">
        <f t="shared" si="0"/>
        <v>136526</v>
      </c>
    </row>
    <row r="22" spans="1:25" ht="11.25" customHeight="1" x14ac:dyDescent="0.25">
      <c r="A22" s="48" t="s">
        <v>220</v>
      </c>
      <c r="B22" s="49" t="s">
        <v>204</v>
      </c>
      <c r="C22" s="50">
        <v>88796</v>
      </c>
      <c r="D22" s="51">
        <v>88042</v>
      </c>
      <c r="E22" s="51">
        <v>88205</v>
      </c>
      <c r="F22" s="51">
        <v>88455</v>
      </c>
      <c r="G22" s="51">
        <v>88694</v>
      </c>
      <c r="H22" s="51">
        <v>89001</v>
      </c>
      <c r="I22" s="51">
        <v>89255</v>
      </c>
      <c r="J22" s="51">
        <v>89519</v>
      </c>
      <c r="K22" s="52">
        <v>89742</v>
      </c>
      <c r="L22" s="52">
        <v>89964</v>
      </c>
      <c r="M22" s="52">
        <v>90096</v>
      </c>
      <c r="N22" s="52">
        <v>89184</v>
      </c>
      <c r="O22" s="52">
        <v>89217</v>
      </c>
      <c r="P22" s="52">
        <v>89285</v>
      </c>
      <c r="Q22" s="52">
        <v>89302</v>
      </c>
      <c r="R22" s="52">
        <v>89236</v>
      </c>
      <c r="S22" s="52">
        <v>89244</v>
      </c>
      <c r="T22" s="52">
        <v>89262</v>
      </c>
      <c r="U22" s="52">
        <v>89277</v>
      </c>
      <c r="V22" s="52">
        <v>89313</v>
      </c>
      <c r="W22" s="52">
        <v>89367</v>
      </c>
      <c r="X22" s="52">
        <v>89432</v>
      </c>
      <c r="Y22" s="65">
        <f t="shared" si="0"/>
        <v>89432</v>
      </c>
    </row>
    <row r="23" spans="1:25" ht="11.25" customHeight="1" x14ac:dyDescent="0.25">
      <c r="A23" s="53" t="s">
        <v>221</v>
      </c>
      <c r="B23" s="43" t="s">
        <v>208</v>
      </c>
      <c r="C23" s="44">
        <v>504031</v>
      </c>
      <c r="D23" s="45">
        <v>496868</v>
      </c>
      <c r="E23" s="45">
        <v>497840</v>
      </c>
      <c r="F23" s="45">
        <v>499270</v>
      </c>
      <c r="G23" s="45">
        <v>501173</v>
      </c>
      <c r="H23" s="45">
        <v>503094</v>
      </c>
      <c r="I23" s="45">
        <v>505343</v>
      </c>
      <c r="J23" s="45">
        <v>507124</v>
      </c>
      <c r="K23" s="46">
        <v>508956</v>
      </c>
      <c r="L23" s="46">
        <f>SUM(L20:L22)</f>
        <v>510562</v>
      </c>
      <c r="M23" s="46">
        <v>511590</v>
      </c>
      <c r="N23" s="46">
        <v>508396</v>
      </c>
      <c r="O23" s="46">
        <v>508520</v>
      </c>
      <c r="P23" s="46">
        <v>508975</v>
      </c>
      <c r="Q23" s="46">
        <v>509298</v>
      </c>
      <c r="R23" s="46">
        <v>509357</v>
      </c>
      <c r="S23" s="46">
        <v>509369</v>
      </c>
      <c r="T23" s="46">
        <v>509549</v>
      </c>
      <c r="U23" s="46">
        <v>509790</v>
      </c>
      <c r="V23" s="46">
        <v>510399</v>
      </c>
      <c r="W23" s="46">
        <v>511013</v>
      </c>
      <c r="X23" s="46">
        <v>511565</v>
      </c>
      <c r="Y23" s="65">
        <f t="shared" si="0"/>
        <v>511565</v>
      </c>
    </row>
    <row r="24" spans="1:25" ht="11.25" customHeight="1" x14ac:dyDescent="0.25">
      <c r="A24" s="48" t="s">
        <v>222</v>
      </c>
      <c r="B24" s="49" t="s">
        <v>204</v>
      </c>
      <c r="C24" s="50">
        <v>211089</v>
      </c>
      <c r="D24" s="51">
        <v>212063</v>
      </c>
      <c r="E24" s="51">
        <v>212605</v>
      </c>
      <c r="F24" s="51">
        <v>213830</v>
      </c>
      <c r="G24" s="51">
        <v>215389</v>
      </c>
      <c r="H24" s="51">
        <v>217776</v>
      </c>
      <c r="I24" s="51">
        <v>219677</v>
      </c>
      <c r="J24" s="51">
        <v>221004</v>
      </c>
      <c r="K24" s="52">
        <v>222488</v>
      </c>
      <c r="L24" s="52">
        <v>224150</v>
      </c>
      <c r="M24" s="52">
        <v>225086</v>
      </c>
      <c r="N24" s="52">
        <v>229951</v>
      </c>
      <c r="O24" s="52">
        <v>230090</v>
      </c>
      <c r="P24" s="52">
        <v>230711</v>
      </c>
      <c r="Q24" s="52">
        <v>230959</v>
      </c>
      <c r="R24" s="52">
        <v>231585</v>
      </c>
      <c r="S24" s="52">
        <v>231672</v>
      </c>
      <c r="T24" s="52">
        <v>231890</v>
      </c>
      <c r="U24" s="52">
        <v>232268</v>
      </c>
      <c r="V24" s="52">
        <v>232727</v>
      </c>
      <c r="W24" s="52">
        <v>233339</v>
      </c>
      <c r="X24" s="52">
        <v>235121</v>
      </c>
      <c r="Y24" s="65">
        <f t="shared" si="0"/>
        <v>235121</v>
      </c>
    </row>
    <row r="25" spans="1:25" ht="11.25" customHeight="1" x14ac:dyDescent="0.25">
      <c r="A25" s="48" t="s">
        <v>223</v>
      </c>
      <c r="B25" s="49" t="s">
        <v>204</v>
      </c>
      <c r="C25" s="50">
        <v>168716</v>
      </c>
      <c r="D25" s="51">
        <v>168049</v>
      </c>
      <c r="E25" s="51">
        <v>167977</v>
      </c>
      <c r="F25" s="51">
        <v>168252</v>
      </c>
      <c r="G25" s="51">
        <v>168813</v>
      </c>
      <c r="H25" s="51">
        <v>169629</v>
      </c>
      <c r="I25" s="51">
        <v>170239</v>
      </c>
      <c r="J25" s="51">
        <v>170804</v>
      </c>
      <c r="K25" s="52">
        <v>171436</v>
      </c>
      <c r="L25" s="52">
        <v>172241</v>
      </c>
      <c r="M25" s="52">
        <v>172747</v>
      </c>
      <c r="N25" s="52">
        <v>172383</v>
      </c>
      <c r="O25" s="52">
        <v>172340</v>
      </c>
      <c r="P25" s="52">
        <v>172378</v>
      </c>
      <c r="Q25" s="52">
        <v>172462</v>
      </c>
      <c r="R25" s="52">
        <v>172559</v>
      </c>
      <c r="S25" s="52">
        <v>172649</v>
      </c>
      <c r="T25" s="52">
        <v>172663</v>
      </c>
      <c r="U25" s="52">
        <v>172709</v>
      </c>
      <c r="V25" s="52">
        <v>172803</v>
      </c>
      <c r="W25" s="52">
        <v>172987</v>
      </c>
      <c r="X25" s="52">
        <v>173267</v>
      </c>
      <c r="Y25" s="65">
        <f t="shared" si="0"/>
        <v>173267</v>
      </c>
    </row>
    <row r="26" spans="1:25" ht="11.25" customHeight="1" x14ac:dyDescent="0.25">
      <c r="A26" s="48" t="s">
        <v>224</v>
      </c>
      <c r="B26" s="49" t="s">
        <v>204</v>
      </c>
      <c r="C26" s="50">
        <v>209318</v>
      </c>
      <c r="D26" s="51">
        <v>207838</v>
      </c>
      <c r="E26" s="51">
        <v>208223</v>
      </c>
      <c r="F26" s="51">
        <v>209358</v>
      </c>
      <c r="G26" s="51">
        <v>210935</v>
      </c>
      <c r="H26" s="51">
        <v>212973</v>
      </c>
      <c r="I26" s="51">
        <v>214891</v>
      </c>
      <c r="J26" s="51">
        <v>216372</v>
      </c>
      <c r="K26" s="52">
        <v>218010</v>
      </c>
      <c r="L26" s="52">
        <v>219326</v>
      </c>
      <c r="M26" s="52">
        <v>220230</v>
      </c>
      <c r="N26" s="52">
        <v>218084</v>
      </c>
      <c r="O26" s="52">
        <v>218128</v>
      </c>
      <c r="P26" s="52">
        <v>218311</v>
      </c>
      <c r="Q26" s="52">
        <v>218524</v>
      </c>
      <c r="R26" s="52">
        <v>218613</v>
      </c>
      <c r="S26" s="52">
        <v>218686</v>
      </c>
      <c r="T26" s="52">
        <v>218800</v>
      </c>
      <c r="U26" s="52">
        <v>219114</v>
      </c>
      <c r="V26" s="52">
        <v>219336</v>
      </c>
      <c r="W26" s="52">
        <v>219650</v>
      </c>
      <c r="X26" s="52">
        <v>220558</v>
      </c>
      <c r="Y26" s="65">
        <f t="shared" si="0"/>
        <v>220558</v>
      </c>
    </row>
    <row r="27" spans="1:25" ht="11.25" customHeight="1" x14ac:dyDescent="0.25">
      <c r="A27" s="53" t="s">
        <v>225</v>
      </c>
      <c r="B27" s="43" t="s">
        <v>208</v>
      </c>
      <c r="C27" s="44">
        <v>589123</v>
      </c>
      <c r="D27" s="45">
        <v>587950</v>
      </c>
      <c r="E27" s="45">
        <v>588805</v>
      </c>
      <c r="F27" s="45">
        <v>591440</v>
      </c>
      <c r="G27" s="45">
        <v>595137</v>
      </c>
      <c r="H27" s="45">
        <v>600378</v>
      </c>
      <c r="I27" s="45">
        <v>604807</v>
      </c>
      <c r="J27" s="45">
        <v>608180</v>
      </c>
      <c r="K27" s="46">
        <v>611934</v>
      </c>
      <c r="L27" s="46">
        <f>SUM(L24:L26)</f>
        <v>615717</v>
      </c>
      <c r="M27" s="46">
        <v>618063</v>
      </c>
      <c r="N27" s="46">
        <v>620418</v>
      </c>
      <c r="O27" s="46">
        <v>620558</v>
      </c>
      <c r="P27" s="46">
        <v>621400</v>
      </c>
      <c r="Q27" s="46">
        <v>621945</v>
      </c>
      <c r="R27" s="46">
        <v>622757</v>
      </c>
      <c r="S27" s="46">
        <v>623007</v>
      </c>
      <c r="T27" s="46">
        <v>623353</v>
      </c>
      <c r="U27" s="46">
        <v>624091</v>
      </c>
      <c r="V27" s="46">
        <v>624866</v>
      </c>
      <c r="W27" s="46">
        <v>625976</v>
      </c>
      <c r="X27" s="46">
        <v>628946</v>
      </c>
      <c r="Y27" s="65">
        <f t="shared" si="0"/>
        <v>628946</v>
      </c>
    </row>
    <row r="28" spans="1:25" ht="11.25" customHeight="1" x14ac:dyDescent="0.25">
      <c r="A28" s="48" t="s">
        <v>226</v>
      </c>
      <c r="B28" s="49" t="s">
        <v>204</v>
      </c>
      <c r="C28" s="50">
        <v>227750</v>
      </c>
      <c r="D28" s="51">
        <v>230007</v>
      </c>
      <c r="E28" s="51">
        <v>230724</v>
      </c>
      <c r="F28" s="51">
        <v>231698</v>
      </c>
      <c r="G28" s="51">
        <v>232929</v>
      </c>
      <c r="H28" s="51">
        <v>233973</v>
      </c>
      <c r="I28" s="51">
        <v>235149</v>
      </c>
      <c r="J28" s="51">
        <v>236054</v>
      </c>
      <c r="K28" s="52">
        <v>236875</v>
      </c>
      <c r="L28" s="52">
        <v>237717</v>
      </c>
      <c r="M28" s="52">
        <v>238229</v>
      </c>
      <c r="N28" s="52">
        <v>239193</v>
      </c>
      <c r="O28" s="52">
        <v>239346</v>
      </c>
      <c r="P28" s="52">
        <v>239759</v>
      </c>
      <c r="Q28" s="52">
        <v>240049</v>
      </c>
      <c r="R28" s="52">
        <v>240235</v>
      </c>
      <c r="S28" s="52">
        <v>240384</v>
      </c>
      <c r="T28" s="52">
        <v>240473</v>
      </c>
      <c r="U28" s="52">
        <v>240848</v>
      </c>
      <c r="V28" s="52">
        <v>241516</v>
      </c>
      <c r="W28" s="52">
        <v>242245</v>
      </c>
      <c r="X28" s="52">
        <v>243545</v>
      </c>
      <c r="Y28" s="65">
        <f t="shared" si="0"/>
        <v>243545</v>
      </c>
    </row>
    <row r="29" spans="1:25" ht="11.25" customHeight="1" x14ac:dyDescent="0.25">
      <c r="A29" s="48" t="s">
        <v>227</v>
      </c>
      <c r="B29" s="49" t="s">
        <v>204</v>
      </c>
      <c r="C29" s="50">
        <v>166915</v>
      </c>
      <c r="D29" s="51">
        <v>164924</v>
      </c>
      <c r="E29" s="51">
        <v>164999</v>
      </c>
      <c r="F29" s="51">
        <v>165320</v>
      </c>
      <c r="G29" s="51">
        <v>165582</v>
      </c>
      <c r="H29" s="51">
        <v>166091</v>
      </c>
      <c r="I29" s="51">
        <v>166551</v>
      </c>
      <c r="J29" s="51">
        <v>166905</v>
      </c>
      <c r="K29" s="52">
        <v>167239</v>
      </c>
      <c r="L29" s="52">
        <v>167622</v>
      </c>
      <c r="M29" s="52">
        <v>167795</v>
      </c>
      <c r="N29" s="52">
        <v>166658</v>
      </c>
      <c r="O29" s="52">
        <v>166646</v>
      </c>
      <c r="P29" s="52">
        <v>166702</v>
      </c>
      <c r="Q29" s="52">
        <v>166768</v>
      </c>
      <c r="R29" s="52">
        <v>166761</v>
      </c>
      <c r="S29" s="52">
        <v>166870</v>
      </c>
      <c r="T29" s="52">
        <v>166807</v>
      </c>
      <c r="U29" s="52">
        <v>166858</v>
      </c>
      <c r="V29" s="52">
        <v>166928</v>
      </c>
      <c r="W29" s="52">
        <v>166960</v>
      </c>
      <c r="X29" s="52">
        <v>167083</v>
      </c>
      <c r="Y29" s="65">
        <f t="shared" si="0"/>
        <v>167083</v>
      </c>
    </row>
    <row r="30" spans="1:25" ht="11.25" customHeight="1" x14ac:dyDescent="0.25">
      <c r="A30" s="48" t="s">
        <v>228</v>
      </c>
      <c r="B30" s="49" t="s">
        <v>204</v>
      </c>
      <c r="C30" s="50">
        <v>182964</v>
      </c>
      <c r="D30" s="51">
        <v>181897</v>
      </c>
      <c r="E30" s="51">
        <v>182141</v>
      </c>
      <c r="F30" s="51">
        <v>182704</v>
      </c>
      <c r="G30" s="51">
        <v>183592</v>
      </c>
      <c r="H30" s="51">
        <v>184666</v>
      </c>
      <c r="I30" s="51">
        <v>185810</v>
      </c>
      <c r="J30" s="51">
        <v>186987</v>
      </c>
      <c r="K30" s="52">
        <v>187979</v>
      </c>
      <c r="L30" s="52">
        <v>189113</v>
      </c>
      <c r="M30" s="52">
        <v>190460</v>
      </c>
      <c r="N30" s="52">
        <v>193317</v>
      </c>
      <c r="O30" s="52">
        <v>193414</v>
      </c>
      <c r="P30" s="52">
        <v>193961</v>
      </c>
      <c r="Q30" s="52">
        <v>194224</v>
      </c>
      <c r="R30" s="52">
        <v>194381</v>
      </c>
      <c r="S30" s="52">
        <v>194530</v>
      </c>
      <c r="T30" s="52">
        <v>194780</v>
      </c>
      <c r="U30" s="52">
        <v>195113</v>
      </c>
      <c r="V30" s="52">
        <v>195525</v>
      </c>
      <c r="W30" s="52">
        <v>196080</v>
      </c>
      <c r="X30" s="52">
        <v>197214</v>
      </c>
      <c r="Y30" s="65">
        <f t="shared" si="0"/>
        <v>197214</v>
      </c>
    </row>
    <row r="31" spans="1:25" ht="11.25" customHeight="1" x14ac:dyDescent="0.25">
      <c r="A31" s="53" t="s">
        <v>229</v>
      </c>
      <c r="B31" s="43" t="s">
        <v>208</v>
      </c>
      <c r="C31" s="44">
        <v>577629</v>
      </c>
      <c r="D31" s="45">
        <v>576828</v>
      </c>
      <c r="E31" s="45">
        <v>577864</v>
      </c>
      <c r="F31" s="45">
        <v>579722</v>
      </c>
      <c r="G31" s="45">
        <v>582103</v>
      </c>
      <c r="H31" s="45">
        <v>584730</v>
      </c>
      <c r="I31" s="45">
        <v>587510</v>
      </c>
      <c r="J31" s="45">
        <v>589946</v>
      </c>
      <c r="K31" s="46">
        <v>592093</v>
      </c>
      <c r="L31" s="46">
        <f>SUM(L28:L30)</f>
        <v>594452</v>
      </c>
      <c r="M31" s="46">
        <v>596484</v>
      </c>
      <c r="N31" s="46">
        <v>599168</v>
      </c>
      <c r="O31" s="46">
        <v>599406</v>
      </c>
      <c r="P31" s="46">
        <v>600422</v>
      </c>
      <c r="Q31" s="46">
        <v>601041</v>
      </c>
      <c r="R31" s="46">
        <v>601377</v>
      </c>
      <c r="S31" s="46">
        <v>601784</v>
      </c>
      <c r="T31" s="46">
        <v>602060</v>
      </c>
      <c r="U31" s="46">
        <v>602819</v>
      </c>
      <c r="V31" s="46">
        <v>603969</v>
      </c>
      <c r="W31" s="46">
        <v>605285</v>
      </c>
      <c r="X31" s="46">
        <v>607842</v>
      </c>
      <c r="Y31" s="65">
        <f t="shared" si="0"/>
        <v>607842</v>
      </c>
    </row>
    <row r="32" spans="1:25" ht="11.25" customHeight="1" x14ac:dyDescent="0.25">
      <c r="A32" s="47" t="s">
        <v>230</v>
      </c>
      <c r="B32" s="43" t="s">
        <v>202</v>
      </c>
      <c r="C32" s="44">
        <v>1670783</v>
      </c>
      <c r="D32" s="45">
        <f t="shared" ref="D32:L32" si="2">+D23+D27+D31</f>
        <v>1661646</v>
      </c>
      <c r="E32" s="45">
        <f t="shared" si="2"/>
        <v>1664509</v>
      </c>
      <c r="F32" s="45">
        <f t="shared" si="2"/>
        <v>1670432</v>
      </c>
      <c r="G32" s="45">
        <f t="shared" si="2"/>
        <v>1678413</v>
      </c>
      <c r="H32" s="45">
        <f t="shared" si="2"/>
        <v>1688202</v>
      </c>
      <c r="I32" s="45">
        <f t="shared" si="2"/>
        <v>1697660</v>
      </c>
      <c r="J32" s="45">
        <f t="shared" si="2"/>
        <v>1705250</v>
      </c>
      <c r="K32" s="45">
        <f t="shared" si="2"/>
        <v>1712983</v>
      </c>
      <c r="L32" s="45">
        <f t="shared" si="2"/>
        <v>1720731</v>
      </c>
      <c r="M32" s="45">
        <f>SUM(M23,M27,M31)</f>
        <v>1726137</v>
      </c>
      <c r="N32" s="45">
        <v>1727982</v>
      </c>
      <c r="O32" s="45">
        <v>1728484</v>
      </c>
      <c r="P32" s="45">
        <v>1730797</v>
      </c>
      <c r="Q32" s="45">
        <f>Q23+Q27+Q31</f>
        <v>1732284</v>
      </c>
      <c r="R32" s="45">
        <v>1733491</v>
      </c>
      <c r="S32" s="45">
        <v>1734160</v>
      </c>
      <c r="T32" s="45">
        <v>1734962</v>
      </c>
      <c r="U32" s="45">
        <v>1736700</v>
      </c>
      <c r="V32" s="45">
        <v>1739234</v>
      </c>
      <c r="W32" s="45">
        <v>1742274</v>
      </c>
      <c r="X32" s="45">
        <v>1748353</v>
      </c>
      <c r="Y32" s="65">
        <f t="shared" si="0"/>
        <v>1748353</v>
      </c>
    </row>
    <row r="33" spans="1:25" ht="11.25" customHeight="1" x14ac:dyDescent="0.25">
      <c r="A33" s="53" t="s">
        <v>231</v>
      </c>
      <c r="B33" s="43" t="s">
        <v>232</v>
      </c>
      <c r="C33" s="44">
        <v>4061279</v>
      </c>
      <c r="D33" s="45">
        <v>4064653</v>
      </c>
      <c r="E33" s="45">
        <v>4077410</v>
      </c>
      <c r="F33" s="45">
        <v>4104019</v>
      </c>
      <c r="G33" s="45">
        <v>4133975</v>
      </c>
      <c r="H33" s="45">
        <v>4172787</v>
      </c>
      <c r="I33" s="45">
        <v>4209472</v>
      </c>
      <c r="J33" s="45">
        <v>4238452</v>
      </c>
      <c r="K33" s="46">
        <v>4270497</v>
      </c>
      <c r="L33" s="46">
        <f>L6+L10+L14+L18+L23+L27+L31</f>
        <v>4302827</v>
      </c>
      <c r="M33" s="46">
        <v>4330681</v>
      </c>
      <c r="N33" s="46">
        <v>4390302</v>
      </c>
      <c r="O33" s="46">
        <v>4393631</v>
      </c>
      <c r="P33" s="46">
        <v>4402008</v>
      </c>
      <c r="Q33" s="46">
        <f>Q6+Q19+Q32</f>
        <v>4408050</v>
      </c>
      <c r="R33" s="46">
        <v>4414684</v>
      </c>
      <c r="S33" s="46">
        <v>4420296</v>
      </c>
      <c r="T33" s="46">
        <v>4427805</v>
      </c>
      <c r="U33" s="46">
        <v>4439959</v>
      </c>
      <c r="V33" s="46">
        <v>4455491</v>
      </c>
      <c r="W33" s="46">
        <v>4474531</v>
      </c>
      <c r="X33" s="46">
        <v>4501344</v>
      </c>
      <c r="Y33" s="65">
        <f t="shared" si="0"/>
        <v>4501344</v>
      </c>
    </row>
    <row r="34" spans="1:25" ht="11.25" customHeight="1" x14ac:dyDescent="0.25">
      <c r="A34" s="37" t="s">
        <v>233</v>
      </c>
      <c r="B34" s="37"/>
      <c r="C34" s="54"/>
      <c r="D34" s="55"/>
      <c r="E34" s="55"/>
      <c r="F34" s="55"/>
      <c r="G34" s="55"/>
      <c r="H34" s="55"/>
      <c r="I34" s="55"/>
      <c r="J34" s="55"/>
      <c r="K34" s="55"/>
      <c r="L34" s="56"/>
      <c r="M34" s="56"/>
      <c r="N34" s="55"/>
      <c r="O34" s="55"/>
      <c r="P34" s="55"/>
      <c r="Q34" s="55"/>
      <c r="R34" s="55"/>
      <c r="S34" s="55"/>
      <c r="T34" s="55"/>
      <c r="U34" s="55"/>
      <c r="V34" s="55"/>
      <c r="W34" s="55"/>
      <c r="X34" s="55"/>
      <c r="Y34" s="67" t="s">
        <v>235</v>
      </c>
    </row>
    <row r="35" spans="1:25" ht="11.25" customHeight="1" x14ac:dyDescent="0.25">
      <c r="A35" s="42" t="s">
        <v>197</v>
      </c>
      <c r="B35" s="43" t="s">
        <v>198</v>
      </c>
      <c r="C35" s="44">
        <v>220</v>
      </c>
      <c r="D35" s="45">
        <v>217</v>
      </c>
      <c r="E35" s="45">
        <v>211</v>
      </c>
      <c r="F35" s="45">
        <v>207</v>
      </c>
      <c r="G35" s="45">
        <v>204.243543540307</v>
      </c>
      <c r="H35" s="45">
        <v>200.99530000509199</v>
      </c>
      <c r="I35" s="45">
        <v>197.85536002317301</v>
      </c>
      <c r="J35" s="45">
        <v>196.44863493681441</v>
      </c>
      <c r="K35" s="46">
        <v>195.17792833335434</v>
      </c>
      <c r="L35" s="46">
        <v>193.98410896708288</v>
      </c>
      <c r="M35" s="46">
        <v>193.48608665062483</v>
      </c>
      <c r="N35" s="46">
        <v>190.96868252329068</v>
      </c>
      <c r="O35" s="46">
        <v>190.71968045114858</v>
      </c>
      <c r="P35" s="46">
        <v>191.41436420220074</v>
      </c>
      <c r="Q35" s="46">
        <v>192.09146851021802</v>
      </c>
      <c r="R35" s="46">
        <v>193.15290089036685</v>
      </c>
      <c r="S35" s="46">
        <v>193.02283483744412</v>
      </c>
      <c r="T35" s="46">
        <v>191.79172256521252</v>
      </c>
      <c r="U35" s="46">
        <v>190.98667801845755</v>
      </c>
      <c r="V35" s="46">
        <v>190.58498518095547</v>
      </c>
      <c r="W35" s="46">
        <v>189</v>
      </c>
      <c r="X35" s="46">
        <v>185</v>
      </c>
      <c r="Y35" s="68">
        <f>X35/100</f>
        <v>1.85</v>
      </c>
    </row>
    <row r="36" spans="1:25" ht="11.25" customHeight="1" x14ac:dyDescent="0.25">
      <c r="A36" s="42" t="s">
        <v>199</v>
      </c>
      <c r="B36" s="43" t="s">
        <v>200</v>
      </c>
      <c r="C36" s="44">
        <v>275</v>
      </c>
      <c r="D36" s="45">
        <v>272.38301916518861</v>
      </c>
      <c r="E36" s="45">
        <v>275</v>
      </c>
      <c r="F36" s="45">
        <v>275</v>
      </c>
      <c r="G36" s="45">
        <v>275.15337348247698</v>
      </c>
      <c r="H36" s="45">
        <v>274.66916126677</v>
      </c>
      <c r="I36" s="45">
        <v>274.38800829787198</v>
      </c>
      <c r="J36" s="45">
        <v>273.92278408123968</v>
      </c>
      <c r="K36" s="46">
        <v>274.43019370543453</v>
      </c>
      <c r="L36" s="46">
        <v>274.0269786890459</v>
      </c>
      <c r="M36" s="46">
        <v>273.10032419949374</v>
      </c>
      <c r="N36" s="46">
        <v>257.1509437150437</v>
      </c>
      <c r="O36" s="46">
        <v>255.55478326803996</v>
      </c>
      <c r="P36" s="46">
        <v>255.17440740026979</v>
      </c>
      <c r="Q36" s="46">
        <v>255.03340561816063</v>
      </c>
      <c r="R36" s="46">
        <v>255.36401579526142</v>
      </c>
      <c r="S36" s="46">
        <v>256.48269915962896</v>
      </c>
      <c r="T36" s="46">
        <v>258.2112353596284</v>
      </c>
      <c r="U36" s="46">
        <v>259.51144071108041</v>
      </c>
      <c r="V36" s="46">
        <v>260.62715639781453</v>
      </c>
      <c r="W36" s="46">
        <v>262</v>
      </c>
      <c r="X36" s="46">
        <v>262</v>
      </c>
      <c r="Y36" s="68">
        <f t="shared" ref="Y36:Y64" si="3">X36/100</f>
        <v>2.62</v>
      </c>
    </row>
    <row r="37" spans="1:25" ht="11.25" customHeight="1" x14ac:dyDescent="0.25">
      <c r="A37" s="62" t="s">
        <v>201</v>
      </c>
      <c r="B37" s="43" t="s">
        <v>202</v>
      </c>
      <c r="C37" s="44">
        <v>237</v>
      </c>
      <c r="D37" s="46">
        <v>233.10827556621928</v>
      </c>
      <c r="E37" s="46">
        <v>231.89308996302395</v>
      </c>
      <c r="F37" s="46">
        <v>229.21767727005133</v>
      </c>
      <c r="G37" s="46">
        <v>227.54462512323275</v>
      </c>
      <c r="H37" s="46">
        <v>225.32464596874294</v>
      </c>
      <c r="I37" s="46">
        <v>223.28412591677483</v>
      </c>
      <c r="J37" s="46">
        <v>222.29480694244214</v>
      </c>
      <c r="K37" s="57">
        <v>221.5697535698117</v>
      </c>
      <c r="L37" s="46">
        <v>220.78138791757999</v>
      </c>
      <c r="M37" s="46">
        <v>220.24047512978538</v>
      </c>
      <c r="N37" s="46">
        <v>213.69326534445659</v>
      </c>
      <c r="O37" s="46">
        <v>213.01677511323328</v>
      </c>
      <c r="P37" s="46">
        <v>213.40463960351693</v>
      </c>
      <c r="Q37" s="46">
        <v>213.81453289292952</v>
      </c>
      <c r="R37" s="46">
        <v>214.64068207748187</v>
      </c>
      <c r="S37" s="46">
        <v>214.95322137479116</v>
      </c>
      <c r="T37" s="46">
        <v>214.76054805503458</v>
      </c>
      <c r="U37" s="46">
        <v>214.74585371801646</v>
      </c>
      <c r="V37" s="46">
        <v>214.95820202025934</v>
      </c>
      <c r="W37" s="46">
        <v>215</v>
      </c>
      <c r="X37" s="46">
        <v>212</v>
      </c>
      <c r="Y37" s="68">
        <f t="shared" si="3"/>
        <v>2.12</v>
      </c>
    </row>
    <row r="38" spans="1:25" ht="11.25" customHeight="1" x14ac:dyDescent="0.25">
      <c r="A38" s="48" t="s">
        <v>203</v>
      </c>
      <c r="B38" s="49" t="s">
        <v>204</v>
      </c>
      <c r="C38" s="50">
        <v>268</v>
      </c>
      <c r="D38" s="51">
        <v>267.29789465797558</v>
      </c>
      <c r="E38" s="51">
        <v>267</v>
      </c>
      <c r="F38" s="51">
        <v>265</v>
      </c>
      <c r="G38" s="51">
        <v>264</v>
      </c>
      <c r="H38" s="51">
        <v>261</v>
      </c>
      <c r="I38" s="51">
        <v>259</v>
      </c>
      <c r="J38" s="51">
        <v>257.04316283203912</v>
      </c>
      <c r="K38" s="52">
        <v>256.13607296111689</v>
      </c>
      <c r="L38" s="52">
        <v>254.22017367752053</v>
      </c>
      <c r="M38" s="52">
        <v>252.53679489982216</v>
      </c>
      <c r="N38" s="52">
        <v>243.74506324766756</v>
      </c>
      <c r="O38" s="52">
        <v>241.27762020220501</v>
      </c>
      <c r="P38" s="52">
        <v>240.39116956961072</v>
      </c>
      <c r="Q38" s="52">
        <v>239.25015113321396</v>
      </c>
      <c r="R38" s="52">
        <v>237.97370985111365</v>
      </c>
      <c r="S38" s="52">
        <v>238.2640628558415</v>
      </c>
      <c r="T38" s="52">
        <v>236.60409750329711</v>
      </c>
      <c r="U38" s="52">
        <v>236.38957753030812</v>
      </c>
      <c r="V38" s="52">
        <v>236.39615166949631</v>
      </c>
      <c r="W38" s="52">
        <v>236</v>
      </c>
      <c r="X38" s="52">
        <v>235</v>
      </c>
      <c r="Y38" s="68">
        <f t="shared" si="3"/>
        <v>2.35</v>
      </c>
    </row>
    <row r="39" spans="1:25" ht="11.25" customHeight="1" x14ac:dyDescent="0.25">
      <c r="A39" s="48" t="s">
        <v>205</v>
      </c>
      <c r="B39" s="49" t="s">
        <v>204</v>
      </c>
      <c r="C39" s="50">
        <v>260</v>
      </c>
      <c r="D39" s="51">
        <v>264.2751146310963</v>
      </c>
      <c r="E39" s="51">
        <v>263</v>
      </c>
      <c r="F39" s="51">
        <v>261</v>
      </c>
      <c r="G39" s="51">
        <v>260.3</v>
      </c>
      <c r="H39" s="51">
        <v>259</v>
      </c>
      <c r="I39" s="51">
        <v>258</v>
      </c>
      <c r="J39" s="51">
        <v>255.78355027567784</v>
      </c>
      <c r="K39" s="52">
        <v>254.10576131022563</v>
      </c>
      <c r="L39" s="52">
        <v>253.07709612109136</v>
      </c>
      <c r="M39" s="52">
        <v>249.7869346572966</v>
      </c>
      <c r="N39" s="52">
        <v>239.06811723888916</v>
      </c>
      <c r="O39" s="52">
        <v>238.39201656938428</v>
      </c>
      <c r="P39" s="52">
        <v>236.88019360750621</v>
      </c>
      <c r="Q39" s="52">
        <v>235.34886269352998</v>
      </c>
      <c r="R39" s="52">
        <v>233.97215269086357</v>
      </c>
      <c r="S39" s="52">
        <v>232.92182356942371</v>
      </c>
      <c r="T39" s="52">
        <v>232.34161243192989</v>
      </c>
      <c r="U39" s="52">
        <v>231.88593345598551</v>
      </c>
      <c r="V39" s="52">
        <v>232.79881113549007</v>
      </c>
      <c r="W39" s="52">
        <v>234</v>
      </c>
      <c r="X39" s="52">
        <v>232</v>
      </c>
      <c r="Y39" s="68">
        <f t="shared" si="3"/>
        <v>2.3199999999999998</v>
      </c>
    </row>
    <row r="40" spans="1:25" ht="11.25" customHeight="1" x14ac:dyDescent="0.25">
      <c r="A40" s="48" t="s">
        <v>206</v>
      </c>
      <c r="B40" s="49" t="s">
        <v>204</v>
      </c>
      <c r="C40" s="50">
        <v>257</v>
      </c>
      <c r="D40" s="51">
        <v>265.13143034615166</v>
      </c>
      <c r="E40" s="51">
        <v>264</v>
      </c>
      <c r="F40" s="51">
        <v>261</v>
      </c>
      <c r="G40" s="51">
        <v>258</v>
      </c>
      <c r="H40" s="51">
        <v>255</v>
      </c>
      <c r="I40" s="51">
        <v>251</v>
      </c>
      <c r="J40" s="51">
        <v>248.99955535793686</v>
      </c>
      <c r="K40" s="52">
        <v>245.04482527291577</v>
      </c>
      <c r="L40" s="52">
        <v>242.52713272297339</v>
      </c>
      <c r="M40" s="52">
        <v>240.69052953566685</v>
      </c>
      <c r="N40" s="52">
        <v>234.66216485663773</v>
      </c>
      <c r="O40" s="52">
        <v>234.81025259832484</v>
      </c>
      <c r="P40" s="52">
        <v>233.48551814621666</v>
      </c>
      <c r="Q40" s="52">
        <v>232.01396044540471</v>
      </c>
      <c r="R40" s="52">
        <v>229.60302231547075</v>
      </c>
      <c r="S40" s="52">
        <v>228.37300929273096</v>
      </c>
      <c r="T40" s="52">
        <v>226.84589095533303</v>
      </c>
      <c r="U40" s="52">
        <v>225.5908607372462</v>
      </c>
      <c r="V40" s="52">
        <v>224.71179990914538</v>
      </c>
      <c r="W40" s="52">
        <v>223</v>
      </c>
      <c r="X40" s="52">
        <v>222</v>
      </c>
      <c r="Y40" s="68">
        <f t="shared" si="3"/>
        <v>2.2200000000000002</v>
      </c>
    </row>
    <row r="41" spans="1:25" ht="11.25" customHeight="1" x14ac:dyDescent="0.25">
      <c r="A41" s="53" t="s">
        <v>207</v>
      </c>
      <c r="B41" s="43" t="s">
        <v>208</v>
      </c>
      <c r="C41" s="44">
        <v>262</v>
      </c>
      <c r="D41" s="46">
        <v>265.70931368365154</v>
      </c>
      <c r="E41" s="46">
        <v>264.81194407947595</v>
      </c>
      <c r="F41" s="46">
        <v>261.86326793317585</v>
      </c>
      <c r="G41" s="46">
        <v>260.7924643250463</v>
      </c>
      <c r="H41" s="46">
        <v>257.96059872842199</v>
      </c>
      <c r="I41" s="46">
        <v>255.77778444592681</v>
      </c>
      <c r="J41" s="46">
        <v>254.0933129897096</v>
      </c>
      <c r="K41" s="57">
        <v>251.83225785863908</v>
      </c>
      <c r="L41" s="46">
        <v>249.96430700058693</v>
      </c>
      <c r="M41" s="46">
        <v>247.77831403557045</v>
      </c>
      <c r="N41" s="46">
        <v>239.40883760600661</v>
      </c>
      <c r="O41" s="46">
        <v>238.31460674157304</v>
      </c>
      <c r="P41" s="46">
        <v>237.10653846408132</v>
      </c>
      <c r="Q41" s="46">
        <v>235.75106113224189</v>
      </c>
      <c r="R41" s="46">
        <v>234.06960145917225</v>
      </c>
      <c r="S41" s="46">
        <v>233.4776560291962</v>
      </c>
      <c r="T41" s="46">
        <v>232.16586903618244</v>
      </c>
      <c r="U41" s="46">
        <v>231.53745591099724</v>
      </c>
      <c r="V41" s="46">
        <v>231.50221934428168</v>
      </c>
      <c r="W41" s="46">
        <v>231</v>
      </c>
      <c r="X41" s="46">
        <v>230</v>
      </c>
      <c r="Y41" s="68">
        <f t="shared" si="3"/>
        <v>2.2999999999999998</v>
      </c>
    </row>
    <row r="42" spans="1:25" ht="11.25" customHeight="1" x14ac:dyDescent="0.25">
      <c r="A42" s="48" t="s">
        <v>209</v>
      </c>
      <c r="B42" s="49" t="s">
        <v>204</v>
      </c>
      <c r="C42" s="50">
        <v>263</v>
      </c>
      <c r="D42" s="51">
        <v>264.1704235035013</v>
      </c>
      <c r="E42" s="51">
        <v>264</v>
      </c>
      <c r="F42" s="51">
        <v>260</v>
      </c>
      <c r="G42" s="51">
        <v>257</v>
      </c>
      <c r="H42" s="51">
        <v>254</v>
      </c>
      <c r="I42" s="51">
        <v>251</v>
      </c>
      <c r="J42" s="51">
        <v>250.29238444458255</v>
      </c>
      <c r="K42" s="52">
        <v>247.99736590973777</v>
      </c>
      <c r="L42" s="52">
        <v>247.23177840953085</v>
      </c>
      <c r="M42" s="52">
        <v>245.84847836932505</v>
      </c>
      <c r="N42" s="52">
        <v>237.8521444575409</v>
      </c>
      <c r="O42" s="52">
        <v>235.8258555898893</v>
      </c>
      <c r="P42" s="52">
        <v>236.65118243243245</v>
      </c>
      <c r="Q42" s="52">
        <v>236.680612201993</v>
      </c>
      <c r="R42" s="52">
        <v>236.73287936318656</v>
      </c>
      <c r="S42" s="52">
        <v>236.78387516254875</v>
      </c>
      <c r="T42" s="52">
        <v>236.20090380890898</v>
      </c>
      <c r="U42" s="52">
        <v>235.24512452468576</v>
      </c>
      <c r="V42" s="52">
        <v>235.30976259677718</v>
      </c>
      <c r="W42" s="52">
        <v>235</v>
      </c>
      <c r="X42" s="52">
        <v>233</v>
      </c>
      <c r="Y42" s="68">
        <f t="shared" si="3"/>
        <v>2.33</v>
      </c>
    </row>
    <row r="43" spans="1:25" ht="11.25" customHeight="1" x14ac:dyDescent="0.25">
      <c r="A43" s="48" t="s">
        <v>210</v>
      </c>
      <c r="B43" s="49" t="s">
        <v>204</v>
      </c>
      <c r="C43" s="50">
        <v>258</v>
      </c>
      <c r="D43" s="51">
        <v>262.99234910739585</v>
      </c>
      <c r="E43" s="51">
        <v>261</v>
      </c>
      <c r="F43" s="51">
        <v>258</v>
      </c>
      <c r="G43" s="51">
        <v>255</v>
      </c>
      <c r="H43" s="51">
        <v>250</v>
      </c>
      <c r="I43" s="51">
        <v>247</v>
      </c>
      <c r="J43" s="51">
        <v>244.97749733215792</v>
      </c>
      <c r="K43" s="52">
        <v>241.14126281089145</v>
      </c>
      <c r="L43" s="52">
        <v>238.60457462563764</v>
      </c>
      <c r="M43" s="52">
        <v>235.6376454769281</v>
      </c>
      <c r="N43" s="52">
        <v>233.19309404815991</v>
      </c>
      <c r="O43" s="52">
        <v>232.71962650777502</v>
      </c>
      <c r="P43" s="52">
        <v>231.51298607080673</v>
      </c>
      <c r="Q43" s="52">
        <v>230.49552282048728</v>
      </c>
      <c r="R43" s="52">
        <v>229.48356553007713</v>
      </c>
      <c r="S43" s="52">
        <v>228.81663209163884</v>
      </c>
      <c r="T43" s="52">
        <v>227.70610673287993</v>
      </c>
      <c r="U43" s="52">
        <v>227.2201291711518</v>
      </c>
      <c r="V43" s="52">
        <v>226.47986208498207</v>
      </c>
      <c r="W43" s="52">
        <v>226</v>
      </c>
      <c r="X43" s="58">
        <v>223</v>
      </c>
      <c r="Y43" s="68">
        <f t="shared" si="3"/>
        <v>2.23</v>
      </c>
    </row>
    <row r="44" spans="1:25" ht="11.25" customHeight="1" x14ac:dyDescent="0.25">
      <c r="A44" s="48" t="s">
        <v>211</v>
      </c>
      <c r="B44" s="49" t="s">
        <v>204</v>
      </c>
      <c r="C44" s="50">
        <v>250</v>
      </c>
      <c r="D44" s="51">
        <v>256.35434528532062</v>
      </c>
      <c r="E44" s="51">
        <v>254</v>
      </c>
      <c r="F44" s="51">
        <v>250</v>
      </c>
      <c r="G44" s="51">
        <v>247</v>
      </c>
      <c r="H44" s="51">
        <v>243</v>
      </c>
      <c r="I44" s="51">
        <v>240</v>
      </c>
      <c r="J44" s="51">
        <v>237.03200336536906</v>
      </c>
      <c r="K44" s="52">
        <v>234.48669507195112</v>
      </c>
      <c r="L44" s="52">
        <v>231.0186328476631</v>
      </c>
      <c r="M44" s="52">
        <v>228.97142131738048</v>
      </c>
      <c r="N44" s="52">
        <v>221.974953194569</v>
      </c>
      <c r="O44" s="52">
        <v>222.72905985594315</v>
      </c>
      <c r="P44" s="52">
        <v>221.22885282983299</v>
      </c>
      <c r="Q44" s="52">
        <v>219.46190734069523</v>
      </c>
      <c r="R44" s="52">
        <v>217.3732400990875</v>
      </c>
      <c r="S44" s="52">
        <v>215.2853228962818</v>
      </c>
      <c r="T44" s="52">
        <v>213.40686849722289</v>
      </c>
      <c r="U44" s="52">
        <v>211.38161851426608</v>
      </c>
      <c r="V44" s="52">
        <v>209.39865154526677</v>
      </c>
      <c r="W44" s="52">
        <v>208</v>
      </c>
      <c r="X44" s="52">
        <v>205</v>
      </c>
      <c r="Y44" s="68">
        <f t="shared" si="3"/>
        <v>2.0499999999999998</v>
      </c>
    </row>
    <row r="45" spans="1:25" ht="11.25" customHeight="1" x14ac:dyDescent="0.25">
      <c r="A45" s="53" t="s">
        <v>212</v>
      </c>
      <c r="B45" s="43" t="s">
        <v>208</v>
      </c>
      <c r="C45" s="44">
        <v>258</v>
      </c>
      <c r="D45" s="46">
        <v>261.47138112912683</v>
      </c>
      <c r="E45" s="46">
        <v>259.87971974337449</v>
      </c>
      <c r="F45" s="46">
        <v>256.13801409536052</v>
      </c>
      <c r="G45" s="46">
        <v>253.24065542650436</v>
      </c>
      <c r="H45" s="46">
        <v>249.41544890382644</v>
      </c>
      <c r="I45" s="46">
        <v>246.90048114071578</v>
      </c>
      <c r="J45" s="46">
        <v>244.71949457599726</v>
      </c>
      <c r="K45" s="46">
        <v>242.11360140521813</v>
      </c>
      <c r="L45" s="46">
        <v>240.06600612432916</v>
      </c>
      <c r="M45" s="46">
        <v>238.08033260853981</v>
      </c>
      <c r="N45" s="46">
        <v>231.9039382587811</v>
      </c>
      <c r="O45" s="46">
        <v>231.11267106322737</v>
      </c>
      <c r="P45" s="46">
        <v>230.72612485188534</v>
      </c>
      <c r="Q45" s="46">
        <v>229.96057235486748</v>
      </c>
      <c r="R45" s="46">
        <v>229.11388573238204</v>
      </c>
      <c r="S45" s="46">
        <v>228.35959802260541</v>
      </c>
      <c r="T45" s="46">
        <v>227.28294010092208</v>
      </c>
      <c r="U45" s="46">
        <v>226.17943203648406</v>
      </c>
      <c r="V45" s="46">
        <v>225.48048982270936</v>
      </c>
      <c r="W45" s="46">
        <v>225</v>
      </c>
      <c r="X45" s="46">
        <v>223</v>
      </c>
      <c r="Y45" s="68">
        <f t="shared" si="3"/>
        <v>2.23</v>
      </c>
    </row>
    <row r="46" spans="1:25" ht="11.25" customHeight="1" x14ac:dyDescent="0.25">
      <c r="A46" s="48" t="s">
        <v>213</v>
      </c>
      <c r="B46" s="49" t="s">
        <v>204</v>
      </c>
      <c r="C46" s="50">
        <v>256</v>
      </c>
      <c r="D46" s="51">
        <v>261.22076725164163</v>
      </c>
      <c r="E46" s="51">
        <v>259</v>
      </c>
      <c r="F46" s="51">
        <v>257</v>
      </c>
      <c r="G46" s="51">
        <v>253</v>
      </c>
      <c r="H46" s="51">
        <v>249.77101427573101</v>
      </c>
      <c r="I46" s="51">
        <v>247</v>
      </c>
      <c r="J46" s="51">
        <v>244.27462128204181</v>
      </c>
      <c r="K46" s="52">
        <v>242.28372814679977</v>
      </c>
      <c r="L46" s="52">
        <v>240.04278230854311</v>
      </c>
      <c r="M46" s="52">
        <v>237.99358110354248</v>
      </c>
      <c r="N46" s="52">
        <v>231.63759515674639</v>
      </c>
      <c r="O46" s="52">
        <v>228.1449714597172</v>
      </c>
      <c r="P46" s="52">
        <v>225.55260513851013</v>
      </c>
      <c r="Q46" s="52">
        <v>223.51155257527404</v>
      </c>
      <c r="R46" s="52">
        <v>221.63760152890589</v>
      </c>
      <c r="S46" s="52">
        <v>219.66537183228016</v>
      </c>
      <c r="T46" s="52">
        <v>218.14331897837212</v>
      </c>
      <c r="U46" s="52">
        <v>216.57149662091757</v>
      </c>
      <c r="V46" s="52">
        <v>214.53747375558345</v>
      </c>
      <c r="W46" s="52">
        <v>213</v>
      </c>
      <c r="X46" s="52">
        <v>211</v>
      </c>
      <c r="Y46" s="68">
        <f t="shared" si="3"/>
        <v>2.11</v>
      </c>
    </row>
    <row r="47" spans="1:25" ht="11.25" customHeight="1" x14ac:dyDescent="0.25">
      <c r="A47" s="48" t="s">
        <v>214</v>
      </c>
      <c r="B47" s="49" t="s">
        <v>204</v>
      </c>
      <c r="C47" s="50">
        <v>249</v>
      </c>
      <c r="D47" s="51">
        <v>259.1507603585917</v>
      </c>
      <c r="E47" s="51">
        <v>257</v>
      </c>
      <c r="F47" s="51">
        <v>255</v>
      </c>
      <c r="G47" s="51">
        <v>251</v>
      </c>
      <c r="H47" s="51">
        <v>246.781007348347</v>
      </c>
      <c r="I47" s="51">
        <v>244</v>
      </c>
      <c r="J47" s="51">
        <v>240.78696226692117</v>
      </c>
      <c r="K47" s="52">
        <v>237.25938200319726</v>
      </c>
      <c r="L47" s="52">
        <v>234.01502928821637</v>
      </c>
      <c r="M47" s="52">
        <v>231.69344405657583</v>
      </c>
      <c r="N47" s="52">
        <v>224.88849368664413</v>
      </c>
      <c r="O47" s="52">
        <v>226.62372746402775</v>
      </c>
      <c r="P47" s="52">
        <v>224.8242346848285</v>
      </c>
      <c r="Q47" s="52">
        <v>222.56929013325433</v>
      </c>
      <c r="R47" s="52">
        <v>219.68000112626086</v>
      </c>
      <c r="S47" s="52">
        <v>217.24448130213864</v>
      </c>
      <c r="T47" s="52">
        <v>215.33093217066508</v>
      </c>
      <c r="U47" s="52">
        <v>212.60208401855883</v>
      </c>
      <c r="V47" s="52">
        <v>209.88100460245511</v>
      </c>
      <c r="W47" s="52">
        <v>208</v>
      </c>
      <c r="X47" s="52">
        <v>207</v>
      </c>
      <c r="Y47" s="68">
        <f t="shared" si="3"/>
        <v>2.0699999999999998</v>
      </c>
    </row>
    <row r="48" spans="1:25" ht="11.25" customHeight="1" x14ac:dyDescent="0.25">
      <c r="A48" s="48" t="s">
        <v>215</v>
      </c>
      <c r="B48" s="49" t="s">
        <v>204</v>
      </c>
      <c r="C48" s="50">
        <v>250</v>
      </c>
      <c r="D48" s="51">
        <v>261.67911301562208</v>
      </c>
      <c r="E48" s="51">
        <v>260</v>
      </c>
      <c r="F48" s="51">
        <v>258</v>
      </c>
      <c r="G48" s="51">
        <v>256</v>
      </c>
      <c r="H48" s="51">
        <v>252.15049895686701</v>
      </c>
      <c r="I48" s="51">
        <v>248.75876541946101</v>
      </c>
      <c r="J48" s="51">
        <v>246.01376043772075</v>
      </c>
      <c r="K48" s="52">
        <v>242.58897503204935</v>
      </c>
      <c r="L48" s="52">
        <v>239.41161552117677</v>
      </c>
      <c r="M48" s="52">
        <v>236.67230533918135</v>
      </c>
      <c r="N48" s="52">
        <v>235.11502582212333</v>
      </c>
      <c r="O48" s="52">
        <v>236.20995715160174</v>
      </c>
      <c r="P48" s="52">
        <v>234.43614081951</v>
      </c>
      <c r="Q48" s="52">
        <v>232.35261146496816</v>
      </c>
      <c r="R48" s="52">
        <v>230.12426156039925</v>
      </c>
      <c r="S48" s="52">
        <v>227.61260115018578</v>
      </c>
      <c r="T48" s="52">
        <v>225.59348237352265</v>
      </c>
      <c r="U48" s="52">
        <v>222.83104558893757</v>
      </c>
      <c r="V48" s="52">
        <v>220.76789539404894</v>
      </c>
      <c r="W48" s="52">
        <v>219</v>
      </c>
      <c r="X48" s="52">
        <v>216</v>
      </c>
      <c r="Y48" s="68">
        <f t="shared" si="3"/>
        <v>2.16</v>
      </c>
    </row>
    <row r="49" spans="1:25" ht="11.25" customHeight="1" x14ac:dyDescent="0.25">
      <c r="A49" s="53" t="s">
        <v>216</v>
      </c>
      <c r="B49" s="43" t="s">
        <v>208</v>
      </c>
      <c r="C49" s="44">
        <v>252</v>
      </c>
      <c r="D49" s="46">
        <v>260.63073583234717</v>
      </c>
      <c r="E49" s="46">
        <v>258.83778249065966</v>
      </c>
      <c r="F49" s="46">
        <v>256.1631805016554</v>
      </c>
      <c r="G49" s="46">
        <v>252.81041249540576</v>
      </c>
      <c r="H49" s="46">
        <v>249.33614266364307</v>
      </c>
      <c r="I49" s="46">
        <v>246.02337817698881</v>
      </c>
      <c r="J49" s="46">
        <v>243.92922682907155</v>
      </c>
      <c r="K49" s="46">
        <v>240.63381146565143</v>
      </c>
      <c r="L49" s="46">
        <v>237.81776620991346</v>
      </c>
      <c r="M49" s="46">
        <v>235.50399344156409</v>
      </c>
      <c r="N49" s="46">
        <v>230.13767227535439</v>
      </c>
      <c r="O49" s="46">
        <v>229.56629137587177</v>
      </c>
      <c r="P49" s="46">
        <v>227.44470099397901</v>
      </c>
      <c r="Q49" s="46">
        <v>225.3139688511466</v>
      </c>
      <c r="R49" s="46">
        <v>222.99924205816774</v>
      </c>
      <c r="S49" s="46">
        <v>220.73443545205734</v>
      </c>
      <c r="T49" s="46">
        <v>218.95603117508932</v>
      </c>
      <c r="U49" s="46">
        <v>216.69089709601357</v>
      </c>
      <c r="V49" s="46">
        <v>214.40330722749135</v>
      </c>
      <c r="W49" s="46">
        <v>213</v>
      </c>
      <c r="X49" s="46">
        <v>211</v>
      </c>
      <c r="Y49" s="68">
        <f t="shared" si="3"/>
        <v>2.11</v>
      </c>
    </row>
    <row r="50" spans="1:25" ht="11.25" customHeight="1" x14ac:dyDescent="0.25">
      <c r="A50" s="47" t="s">
        <v>217</v>
      </c>
      <c r="B50" s="43" t="s">
        <v>202</v>
      </c>
      <c r="C50" s="44">
        <v>257</v>
      </c>
      <c r="D50" s="46">
        <v>262.70462699326214</v>
      </c>
      <c r="E50" s="46">
        <v>261.29411646360785</v>
      </c>
      <c r="F50" s="46">
        <v>258.50638319820439</v>
      </c>
      <c r="G50" s="46">
        <v>255.76172874139837</v>
      </c>
      <c r="H50" s="46">
        <v>252.39713993871297</v>
      </c>
      <c r="I50" s="46">
        <v>249.73930789246572</v>
      </c>
      <c r="J50" s="46">
        <v>247.75920104374256</v>
      </c>
      <c r="K50" s="46">
        <v>245.05257296288772</v>
      </c>
      <c r="L50" s="46">
        <v>242.84639769612846</v>
      </c>
      <c r="M50" s="46">
        <v>241</v>
      </c>
      <c r="N50" s="46">
        <v>233.9923815727245</v>
      </c>
      <c r="O50" s="46">
        <v>233.16412240481398</v>
      </c>
      <c r="P50" s="46">
        <v>231.93985273196427</v>
      </c>
      <c r="Q50" s="46">
        <v>231</v>
      </c>
      <c r="R50" s="46">
        <v>228.92554878176296</v>
      </c>
      <c r="S50" s="46">
        <v>227.75120061176884</v>
      </c>
      <c r="T50" s="46">
        <v>226</v>
      </c>
      <c r="U50" s="46">
        <v>225.07199094751309</v>
      </c>
      <c r="V50" s="46">
        <v>224.10865289428935</v>
      </c>
      <c r="W50" s="46">
        <v>223</v>
      </c>
      <c r="X50" s="59">
        <v>222</v>
      </c>
      <c r="Y50" s="68">
        <f t="shared" si="3"/>
        <v>2.2200000000000002</v>
      </c>
    </row>
    <row r="51" spans="1:25" ht="11.25" customHeight="1" x14ac:dyDescent="0.25">
      <c r="A51" s="48" t="s">
        <v>218</v>
      </c>
      <c r="B51" s="49" t="s">
        <v>204</v>
      </c>
      <c r="C51" s="50">
        <v>258</v>
      </c>
      <c r="D51" s="51">
        <v>269.80177457587064</v>
      </c>
      <c r="E51" s="51">
        <v>268</v>
      </c>
      <c r="F51" s="51">
        <v>265</v>
      </c>
      <c r="G51" s="51">
        <v>262</v>
      </c>
      <c r="H51" s="51">
        <v>259</v>
      </c>
      <c r="I51" s="51">
        <v>256</v>
      </c>
      <c r="J51" s="51">
        <v>253.1556555676664</v>
      </c>
      <c r="K51" s="52">
        <v>248.54003733525732</v>
      </c>
      <c r="L51" s="52">
        <v>244.73864287011048</v>
      </c>
      <c r="M51" s="52">
        <v>241.35587197290903</v>
      </c>
      <c r="N51" s="52">
        <v>241.55705189351676</v>
      </c>
      <c r="O51" s="52">
        <v>242.44755466245297</v>
      </c>
      <c r="P51" s="52">
        <v>239.96750494986833</v>
      </c>
      <c r="Q51" s="52">
        <v>237.1937999205839</v>
      </c>
      <c r="R51" s="52">
        <v>234.54636161780823</v>
      </c>
      <c r="S51" s="52">
        <v>232.12587633756786</v>
      </c>
      <c r="T51" s="52">
        <v>229.92614558665417</v>
      </c>
      <c r="U51" s="52">
        <v>227.68787649941166</v>
      </c>
      <c r="V51" s="52">
        <v>225.36939073330902</v>
      </c>
      <c r="W51" s="52">
        <v>223</v>
      </c>
      <c r="X51" s="58">
        <v>222</v>
      </c>
      <c r="Y51" s="68">
        <f t="shared" si="3"/>
        <v>2.2200000000000002</v>
      </c>
    </row>
    <row r="52" spans="1:25" ht="11.25" customHeight="1" x14ac:dyDescent="0.25">
      <c r="A52" s="48" t="s">
        <v>219</v>
      </c>
      <c r="B52" s="49" t="s">
        <v>204</v>
      </c>
      <c r="C52" s="50">
        <v>244</v>
      </c>
      <c r="D52" s="51">
        <v>252.98190632043722</v>
      </c>
      <c r="E52" s="51">
        <v>252</v>
      </c>
      <c r="F52" s="51">
        <v>249</v>
      </c>
      <c r="G52" s="51">
        <v>248</v>
      </c>
      <c r="H52" s="51">
        <v>245</v>
      </c>
      <c r="I52" s="51">
        <v>242</v>
      </c>
      <c r="J52" s="51">
        <v>240.24925860580353</v>
      </c>
      <c r="K52" s="52">
        <v>237.0161489382391</v>
      </c>
      <c r="L52" s="52">
        <v>234.03145263471714</v>
      </c>
      <c r="M52" s="52">
        <v>231.63147678509009</v>
      </c>
      <c r="N52" s="52">
        <v>228.61351037295262</v>
      </c>
      <c r="O52" s="52">
        <v>228.76433592304846</v>
      </c>
      <c r="P52" s="52">
        <v>226.34717265533214</v>
      </c>
      <c r="Q52" s="52">
        <v>224.12143052304327</v>
      </c>
      <c r="R52" s="52">
        <v>222.37672430972256</v>
      </c>
      <c r="S52" s="52">
        <v>220.72809088226614</v>
      </c>
      <c r="T52" s="52">
        <v>218.85489375188874</v>
      </c>
      <c r="U52" s="52">
        <v>217.78556597799997</v>
      </c>
      <c r="V52" s="52">
        <v>216.5892282130832</v>
      </c>
      <c r="W52" s="52">
        <v>215</v>
      </c>
      <c r="X52" s="58">
        <v>214</v>
      </c>
      <c r="Y52" s="68">
        <f t="shared" si="3"/>
        <v>2.14</v>
      </c>
    </row>
    <row r="53" spans="1:25" ht="11.25" customHeight="1" x14ac:dyDescent="0.25">
      <c r="A53" s="48" t="s">
        <v>220</v>
      </c>
      <c r="B53" s="49" t="s">
        <v>204</v>
      </c>
      <c r="C53" s="50">
        <v>244</v>
      </c>
      <c r="D53" s="51">
        <v>251.70373230957952</v>
      </c>
      <c r="E53" s="51">
        <v>250</v>
      </c>
      <c r="F53" s="51">
        <v>248</v>
      </c>
      <c r="G53" s="51">
        <v>246</v>
      </c>
      <c r="H53" s="51">
        <v>244</v>
      </c>
      <c r="I53" s="51">
        <v>241</v>
      </c>
      <c r="J53" s="51">
        <v>237.93831477116589</v>
      </c>
      <c r="K53" s="52">
        <v>234.20694880880748</v>
      </c>
      <c r="L53" s="52">
        <v>231.20359254813033</v>
      </c>
      <c r="M53" s="52">
        <v>227.44294974249689</v>
      </c>
      <c r="N53" s="52">
        <v>226.97681198421242</v>
      </c>
      <c r="O53" s="52">
        <v>227.2369615656209</v>
      </c>
      <c r="P53" s="52">
        <v>224.84739877919023</v>
      </c>
      <c r="Q53" s="52">
        <v>222.15851828626461</v>
      </c>
      <c r="R53" s="52">
        <v>219.55600878569186</v>
      </c>
      <c r="S53" s="52">
        <v>217.32105239567926</v>
      </c>
      <c r="T53" s="52">
        <v>215.7390602944142</v>
      </c>
      <c r="U53" s="52">
        <v>213.87031374262128</v>
      </c>
      <c r="V53" s="52">
        <v>211.95570633614369</v>
      </c>
      <c r="W53" s="52">
        <v>210</v>
      </c>
      <c r="X53" s="58">
        <v>210</v>
      </c>
      <c r="Y53" s="68">
        <f t="shared" si="3"/>
        <v>2.1</v>
      </c>
    </row>
    <row r="54" spans="1:25" ht="11.25" customHeight="1" x14ac:dyDescent="0.25">
      <c r="A54" s="53" t="s">
        <v>221</v>
      </c>
      <c r="B54" s="43" t="s">
        <v>208</v>
      </c>
      <c r="C54" s="44">
        <v>252</v>
      </c>
      <c r="D54" s="46">
        <v>262.20948018387173</v>
      </c>
      <c r="E54" s="46">
        <v>260.42583962718948</v>
      </c>
      <c r="F54" s="46">
        <v>257.96282572555936</v>
      </c>
      <c r="G54" s="46">
        <v>255.40881092955928</v>
      </c>
      <c r="H54" s="46">
        <v>252.65874766942159</v>
      </c>
      <c r="I54" s="46">
        <v>249.63025113635689</v>
      </c>
      <c r="J54" s="46">
        <v>246.77218983917149</v>
      </c>
      <c r="K54" s="46">
        <v>242.98564119491664</v>
      </c>
      <c r="L54" s="46">
        <v>239.53995792871385</v>
      </c>
      <c r="M54" s="46">
        <v>236.34981137238805</v>
      </c>
      <c r="N54" s="46">
        <v>235.55948512576811</v>
      </c>
      <c r="O54" s="46">
        <v>236.14233461810744</v>
      </c>
      <c r="P54" s="46">
        <v>233.69340340881183</v>
      </c>
      <c r="Q54" s="46">
        <v>231.08160644652051</v>
      </c>
      <c r="R54" s="46">
        <v>228.68302585416512</v>
      </c>
      <c r="S54" s="46">
        <v>226.49866795976985</v>
      </c>
      <c r="T54" s="46">
        <v>224.49303207346105</v>
      </c>
      <c r="U54" s="46">
        <v>222.62990643206027</v>
      </c>
      <c r="V54" s="46">
        <v>220.68225055299874</v>
      </c>
      <c r="W54" s="46">
        <v>219</v>
      </c>
      <c r="X54" s="46">
        <v>217</v>
      </c>
      <c r="Y54" s="68">
        <f t="shared" si="3"/>
        <v>2.17</v>
      </c>
    </row>
    <row r="55" spans="1:25" ht="11.25" customHeight="1" x14ac:dyDescent="0.25">
      <c r="A55" s="48" t="s">
        <v>222</v>
      </c>
      <c r="B55" s="49" t="s">
        <v>204</v>
      </c>
      <c r="C55" s="50">
        <v>257</v>
      </c>
      <c r="D55" s="51">
        <v>260.89605447437793</v>
      </c>
      <c r="E55" s="51">
        <v>260</v>
      </c>
      <c r="F55" s="51">
        <v>258</v>
      </c>
      <c r="G55" s="51">
        <v>255</v>
      </c>
      <c r="H55" s="51">
        <v>252</v>
      </c>
      <c r="I55" s="51">
        <v>249</v>
      </c>
      <c r="J55" s="51">
        <v>247.05435195743064</v>
      </c>
      <c r="K55" s="52">
        <v>244.4185753838409</v>
      </c>
      <c r="L55" s="52">
        <v>241.80236448806602</v>
      </c>
      <c r="M55" s="52">
        <v>240.48497018917212</v>
      </c>
      <c r="N55" s="52">
        <v>237.75543485351224</v>
      </c>
      <c r="O55" s="52">
        <v>236.19105567386674</v>
      </c>
      <c r="P55" s="52">
        <v>234.64507544070287</v>
      </c>
      <c r="Q55" s="52">
        <v>233.59427430842703</v>
      </c>
      <c r="R55" s="52">
        <v>231.99602737655721</v>
      </c>
      <c r="S55" s="52">
        <v>230.91871266273009</v>
      </c>
      <c r="T55" s="52">
        <v>229.59118547587218</v>
      </c>
      <c r="U55" s="52">
        <v>228.38445244286771</v>
      </c>
      <c r="V55" s="52">
        <v>226.87053930141326</v>
      </c>
      <c r="W55" s="52">
        <v>226</v>
      </c>
      <c r="X55" s="52">
        <v>224</v>
      </c>
      <c r="Y55" s="68">
        <f t="shared" si="3"/>
        <v>2.2400000000000002</v>
      </c>
    </row>
    <row r="56" spans="1:25" ht="11.25" customHeight="1" x14ac:dyDescent="0.25">
      <c r="A56" s="48" t="s">
        <v>223</v>
      </c>
      <c r="B56" s="49" t="s">
        <v>204</v>
      </c>
      <c r="C56" s="50">
        <v>244</v>
      </c>
      <c r="D56" s="51">
        <v>250.20142934501246</v>
      </c>
      <c r="E56" s="51">
        <v>249</v>
      </c>
      <c r="F56" s="51">
        <v>247</v>
      </c>
      <c r="G56" s="51">
        <v>245</v>
      </c>
      <c r="H56" s="51">
        <v>242</v>
      </c>
      <c r="I56" s="51">
        <v>239</v>
      </c>
      <c r="J56" s="51">
        <v>236.52841853820755</v>
      </c>
      <c r="K56" s="52">
        <v>232.85657621503066</v>
      </c>
      <c r="L56" s="52">
        <v>229.32983435999557</v>
      </c>
      <c r="M56" s="52">
        <v>226.21232206637453</v>
      </c>
      <c r="N56" s="52">
        <v>224.26457365285438</v>
      </c>
      <c r="O56" s="52">
        <v>226.31194151096668</v>
      </c>
      <c r="P56" s="52">
        <v>224.30588590191323</v>
      </c>
      <c r="Q56" s="52">
        <v>222</v>
      </c>
      <c r="R56" s="52">
        <v>220.15484558904492</v>
      </c>
      <c r="S56" s="52">
        <v>217.97635665425224</v>
      </c>
      <c r="T56" s="52">
        <v>216.39320526111558</v>
      </c>
      <c r="U56" s="52">
        <v>215</v>
      </c>
      <c r="V56" s="52">
        <v>214</v>
      </c>
      <c r="W56" s="52">
        <v>212</v>
      </c>
      <c r="X56" s="52">
        <v>210</v>
      </c>
      <c r="Y56" s="68">
        <f t="shared" si="3"/>
        <v>2.1</v>
      </c>
    </row>
    <row r="57" spans="1:25" ht="11.25" customHeight="1" x14ac:dyDescent="0.25">
      <c r="A57" s="48" t="s">
        <v>224</v>
      </c>
      <c r="B57" s="49" t="s">
        <v>204</v>
      </c>
      <c r="C57" s="50">
        <v>272</v>
      </c>
      <c r="D57" s="51">
        <v>283.86964847621704</v>
      </c>
      <c r="E57" s="51">
        <v>282</v>
      </c>
      <c r="F57" s="51">
        <v>280</v>
      </c>
      <c r="G57" s="51">
        <v>276</v>
      </c>
      <c r="H57" s="51">
        <v>273</v>
      </c>
      <c r="I57" s="51">
        <v>269</v>
      </c>
      <c r="J57" s="51">
        <v>266.20819699406576</v>
      </c>
      <c r="K57" s="52">
        <v>261.92284757579927</v>
      </c>
      <c r="L57" s="52">
        <v>258.06333950375245</v>
      </c>
      <c r="M57" s="52">
        <v>254.47441311356309</v>
      </c>
      <c r="N57" s="52">
        <v>256.44797417508852</v>
      </c>
      <c r="O57" s="52">
        <v>259.16755299640579</v>
      </c>
      <c r="P57" s="52">
        <v>258.18808946869376</v>
      </c>
      <c r="Q57" s="52">
        <v>257</v>
      </c>
      <c r="R57" s="52">
        <v>257.23859056872192</v>
      </c>
      <c r="S57" s="52">
        <v>257.48104588313839</v>
      </c>
      <c r="T57" s="52">
        <v>256.88208409506399</v>
      </c>
      <c r="U57" s="52">
        <v>254.82671120968993</v>
      </c>
      <c r="V57" s="52">
        <v>252</v>
      </c>
      <c r="W57" s="52">
        <v>250</v>
      </c>
      <c r="X57" s="58">
        <v>247</v>
      </c>
      <c r="Y57" s="68">
        <f t="shared" si="3"/>
        <v>2.4700000000000002</v>
      </c>
    </row>
    <row r="58" spans="1:25" ht="11.25" customHeight="1" x14ac:dyDescent="0.25">
      <c r="A58" s="53" t="s">
        <v>225</v>
      </c>
      <c r="B58" s="43" t="s">
        <v>208</v>
      </c>
      <c r="C58" s="44">
        <v>259</v>
      </c>
      <c r="D58" s="46">
        <v>265.96037077982822</v>
      </c>
      <c r="E58" s="46">
        <v>264.78596479309789</v>
      </c>
      <c r="F58" s="46">
        <v>262.32770864331127</v>
      </c>
      <c r="G58" s="46">
        <v>259.94065232039009</v>
      </c>
      <c r="H58" s="46">
        <v>256.8078777037133</v>
      </c>
      <c r="I58" s="46">
        <v>253.49607395417047</v>
      </c>
      <c r="J58" s="46">
        <v>250.80025650300897</v>
      </c>
      <c r="K58" s="46">
        <v>247.41557096026696</v>
      </c>
      <c r="L58" s="46">
        <v>244.10565243447883</v>
      </c>
      <c r="M58" s="46">
        <v>241.48056104312991</v>
      </c>
      <c r="N58" s="46">
        <v>240.57764281500536</v>
      </c>
      <c r="O58" s="46">
        <v>241.52375765037272</v>
      </c>
      <c r="P58" s="46">
        <v>240.04811715481171</v>
      </c>
      <c r="Q58" s="46">
        <v>238.66660235229804</v>
      </c>
      <c r="R58" s="46">
        <v>237.57613322692478</v>
      </c>
      <c r="S58" s="46">
        <v>236.65592842456022</v>
      </c>
      <c r="T58" s="46">
        <v>235.51470835946887</v>
      </c>
      <c r="U58" s="46">
        <v>233.95562506108885</v>
      </c>
      <c r="V58" s="46">
        <v>232.20338440561656</v>
      </c>
      <c r="W58" s="46">
        <v>230</v>
      </c>
      <c r="X58" s="46">
        <v>228</v>
      </c>
      <c r="Y58" s="68">
        <f t="shared" si="3"/>
        <v>2.2799999999999998</v>
      </c>
    </row>
    <row r="59" spans="1:25" ht="11.25" customHeight="1" x14ac:dyDescent="0.25">
      <c r="A59" s="48" t="s">
        <v>226</v>
      </c>
      <c r="B59" s="49" t="s">
        <v>204</v>
      </c>
      <c r="C59" s="50">
        <v>233</v>
      </c>
      <c r="D59" s="51">
        <v>238.23361897681377</v>
      </c>
      <c r="E59" s="51">
        <v>237</v>
      </c>
      <c r="F59" s="51">
        <v>235</v>
      </c>
      <c r="G59" s="51">
        <v>233</v>
      </c>
      <c r="H59" s="51">
        <v>231</v>
      </c>
      <c r="I59" s="51">
        <v>229</v>
      </c>
      <c r="J59" s="51">
        <v>227.06668813068197</v>
      </c>
      <c r="K59" s="52">
        <v>225.31292875989445</v>
      </c>
      <c r="L59" s="52">
        <v>223.37485329193956</v>
      </c>
      <c r="M59" s="52">
        <v>221.81094661019438</v>
      </c>
      <c r="N59" s="52">
        <v>217.53604829572771</v>
      </c>
      <c r="O59" s="52">
        <v>218.03247181904021</v>
      </c>
      <c r="P59" s="52">
        <v>216.85525882240083</v>
      </c>
      <c r="Q59" s="52">
        <v>215.32770392711487</v>
      </c>
      <c r="R59" s="52">
        <v>213.82687784877308</v>
      </c>
      <c r="S59" s="52">
        <v>212.75084864217254</v>
      </c>
      <c r="T59" s="52">
        <v>211.25739688031504</v>
      </c>
      <c r="U59" s="52">
        <v>209.92576230651699</v>
      </c>
      <c r="V59" s="52">
        <v>208.60936749532124</v>
      </c>
      <c r="W59" s="52">
        <v>207</v>
      </c>
      <c r="X59" s="52">
        <v>205</v>
      </c>
      <c r="Y59" s="68">
        <f t="shared" si="3"/>
        <v>2.0499999999999998</v>
      </c>
    </row>
    <row r="60" spans="1:25" ht="11.25" customHeight="1" x14ac:dyDescent="0.25">
      <c r="A60" s="48" t="s">
        <v>227</v>
      </c>
      <c r="B60" s="49" t="s">
        <v>204</v>
      </c>
      <c r="C60" s="50">
        <v>235</v>
      </c>
      <c r="D60" s="51">
        <v>243.69952220416678</v>
      </c>
      <c r="E60" s="51">
        <v>242</v>
      </c>
      <c r="F60" s="51">
        <v>240</v>
      </c>
      <c r="G60" s="51">
        <v>237</v>
      </c>
      <c r="H60" s="51">
        <v>235</v>
      </c>
      <c r="I60" s="51">
        <v>232</v>
      </c>
      <c r="J60" s="51">
        <v>228.87271202180881</v>
      </c>
      <c r="K60" s="52">
        <v>225.22079180095554</v>
      </c>
      <c r="L60" s="52">
        <v>221.92790922432616</v>
      </c>
      <c r="M60" s="52">
        <v>218.45466193867517</v>
      </c>
      <c r="N60" s="52">
        <v>215.98003096161</v>
      </c>
      <c r="O60" s="52">
        <v>217.62418539898948</v>
      </c>
      <c r="P60" s="52">
        <v>215.44612542141067</v>
      </c>
      <c r="Q60" s="52">
        <v>212.98990213949921</v>
      </c>
      <c r="R60" s="52">
        <v>210.56961759644039</v>
      </c>
      <c r="S60" s="52">
        <v>207.98106310301435</v>
      </c>
      <c r="T60" s="52">
        <v>205.28994586558122</v>
      </c>
      <c r="U60" s="52">
        <v>202.5824353642019</v>
      </c>
      <c r="V60" s="52">
        <v>200.24441675452888</v>
      </c>
      <c r="W60" s="52">
        <v>198</v>
      </c>
      <c r="X60" s="52">
        <v>195</v>
      </c>
      <c r="Y60" s="68">
        <f t="shared" si="3"/>
        <v>1.95</v>
      </c>
    </row>
    <row r="61" spans="1:25" ht="11.25" customHeight="1" x14ac:dyDescent="0.25">
      <c r="A61" s="48" t="s">
        <v>228</v>
      </c>
      <c r="B61" s="49" t="s">
        <v>204</v>
      </c>
      <c r="C61" s="50">
        <v>228</v>
      </c>
      <c r="D61" s="51">
        <v>236.68009917700678</v>
      </c>
      <c r="E61" s="51">
        <v>235</v>
      </c>
      <c r="F61" s="51">
        <v>234</v>
      </c>
      <c r="G61" s="51">
        <v>232</v>
      </c>
      <c r="H61" s="51">
        <v>230</v>
      </c>
      <c r="I61" s="51">
        <v>228</v>
      </c>
      <c r="J61" s="51">
        <v>226.21893500617691</v>
      </c>
      <c r="K61" s="52">
        <v>225.63105453268716</v>
      </c>
      <c r="L61" s="52">
        <v>224.20457610000369</v>
      </c>
      <c r="M61" s="52">
        <v>222.21988869053871</v>
      </c>
      <c r="N61" s="52">
        <v>215.94376076599576</v>
      </c>
      <c r="O61" s="52">
        <v>212.89255172841678</v>
      </c>
      <c r="P61" s="52">
        <v>211.16152216167166</v>
      </c>
      <c r="Q61" s="52">
        <v>209.75214185682512</v>
      </c>
      <c r="R61" s="52">
        <v>208.97361367623378</v>
      </c>
      <c r="S61" s="52">
        <v>207.91600267310955</v>
      </c>
      <c r="T61" s="52">
        <v>206.11407742067973</v>
      </c>
      <c r="U61" s="52">
        <v>205.13138540230531</v>
      </c>
      <c r="V61" s="52">
        <v>204.072113540468</v>
      </c>
      <c r="W61" s="52">
        <v>203</v>
      </c>
      <c r="X61" s="58">
        <v>201</v>
      </c>
      <c r="Y61" s="68">
        <f t="shared" si="3"/>
        <v>2.0099999999999998</v>
      </c>
    </row>
    <row r="62" spans="1:25" ht="11.25" customHeight="1" x14ac:dyDescent="0.25">
      <c r="A62" s="53" t="s">
        <v>229</v>
      </c>
      <c r="B62" s="43" t="s">
        <v>208</v>
      </c>
      <c r="C62" s="44">
        <v>232</v>
      </c>
      <c r="D62" s="46">
        <v>239.30651771411934</v>
      </c>
      <c r="E62" s="46">
        <v>237.63273019257122</v>
      </c>
      <c r="F62" s="46">
        <v>235.81371760947488</v>
      </c>
      <c r="G62" s="46">
        <v>233.67239131219043</v>
      </c>
      <c r="H62" s="46">
        <v>231.72028115540508</v>
      </c>
      <c r="I62" s="46">
        <v>229.32273493217136</v>
      </c>
      <c r="J62" s="46">
        <v>227.5176033060653</v>
      </c>
      <c r="K62" s="46">
        <v>225.38790358946991</v>
      </c>
      <c r="L62" s="46">
        <v>223.23080753366128</v>
      </c>
      <c r="M62" s="46">
        <v>220.99737796822714</v>
      </c>
      <c r="N62" s="46">
        <v>216.58950411236916</v>
      </c>
      <c r="O62" s="46">
        <v>216.26043116018189</v>
      </c>
      <c r="P62" s="46">
        <v>214.62471395118766</v>
      </c>
      <c r="Q62" s="46">
        <v>212.87732450864416</v>
      </c>
      <c r="R62" s="46">
        <v>211.35494041175505</v>
      </c>
      <c r="S62" s="46">
        <v>209.86533374101009</v>
      </c>
      <c r="T62" s="46">
        <v>207.94007241803141</v>
      </c>
      <c r="U62" s="46">
        <v>206.34137278353867</v>
      </c>
      <c r="V62" s="46">
        <v>204.82855908167474</v>
      </c>
      <c r="W62" s="46">
        <v>203</v>
      </c>
      <c r="X62" s="46">
        <v>201</v>
      </c>
      <c r="Y62" s="68">
        <f t="shared" si="3"/>
        <v>2.0099999999999998</v>
      </c>
    </row>
    <row r="63" spans="1:25" ht="11.25" customHeight="1" x14ac:dyDescent="0.25">
      <c r="A63" s="47" t="s">
        <v>230</v>
      </c>
      <c r="B63" s="43" t="s">
        <v>202</v>
      </c>
      <c r="C63" s="44">
        <v>247</v>
      </c>
      <c r="D63" s="46">
        <v>255.58608753007559</v>
      </c>
      <c r="E63" s="46">
        <v>254.05515980988986</v>
      </c>
      <c r="F63" s="46">
        <v>252.04264525583801</v>
      </c>
      <c r="G63" s="46">
        <v>249.4771549076419</v>
      </c>
      <c r="H63" s="46">
        <v>246.88200819570173</v>
      </c>
      <c r="I63" s="46">
        <v>243.97965434774926</v>
      </c>
      <c r="J63" s="46">
        <v>241.5475150271221</v>
      </c>
      <c r="K63" s="46">
        <v>238.4854957696603</v>
      </c>
      <c r="L63" s="46">
        <v>235.43331293502584</v>
      </c>
      <c r="M63" s="46">
        <v>233</v>
      </c>
      <c r="N63" s="46">
        <v>230.78348038347622</v>
      </c>
      <c r="O63" s="46">
        <v>231.17969272495435</v>
      </c>
      <c r="P63" s="46">
        <v>229.35988449251994</v>
      </c>
      <c r="Q63" s="46">
        <v>227</v>
      </c>
      <c r="R63" s="46">
        <v>225.86647406880104</v>
      </c>
      <c r="S63" s="46">
        <v>224.37566314526919</v>
      </c>
      <c r="T63" s="46">
        <v>223</v>
      </c>
      <c r="U63" s="46">
        <v>221.0460067944953</v>
      </c>
      <c r="V63" s="46">
        <v>219.31614722343284</v>
      </c>
      <c r="W63" s="46">
        <v>218</v>
      </c>
      <c r="X63" s="46">
        <v>216</v>
      </c>
      <c r="Y63" s="68">
        <f t="shared" si="3"/>
        <v>2.16</v>
      </c>
    </row>
    <row r="64" spans="1:25" ht="11.25" customHeight="1" x14ac:dyDescent="0.25">
      <c r="A64" s="53" t="s">
        <v>231</v>
      </c>
      <c r="B64" s="43" t="s">
        <v>232</v>
      </c>
      <c r="C64" s="44">
        <v>247</v>
      </c>
      <c r="D64" s="46">
        <v>250.95126201424821</v>
      </c>
      <c r="E64" s="46">
        <v>249.54206224049091</v>
      </c>
      <c r="F64" s="46">
        <v>246.89695637373998</v>
      </c>
      <c r="G64" s="46">
        <v>244.72189599598448</v>
      </c>
      <c r="H64" s="46">
        <v>241.98572800384972</v>
      </c>
      <c r="I64" s="46">
        <v>239.37873918629228</v>
      </c>
      <c r="J64" s="46">
        <v>237.49609527251931</v>
      </c>
      <c r="K64" s="60">
        <v>235.22791375336408</v>
      </c>
      <c r="L64" s="60">
        <v>233.12580310572559</v>
      </c>
      <c r="M64" s="60">
        <v>231.24132209229913</v>
      </c>
      <c r="N64" s="61">
        <v>226.35408680314018</v>
      </c>
      <c r="O64" s="61">
        <v>226.05277958026062</v>
      </c>
      <c r="P64" s="60">
        <v>225.09722835578674</v>
      </c>
      <c r="Q64" s="60">
        <v>224.07561166502194</v>
      </c>
      <c r="R64" s="60">
        <v>223.22630566536589</v>
      </c>
      <c r="S64" s="60">
        <v>222.39426952403187</v>
      </c>
      <c r="T64" s="60">
        <v>221</v>
      </c>
      <c r="U64" s="60">
        <v>220.23561478833477</v>
      </c>
      <c r="V64" s="60">
        <v>219.34184133690317</v>
      </c>
      <c r="W64" s="60">
        <v>218</v>
      </c>
      <c r="X64" s="60">
        <v>216</v>
      </c>
      <c r="Y64" s="68">
        <f t="shared" si="3"/>
        <v>2.16</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A4BC8-19C9-4A31-A7CE-E06458EC89B5}">
  <dimension ref="A1:U58"/>
  <sheetViews>
    <sheetView topLeftCell="A37" workbookViewId="0">
      <selection activeCell="I55" sqref="I55"/>
    </sheetView>
  </sheetViews>
  <sheetFormatPr defaultRowHeight="13.2" x14ac:dyDescent="0.25"/>
  <cols>
    <col min="1" max="1" width="8.88671875" style="70"/>
    <col min="2" max="2" width="21.5546875" style="70" customWidth="1"/>
    <col min="3" max="11" width="12.88671875" style="70" customWidth="1"/>
    <col min="12" max="12" width="8.88671875" style="70"/>
    <col min="13" max="13" width="32.5546875" style="70" customWidth="1"/>
    <col min="14" max="14" width="8.88671875" style="70"/>
    <col min="15" max="15" width="13.109375" style="70" customWidth="1"/>
    <col min="16" max="17" width="8.88671875" style="70"/>
    <col min="18" max="18" width="9.88671875" style="70" bestFit="1" customWidth="1"/>
    <col min="19" max="19" width="8.77734375" style="70" bestFit="1" customWidth="1"/>
    <col min="20" max="20" width="8.88671875" style="70"/>
    <col min="21" max="21" width="7.44140625" style="70" bestFit="1" customWidth="1"/>
    <col min="22" max="16384" width="8.88671875" style="70"/>
  </cols>
  <sheetData>
    <row r="1" spans="1:21" x14ac:dyDescent="0.25">
      <c r="A1" s="70" t="s">
        <v>236</v>
      </c>
    </row>
    <row r="3" spans="1:21" ht="14.4" x14ac:dyDescent="0.3">
      <c r="B3" s="71" t="s">
        <v>237</v>
      </c>
      <c r="M3" s="172" t="s">
        <v>8919</v>
      </c>
      <c r="N3"/>
      <c r="O3"/>
      <c r="P3"/>
      <c r="Q3"/>
      <c r="R3"/>
      <c r="S3"/>
      <c r="T3"/>
      <c r="U3"/>
    </row>
    <row r="4" spans="1:21" ht="14.4" x14ac:dyDescent="0.3">
      <c r="B4" s="70" t="s">
        <v>238</v>
      </c>
      <c r="M4" t="s">
        <v>238</v>
      </c>
      <c r="N4"/>
      <c r="O4"/>
      <c r="P4"/>
      <c r="Q4"/>
      <c r="R4"/>
      <c r="S4"/>
      <c r="T4"/>
      <c r="U4"/>
    </row>
    <row r="5" spans="1:21" ht="15" thickBot="1" x14ac:dyDescent="0.35">
      <c r="M5"/>
      <c r="N5"/>
      <c r="O5"/>
      <c r="P5"/>
      <c r="Q5"/>
      <c r="R5"/>
      <c r="S5"/>
      <c r="T5"/>
      <c r="U5"/>
    </row>
    <row r="6" spans="1:21" ht="14.4" x14ac:dyDescent="0.3">
      <c r="B6" s="125" t="s">
        <v>239</v>
      </c>
      <c r="C6" s="188" t="s">
        <v>240</v>
      </c>
      <c r="D6" s="126" t="s">
        <v>241</v>
      </c>
      <c r="E6" s="124"/>
      <c r="F6" s="124"/>
      <c r="G6" s="124"/>
      <c r="H6" s="124"/>
      <c r="I6" s="124"/>
      <c r="J6" s="124"/>
      <c r="K6" s="124"/>
      <c r="M6" s="183" t="s">
        <v>239</v>
      </c>
      <c r="N6" s="173" t="s">
        <v>8920</v>
      </c>
      <c r="O6" s="193" t="s">
        <v>8921</v>
      </c>
      <c r="P6" s="173" t="s">
        <v>245</v>
      </c>
      <c r="Q6" s="174"/>
      <c r="R6" s="173" t="s">
        <v>8922</v>
      </c>
      <c r="S6" s="174"/>
      <c r="T6" s="173" t="s">
        <v>8923</v>
      </c>
      <c r="U6" s="175" t="s">
        <v>8924</v>
      </c>
    </row>
    <row r="7" spans="1:21" ht="28.8" x14ac:dyDescent="0.25">
      <c r="B7" s="124"/>
      <c r="C7" s="189"/>
      <c r="D7" s="123" t="s">
        <v>242</v>
      </c>
      <c r="E7" s="124"/>
      <c r="F7" s="124"/>
      <c r="G7" s="124"/>
      <c r="H7" s="124"/>
      <c r="I7" s="124"/>
      <c r="J7" s="127" t="s">
        <v>243</v>
      </c>
      <c r="K7" s="124"/>
      <c r="M7" s="184"/>
      <c r="N7" s="174"/>
      <c r="O7" s="194"/>
      <c r="P7" s="176" t="s">
        <v>8925</v>
      </c>
      <c r="Q7" s="176" t="s">
        <v>8926</v>
      </c>
      <c r="R7" s="176" t="s">
        <v>8927</v>
      </c>
      <c r="S7" s="176" t="s">
        <v>8928</v>
      </c>
      <c r="T7" s="174"/>
      <c r="U7" s="174"/>
    </row>
    <row r="8" spans="1:21" x14ac:dyDescent="0.25">
      <c r="B8" s="124"/>
      <c r="C8" s="189"/>
      <c r="D8" s="123" t="s">
        <v>244</v>
      </c>
      <c r="E8" s="123" t="s">
        <v>245</v>
      </c>
      <c r="F8" s="124"/>
      <c r="G8" s="124"/>
      <c r="H8" s="124"/>
      <c r="I8" s="123" t="s">
        <v>246</v>
      </c>
      <c r="J8" s="123" t="s">
        <v>247</v>
      </c>
      <c r="K8" s="127" t="s">
        <v>248</v>
      </c>
      <c r="O8" s="195"/>
    </row>
    <row r="9" spans="1:21" x14ac:dyDescent="0.25">
      <c r="B9" s="124"/>
      <c r="C9" s="189"/>
      <c r="D9" s="124"/>
      <c r="E9" s="123" t="s">
        <v>249</v>
      </c>
      <c r="F9" s="124"/>
      <c r="G9" s="123" t="s">
        <v>250</v>
      </c>
      <c r="H9" s="124"/>
      <c r="I9" s="124"/>
      <c r="J9" s="124"/>
      <c r="K9" s="124"/>
      <c r="O9" s="195"/>
    </row>
    <row r="10" spans="1:21" ht="39.6" x14ac:dyDescent="0.25">
      <c r="B10" s="124"/>
      <c r="C10" s="189"/>
      <c r="D10" s="124"/>
      <c r="E10" s="72" t="s">
        <v>251</v>
      </c>
      <c r="F10" s="72" t="s">
        <v>252</v>
      </c>
      <c r="G10" s="72" t="s">
        <v>251</v>
      </c>
      <c r="H10" s="72" t="s">
        <v>252</v>
      </c>
      <c r="I10" s="124"/>
      <c r="J10" s="124"/>
      <c r="K10" s="124"/>
      <c r="O10" s="195"/>
    </row>
    <row r="11" spans="1:21" ht="14.4" x14ac:dyDescent="0.25">
      <c r="B11" s="73" t="s">
        <v>253</v>
      </c>
      <c r="C11" s="190">
        <v>4375122</v>
      </c>
      <c r="D11" s="74">
        <v>2667867</v>
      </c>
      <c r="E11" s="74">
        <v>1236561</v>
      </c>
      <c r="F11" s="74">
        <v>860470</v>
      </c>
      <c r="G11" s="74">
        <v>271859</v>
      </c>
      <c r="H11" s="74">
        <v>298977</v>
      </c>
      <c r="I11" s="74">
        <v>69694</v>
      </c>
      <c r="J11" s="74">
        <v>1422147</v>
      </c>
      <c r="K11" s="75">
        <v>215414</v>
      </c>
      <c r="M11" s="185" t="s">
        <v>253</v>
      </c>
      <c r="N11" s="177">
        <v>6251</v>
      </c>
      <c r="O11" s="196">
        <v>10436560</v>
      </c>
      <c r="P11" s="177">
        <v>5109766</v>
      </c>
      <c r="Q11" s="177">
        <v>5326794</v>
      </c>
      <c r="R11" s="177">
        <v>10141553</v>
      </c>
      <c r="S11" s="177">
        <v>244563</v>
      </c>
      <c r="T11" s="177">
        <v>4912225</v>
      </c>
      <c r="U11" s="178">
        <v>422276</v>
      </c>
    </row>
    <row r="12" spans="1:21" ht="39.6" x14ac:dyDescent="0.25">
      <c r="B12" s="76" t="s">
        <v>254</v>
      </c>
      <c r="C12" s="191" t="s">
        <v>239</v>
      </c>
      <c r="D12" s="77" t="s">
        <v>239</v>
      </c>
      <c r="E12" s="77" t="s">
        <v>239</v>
      </c>
      <c r="F12" s="77" t="s">
        <v>239</v>
      </c>
      <c r="G12" s="77" t="s">
        <v>239</v>
      </c>
      <c r="H12" s="77" t="s">
        <v>239</v>
      </c>
      <c r="I12" s="77" t="s">
        <v>239</v>
      </c>
      <c r="J12" s="77" t="s">
        <v>239</v>
      </c>
      <c r="K12" s="78" t="s">
        <v>239</v>
      </c>
      <c r="M12" s="186" t="s">
        <v>254</v>
      </c>
      <c r="N12" s="179" t="s">
        <v>239</v>
      </c>
      <c r="O12" s="197" t="s">
        <v>239</v>
      </c>
      <c r="P12" s="179" t="s">
        <v>239</v>
      </c>
      <c r="Q12" s="179" t="s">
        <v>239</v>
      </c>
      <c r="R12" s="179" t="s">
        <v>239</v>
      </c>
      <c r="S12" s="179" t="s">
        <v>239</v>
      </c>
      <c r="T12" s="179" t="s">
        <v>239</v>
      </c>
      <c r="U12" s="180" t="s">
        <v>239</v>
      </c>
    </row>
    <row r="13" spans="1:21" ht="14.4" x14ac:dyDescent="0.25">
      <c r="B13" s="79" t="s">
        <v>255</v>
      </c>
      <c r="C13" s="190">
        <v>75434</v>
      </c>
      <c r="D13" s="74">
        <v>48270</v>
      </c>
      <c r="E13" s="74">
        <v>24296</v>
      </c>
      <c r="F13" s="74">
        <v>15580</v>
      </c>
      <c r="G13" s="74">
        <v>4942</v>
      </c>
      <c r="H13" s="74">
        <v>3452</v>
      </c>
      <c r="I13" s="74">
        <v>2060</v>
      </c>
      <c r="J13" s="74">
        <v>22552</v>
      </c>
      <c r="K13" s="75">
        <v>2552</v>
      </c>
      <c r="M13" s="185" t="s">
        <v>255</v>
      </c>
      <c r="N13" s="177">
        <v>1531</v>
      </c>
      <c r="O13" s="196">
        <v>190509</v>
      </c>
      <c r="P13" s="177">
        <v>96221</v>
      </c>
      <c r="Q13" s="177">
        <v>94288</v>
      </c>
      <c r="R13" s="177">
        <v>189129</v>
      </c>
      <c r="S13" s="177">
        <v>1231</v>
      </c>
      <c r="T13" s="177">
        <v>83387</v>
      </c>
      <c r="U13" s="178">
        <v>2402</v>
      </c>
    </row>
    <row r="14" spans="1:21" ht="14.4" x14ac:dyDescent="0.25">
      <c r="B14" s="79" t="s">
        <v>256</v>
      </c>
      <c r="C14" s="190">
        <v>250620</v>
      </c>
      <c r="D14" s="74">
        <v>166370</v>
      </c>
      <c r="E14" s="74">
        <v>79575</v>
      </c>
      <c r="F14" s="74">
        <v>57607</v>
      </c>
      <c r="G14" s="74">
        <v>16011</v>
      </c>
      <c r="H14" s="74">
        <v>13177</v>
      </c>
      <c r="I14" s="74">
        <v>6999</v>
      </c>
      <c r="J14" s="74">
        <v>68498</v>
      </c>
      <c r="K14" s="75">
        <v>8753</v>
      </c>
      <c r="M14" s="185" t="s">
        <v>256</v>
      </c>
      <c r="N14" s="177">
        <v>1997</v>
      </c>
      <c r="O14" s="196">
        <v>653356</v>
      </c>
      <c r="P14" s="177">
        <v>329590</v>
      </c>
      <c r="Q14" s="177">
        <v>323766</v>
      </c>
      <c r="R14" s="177">
        <v>646664</v>
      </c>
      <c r="S14" s="177">
        <v>5904</v>
      </c>
      <c r="T14" s="177">
        <v>283504</v>
      </c>
      <c r="U14" s="178">
        <v>10996</v>
      </c>
    </row>
    <row r="15" spans="1:21" ht="14.4" x14ac:dyDescent="0.25">
      <c r="B15" s="79" t="s">
        <v>257</v>
      </c>
      <c r="C15" s="190">
        <v>357986</v>
      </c>
      <c r="D15" s="74">
        <v>239596</v>
      </c>
      <c r="E15" s="74">
        <v>111483</v>
      </c>
      <c r="F15" s="74">
        <v>86089</v>
      </c>
      <c r="G15" s="74">
        <v>22517</v>
      </c>
      <c r="H15" s="74">
        <v>19507</v>
      </c>
      <c r="I15" s="74">
        <v>9792</v>
      </c>
      <c r="J15" s="74">
        <v>96324</v>
      </c>
      <c r="K15" s="75">
        <v>12274</v>
      </c>
      <c r="M15" s="185" t="s">
        <v>257</v>
      </c>
      <c r="N15" s="177">
        <v>1336</v>
      </c>
      <c r="O15" s="196">
        <v>940142</v>
      </c>
      <c r="P15" s="177">
        <v>472068</v>
      </c>
      <c r="Q15" s="177">
        <v>468074</v>
      </c>
      <c r="R15" s="177">
        <v>929561</v>
      </c>
      <c r="S15" s="177">
        <v>8847</v>
      </c>
      <c r="T15" s="177">
        <v>415238</v>
      </c>
      <c r="U15" s="178">
        <v>16554</v>
      </c>
    </row>
    <row r="16" spans="1:21" ht="14.4" x14ac:dyDescent="0.25">
      <c r="B16" s="79" t="s">
        <v>258</v>
      </c>
      <c r="C16" s="190">
        <v>382425</v>
      </c>
      <c r="D16" s="74">
        <v>256975</v>
      </c>
      <c r="E16" s="74">
        <v>117323</v>
      </c>
      <c r="F16" s="74">
        <v>93093</v>
      </c>
      <c r="G16" s="74">
        <v>24069</v>
      </c>
      <c r="H16" s="74">
        <v>22490</v>
      </c>
      <c r="I16" s="74">
        <v>9728</v>
      </c>
      <c r="J16" s="74">
        <v>102243</v>
      </c>
      <c r="K16" s="75">
        <v>13479</v>
      </c>
      <c r="M16" s="185" t="s">
        <v>258</v>
      </c>
      <c r="N16" s="177">
        <v>720</v>
      </c>
      <c r="O16" s="196">
        <v>1002103</v>
      </c>
      <c r="P16" s="177">
        <v>499539</v>
      </c>
      <c r="Q16" s="177">
        <v>502564</v>
      </c>
      <c r="R16" s="177">
        <v>989189</v>
      </c>
      <c r="S16" s="177">
        <v>10867</v>
      </c>
      <c r="T16" s="177">
        <v>446218</v>
      </c>
      <c r="U16" s="178">
        <v>20808</v>
      </c>
    </row>
    <row r="17" spans="2:21" ht="14.4" x14ac:dyDescent="0.25">
      <c r="B17" s="79" t="s">
        <v>259</v>
      </c>
      <c r="C17" s="190">
        <v>485265</v>
      </c>
      <c r="D17" s="74">
        <v>318727</v>
      </c>
      <c r="E17" s="74">
        <v>147011</v>
      </c>
      <c r="F17" s="74">
        <v>110911</v>
      </c>
      <c r="G17" s="74">
        <v>29808</v>
      </c>
      <c r="H17" s="74">
        <v>30997</v>
      </c>
      <c r="I17" s="74">
        <v>10309</v>
      </c>
      <c r="J17" s="74">
        <v>138103</v>
      </c>
      <c r="K17" s="75">
        <v>18126</v>
      </c>
      <c r="M17" s="185" t="s">
        <v>259</v>
      </c>
      <c r="N17" s="177">
        <v>402</v>
      </c>
      <c r="O17" s="196">
        <v>1228315</v>
      </c>
      <c r="P17" s="177">
        <v>606325</v>
      </c>
      <c r="Q17" s="177">
        <v>621990</v>
      </c>
      <c r="R17" s="177">
        <v>1210875</v>
      </c>
      <c r="S17" s="177">
        <v>14752</v>
      </c>
      <c r="T17" s="177">
        <v>547558</v>
      </c>
      <c r="U17" s="178">
        <v>28912</v>
      </c>
    </row>
    <row r="18" spans="2:21" ht="14.4" x14ac:dyDescent="0.25">
      <c r="B18" s="79" t="s">
        <v>260</v>
      </c>
      <c r="C18" s="190">
        <v>383203</v>
      </c>
      <c r="D18" s="74">
        <v>243801</v>
      </c>
      <c r="E18" s="74">
        <v>113361</v>
      </c>
      <c r="F18" s="74">
        <v>80605</v>
      </c>
      <c r="G18" s="74">
        <v>23494</v>
      </c>
      <c r="H18" s="74">
        <v>26341</v>
      </c>
      <c r="I18" s="74">
        <v>6178</v>
      </c>
      <c r="J18" s="74">
        <v>118039</v>
      </c>
      <c r="K18" s="75">
        <v>15185</v>
      </c>
      <c r="M18" s="185" t="s">
        <v>260</v>
      </c>
      <c r="N18" s="177">
        <v>135</v>
      </c>
      <c r="O18" s="196">
        <v>933230</v>
      </c>
      <c r="P18" s="177">
        <v>456605</v>
      </c>
      <c r="Q18" s="177">
        <v>476625</v>
      </c>
      <c r="R18" s="177">
        <v>919132</v>
      </c>
      <c r="S18" s="177">
        <v>11671</v>
      </c>
      <c r="T18" s="177">
        <v>428410</v>
      </c>
      <c r="U18" s="178">
        <v>22948</v>
      </c>
    </row>
    <row r="19" spans="2:21" ht="14.4" x14ac:dyDescent="0.25">
      <c r="B19" s="79" t="s">
        <v>261</v>
      </c>
      <c r="C19" s="190">
        <v>407175</v>
      </c>
      <c r="D19" s="74">
        <v>249793</v>
      </c>
      <c r="E19" s="74">
        <v>114512</v>
      </c>
      <c r="F19" s="74">
        <v>78917</v>
      </c>
      <c r="G19" s="74">
        <v>25086</v>
      </c>
      <c r="H19" s="74">
        <v>31278</v>
      </c>
      <c r="I19" s="74">
        <v>5103</v>
      </c>
      <c r="J19" s="74">
        <v>133602</v>
      </c>
      <c r="K19" s="75">
        <v>18677</v>
      </c>
      <c r="M19" s="185" t="s">
        <v>261</v>
      </c>
      <c r="N19" s="177">
        <v>68</v>
      </c>
      <c r="O19" s="196">
        <v>956108</v>
      </c>
      <c r="P19" s="177">
        <v>463598</v>
      </c>
      <c r="Q19" s="177">
        <v>492510</v>
      </c>
      <c r="R19" s="177">
        <v>935650</v>
      </c>
      <c r="S19" s="177">
        <v>17498</v>
      </c>
      <c r="T19" s="177">
        <v>427939</v>
      </c>
      <c r="U19" s="178">
        <v>31192</v>
      </c>
    </row>
    <row r="20" spans="2:21" ht="14.4" x14ac:dyDescent="0.25">
      <c r="B20" s="79" t="s">
        <v>262</v>
      </c>
      <c r="C20" s="190">
        <v>583438</v>
      </c>
      <c r="D20" s="74">
        <v>347343</v>
      </c>
      <c r="E20" s="74">
        <v>159851</v>
      </c>
      <c r="F20" s="74">
        <v>105442</v>
      </c>
      <c r="G20" s="74">
        <v>35971</v>
      </c>
      <c r="H20" s="74">
        <v>46079</v>
      </c>
      <c r="I20" s="74">
        <v>6269</v>
      </c>
      <c r="J20" s="74">
        <v>201262</v>
      </c>
      <c r="K20" s="75">
        <v>28564</v>
      </c>
      <c r="M20" s="185" t="s">
        <v>262</v>
      </c>
      <c r="N20" s="177">
        <v>44</v>
      </c>
      <c r="O20" s="196">
        <v>1329002</v>
      </c>
      <c r="P20" s="177">
        <v>640564</v>
      </c>
      <c r="Q20" s="177">
        <v>688438</v>
      </c>
      <c r="R20" s="177">
        <v>1299976</v>
      </c>
      <c r="S20" s="177">
        <v>25029</v>
      </c>
      <c r="T20" s="177">
        <v>632148</v>
      </c>
      <c r="U20" s="178">
        <v>45251</v>
      </c>
    </row>
    <row r="21" spans="2:21" ht="14.4" x14ac:dyDescent="0.25">
      <c r="B21" s="79" t="s">
        <v>263</v>
      </c>
      <c r="C21" s="190">
        <v>393162</v>
      </c>
      <c r="D21" s="74">
        <v>229262</v>
      </c>
      <c r="E21" s="74">
        <v>106922</v>
      </c>
      <c r="F21" s="74">
        <v>68110</v>
      </c>
      <c r="G21" s="74">
        <v>23813</v>
      </c>
      <c r="H21" s="74">
        <v>30417</v>
      </c>
      <c r="I21" s="74">
        <v>3818</v>
      </c>
      <c r="J21" s="74">
        <v>140279</v>
      </c>
      <c r="K21" s="75">
        <v>19803</v>
      </c>
      <c r="M21" s="185" t="s">
        <v>263</v>
      </c>
      <c r="N21" s="177">
        <v>12</v>
      </c>
      <c r="O21" s="196">
        <v>878783</v>
      </c>
      <c r="P21" s="177">
        <v>422994</v>
      </c>
      <c r="Q21" s="177">
        <v>455789</v>
      </c>
      <c r="R21" s="177">
        <v>860255</v>
      </c>
      <c r="S21" s="177">
        <v>14842</v>
      </c>
      <c r="T21" s="177">
        <v>442506</v>
      </c>
      <c r="U21" s="178">
        <v>27993</v>
      </c>
    </row>
    <row r="22" spans="2:21" ht="14.4" x14ac:dyDescent="0.25">
      <c r="B22" s="79" t="s">
        <v>264</v>
      </c>
      <c r="C22" s="190">
        <v>1056414</v>
      </c>
      <c r="D22" s="74">
        <v>567730</v>
      </c>
      <c r="E22" s="74">
        <v>262227</v>
      </c>
      <c r="F22" s="74">
        <v>164116</v>
      </c>
      <c r="G22" s="74">
        <v>66148</v>
      </c>
      <c r="H22" s="74">
        <v>75239</v>
      </c>
      <c r="I22" s="74">
        <v>9438</v>
      </c>
      <c r="J22" s="74">
        <v>401245</v>
      </c>
      <c r="K22" s="75">
        <v>78001</v>
      </c>
      <c r="M22" s="185" t="s">
        <v>264</v>
      </c>
      <c r="N22" s="177">
        <v>6</v>
      </c>
      <c r="O22" s="196">
        <v>2325012</v>
      </c>
      <c r="P22" s="177">
        <v>1122262</v>
      </c>
      <c r="Q22" s="177">
        <v>1202750</v>
      </c>
      <c r="R22" s="177">
        <v>2161122</v>
      </c>
      <c r="S22" s="177">
        <v>133922</v>
      </c>
      <c r="T22" s="177">
        <v>1205317</v>
      </c>
      <c r="U22" s="178">
        <v>215220</v>
      </c>
    </row>
    <row r="23" spans="2:21" ht="14.4" x14ac:dyDescent="0.25">
      <c r="B23" s="76" t="s">
        <v>265</v>
      </c>
      <c r="C23" s="191" t="s">
        <v>239</v>
      </c>
      <c r="D23" s="77" t="s">
        <v>239</v>
      </c>
      <c r="E23" s="77" t="s">
        <v>239</v>
      </c>
      <c r="F23" s="77" t="s">
        <v>239</v>
      </c>
      <c r="G23" s="77" t="s">
        <v>239</v>
      </c>
      <c r="H23" s="77" t="s">
        <v>239</v>
      </c>
      <c r="I23" s="77" t="s">
        <v>239</v>
      </c>
      <c r="J23" s="77" t="s">
        <v>239</v>
      </c>
      <c r="K23" s="78" t="s">
        <v>239</v>
      </c>
      <c r="M23" s="186" t="s">
        <v>265</v>
      </c>
      <c r="N23" s="179" t="s">
        <v>239</v>
      </c>
      <c r="O23" s="197" t="s">
        <v>239</v>
      </c>
      <c r="P23" s="179" t="s">
        <v>239</v>
      </c>
      <c r="Q23" s="179" t="s">
        <v>239</v>
      </c>
      <c r="R23" s="179" t="s">
        <v>239</v>
      </c>
      <c r="S23" s="179" t="s">
        <v>239</v>
      </c>
      <c r="T23" s="179" t="s">
        <v>239</v>
      </c>
      <c r="U23" s="180" t="s">
        <v>239</v>
      </c>
    </row>
    <row r="24" spans="2:21" ht="14.4" x14ac:dyDescent="0.25">
      <c r="B24" s="79" t="s">
        <v>266</v>
      </c>
      <c r="C24" s="190">
        <v>579509</v>
      </c>
      <c r="D24" s="74">
        <v>300262</v>
      </c>
      <c r="E24" s="74">
        <v>138255</v>
      </c>
      <c r="F24" s="74">
        <v>85440</v>
      </c>
      <c r="G24" s="74">
        <v>36987</v>
      </c>
      <c r="H24" s="74">
        <v>39580</v>
      </c>
      <c r="I24" s="74">
        <v>5034</v>
      </c>
      <c r="J24" s="74">
        <v>225802</v>
      </c>
      <c r="K24" s="75">
        <v>48411</v>
      </c>
      <c r="M24" s="185" t="s">
        <v>266</v>
      </c>
      <c r="N24" s="177">
        <v>1</v>
      </c>
      <c r="O24" s="196">
        <v>1268796</v>
      </c>
      <c r="P24" s="177">
        <v>613738</v>
      </c>
      <c r="Q24" s="177">
        <v>655058</v>
      </c>
      <c r="R24" s="177">
        <v>1142817</v>
      </c>
      <c r="S24" s="177">
        <v>103594</v>
      </c>
      <c r="T24" s="177">
        <v>644039</v>
      </c>
      <c r="U24" s="178">
        <v>162791</v>
      </c>
    </row>
    <row r="25" spans="2:21" ht="14.4" x14ac:dyDescent="0.25">
      <c r="B25" s="79" t="s">
        <v>267</v>
      </c>
      <c r="C25" s="190">
        <v>523045</v>
      </c>
      <c r="D25" s="74">
        <v>329829</v>
      </c>
      <c r="E25" s="74">
        <v>150431</v>
      </c>
      <c r="F25" s="74">
        <v>112184</v>
      </c>
      <c r="G25" s="74">
        <v>32229</v>
      </c>
      <c r="H25" s="74">
        <v>34985</v>
      </c>
      <c r="I25" s="74">
        <v>10207</v>
      </c>
      <c r="J25" s="74">
        <v>158918</v>
      </c>
      <c r="K25" s="75">
        <v>24091</v>
      </c>
      <c r="M25" s="185" t="s">
        <v>267</v>
      </c>
      <c r="N25" s="177">
        <v>1145</v>
      </c>
      <c r="O25" s="196">
        <v>1289211</v>
      </c>
      <c r="P25" s="177">
        <v>637252</v>
      </c>
      <c r="Q25" s="177">
        <v>651959</v>
      </c>
      <c r="R25" s="177">
        <v>1250990</v>
      </c>
      <c r="S25" s="177">
        <v>32247</v>
      </c>
      <c r="T25" s="177">
        <v>511290</v>
      </c>
      <c r="U25" s="178">
        <v>55492</v>
      </c>
    </row>
    <row r="26" spans="2:21" ht="14.4" x14ac:dyDescent="0.25">
      <c r="B26" s="79" t="s">
        <v>268</v>
      </c>
      <c r="C26" s="190">
        <v>262692</v>
      </c>
      <c r="D26" s="74">
        <v>163840</v>
      </c>
      <c r="E26" s="74">
        <v>76508</v>
      </c>
      <c r="F26" s="74">
        <v>53696</v>
      </c>
      <c r="G26" s="74">
        <v>15649</v>
      </c>
      <c r="H26" s="74">
        <v>17987</v>
      </c>
      <c r="I26" s="74">
        <v>4332</v>
      </c>
      <c r="J26" s="74">
        <v>84195</v>
      </c>
      <c r="K26" s="75">
        <v>10325</v>
      </c>
      <c r="M26" s="185" t="s">
        <v>268</v>
      </c>
      <c r="N26" s="177">
        <v>623</v>
      </c>
      <c r="O26" s="196">
        <v>628336</v>
      </c>
      <c r="P26" s="177">
        <v>308296</v>
      </c>
      <c r="Q26" s="177">
        <v>320040</v>
      </c>
      <c r="R26" s="177">
        <v>619609</v>
      </c>
      <c r="S26" s="177">
        <v>7052</v>
      </c>
      <c r="T26" s="177">
        <v>276985</v>
      </c>
      <c r="U26" s="178">
        <v>13979</v>
      </c>
    </row>
    <row r="27" spans="2:21" ht="14.4" x14ac:dyDescent="0.25">
      <c r="B27" s="79" t="s">
        <v>269</v>
      </c>
      <c r="C27" s="190">
        <v>242397</v>
      </c>
      <c r="D27" s="74">
        <v>147651</v>
      </c>
      <c r="E27" s="74">
        <v>71475</v>
      </c>
      <c r="F27" s="74">
        <v>46581</v>
      </c>
      <c r="G27" s="74">
        <v>14052</v>
      </c>
      <c r="H27" s="74">
        <v>15543</v>
      </c>
      <c r="I27" s="74">
        <v>3555</v>
      </c>
      <c r="J27" s="74">
        <v>79334</v>
      </c>
      <c r="K27" s="75">
        <v>11857</v>
      </c>
      <c r="M27" s="185" t="s">
        <v>269</v>
      </c>
      <c r="N27" s="177">
        <v>501</v>
      </c>
      <c r="O27" s="196">
        <v>570401</v>
      </c>
      <c r="P27" s="177">
        <v>282137</v>
      </c>
      <c r="Q27" s="177">
        <v>288264</v>
      </c>
      <c r="R27" s="177">
        <v>551524</v>
      </c>
      <c r="S27" s="177">
        <v>15660</v>
      </c>
      <c r="T27" s="177">
        <v>256018</v>
      </c>
      <c r="U27" s="178">
        <v>25558</v>
      </c>
    </row>
    <row r="28" spans="2:21" ht="14.4" x14ac:dyDescent="0.25">
      <c r="B28" s="79" t="s">
        <v>270</v>
      </c>
      <c r="C28" s="190">
        <v>128904</v>
      </c>
      <c r="D28" s="74">
        <v>73917</v>
      </c>
      <c r="E28" s="74">
        <v>34015</v>
      </c>
      <c r="F28" s="74">
        <v>21078</v>
      </c>
      <c r="G28" s="74">
        <v>8252</v>
      </c>
      <c r="H28" s="74">
        <v>10572</v>
      </c>
      <c r="I28" s="74">
        <v>1610</v>
      </c>
      <c r="J28" s="74">
        <v>45345</v>
      </c>
      <c r="K28" s="75">
        <v>8032</v>
      </c>
      <c r="M28" s="185" t="s">
        <v>270</v>
      </c>
      <c r="N28" s="177">
        <v>132</v>
      </c>
      <c r="O28" s="196">
        <v>295595</v>
      </c>
      <c r="P28" s="177">
        <v>145483</v>
      </c>
      <c r="Q28" s="177">
        <v>150112</v>
      </c>
      <c r="R28" s="177">
        <v>286184</v>
      </c>
      <c r="S28" s="177">
        <v>7999</v>
      </c>
      <c r="T28" s="177">
        <v>114832</v>
      </c>
      <c r="U28" s="178">
        <v>16600</v>
      </c>
    </row>
    <row r="29" spans="2:21" ht="14.4" x14ac:dyDescent="0.25">
      <c r="B29" s="79" t="s">
        <v>271</v>
      </c>
      <c r="C29" s="190">
        <v>352346</v>
      </c>
      <c r="D29" s="74">
        <v>206511</v>
      </c>
      <c r="E29" s="74">
        <v>94889</v>
      </c>
      <c r="F29" s="74">
        <v>62423</v>
      </c>
      <c r="G29" s="74">
        <v>20455</v>
      </c>
      <c r="H29" s="74">
        <v>28744</v>
      </c>
      <c r="I29" s="74">
        <v>3936</v>
      </c>
      <c r="J29" s="74">
        <v>122615</v>
      </c>
      <c r="K29" s="75">
        <v>19284</v>
      </c>
      <c r="M29" s="185" t="s">
        <v>271</v>
      </c>
      <c r="N29" s="177">
        <v>354</v>
      </c>
      <c r="O29" s="196">
        <v>808961</v>
      </c>
      <c r="P29" s="177">
        <v>397453</v>
      </c>
      <c r="Q29" s="177">
        <v>411508</v>
      </c>
      <c r="R29" s="177">
        <v>791932</v>
      </c>
      <c r="S29" s="177">
        <v>15273</v>
      </c>
      <c r="T29" s="177">
        <v>345814</v>
      </c>
      <c r="U29" s="178">
        <v>26921</v>
      </c>
    </row>
    <row r="30" spans="2:21" ht="14.4" x14ac:dyDescent="0.25">
      <c r="B30" s="79" t="s">
        <v>272</v>
      </c>
      <c r="C30" s="190">
        <v>183299</v>
      </c>
      <c r="D30" s="74">
        <v>110698</v>
      </c>
      <c r="E30" s="74">
        <v>50799</v>
      </c>
      <c r="F30" s="74">
        <v>35264</v>
      </c>
      <c r="G30" s="74">
        <v>11174</v>
      </c>
      <c r="H30" s="74">
        <v>13461</v>
      </c>
      <c r="I30" s="74">
        <v>2640</v>
      </c>
      <c r="J30" s="74">
        <v>60916</v>
      </c>
      <c r="K30" s="75">
        <v>9045</v>
      </c>
      <c r="M30" s="185" t="s">
        <v>272</v>
      </c>
      <c r="N30" s="177">
        <v>215</v>
      </c>
      <c r="O30" s="196">
        <v>432439</v>
      </c>
      <c r="P30" s="177">
        <v>211537</v>
      </c>
      <c r="Q30" s="177">
        <v>220902</v>
      </c>
      <c r="R30" s="177">
        <v>423205</v>
      </c>
      <c r="S30" s="177">
        <v>7916</v>
      </c>
      <c r="T30" s="177">
        <v>187480</v>
      </c>
      <c r="U30" s="178">
        <v>14768</v>
      </c>
    </row>
    <row r="31" spans="2:21" ht="14.4" x14ac:dyDescent="0.25">
      <c r="B31" s="79" t="s">
        <v>273</v>
      </c>
      <c r="C31" s="190">
        <v>228256</v>
      </c>
      <c r="D31" s="74">
        <v>143577</v>
      </c>
      <c r="E31" s="74">
        <v>68242</v>
      </c>
      <c r="F31" s="74">
        <v>46829</v>
      </c>
      <c r="G31" s="74">
        <v>13517</v>
      </c>
      <c r="H31" s="74">
        <v>14989</v>
      </c>
      <c r="I31" s="74">
        <v>3463</v>
      </c>
      <c r="J31" s="74">
        <v>72208</v>
      </c>
      <c r="K31" s="75">
        <v>9008</v>
      </c>
      <c r="M31" s="185" t="s">
        <v>273</v>
      </c>
      <c r="N31" s="177">
        <v>448</v>
      </c>
      <c r="O31" s="196">
        <v>547916</v>
      </c>
      <c r="P31" s="177">
        <v>268967</v>
      </c>
      <c r="Q31" s="177">
        <v>278949</v>
      </c>
      <c r="R31" s="177">
        <v>539119</v>
      </c>
      <c r="S31" s="177">
        <v>7450</v>
      </c>
      <c r="T31" s="177">
        <v>249913</v>
      </c>
      <c r="U31" s="178">
        <v>13584</v>
      </c>
    </row>
    <row r="32" spans="2:21" ht="14.4" x14ac:dyDescent="0.25">
      <c r="B32" s="79" t="s">
        <v>274</v>
      </c>
      <c r="C32" s="190">
        <v>207396</v>
      </c>
      <c r="D32" s="74">
        <v>133552</v>
      </c>
      <c r="E32" s="74">
        <v>62931</v>
      </c>
      <c r="F32" s="74">
        <v>45395</v>
      </c>
      <c r="G32" s="74">
        <v>12124</v>
      </c>
      <c r="H32" s="74">
        <v>13102</v>
      </c>
      <c r="I32" s="74">
        <v>3448</v>
      </c>
      <c r="J32" s="74">
        <v>62789</v>
      </c>
      <c r="K32" s="75">
        <v>7607</v>
      </c>
      <c r="M32" s="185" t="s">
        <v>274</v>
      </c>
      <c r="N32" s="177">
        <v>451</v>
      </c>
      <c r="O32" s="196">
        <v>511627</v>
      </c>
      <c r="P32" s="177">
        <v>252310</v>
      </c>
      <c r="Q32" s="177">
        <v>259317</v>
      </c>
      <c r="R32" s="177">
        <v>502389</v>
      </c>
      <c r="S32" s="177">
        <v>7089</v>
      </c>
      <c r="T32" s="177">
        <v>240899</v>
      </c>
      <c r="U32" s="178">
        <v>12340</v>
      </c>
    </row>
    <row r="33" spans="1:21" ht="14.4" x14ac:dyDescent="0.25">
      <c r="B33" s="79" t="s">
        <v>275</v>
      </c>
      <c r="C33" s="190">
        <v>198504</v>
      </c>
      <c r="D33" s="74">
        <v>131108</v>
      </c>
      <c r="E33" s="74">
        <v>62067</v>
      </c>
      <c r="F33" s="74">
        <v>45833</v>
      </c>
      <c r="G33" s="74">
        <v>11948</v>
      </c>
      <c r="H33" s="74">
        <v>11260</v>
      </c>
      <c r="I33" s="74">
        <v>4425</v>
      </c>
      <c r="J33" s="74">
        <v>56688</v>
      </c>
      <c r="K33" s="75">
        <v>6283</v>
      </c>
      <c r="M33" s="185" t="s">
        <v>275</v>
      </c>
      <c r="N33" s="177">
        <v>704</v>
      </c>
      <c r="O33" s="196">
        <v>505565</v>
      </c>
      <c r="P33" s="177">
        <v>250196</v>
      </c>
      <c r="Q33" s="177">
        <v>255369</v>
      </c>
      <c r="R33" s="177">
        <v>500643</v>
      </c>
      <c r="S33" s="177">
        <v>4139</v>
      </c>
      <c r="T33" s="177">
        <v>257923</v>
      </c>
      <c r="U33" s="178">
        <v>7487</v>
      </c>
    </row>
    <row r="34" spans="1:21" ht="14.4" x14ac:dyDescent="0.25">
      <c r="B34" s="79" t="s">
        <v>276</v>
      </c>
      <c r="C34" s="190">
        <v>473520</v>
      </c>
      <c r="D34" s="74">
        <v>295668</v>
      </c>
      <c r="E34" s="74">
        <v>136389</v>
      </c>
      <c r="F34" s="74">
        <v>97136</v>
      </c>
      <c r="G34" s="74">
        <v>31929</v>
      </c>
      <c r="H34" s="74">
        <v>30214</v>
      </c>
      <c r="I34" s="74">
        <v>10497</v>
      </c>
      <c r="J34" s="74">
        <v>145117</v>
      </c>
      <c r="K34" s="75">
        <v>22238</v>
      </c>
      <c r="M34" s="185" t="s">
        <v>276</v>
      </c>
      <c r="N34" s="177">
        <v>673</v>
      </c>
      <c r="O34" s="196">
        <v>1163508</v>
      </c>
      <c r="P34" s="177">
        <v>567882</v>
      </c>
      <c r="Q34" s="177">
        <v>595626</v>
      </c>
      <c r="R34" s="177">
        <v>1138598</v>
      </c>
      <c r="S34" s="177">
        <v>19866</v>
      </c>
      <c r="T34" s="177">
        <v>596245</v>
      </c>
      <c r="U34" s="178">
        <v>36316</v>
      </c>
    </row>
    <row r="35" spans="1:21" ht="14.4" x14ac:dyDescent="0.25">
      <c r="B35" s="79" t="s">
        <v>277</v>
      </c>
      <c r="C35" s="190">
        <v>257964</v>
      </c>
      <c r="D35" s="74">
        <v>164554</v>
      </c>
      <c r="E35" s="74">
        <v>76313</v>
      </c>
      <c r="F35" s="74">
        <v>54633</v>
      </c>
      <c r="G35" s="74">
        <v>16135</v>
      </c>
      <c r="H35" s="74">
        <v>17473</v>
      </c>
      <c r="I35" s="74">
        <v>4405</v>
      </c>
      <c r="J35" s="74">
        <v>78801</v>
      </c>
      <c r="K35" s="75">
        <v>10204</v>
      </c>
      <c r="M35" s="185" t="s">
        <v>277</v>
      </c>
      <c r="N35" s="177">
        <v>399</v>
      </c>
      <c r="O35" s="196">
        <v>628427</v>
      </c>
      <c r="P35" s="177">
        <v>305526</v>
      </c>
      <c r="Q35" s="177">
        <v>322901</v>
      </c>
      <c r="R35" s="177">
        <v>623513</v>
      </c>
      <c r="S35" s="177">
        <v>4047</v>
      </c>
      <c r="T35" s="177">
        <v>302645</v>
      </c>
      <c r="U35" s="178">
        <v>8850</v>
      </c>
    </row>
    <row r="36" spans="1:21" ht="14.4" x14ac:dyDescent="0.25">
      <c r="B36" s="79" t="s">
        <v>278</v>
      </c>
      <c r="C36" s="190">
        <v>229682</v>
      </c>
      <c r="D36" s="74">
        <v>150952</v>
      </c>
      <c r="E36" s="74">
        <v>69107</v>
      </c>
      <c r="F36" s="74">
        <v>52305</v>
      </c>
      <c r="G36" s="74">
        <v>15827</v>
      </c>
      <c r="H36" s="74">
        <v>13713</v>
      </c>
      <c r="I36" s="74">
        <v>4928</v>
      </c>
      <c r="J36" s="74">
        <v>66330</v>
      </c>
      <c r="K36" s="75">
        <v>7472</v>
      </c>
      <c r="M36" s="185" t="s">
        <v>278</v>
      </c>
      <c r="N36" s="177">
        <v>305</v>
      </c>
      <c r="O36" s="196">
        <v>579944</v>
      </c>
      <c r="P36" s="177">
        <v>282500</v>
      </c>
      <c r="Q36" s="177">
        <v>297444</v>
      </c>
      <c r="R36" s="177">
        <v>575811</v>
      </c>
      <c r="S36" s="177">
        <v>3445</v>
      </c>
      <c r="T36" s="177">
        <v>307372</v>
      </c>
      <c r="U36" s="178">
        <v>7518</v>
      </c>
    </row>
    <row r="37" spans="1:21" ht="15" thickBot="1" x14ac:dyDescent="0.3">
      <c r="B37" s="80" t="s">
        <v>279</v>
      </c>
      <c r="C37" s="192">
        <v>507608</v>
      </c>
      <c r="D37" s="81">
        <v>315748</v>
      </c>
      <c r="E37" s="81">
        <v>145140</v>
      </c>
      <c r="F37" s="81">
        <v>101673</v>
      </c>
      <c r="G37" s="81">
        <v>31581</v>
      </c>
      <c r="H37" s="81">
        <v>37354</v>
      </c>
      <c r="I37" s="81">
        <v>7214</v>
      </c>
      <c r="J37" s="81">
        <v>163089</v>
      </c>
      <c r="K37" s="82">
        <v>21557</v>
      </c>
      <c r="M37" s="187" t="s">
        <v>279</v>
      </c>
      <c r="N37" s="181">
        <v>300</v>
      </c>
      <c r="O37" s="198">
        <v>1205834</v>
      </c>
      <c r="P37" s="181">
        <v>586489</v>
      </c>
      <c r="Q37" s="181">
        <v>619345</v>
      </c>
      <c r="R37" s="181">
        <v>1195219</v>
      </c>
      <c r="S37" s="181">
        <v>8786</v>
      </c>
      <c r="T37" s="181">
        <v>620770</v>
      </c>
      <c r="U37" s="182">
        <v>20072</v>
      </c>
    </row>
    <row r="38" spans="1:21" x14ac:dyDescent="0.25">
      <c r="B38" s="70" t="s">
        <v>280</v>
      </c>
    </row>
    <row r="41" spans="1:21" x14ac:dyDescent="0.25">
      <c r="A41" s="70" t="s">
        <v>281</v>
      </c>
      <c r="B41" s="83" t="s">
        <v>282</v>
      </c>
      <c r="E41" s="83" t="s">
        <v>283</v>
      </c>
      <c r="J41" s="70" t="s">
        <v>284</v>
      </c>
    </row>
    <row r="44" spans="1:21" ht="26.4" x14ac:dyDescent="0.25">
      <c r="B44" s="76" t="s">
        <v>265</v>
      </c>
      <c r="C44" s="200" t="s">
        <v>234</v>
      </c>
      <c r="D44" s="199" t="s">
        <v>191</v>
      </c>
      <c r="E44" s="201" t="s">
        <v>235</v>
      </c>
    </row>
    <row r="45" spans="1:21" ht="14.4" x14ac:dyDescent="0.25">
      <c r="B45" s="79" t="s">
        <v>266</v>
      </c>
      <c r="C45" s="190">
        <v>579509</v>
      </c>
      <c r="D45" s="196">
        <v>1268796</v>
      </c>
      <c r="E45" s="202">
        <f>D45/C45</f>
        <v>2.1894327784382988</v>
      </c>
    </row>
    <row r="46" spans="1:21" ht="14.4" x14ac:dyDescent="0.25">
      <c r="B46" s="79" t="s">
        <v>267</v>
      </c>
      <c r="C46" s="190">
        <v>523045</v>
      </c>
      <c r="D46" s="196">
        <v>1289211</v>
      </c>
      <c r="E46" s="202">
        <f t="shared" ref="E46:E58" si="0">D46/C46</f>
        <v>2.4648185146593504</v>
      </c>
    </row>
    <row r="47" spans="1:21" ht="14.4" x14ac:dyDescent="0.25">
      <c r="B47" s="79" t="s">
        <v>268</v>
      </c>
      <c r="C47" s="190">
        <v>262692</v>
      </c>
      <c r="D47" s="196">
        <v>628336</v>
      </c>
      <c r="E47" s="202">
        <f t="shared" si="0"/>
        <v>2.3919114400133998</v>
      </c>
    </row>
    <row r="48" spans="1:21" ht="14.4" x14ac:dyDescent="0.25">
      <c r="B48" s="79" t="s">
        <v>269</v>
      </c>
      <c r="C48" s="190">
        <v>242397</v>
      </c>
      <c r="D48" s="196">
        <v>570401</v>
      </c>
      <c r="E48" s="202">
        <f t="shared" si="0"/>
        <v>2.3531685623171903</v>
      </c>
    </row>
    <row r="49" spans="2:5" ht="14.4" x14ac:dyDescent="0.25">
      <c r="B49" s="79" t="s">
        <v>270</v>
      </c>
      <c r="C49" s="190">
        <v>128904</v>
      </c>
      <c r="D49" s="196">
        <v>295595</v>
      </c>
      <c r="E49" s="202">
        <f t="shared" si="0"/>
        <v>2.2931406317879972</v>
      </c>
    </row>
    <row r="50" spans="2:5" ht="14.4" x14ac:dyDescent="0.25">
      <c r="B50" s="79" t="s">
        <v>271</v>
      </c>
      <c r="C50" s="190">
        <v>352346</v>
      </c>
      <c r="D50" s="196">
        <v>808961</v>
      </c>
      <c r="E50" s="202">
        <f t="shared" si="0"/>
        <v>2.2959278663586362</v>
      </c>
    </row>
    <row r="51" spans="2:5" ht="14.4" x14ac:dyDescent="0.25">
      <c r="B51" s="79" t="s">
        <v>272</v>
      </c>
      <c r="C51" s="190">
        <v>183299</v>
      </c>
      <c r="D51" s="196">
        <v>432439</v>
      </c>
      <c r="E51" s="202">
        <f t="shared" si="0"/>
        <v>2.3591999956355463</v>
      </c>
    </row>
    <row r="52" spans="2:5" ht="14.4" x14ac:dyDescent="0.25">
      <c r="B52" s="79" t="s">
        <v>273</v>
      </c>
      <c r="C52" s="190">
        <v>228256</v>
      </c>
      <c r="D52" s="196">
        <v>547916</v>
      </c>
      <c r="E52" s="202">
        <f t="shared" si="0"/>
        <v>2.4004451142576757</v>
      </c>
    </row>
    <row r="53" spans="2:5" ht="14.4" x14ac:dyDescent="0.25">
      <c r="B53" s="79" t="s">
        <v>274</v>
      </c>
      <c r="C53" s="190">
        <v>207396</v>
      </c>
      <c r="D53" s="196">
        <v>511627</v>
      </c>
      <c r="E53" s="202">
        <f t="shared" si="0"/>
        <v>2.4669087156936489</v>
      </c>
    </row>
    <row r="54" spans="2:5" ht="14.4" x14ac:dyDescent="0.25">
      <c r="B54" s="79" t="s">
        <v>275</v>
      </c>
      <c r="C54" s="190">
        <v>198504</v>
      </c>
      <c r="D54" s="196">
        <v>505565</v>
      </c>
      <c r="E54" s="202">
        <f t="shared" si="0"/>
        <v>2.5468756297102324</v>
      </c>
    </row>
    <row r="55" spans="2:5" ht="14.4" x14ac:dyDescent="0.25">
      <c r="B55" s="79" t="s">
        <v>276</v>
      </c>
      <c r="C55" s="190">
        <v>473520</v>
      </c>
      <c r="D55" s="196">
        <v>1163508</v>
      </c>
      <c r="E55" s="202">
        <f t="shared" si="0"/>
        <v>2.4571464774455145</v>
      </c>
    </row>
    <row r="56" spans="2:5" ht="14.4" x14ac:dyDescent="0.25">
      <c r="B56" s="79" t="s">
        <v>277</v>
      </c>
      <c r="C56" s="190">
        <v>257964</v>
      </c>
      <c r="D56" s="196">
        <v>628427</v>
      </c>
      <c r="E56" s="202">
        <f t="shared" si="0"/>
        <v>2.4361034873083067</v>
      </c>
    </row>
    <row r="57" spans="2:5" ht="14.4" x14ac:dyDescent="0.25">
      <c r="B57" s="79" t="s">
        <v>278</v>
      </c>
      <c r="C57" s="190">
        <v>229682</v>
      </c>
      <c r="D57" s="196">
        <v>579944</v>
      </c>
      <c r="E57" s="202">
        <f t="shared" si="0"/>
        <v>2.5249867207704564</v>
      </c>
    </row>
    <row r="58" spans="2:5" ht="15" thickBot="1" x14ac:dyDescent="0.3">
      <c r="B58" s="80" t="s">
        <v>279</v>
      </c>
      <c r="C58" s="192">
        <v>507608</v>
      </c>
      <c r="D58" s="198">
        <v>1205834</v>
      </c>
      <c r="E58" s="202">
        <f t="shared" si="0"/>
        <v>2.3755220563899702</v>
      </c>
    </row>
  </sheetData>
  <mergeCells count="19">
    <mergeCell ref="T6:T7"/>
    <mergeCell ref="U6:U7"/>
    <mergeCell ref="M6:M7"/>
    <mergeCell ref="N6:N7"/>
    <mergeCell ref="O6:O7"/>
    <mergeCell ref="P6:Q6"/>
    <mergeCell ref="R6:S6"/>
    <mergeCell ref="E9:F9"/>
    <mergeCell ref="G9:H9"/>
    <mergeCell ref="B6:B10"/>
    <mergeCell ref="C6:C10"/>
    <mergeCell ref="D6:K6"/>
    <mergeCell ref="D7:I7"/>
    <mergeCell ref="J7:K7"/>
    <mergeCell ref="D8:D10"/>
    <mergeCell ref="E8:H8"/>
    <mergeCell ref="I8:I10"/>
    <mergeCell ref="J8:J10"/>
    <mergeCell ref="K8:K10"/>
  </mergeCells>
  <conditionalFormatting sqref="B6:B10 M6:M7">
    <cfRule type="expression" dxfId="17" priority="8">
      <formula>A1&lt;&gt;IV65000</formula>
    </cfRule>
  </conditionalFormatting>
  <conditionalFormatting sqref="C6:C10 N6:N7">
    <cfRule type="expression" dxfId="16" priority="9">
      <formula>A1&lt;&gt;IV65000</formula>
    </cfRule>
  </conditionalFormatting>
  <conditionalFormatting sqref="D6:K6">
    <cfRule type="expression" dxfId="15" priority="10">
      <formula>A1&lt;&gt;IV65000</formula>
    </cfRule>
  </conditionalFormatting>
  <conditionalFormatting sqref="D7:I7">
    <cfRule type="expression" dxfId="14" priority="11">
      <formula>A1&lt;&gt;IV65000</formula>
    </cfRule>
  </conditionalFormatting>
  <conditionalFormatting sqref="J7:K7">
    <cfRule type="expression" dxfId="13" priority="12">
      <formula>A1&lt;&gt;IV65000</formula>
    </cfRule>
  </conditionalFormatting>
  <conditionalFormatting sqref="D8:D10">
    <cfRule type="expression" dxfId="12" priority="13">
      <formula>A1&lt;&gt;IV65000</formula>
    </cfRule>
  </conditionalFormatting>
  <conditionalFormatting sqref="E8:H8">
    <cfRule type="expression" dxfId="11" priority="14">
      <formula>A1&lt;&gt;IV65000</formula>
    </cfRule>
  </conditionalFormatting>
  <conditionalFormatting sqref="I8:I10">
    <cfRule type="expression" dxfId="10" priority="15">
      <formula>A1&lt;&gt;IV65000</formula>
    </cfRule>
  </conditionalFormatting>
  <conditionalFormatting sqref="J8:J10">
    <cfRule type="expression" dxfId="9" priority="16">
      <formula>A1&lt;&gt;IV65000</formula>
    </cfRule>
  </conditionalFormatting>
  <conditionalFormatting sqref="K8:K10">
    <cfRule type="expression" dxfId="8" priority="17">
      <formula>A1&lt;&gt;IV65000</formula>
    </cfRule>
  </conditionalFormatting>
  <conditionalFormatting sqref="E9:F9">
    <cfRule type="expression" dxfId="7" priority="18">
      <formula>A1&lt;&gt;IV65000</formula>
    </cfRule>
  </conditionalFormatting>
  <conditionalFormatting sqref="G9:H9">
    <cfRule type="expression" dxfId="6" priority="19">
      <formula>A1&lt;&gt;IV65000</formula>
    </cfRule>
  </conditionalFormatting>
  <conditionalFormatting sqref="O6:O7">
    <cfRule type="expression" dxfId="5" priority="3">
      <formula>L1&lt;&gt;JG65000</formula>
    </cfRule>
  </conditionalFormatting>
  <conditionalFormatting sqref="P6:Q6">
    <cfRule type="expression" dxfId="4" priority="4">
      <formula>L1&lt;&gt;JG65000</formula>
    </cfRule>
  </conditionalFormatting>
  <conditionalFormatting sqref="R6:S6">
    <cfRule type="expression" dxfId="3" priority="5">
      <formula>L1&lt;&gt;JG65000</formula>
    </cfRule>
  </conditionalFormatting>
  <conditionalFormatting sqref="T6:T7">
    <cfRule type="expression" dxfId="2" priority="6">
      <formula>L1&lt;&gt;JG65000</formula>
    </cfRule>
  </conditionalFormatting>
  <conditionalFormatting sqref="U6:U7">
    <cfRule type="expression" dxfId="1" priority="7">
      <formula>L1&lt;&gt;JG65000</formula>
    </cfRule>
  </conditionalFormatting>
  <hyperlinks>
    <hyperlink ref="B41" r:id="rId1" xr:uid="{0032810E-9E0A-4A61-BDA1-E49840B59781}"/>
    <hyperlink ref="E41" r:id="rId2" xr:uid="{5D16A643-66B5-4C1C-AF67-925F961D25F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FB550-A44E-43E6-8D7B-8D0DED38EC1D}">
  <dimension ref="A1:F45"/>
  <sheetViews>
    <sheetView workbookViewId="0">
      <selection activeCell="E16" sqref="E16"/>
    </sheetView>
  </sheetViews>
  <sheetFormatPr defaultRowHeight="14.4" x14ac:dyDescent="0.3"/>
  <cols>
    <col min="1" max="1" width="40.6640625" style="17" customWidth="1"/>
    <col min="2" max="2" width="19" style="17" customWidth="1"/>
    <col min="3" max="3" width="7" style="17" customWidth="1"/>
    <col min="4" max="16384" width="8.88671875" style="17"/>
  </cols>
  <sheetData>
    <row r="1" spans="1:6" ht="18" x14ac:dyDescent="0.35">
      <c r="A1" s="84" t="s">
        <v>294</v>
      </c>
    </row>
    <row r="3" spans="1:6" x14ac:dyDescent="0.3">
      <c r="C3" s="85">
        <v>2021</v>
      </c>
      <c r="D3" s="17" t="s">
        <v>317</v>
      </c>
      <c r="E3" s="17" t="s">
        <v>318</v>
      </c>
      <c r="F3" s="90" t="s">
        <v>192</v>
      </c>
    </row>
    <row r="4" spans="1:6" x14ac:dyDescent="0.3">
      <c r="A4" s="85" t="s">
        <v>295</v>
      </c>
      <c r="B4" s="85" t="s">
        <v>285</v>
      </c>
      <c r="C4" s="27">
        <v>626.5</v>
      </c>
      <c r="D4" s="17">
        <f>C4*1000</f>
        <v>626500</v>
      </c>
      <c r="E4" s="17">
        <v>1330068</v>
      </c>
      <c r="F4" s="91">
        <f>E4/D4</f>
        <v>2.1230135674381483</v>
      </c>
    </row>
    <row r="5" spans="1:6" x14ac:dyDescent="0.3">
      <c r="B5" s="85" t="s">
        <v>296</v>
      </c>
      <c r="C5" s="27">
        <v>287.8</v>
      </c>
      <c r="D5" s="17">
        <f t="shared" ref="D5:D20" si="0">C5*1000</f>
        <v>287800</v>
      </c>
      <c r="E5" s="17">
        <v>609515</v>
      </c>
      <c r="F5" s="91">
        <f t="shared" ref="F5:F20" si="1">E5/D5</f>
        <v>2.117842251563586</v>
      </c>
    </row>
    <row r="6" spans="1:6" x14ac:dyDescent="0.3">
      <c r="B6" s="85" t="s">
        <v>297</v>
      </c>
      <c r="C6" s="27">
        <v>215.7</v>
      </c>
      <c r="D6" s="17">
        <f t="shared" si="0"/>
        <v>215700</v>
      </c>
      <c r="E6" s="17">
        <v>438341</v>
      </c>
      <c r="F6" s="91">
        <f t="shared" si="1"/>
        <v>2.0321789522484934</v>
      </c>
    </row>
    <row r="7" spans="1:6" x14ac:dyDescent="0.3">
      <c r="B7" s="85" t="s">
        <v>298</v>
      </c>
      <c r="C7" s="27">
        <v>4.7</v>
      </c>
      <c r="D7" s="17">
        <f t="shared" si="0"/>
        <v>4700</v>
      </c>
      <c r="E7" s="17">
        <v>9381</v>
      </c>
      <c r="F7" s="91">
        <f t="shared" si="1"/>
        <v>1.9959574468085106</v>
      </c>
    </row>
    <row r="8" spans="1:6" x14ac:dyDescent="0.3">
      <c r="B8" s="85" t="s">
        <v>299</v>
      </c>
      <c r="C8" s="27">
        <v>67.099999999999994</v>
      </c>
      <c r="D8" s="17">
        <f t="shared" si="0"/>
        <v>67100</v>
      </c>
      <c r="E8" s="17">
        <v>131913</v>
      </c>
      <c r="F8" s="91">
        <f t="shared" si="1"/>
        <v>1.9659165424739196</v>
      </c>
    </row>
    <row r="9" spans="1:6" x14ac:dyDescent="0.3">
      <c r="B9" s="85" t="s">
        <v>300</v>
      </c>
      <c r="C9" s="27">
        <v>12.4</v>
      </c>
      <c r="D9" s="17">
        <f t="shared" si="0"/>
        <v>12400</v>
      </c>
      <c r="E9" s="17">
        <v>28082</v>
      </c>
      <c r="F9" s="91">
        <f t="shared" si="1"/>
        <v>2.2646774193548387</v>
      </c>
    </row>
    <row r="10" spans="1:6" x14ac:dyDescent="0.3">
      <c r="B10" s="85" t="s">
        <v>301</v>
      </c>
      <c r="C10" s="27">
        <v>13.6</v>
      </c>
      <c r="D10" s="17">
        <f t="shared" si="0"/>
        <v>13600</v>
      </c>
      <c r="E10" s="17">
        <v>29817</v>
      </c>
      <c r="F10" s="91">
        <f t="shared" si="1"/>
        <v>2.1924264705882353</v>
      </c>
    </row>
    <row r="11" spans="1:6" x14ac:dyDescent="0.3">
      <c r="B11" s="85" t="s">
        <v>302</v>
      </c>
      <c r="C11" s="27">
        <v>9.9</v>
      </c>
      <c r="D11" s="17">
        <f t="shared" si="0"/>
        <v>9900</v>
      </c>
      <c r="E11" s="17">
        <v>20285</v>
      </c>
      <c r="F11" s="91">
        <f t="shared" si="1"/>
        <v>2.0489898989898991</v>
      </c>
    </row>
    <row r="12" spans="1:6" x14ac:dyDescent="0.3">
      <c r="B12" s="85" t="s">
        <v>303</v>
      </c>
      <c r="C12" s="27">
        <v>27</v>
      </c>
      <c r="D12" s="17">
        <f t="shared" si="0"/>
        <v>27000</v>
      </c>
      <c r="E12" s="17">
        <v>58402</v>
      </c>
      <c r="F12" s="91">
        <f t="shared" si="1"/>
        <v>2.1630370370370371</v>
      </c>
    </row>
    <row r="13" spans="1:6" x14ac:dyDescent="0.3">
      <c r="B13" s="85" t="s">
        <v>304</v>
      </c>
      <c r="C13" s="27">
        <v>11</v>
      </c>
      <c r="D13" s="17">
        <f t="shared" si="0"/>
        <v>11000</v>
      </c>
      <c r="E13" s="17">
        <v>24473</v>
      </c>
      <c r="F13" s="91">
        <f t="shared" si="1"/>
        <v>2.2248181818181818</v>
      </c>
    </row>
    <row r="14" spans="1:6" x14ac:dyDescent="0.3">
      <c r="B14" s="85" t="s">
        <v>305</v>
      </c>
      <c r="C14" s="27">
        <v>40.4</v>
      </c>
      <c r="D14" s="17">
        <f t="shared" si="0"/>
        <v>40400</v>
      </c>
      <c r="E14" s="17">
        <v>85760</v>
      </c>
      <c r="F14" s="91">
        <f t="shared" si="1"/>
        <v>2.1227722772277229</v>
      </c>
    </row>
    <row r="15" spans="1:6" x14ac:dyDescent="0.3">
      <c r="B15" s="85" t="s">
        <v>306</v>
      </c>
      <c r="C15" s="27">
        <v>15.4</v>
      </c>
      <c r="D15" s="17">
        <f t="shared" si="0"/>
        <v>15400</v>
      </c>
      <c r="E15" s="17">
        <v>33116</v>
      </c>
      <c r="F15" s="91">
        <f t="shared" si="1"/>
        <v>2.1503896103896105</v>
      </c>
    </row>
    <row r="16" spans="1:6" x14ac:dyDescent="0.3">
      <c r="B16" s="85" t="s">
        <v>307</v>
      </c>
      <c r="C16" s="27">
        <v>14.1</v>
      </c>
      <c r="D16" s="17">
        <f t="shared" si="0"/>
        <v>14100</v>
      </c>
      <c r="E16" s="17">
        <v>33032</v>
      </c>
      <c r="F16" s="91">
        <f t="shared" si="1"/>
        <v>2.3426950354609928</v>
      </c>
    </row>
    <row r="17" spans="1:6" x14ac:dyDescent="0.3">
      <c r="B17" s="85" t="s">
        <v>308</v>
      </c>
      <c r="C17" s="27">
        <v>69.599999999999994</v>
      </c>
      <c r="D17" s="17">
        <f t="shared" si="0"/>
        <v>69600</v>
      </c>
      <c r="E17" s="17">
        <v>153912</v>
      </c>
      <c r="F17" s="91">
        <f t="shared" si="1"/>
        <v>2.2113793103448276</v>
      </c>
    </row>
    <row r="18" spans="1:6" x14ac:dyDescent="0.3">
      <c r="B18" s="85" t="s">
        <v>309</v>
      </c>
      <c r="C18" s="27">
        <v>13.5</v>
      </c>
      <c r="D18" s="17">
        <f t="shared" si="0"/>
        <v>13500</v>
      </c>
      <c r="E18" s="17">
        <v>27962</v>
      </c>
      <c r="F18" s="91">
        <f t="shared" si="1"/>
        <v>2.0712592592592594</v>
      </c>
    </row>
    <row r="19" spans="1:6" x14ac:dyDescent="0.3">
      <c r="B19" s="85" t="s">
        <v>310</v>
      </c>
      <c r="C19" s="27">
        <v>21.3</v>
      </c>
      <c r="D19" s="17">
        <f t="shared" si="0"/>
        <v>21300</v>
      </c>
      <c r="E19" s="17">
        <v>45877</v>
      </c>
      <c r="F19" s="91">
        <f t="shared" si="1"/>
        <v>2.153849765258216</v>
      </c>
    </row>
    <row r="20" spans="1:6" x14ac:dyDescent="0.3">
      <c r="B20" s="85" t="s">
        <v>311</v>
      </c>
      <c r="C20" s="27">
        <v>18.7</v>
      </c>
      <c r="D20" s="17">
        <f t="shared" si="0"/>
        <v>18700</v>
      </c>
      <c r="E20" s="17">
        <v>34898</v>
      </c>
      <c r="F20" s="91">
        <f t="shared" si="1"/>
        <v>1.8662032085561497</v>
      </c>
    </row>
    <row r="22" spans="1:6" ht="115.2" x14ac:dyDescent="0.3">
      <c r="A22" s="89" t="s">
        <v>312</v>
      </c>
    </row>
    <row r="24" spans="1:6" x14ac:dyDescent="0.3">
      <c r="A24" s="17" t="s">
        <v>286</v>
      </c>
    </row>
    <row r="25" spans="1:6" x14ac:dyDescent="0.3">
      <c r="A25" s="17" t="s">
        <v>313</v>
      </c>
    </row>
    <row r="27" spans="1:6" x14ac:dyDescent="0.3">
      <c r="A27" s="17" t="s">
        <v>287</v>
      </c>
    </row>
    <row r="28" spans="1:6" x14ac:dyDescent="0.3">
      <c r="A28" s="17" t="s">
        <v>288</v>
      </c>
    </row>
    <row r="31" spans="1:6" x14ac:dyDescent="0.3">
      <c r="A31" s="17" t="s">
        <v>289</v>
      </c>
    </row>
    <row r="33" spans="1:1" x14ac:dyDescent="0.3">
      <c r="A33" s="17" t="s">
        <v>290</v>
      </c>
    </row>
    <row r="34" spans="1:1" x14ac:dyDescent="0.3">
      <c r="A34" s="17" t="s">
        <v>291</v>
      </c>
    </row>
    <row r="44" spans="1:1" x14ac:dyDescent="0.3">
      <c r="A44" s="17" t="s">
        <v>292</v>
      </c>
    </row>
    <row r="45" spans="1:1" x14ac:dyDescent="0.3">
      <c r="A45" s="17" t="s">
        <v>314</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ED0A-1C1C-400E-A89E-A96A79672D23}">
  <dimension ref="A1:J27"/>
  <sheetViews>
    <sheetView topLeftCell="A5" workbookViewId="0">
      <selection activeCell="H28" sqref="H28"/>
    </sheetView>
  </sheetViews>
  <sheetFormatPr defaultRowHeight="14.4" x14ac:dyDescent="0.3"/>
  <cols>
    <col min="1" max="1" width="29.109375" customWidth="1"/>
  </cols>
  <sheetData>
    <row r="1" spans="1:10" ht="27.6" customHeight="1" x14ac:dyDescent="0.3">
      <c r="A1" s="135" t="s">
        <v>329</v>
      </c>
      <c r="B1" s="135"/>
      <c r="C1" s="135"/>
      <c r="D1" s="135"/>
      <c r="E1" s="135"/>
      <c r="F1" s="135"/>
      <c r="G1" s="135"/>
      <c r="H1" s="135"/>
      <c r="I1" s="135"/>
      <c r="J1" s="135"/>
    </row>
    <row r="2" spans="1:10" ht="57.6" customHeight="1" x14ac:dyDescent="0.3">
      <c r="A2" s="136" t="s">
        <v>330</v>
      </c>
      <c r="B2" s="136"/>
      <c r="C2" s="136"/>
      <c r="D2" s="136"/>
      <c r="E2" s="136"/>
      <c r="F2" s="136"/>
      <c r="G2" s="136"/>
      <c r="H2" s="136"/>
      <c r="I2" s="136"/>
      <c r="J2" s="136"/>
    </row>
    <row r="3" spans="1:10" x14ac:dyDescent="0.3">
      <c r="A3" s="137" t="s">
        <v>331</v>
      </c>
      <c r="B3" s="137"/>
      <c r="C3" s="137"/>
      <c r="D3" s="137"/>
      <c r="E3" s="137"/>
      <c r="F3" s="137"/>
      <c r="G3" s="137"/>
      <c r="H3" s="137"/>
      <c r="I3" s="137"/>
      <c r="J3" s="137"/>
    </row>
    <row r="4" spans="1:10" ht="27.6" customHeight="1" x14ac:dyDescent="0.3">
      <c r="A4" s="137" t="s">
        <v>332</v>
      </c>
      <c r="B4" s="137"/>
      <c r="C4" s="137"/>
      <c r="D4" s="137"/>
      <c r="E4" s="137"/>
      <c r="F4" s="137"/>
      <c r="G4" s="137"/>
      <c r="H4" s="137"/>
      <c r="I4" s="137"/>
      <c r="J4" s="137"/>
    </row>
    <row r="5" spans="1:10" ht="27.6" customHeight="1" thickBot="1" x14ac:dyDescent="0.35">
      <c r="A5" s="138" t="s">
        <v>319</v>
      </c>
      <c r="B5" s="139" t="s">
        <v>320</v>
      </c>
      <c r="C5" s="140"/>
      <c r="D5" s="140"/>
      <c r="E5" s="140"/>
      <c r="F5" s="140"/>
      <c r="G5" s="140"/>
      <c r="H5" s="141"/>
      <c r="I5" s="142" t="s">
        <v>321</v>
      </c>
      <c r="J5" s="143"/>
    </row>
    <row r="6" spans="1:10" ht="27.6" customHeight="1" thickBot="1" x14ac:dyDescent="0.35">
      <c r="A6" s="138"/>
      <c r="B6" s="128" t="s">
        <v>322</v>
      </c>
      <c r="C6" s="128" t="s">
        <v>323</v>
      </c>
      <c r="D6" s="144" t="s">
        <v>324</v>
      </c>
      <c r="E6" s="145"/>
      <c r="F6" s="145"/>
      <c r="G6" s="145"/>
      <c r="H6" s="146"/>
      <c r="I6" s="128" t="s">
        <v>325</v>
      </c>
      <c r="J6" s="130" t="s">
        <v>326</v>
      </c>
    </row>
    <row r="7" spans="1:10" ht="27.6" customHeight="1" thickBot="1" x14ac:dyDescent="0.35">
      <c r="A7" s="138"/>
      <c r="B7" s="129"/>
      <c r="C7" s="129"/>
      <c r="D7" s="96" t="s">
        <v>325</v>
      </c>
      <c r="E7" s="96">
        <v>2</v>
      </c>
      <c r="F7" s="96">
        <v>3</v>
      </c>
      <c r="G7" s="96">
        <v>4</v>
      </c>
      <c r="H7" s="96" t="s">
        <v>327</v>
      </c>
      <c r="I7" s="129"/>
      <c r="J7" s="131"/>
    </row>
    <row r="8" spans="1:10" ht="27.6" customHeight="1" thickBot="1" x14ac:dyDescent="0.35">
      <c r="A8" s="129"/>
      <c r="B8" s="132">
        <v>1000</v>
      </c>
      <c r="C8" s="133"/>
      <c r="D8" s="133"/>
      <c r="E8" s="133"/>
      <c r="F8" s="133"/>
      <c r="G8" s="133"/>
      <c r="H8" s="133"/>
      <c r="I8" s="134"/>
      <c r="J8" s="97" t="s">
        <v>328</v>
      </c>
    </row>
    <row r="9" spans="1:10" x14ac:dyDescent="0.3">
      <c r="A9" s="92" t="s">
        <v>333</v>
      </c>
      <c r="B9" s="93" t="s">
        <v>334</v>
      </c>
      <c r="C9" s="93" t="s">
        <v>335</v>
      </c>
      <c r="D9" s="93" t="s">
        <v>336</v>
      </c>
      <c r="E9" s="93" t="s">
        <v>337</v>
      </c>
      <c r="F9" s="93" t="s">
        <v>338</v>
      </c>
      <c r="G9" s="93" t="s">
        <v>339</v>
      </c>
      <c r="H9" s="93" t="s">
        <v>340</v>
      </c>
      <c r="I9" s="93" t="s">
        <v>341</v>
      </c>
      <c r="J9" s="111">
        <v>2.0299999999999998</v>
      </c>
    </row>
    <row r="10" spans="1:10" x14ac:dyDescent="0.3">
      <c r="A10" s="92" t="s">
        <v>342</v>
      </c>
      <c r="B10" s="93" t="s">
        <v>343</v>
      </c>
      <c r="C10" s="93" t="s">
        <v>344</v>
      </c>
      <c r="D10" s="93" t="s">
        <v>345</v>
      </c>
      <c r="E10" s="93" t="s">
        <v>346</v>
      </c>
      <c r="F10" s="93" t="s">
        <v>347</v>
      </c>
      <c r="G10" s="93" t="s">
        <v>348</v>
      </c>
      <c r="H10" s="93" t="s">
        <v>349</v>
      </c>
      <c r="I10" s="93" t="s">
        <v>350</v>
      </c>
      <c r="J10" s="111">
        <v>2.06</v>
      </c>
    </row>
    <row r="11" spans="1:10" x14ac:dyDescent="0.3">
      <c r="A11" s="92" t="s">
        <v>351</v>
      </c>
      <c r="B11" s="93" t="s">
        <v>352</v>
      </c>
      <c r="C11" s="93" t="s">
        <v>353</v>
      </c>
      <c r="D11" s="93" t="s">
        <v>354</v>
      </c>
      <c r="E11" s="93" t="s">
        <v>355</v>
      </c>
      <c r="F11" s="93">
        <v>679</v>
      </c>
      <c r="G11" s="93">
        <v>591</v>
      </c>
      <c r="H11" s="93">
        <v>219</v>
      </c>
      <c r="I11" s="93" t="s">
        <v>356</v>
      </c>
      <c r="J11" s="111">
        <v>2.11</v>
      </c>
    </row>
    <row r="12" spans="1:10" x14ac:dyDescent="0.3">
      <c r="A12" s="92" t="s">
        <v>357</v>
      </c>
      <c r="B12" s="93" t="s">
        <v>358</v>
      </c>
      <c r="C12" s="93" t="s">
        <v>359</v>
      </c>
      <c r="D12" s="93" t="s">
        <v>360</v>
      </c>
      <c r="E12" s="93" t="s">
        <v>361</v>
      </c>
      <c r="F12" s="93">
        <v>782</v>
      </c>
      <c r="G12" s="93">
        <v>703</v>
      </c>
      <c r="H12" s="93">
        <v>228</v>
      </c>
      <c r="I12" s="93" t="s">
        <v>362</v>
      </c>
      <c r="J12" s="111">
        <v>2.06</v>
      </c>
    </row>
    <row r="13" spans="1:10" x14ac:dyDescent="0.3">
      <c r="A13" s="92" t="s">
        <v>363</v>
      </c>
      <c r="B13" s="93">
        <v>371</v>
      </c>
      <c r="C13" s="93">
        <v>192</v>
      </c>
      <c r="D13" s="93">
        <v>179</v>
      </c>
      <c r="E13" s="93">
        <v>107</v>
      </c>
      <c r="F13" s="93">
        <v>35</v>
      </c>
      <c r="G13" s="93">
        <v>26</v>
      </c>
      <c r="H13" s="93">
        <v>11</v>
      </c>
      <c r="I13" s="93">
        <v>676</v>
      </c>
      <c r="J13" s="111">
        <v>1.82</v>
      </c>
    </row>
    <row r="14" spans="1:10" x14ac:dyDescent="0.3">
      <c r="A14" s="92" t="s">
        <v>364</v>
      </c>
      <c r="B14" s="93">
        <v>973</v>
      </c>
      <c r="C14" s="93">
        <v>470</v>
      </c>
      <c r="D14" s="93">
        <v>504</v>
      </c>
      <c r="E14" s="93">
        <v>295</v>
      </c>
      <c r="F14" s="93">
        <v>97</v>
      </c>
      <c r="G14" s="93">
        <v>81</v>
      </c>
      <c r="H14" s="93">
        <v>30</v>
      </c>
      <c r="I14" s="93" t="s">
        <v>365</v>
      </c>
      <c r="J14" s="111">
        <v>1.88</v>
      </c>
    </row>
    <row r="15" spans="1:10" x14ac:dyDescent="0.3">
      <c r="A15" s="92" t="s">
        <v>366</v>
      </c>
      <c r="B15" s="93" t="s">
        <v>367</v>
      </c>
      <c r="C15" s="93" t="s">
        <v>368</v>
      </c>
      <c r="D15" s="93" t="s">
        <v>369</v>
      </c>
      <c r="E15" s="93" t="s">
        <v>370</v>
      </c>
      <c r="F15" s="93">
        <v>376</v>
      </c>
      <c r="G15" s="93">
        <v>313</v>
      </c>
      <c r="H15" s="93">
        <v>114</v>
      </c>
      <c r="I15" s="93" t="s">
        <v>371</v>
      </c>
      <c r="J15" s="111">
        <v>2.0499999999999998</v>
      </c>
    </row>
    <row r="16" spans="1:10" x14ac:dyDescent="0.3">
      <c r="A16" s="92" t="s">
        <v>372</v>
      </c>
      <c r="B16" s="93" t="s">
        <v>373</v>
      </c>
      <c r="C16" s="93" t="s">
        <v>374</v>
      </c>
      <c r="D16" s="93" t="s">
        <v>375</v>
      </c>
      <c r="E16" s="93" t="s">
        <v>376</v>
      </c>
      <c r="F16" s="93">
        <v>471</v>
      </c>
      <c r="G16" s="93">
        <v>385</v>
      </c>
      <c r="H16" s="93">
        <v>143</v>
      </c>
      <c r="I16" s="93" t="s">
        <v>377</v>
      </c>
      <c r="J16" s="111">
        <v>2.06</v>
      </c>
    </row>
    <row r="17" spans="1:10" x14ac:dyDescent="0.3">
      <c r="A17" s="92" t="s">
        <v>378</v>
      </c>
      <c r="B17" s="93" t="s">
        <v>379</v>
      </c>
      <c r="C17" s="93" t="s">
        <v>380</v>
      </c>
      <c r="D17" s="93" t="s">
        <v>381</v>
      </c>
      <c r="E17" s="93" t="s">
        <v>382</v>
      </c>
      <c r="F17" s="93" t="s">
        <v>383</v>
      </c>
      <c r="G17" s="93">
        <v>873</v>
      </c>
      <c r="H17" s="93">
        <v>332</v>
      </c>
      <c r="I17" s="93" t="s">
        <v>384</v>
      </c>
      <c r="J17" s="111">
        <v>2.06</v>
      </c>
    </row>
    <row r="18" spans="1:10" x14ac:dyDescent="0.3">
      <c r="A18" s="92" t="s">
        <v>385</v>
      </c>
      <c r="B18" s="93" t="s">
        <v>386</v>
      </c>
      <c r="C18" s="93">
        <v>702</v>
      </c>
      <c r="D18" s="93" t="s">
        <v>387</v>
      </c>
      <c r="E18" s="93">
        <v>684</v>
      </c>
      <c r="F18" s="93">
        <v>256</v>
      </c>
      <c r="G18" s="93">
        <v>195</v>
      </c>
      <c r="H18" s="93">
        <v>78</v>
      </c>
      <c r="I18" s="93" t="s">
        <v>388</v>
      </c>
      <c r="J18" s="111">
        <v>2.11</v>
      </c>
    </row>
    <row r="19" spans="1:10" x14ac:dyDescent="0.3">
      <c r="A19" s="92" t="s">
        <v>389</v>
      </c>
      <c r="B19" s="93">
        <v>479</v>
      </c>
      <c r="C19" s="93">
        <v>188</v>
      </c>
      <c r="D19" s="93">
        <v>290</v>
      </c>
      <c r="E19" s="93">
        <v>163</v>
      </c>
      <c r="F19" s="93">
        <v>69</v>
      </c>
      <c r="G19" s="93">
        <v>47</v>
      </c>
      <c r="H19" s="93">
        <v>12</v>
      </c>
      <c r="I19" s="93">
        <v>971</v>
      </c>
      <c r="J19" s="111">
        <v>2.0299999999999998</v>
      </c>
    </row>
    <row r="20" spans="1:10" x14ac:dyDescent="0.3">
      <c r="A20" s="92" t="s">
        <v>390</v>
      </c>
      <c r="B20" s="93" t="s">
        <v>391</v>
      </c>
      <c r="C20" s="93">
        <v>569</v>
      </c>
      <c r="D20" s="93">
        <v>856</v>
      </c>
      <c r="E20" s="93">
        <v>508</v>
      </c>
      <c r="F20" s="93">
        <v>169</v>
      </c>
      <c r="G20" s="93">
        <v>135</v>
      </c>
      <c r="H20" s="93">
        <v>44</v>
      </c>
      <c r="I20" s="93" t="s">
        <v>392</v>
      </c>
      <c r="J20" s="111">
        <v>2.0099999999999998</v>
      </c>
    </row>
    <row r="21" spans="1:10" x14ac:dyDescent="0.3">
      <c r="A21" s="92" t="s">
        <v>393</v>
      </c>
      <c r="B21" s="93" t="s">
        <v>394</v>
      </c>
      <c r="C21" s="93" t="s">
        <v>395</v>
      </c>
      <c r="D21" s="93" t="s">
        <v>396</v>
      </c>
      <c r="E21" s="93" t="s">
        <v>397</v>
      </c>
      <c r="F21" s="93">
        <v>942</v>
      </c>
      <c r="G21" s="93">
        <v>621</v>
      </c>
      <c r="H21" s="93">
        <v>195</v>
      </c>
      <c r="I21" s="93" t="s">
        <v>398</v>
      </c>
      <c r="J21" s="111">
        <v>1.9</v>
      </c>
    </row>
    <row r="22" spans="1:10" x14ac:dyDescent="0.3">
      <c r="A22" s="92" t="s">
        <v>399</v>
      </c>
      <c r="B22" s="93" t="s">
        <v>400</v>
      </c>
      <c r="C22" s="93">
        <v>998</v>
      </c>
      <c r="D22" s="93">
        <v>991</v>
      </c>
      <c r="E22" s="93">
        <v>592</v>
      </c>
      <c r="F22" s="93">
        <v>208</v>
      </c>
      <c r="G22" s="93">
        <v>138</v>
      </c>
      <c r="H22" s="93">
        <v>53</v>
      </c>
      <c r="I22" s="93" t="s">
        <v>401</v>
      </c>
      <c r="J22" s="111">
        <v>1.83</v>
      </c>
    </row>
    <row r="23" spans="1:10" x14ac:dyDescent="0.3">
      <c r="A23" s="92" t="s">
        <v>402</v>
      </c>
      <c r="B23" s="93" t="s">
        <v>403</v>
      </c>
      <c r="C23" s="93">
        <v>475</v>
      </c>
      <c r="D23" s="93">
        <v>768</v>
      </c>
      <c r="E23" s="93">
        <v>472</v>
      </c>
      <c r="F23" s="93">
        <v>161</v>
      </c>
      <c r="G23" s="93">
        <v>105</v>
      </c>
      <c r="H23" s="93">
        <v>30</v>
      </c>
      <c r="I23" s="93" t="s">
        <v>404</v>
      </c>
      <c r="J23" s="111">
        <v>2</v>
      </c>
    </row>
    <row r="24" spans="1:10" x14ac:dyDescent="0.3">
      <c r="A24" s="92" t="s">
        <v>405</v>
      </c>
      <c r="B24" s="93">
        <v>823</v>
      </c>
      <c r="C24" s="93">
        <v>335</v>
      </c>
      <c r="D24" s="93">
        <v>488</v>
      </c>
      <c r="E24" s="93">
        <v>314</v>
      </c>
      <c r="F24" s="93">
        <v>95</v>
      </c>
      <c r="G24" s="93">
        <v>60</v>
      </c>
      <c r="H24" s="93">
        <v>19</v>
      </c>
      <c r="I24" s="93" t="s">
        <v>406</v>
      </c>
      <c r="J24" s="111">
        <v>1.93</v>
      </c>
    </row>
    <row r="25" spans="1:10" x14ac:dyDescent="0.3">
      <c r="A25" s="92" t="s">
        <v>407</v>
      </c>
      <c r="B25" s="93" t="s">
        <v>408</v>
      </c>
      <c r="C25" s="93">
        <v>947</v>
      </c>
      <c r="D25" s="93" t="s">
        <v>409</v>
      </c>
      <c r="E25" s="93">
        <v>757</v>
      </c>
      <c r="F25" s="93">
        <v>215</v>
      </c>
      <c r="G25" s="93">
        <v>162</v>
      </c>
      <c r="H25" s="93">
        <v>47</v>
      </c>
      <c r="I25" s="93" t="s">
        <v>410</v>
      </c>
      <c r="J25" s="111">
        <v>1.88</v>
      </c>
    </row>
    <row r="26" spans="1:10" x14ac:dyDescent="0.3">
      <c r="A26" s="92" t="s">
        <v>411</v>
      </c>
      <c r="B26" s="93" t="s">
        <v>412</v>
      </c>
      <c r="C26" s="93">
        <v>473</v>
      </c>
      <c r="D26" s="93">
        <v>660</v>
      </c>
      <c r="E26" s="93">
        <v>432</v>
      </c>
      <c r="F26" s="93">
        <v>132</v>
      </c>
      <c r="G26" s="93">
        <v>75</v>
      </c>
      <c r="H26" s="93">
        <v>21</v>
      </c>
      <c r="I26" s="93" t="s">
        <v>413</v>
      </c>
      <c r="J26" s="111">
        <v>1.89</v>
      </c>
    </row>
    <row r="27" spans="1:10" ht="15" thickBot="1" x14ac:dyDescent="0.35">
      <c r="A27" s="94" t="s">
        <v>414</v>
      </c>
      <c r="B27" s="95" t="s">
        <v>415</v>
      </c>
      <c r="C27" s="95">
        <v>444</v>
      </c>
      <c r="D27" s="95">
        <v>638</v>
      </c>
      <c r="E27" s="95">
        <v>400</v>
      </c>
      <c r="F27" s="95">
        <v>131</v>
      </c>
      <c r="G27" s="95">
        <v>81</v>
      </c>
      <c r="H27" s="95">
        <v>25</v>
      </c>
      <c r="I27" s="95" t="s">
        <v>416</v>
      </c>
      <c r="J27" s="112">
        <v>1.94</v>
      </c>
    </row>
  </sheetData>
  <mergeCells count="13">
    <mergeCell ref="I6:I7"/>
    <mergeCell ref="J6:J7"/>
    <mergeCell ref="B8:I8"/>
    <mergeCell ref="A1:J1"/>
    <mergeCell ref="A2:J2"/>
    <mergeCell ref="A3:J3"/>
    <mergeCell ref="A4:J4"/>
    <mergeCell ref="A5:A8"/>
    <mergeCell ref="B5:H5"/>
    <mergeCell ref="I5:J5"/>
    <mergeCell ref="B6:B7"/>
    <mergeCell ref="C6:C7"/>
    <mergeCell ref="D6:H6"/>
  </mergeCells>
  <hyperlinks>
    <hyperlink ref="A2" r:id="rId1" display="https://www.destatis.de/DE/Themen/Gesellschaft-Umwelt/Bevoelkerung/Haushalte-Familien/Methoden/mikrozensus-2020.html;jsessionid=0B7FAA3A6ACF90ACE03D4723348B60F6.live741?nn=208952" xr:uid="{19FAFA05-E094-49AB-BDC6-05AD6404783C}"/>
    <hyperlink ref="B5" r:id="rId2" display="https://www.destatis.de/DE/Themen/Gesellschaft-Umwelt/Bevoelkerung/Haushalte-Familien/Glossar/haushalt.html" xr:uid="{78E0AACF-EA1F-466C-9774-97C1C050DD8F}"/>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C12E-0400-4C4D-9360-A9E4D439419A}">
  <dimension ref="A1:F418"/>
  <sheetViews>
    <sheetView workbookViewId="0">
      <selection activeCell="H22" sqref="H22"/>
    </sheetView>
  </sheetViews>
  <sheetFormatPr defaultRowHeight="13.2" x14ac:dyDescent="0.25"/>
  <cols>
    <col min="1" max="2" width="8.88671875" style="100"/>
    <col min="3" max="3" width="25.109375" style="100" customWidth="1"/>
    <col min="4" max="4" width="11" style="100" customWidth="1"/>
    <col min="5" max="5" width="14.21875" style="100" customWidth="1"/>
    <col min="6" max="258" width="8.88671875" style="100"/>
    <col min="259" max="259" width="25.109375" style="100" customWidth="1"/>
    <col min="260" max="260" width="11" style="100" customWidth="1"/>
    <col min="261" max="261" width="14.21875" style="100" customWidth="1"/>
    <col min="262" max="514" width="8.88671875" style="100"/>
    <col min="515" max="515" width="25.109375" style="100" customWidth="1"/>
    <col min="516" max="516" width="11" style="100" customWidth="1"/>
    <col min="517" max="517" width="14.21875" style="100" customWidth="1"/>
    <col min="518" max="770" width="8.88671875" style="100"/>
    <col min="771" max="771" width="25.109375" style="100" customWidth="1"/>
    <col min="772" max="772" width="11" style="100" customWidth="1"/>
    <col min="773" max="773" width="14.21875" style="100" customWidth="1"/>
    <col min="774" max="1026" width="8.88671875" style="100"/>
    <col min="1027" max="1027" width="25.109375" style="100" customWidth="1"/>
    <col min="1028" max="1028" width="11" style="100" customWidth="1"/>
    <col min="1029" max="1029" width="14.21875" style="100" customWidth="1"/>
    <col min="1030" max="1282" width="8.88671875" style="100"/>
    <col min="1283" max="1283" width="25.109375" style="100" customWidth="1"/>
    <col min="1284" max="1284" width="11" style="100" customWidth="1"/>
    <col min="1285" max="1285" width="14.21875" style="100" customWidth="1"/>
    <col min="1286" max="1538" width="8.88671875" style="100"/>
    <col min="1539" max="1539" width="25.109375" style="100" customWidth="1"/>
    <col min="1540" max="1540" width="11" style="100" customWidth="1"/>
    <col min="1541" max="1541" width="14.21875" style="100" customWidth="1"/>
    <col min="1542" max="1794" width="8.88671875" style="100"/>
    <col min="1795" max="1795" width="25.109375" style="100" customWidth="1"/>
    <col min="1796" max="1796" width="11" style="100" customWidth="1"/>
    <col min="1797" max="1797" width="14.21875" style="100" customWidth="1"/>
    <col min="1798" max="2050" width="8.88671875" style="100"/>
    <col min="2051" max="2051" width="25.109375" style="100" customWidth="1"/>
    <col min="2052" max="2052" width="11" style="100" customWidth="1"/>
    <col min="2053" max="2053" width="14.21875" style="100" customWidth="1"/>
    <col min="2054" max="2306" width="8.88671875" style="100"/>
    <col min="2307" max="2307" width="25.109375" style="100" customWidth="1"/>
    <col min="2308" max="2308" width="11" style="100" customWidth="1"/>
    <col min="2309" max="2309" width="14.21875" style="100" customWidth="1"/>
    <col min="2310" max="2562" width="8.88671875" style="100"/>
    <col min="2563" max="2563" width="25.109375" style="100" customWidth="1"/>
    <col min="2564" max="2564" width="11" style="100" customWidth="1"/>
    <col min="2565" max="2565" width="14.21875" style="100" customWidth="1"/>
    <col min="2566" max="2818" width="8.88671875" style="100"/>
    <col min="2819" max="2819" width="25.109375" style="100" customWidth="1"/>
    <col min="2820" max="2820" width="11" style="100" customWidth="1"/>
    <col min="2821" max="2821" width="14.21875" style="100" customWidth="1"/>
    <col min="2822" max="3074" width="8.88671875" style="100"/>
    <col min="3075" max="3075" width="25.109375" style="100" customWidth="1"/>
    <col min="3076" max="3076" width="11" style="100" customWidth="1"/>
    <col min="3077" max="3077" width="14.21875" style="100" customWidth="1"/>
    <col min="3078" max="3330" width="8.88671875" style="100"/>
    <col min="3331" max="3331" width="25.109375" style="100" customWidth="1"/>
    <col min="3332" max="3332" width="11" style="100" customWidth="1"/>
    <col min="3333" max="3333" width="14.21875" style="100" customWidth="1"/>
    <col min="3334" max="3586" width="8.88671875" style="100"/>
    <col min="3587" max="3587" width="25.109375" style="100" customWidth="1"/>
    <col min="3588" max="3588" width="11" style="100" customWidth="1"/>
    <col min="3589" max="3589" width="14.21875" style="100" customWidth="1"/>
    <col min="3590" max="3842" width="8.88671875" style="100"/>
    <col min="3843" max="3843" width="25.109375" style="100" customWidth="1"/>
    <col min="3844" max="3844" width="11" style="100" customWidth="1"/>
    <col min="3845" max="3845" width="14.21875" style="100" customWidth="1"/>
    <col min="3846" max="4098" width="8.88671875" style="100"/>
    <col min="4099" max="4099" width="25.109375" style="100" customWidth="1"/>
    <col min="4100" max="4100" width="11" style="100" customWidth="1"/>
    <col min="4101" max="4101" width="14.21875" style="100" customWidth="1"/>
    <col min="4102" max="4354" width="8.88671875" style="100"/>
    <col min="4355" max="4355" width="25.109375" style="100" customWidth="1"/>
    <col min="4356" max="4356" width="11" style="100" customWidth="1"/>
    <col min="4357" max="4357" width="14.21875" style="100" customWidth="1"/>
    <col min="4358" max="4610" width="8.88671875" style="100"/>
    <col min="4611" max="4611" width="25.109375" style="100" customWidth="1"/>
    <col min="4612" max="4612" width="11" style="100" customWidth="1"/>
    <col min="4613" max="4613" width="14.21875" style="100" customWidth="1"/>
    <col min="4614" max="4866" width="8.88671875" style="100"/>
    <col min="4867" max="4867" width="25.109375" style="100" customWidth="1"/>
    <col min="4868" max="4868" width="11" style="100" customWidth="1"/>
    <col min="4869" max="4869" width="14.21875" style="100" customWidth="1"/>
    <col min="4870" max="5122" width="8.88671875" style="100"/>
    <col min="5123" max="5123" width="25.109375" style="100" customWidth="1"/>
    <col min="5124" max="5124" width="11" style="100" customWidth="1"/>
    <col min="5125" max="5125" width="14.21875" style="100" customWidth="1"/>
    <col min="5126" max="5378" width="8.88671875" style="100"/>
    <col min="5379" max="5379" width="25.109375" style="100" customWidth="1"/>
    <col min="5380" max="5380" width="11" style="100" customWidth="1"/>
    <col min="5381" max="5381" width="14.21875" style="100" customWidth="1"/>
    <col min="5382" max="5634" width="8.88671875" style="100"/>
    <col min="5635" max="5635" width="25.109375" style="100" customWidth="1"/>
    <col min="5636" max="5636" width="11" style="100" customWidth="1"/>
    <col min="5637" max="5637" width="14.21875" style="100" customWidth="1"/>
    <col min="5638" max="5890" width="8.88671875" style="100"/>
    <col min="5891" max="5891" width="25.109375" style="100" customWidth="1"/>
    <col min="5892" max="5892" width="11" style="100" customWidth="1"/>
    <col min="5893" max="5893" width="14.21875" style="100" customWidth="1"/>
    <col min="5894" max="6146" width="8.88671875" style="100"/>
    <col min="6147" max="6147" width="25.109375" style="100" customWidth="1"/>
    <col min="6148" max="6148" width="11" style="100" customWidth="1"/>
    <col min="6149" max="6149" width="14.21875" style="100" customWidth="1"/>
    <col min="6150" max="6402" width="8.88671875" style="100"/>
    <col min="6403" max="6403" width="25.109375" style="100" customWidth="1"/>
    <col min="6404" max="6404" width="11" style="100" customWidth="1"/>
    <col min="6405" max="6405" width="14.21875" style="100" customWidth="1"/>
    <col min="6406" max="6658" width="8.88671875" style="100"/>
    <col min="6659" max="6659" width="25.109375" style="100" customWidth="1"/>
    <col min="6660" max="6660" width="11" style="100" customWidth="1"/>
    <col min="6661" max="6661" width="14.21875" style="100" customWidth="1"/>
    <col min="6662" max="6914" width="8.88671875" style="100"/>
    <col min="6915" max="6915" width="25.109375" style="100" customWidth="1"/>
    <col min="6916" max="6916" width="11" style="100" customWidth="1"/>
    <col min="6917" max="6917" width="14.21875" style="100" customWidth="1"/>
    <col min="6918" max="7170" width="8.88671875" style="100"/>
    <col min="7171" max="7171" width="25.109375" style="100" customWidth="1"/>
    <col min="7172" max="7172" width="11" style="100" customWidth="1"/>
    <col min="7173" max="7173" width="14.21875" style="100" customWidth="1"/>
    <col min="7174" max="7426" width="8.88671875" style="100"/>
    <col min="7427" max="7427" width="25.109375" style="100" customWidth="1"/>
    <col min="7428" max="7428" width="11" style="100" customWidth="1"/>
    <col min="7429" max="7429" width="14.21875" style="100" customWidth="1"/>
    <col min="7430" max="7682" width="8.88671875" style="100"/>
    <col min="7683" max="7683" width="25.109375" style="100" customWidth="1"/>
    <col min="7684" max="7684" width="11" style="100" customWidth="1"/>
    <col min="7685" max="7685" width="14.21875" style="100" customWidth="1"/>
    <col min="7686" max="7938" width="8.88671875" style="100"/>
    <col min="7939" max="7939" width="25.109375" style="100" customWidth="1"/>
    <col min="7940" max="7940" width="11" style="100" customWidth="1"/>
    <col min="7941" max="7941" width="14.21875" style="100" customWidth="1"/>
    <col min="7942" max="8194" width="8.88671875" style="100"/>
    <col min="8195" max="8195" width="25.109375" style="100" customWidth="1"/>
    <col min="8196" max="8196" width="11" style="100" customWidth="1"/>
    <col min="8197" max="8197" width="14.21875" style="100" customWidth="1"/>
    <col min="8198" max="8450" width="8.88671875" style="100"/>
    <col min="8451" max="8451" width="25.109375" style="100" customWidth="1"/>
    <col min="8452" max="8452" width="11" style="100" customWidth="1"/>
    <col min="8453" max="8453" width="14.21875" style="100" customWidth="1"/>
    <col min="8454" max="8706" width="8.88671875" style="100"/>
    <col min="8707" max="8707" width="25.109375" style="100" customWidth="1"/>
    <col min="8708" max="8708" width="11" style="100" customWidth="1"/>
    <col min="8709" max="8709" width="14.21875" style="100" customWidth="1"/>
    <col min="8710" max="8962" width="8.88671875" style="100"/>
    <col min="8963" max="8963" width="25.109375" style="100" customWidth="1"/>
    <col min="8964" max="8964" width="11" style="100" customWidth="1"/>
    <col min="8965" max="8965" width="14.21875" style="100" customWidth="1"/>
    <col min="8966" max="9218" width="8.88671875" style="100"/>
    <col min="9219" max="9219" width="25.109375" style="100" customWidth="1"/>
    <col min="9220" max="9220" width="11" style="100" customWidth="1"/>
    <col min="9221" max="9221" width="14.21875" style="100" customWidth="1"/>
    <col min="9222" max="9474" width="8.88671875" style="100"/>
    <col min="9475" max="9475" width="25.109375" style="100" customWidth="1"/>
    <col min="9476" max="9476" width="11" style="100" customWidth="1"/>
    <col min="9477" max="9477" width="14.21875" style="100" customWidth="1"/>
    <col min="9478" max="9730" width="8.88671875" style="100"/>
    <col min="9731" max="9731" width="25.109375" style="100" customWidth="1"/>
    <col min="9732" max="9732" width="11" style="100" customWidth="1"/>
    <col min="9733" max="9733" width="14.21875" style="100" customWidth="1"/>
    <col min="9734" max="9986" width="8.88671875" style="100"/>
    <col min="9987" max="9987" width="25.109375" style="100" customWidth="1"/>
    <col min="9988" max="9988" width="11" style="100" customWidth="1"/>
    <col min="9989" max="9989" width="14.21875" style="100" customWidth="1"/>
    <col min="9990" max="10242" width="8.88671875" style="100"/>
    <col min="10243" max="10243" width="25.109375" style="100" customWidth="1"/>
    <col min="10244" max="10244" width="11" style="100" customWidth="1"/>
    <col min="10245" max="10245" width="14.21875" style="100" customWidth="1"/>
    <col min="10246" max="10498" width="8.88671875" style="100"/>
    <col min="10499" max="10499" width="25.109375" style="100" customWidth="1"/>
    <col min="10500" max="10500" width="11" style="100" customWidth="1"/>
    <col min="10501" max="10501" width="14.21875" style="100" customWidth="1"/>
    <col min="10502" max="10754" width="8.88671875" style="100"/>
    <col min="10755" max="10755" width="25.109375" style="100" customWidth="1"/>
    <col min="10756" max="10756" width="11" style="100" customWidth="1"/>
    <col min="10757" max="10757" width="14.21875" style="100" customWidth="1"/>
    <col min="10758" max="11010" width="8.88671875" style="100"/>
    <col min="11011" max="11011" width="25.109375" style="100" customWidth="1"/>
    <col min="11012" max="11012" width="11" style="100" customWidth="1"/>
    <col min="11013" max="11013" width="14.21875" style="100" customWidth="1"/>
    <col min="11014" max="11266" width="8.88671875" style="100"/>
    <col min="11267" max="11267" width="25.109375" style="100" customWidth="1"/>
    <col min="11268" max="11268" width="11" style="100" customWidth="1"/>
    <col min="11269" max="11269" width="14.21875" style="100" customWidth="1"/>
    <col min="11270" max="11522" width="8.88671875" style="100"/>
    <col min="11523" max="11523" width="25.109375" style="100" customWidth="1"/>
    <col min="11524" max="11524" width="11" style="100" customWidth="1"/>
    <col min="11525" max="11525" width="14.21875" style="100" customWidth="1"/>
    <col min="11526" max="11778" width="8.88671875" style="100"/>
    <col min="11779" max="11779" width="25.109375" style="100" customWidth="1"/>
    <col min="11780" max="11780" width="11" style="100" customWidth="1"/>
    <col min="11781" max="11781" width="14.21875" style="100" customWidth="1"/>
    <col min="11782" max="12034" width="8.88671875" style="100"/>
    <col min="12035" max="12035" width="25.109375" style="100" customWidth="1"/>
    <col min="12036" max="12036" width="11" style="100" customWidth="1"/>
    <col min="12037" max="12037" width="14.21875" style="100" customWidth="1"/>
    <col min="12038" max="12290" width="8.88671875" style="100"/>
    <col min="12291" max="12291" width="25.109375" style="100" customWidth="1"/>
    <col min="12292" max="12292" width="11" style="100" customWidth="1"/>
    <col min="12293" max="12293" width="14.21875" style="100" customWidth="1"/>
    <col min="12294" max="12546" width="8.88671875" style="100"/>
    <col min="12547" max="12547" width="25.109375" style="100" customWidth="1"/>
    <col min="12548" max="12548" width="11" style="100" customWidth="1"/>
    <col min="12549" max="12549" width="14.21875" style="100" customWidth="1"/>
    <col min="12550" max="12802" width="8.88671875" style="100"/>
    <col min="12803" max="12803" width="25.109375" style="100" customWidth="1"/>
    <col min="12804" max="12804" width="11" style="100" customWidth="1"/>
    <col min="12805" max="12805" width="14.21875" style="100" customWidth="1"/>
    <col min="12806" max="13058" width="8.88671875" style="100"/>
    <col min="13059" max="13059" width="25.109375" style="100" customWidth="1"/>
    <col min="13060" max="13060" width="11" style="100" customWidth="1"/>
    <col min="13061" max="13061" width="14.21875" style="100" customWidth="1"/>
    <col min="13062" max="13314" width="8.88671875" style="100"/>
    <col min="13315" max="13315" width="25.109375" style="100" customWidth="1"/>
    <col min="13316" max="13316" width="11" style="100" customWidth="1"/>
    <col min="13317" max="13317" width="14.21875" style="100" customWidth="1"/>
    <col min="13318" max="13570" width="8.88671875" style="100"/>
    <col min="13571" max="13571" width="25.109375" style="100" customWidth="1"/>
    <col min="13572" max="13572" width="11" style="100" customWidth="1"/>
    <col min="13573" max="13573" width="14.21875" style="100" customWidth="1"/>
    <col min="13574" max="13826" width="8.88671875" style="100"/>
    <col min="13827" max="13827" width="25.109375" style="100" customWidth="1"/>
    <col min="13828" max="13828" width="11" style="100" customWidth="1"/>
    <col min="13829" max="13829" width="14.21875" style="100" customWidth="1"/>
    <col min="13830" max="14082" width="8.88671875" style="100"/>
    <col min="14083" max="14083" width="25.109375" style="100" customWidth="1"/>
    <col min="14084" max="14084" width="11" style="100" customWidth="1"/>
    <col min="14085" max="14085" width="14.21875" style="100" customWidth="1"/>
    <col min="14086" max="14338" width="8.88671875" style="100"/>
    <col min="14339" max="14339" width="25.109375" style="100" customWidth="1"/>
    <col min="14340" max="14340" width="11" style="100" customWidth="1"/>
    <col min="14341" max="14341" width="14.21875" style="100" customWidth="1"/>
    <col min="14342" max="14594" width="8.88671875" style="100"/>
    <col min="14595" max="14595" width="25.109375" style="100" customWidth="1"/>
    <col min="14596" max="14596" width="11" style="100" customWidth="1"/>
    <col min="14597" max="14597" width="14.21875" style="100" customWidth="1"/>
    <col min="14598" max="14850" width="8.88671875" style="100"/>
    <col min="14851" max="14851" width="25.109375" style="100" customWidth="1"/>
    <col min="14852" max="14852" width="11" style="100" customWidth="1"/>
    <col min="14853" max="14853" width="14.21875" style="100" customWidth="1"/>
    <col min="14854" max="15106" width="8.88671875" style="100"/>
    <col min="15107" max="15107" width="25.109375" style="100" customWidth="1"/>
    <col min="15108" max="15108" width="11" style="100" customWidth="1"/>
    <col min="15109" max="15109" width="14.21875" style="100" customWidth="1"/>
    <col min="15110" max="15362" width="8.88671875" style="100"/>
    <col min="15363" max="15363" width="25.109375" style="100" customWidth="1"/>
    <col min="15364" max="15364" width="11" style="100" customWidth="1"/>
    <col min="15365" max="15365" width="14.21875" style="100" customWidth="1"/>
    <col min="15366" max="15618" width="8.88671875" style="100"/>
    <col min="15619" max="15619" width="25.109375" style="100" customWidth="1"/>
    <col min="15620" max="15620" width="11" style="100" customWidth="1"/>
    <col min="15621" max="15621" width="14.21875" style="100" customWidth="1"/>
    <col min="15622" max="15874" width="8.88671875" style="100"/>
    <col min="15875" max="15875" width="25.109375" style="100" customWidth="1"/>
    <col min="15876" max="15876" width="11" style="100" customWidth="1"/>
    <col min="15877" max="15877" width="14.21875" style="100" customWidth="1"/>
    <col min="15878" max="16130" width="8.88671875" style="100"/>
    <col min="16131" max="16131" width="25.109375" style="100" customWidth="1"/>
    <col min="16132" max="16132" width="11" style="100" customWidth="1"/>
    <col min="16133" max="16133" width="14.21875" style="100" customWidth="1"/>
    <col min="16134" max="16384" width="8.88671875" style="100"/>
  </cols>
  <sheetData>
    <row r="1" spans="1:6" x14ac:dyDescent="0.25">
      <c r="A1" s="98" t="s">
        <v>452</v>
      </c>
      <c r="B1" s="99"/>
      <c r="C1" s="101"/>
      <c r="D1" s="101"/>
      <c r="E1" s="101"/>
    </row>
    <row r="2" spans="1:6" x14ac:dyDescent="0.25">
      <c r="A2" s="98" t="s">
        <v>453</v>
      </c>
      <c r="B2" s="99"/>
      <c r="C2" s="101"/>
      <c r="D2" s="101"/>
      <c r="E2" s="101"/>
    </row>
    <row r="3" spans="1:6" ht="13.2" customHeight="1" x14ac:dyDescent="0.25">
      <c r="A3" s="102" t="s">
        <v>40</v>
      </c>
      <c r="B3" s="102" t="s">
        <v>34</v>
      </c>
      <c r="C3" s="103" t="s">
        <v>454</v>
      </c>
      <c r="D3" s="104" t="s">
        <v>234</v>
      </c>
      <c r="E3" s="105" t="s">
        <v>191</v>
      </c>
      <c r="F3" s="109" t="s">
        <v>455</v>
      </c>
    </row>
    <row r="4" spans="1:6" x14ac:dyDescent="0.25">
      <c r="A4" s="106">
        <v>0</v>
      </c>
      <c r="B4" s="107" t="s">
        <v>456</v>
      </c>
      <c r="C4" s="107" t="s">
        <v>420</v>
      </c>
      <c r="D4" s="108">
        <v>4134540</v>
      </c>
      <c r="E4" s="108">
        <v>10563717</v>
      </c>
      <c r="F4" s="110">
        <f>E4/D4</f>
        <v>2.5549920910185899</v>
      </c>
    </row>
    <row r="5" spans="1:6" x14ac:dyDescent="0.25">
      <c r="A5" s="106">
        <v>1</v>
      </c>
      <c r="B5" s="107" t="s">
        <v>421</v>
      </c>
      <c r="C5" s="107" t="s">
        <v>422</v>
      </c>
      <c r="D5" s="108">
        <v>1183010</v>
      </c>
      <c r="E5" s="108">
        <v>3045632</v>
      </c>
      <c r="F5" s="110">
        <f t="shared" ref="F5:F68" si="0">E5/D5</f>
        <v>2.5744769697635692</v>
      </c>
    </row>
    <row r="6" spans="1:6" x14ac:dyDescent="0.25">
      <c r="A6" s="106">
        <v>2</v>
      </c>
      <c r="B6" s="107" t="s">
        <v>423</v>
      </c>
      <c r="C6" s="107" t="s">
        <v>457</v>
      </c>
      <c r="D6" s="108">
        <v>950507</v>
      </c>
      <c r="E6" s="108">
        <v>2439529</v>
      </c>
      <c r="F6" s="110">
        <f t="shared" si="0"/>
        <v>2.5665555329944967</v>
      </c>
    </row>
    <row r="7" spans="1:6" x14ac:dyDescent="0.25">
      <c r="A7" s="106">
        <v>3</v>
      </c>
      <c r="B7" s="107" t="s">
        <v>424</v>
      </c>
      <c r="C7" s="107" t="s">
        <v>458</v>
      </c>
      <c r="D7" s="108">
        <v>235349</v>
      </c>
      <c r="E7" s="108">
        <v>592673</v>
      </c>
      <c r="F7" s="110">
        <f t="shared" si="0"/>
        <v>2.5182728628547393</v>
      </c>
    </row>
    <row r="8" spans="1:6" x14ac:dyDescent="0.25">
      <c r="A8" s="106">
        <v>4</v>
      </c>
      <c r="B8" s="107" t="s">
        <v>459</v>
      </c>
      <c r="C8" s="107" t="s">
        <v>460</v>
      </c>
      <c r="D8" s="108">
        <v>43866</v>
      </c>
      <c r="E8" s="108">
        <v>108830</v>
      </c>
      <c r="F8" s="110">
        <f t="shared" si="0"/>
        <v>2.4809647563032873</v>
      </c>
    </row>
    <row r="9" spans="1:6" x14ac:dyDescent="0.25">
      <c r="A9" s="106">
        <v>5</v>
      </c>
      <c r="B9" s="107" t="s">
        <v>461</v>
      </c>
      <c r="C9" s="107" t="s">
        <v>462</v>
      </c>
      <c r="D9" s="108">
        <v>27428</v>
      </c>
      <c r="E9" s="108">
        <v>64676</v>
      </c>
      <c r="F9" s="110">
        <f t="shared" si="0"/>
        <v>2.3580282922560887</v>
      </c>
    </row>
    <row r="10" spans="1:6" x14ac:dyDescent="0.25">
      <c r="A10" s="106">
        <v>5</v>
      </c>
      <c r="B10" s="107" t="s">
        <v>463</v>
      </c>
      <c r="C10" s="107" t="s">
        <v>464</v>
      </c>
      <c r="D10" s="108">
        <v>5797</v>
      </c>
      <c r="E10" s="108">
        <v>16502</v>
      </c>
      <c r="F10" s="110">
        <f t="shared" si="0"/>
        <v>2.846644816284285</v>
      </c>
    </row>
    <row r="11" spans="1:6" x14ac:dyDescent="0.25">
      <c r="A11" s="106">
        <v>5</v>
      </c>
      <c r="B11" s="107" t="s">
        <v>465</v>
      </c>
      <c r="C11" s="107" t="s">
        <v>466</v>
      </c>
      <c r="D11" s="108">
        <v>5102</v>
      </c>
      <c r="E11" s="108">
        <v>13414</v>
      </c>
      <c r="F11" s="110">
        <f t="shared" si="0"/>
        <v>2.6291650333202665</v>
      </c>
    </row>
    <row r="12" spans="1:6" x14ac:dyDescent="0.25">
      <c r="A12" s="106">
        <v>5</v>
      </c>
      <c r="B12" s="107" t="s">
        <v>467</v>
      </c>
      <c r="C12" s="107" t="s">
        <v>468</v>
      </c>
      <c r="D12" s="108">
        <v>5539</v>
      </c>
      <c r="E12" s="108">
        <v>14238</v>
      </c>
      <c r="F12" s="110">
        <f t="shared" si="0"/>
        <v>2.5705000902690016</v>
      </c>
    </row>
    <row r="13" spans="1:6" x14ac:dyDescent="0.25">
      <c r="A13" s="106">
        <v>4</v>
      </c>
      <c r="B13" s="107" t="s">
        <v>469</v>
      </c>
      <c r="C13" s="107" t="s">
        <v>470</v>
      </c>
      <c r="D13" s="108">
        <v>37335</v>
      </c>
      <c r="E13" s="108">
        <v>96639</v>
      </c>
      <c r="F13" s="110">
        <f t="shared" si="0"/>
        <v>2.5884290879871434</v>
      </c>
    </row>
    <row r="14" spans="1:6" x14ac:dyDescent="0.25">
      <c r="A14" s="106">
        <v>5</v>
      </c>
      <c r="B14" s="107" t="s">
        <v>471</v>
      </c>
      <c r="C14" s="107" t="s">
        <v>472</v>
      </c>
      <c r="D14" s="108">
        <v>22540</v>
      </c>
      <c r="E14" s="108">
        <v>57912</v>
      </c>
      <c r="F14" s="110">
        <f t="shared" si="0"/>
        <v>2.5692990239574089</v>
      </c>
    </row>
    <row r="15" spans="1:6" x14ac:dyDescent="0.25">
      <c r="A15" s="106">
        <v>5</v>
      </c>
      <c r="B15" s="107" t="s">
        <v>473</v>
      </c>
      <c r="C15" s="107" t="s">
        <v>474</v>
      </c>
      <c r="D15" s="108">
        <v>5545</v>
      </c>
      <c r="E15" s="108">
        <v>14410</v>
      </c>
      <c r="F15" s="110">
        <f t="shared" si="0"/>
        <v>2.5987376014427412</v>
      </c>
    </row>
    <row r="16" spans="1:6" x14ac:dyDescent="0.25">
      <c r="A16" s="106">
        <v>5</v>
      </c>
      <c r="B16" s="107" t="s">
        <v>475</v>
      </c>
      <c r="C16" s="107" t="s">
        <v>476</v>
      </c>
      <c r="D16" s="108">
        <v>2672</v>
      </c>
      <c r="E16" s="108">
        <v>7738</v>
      </c>
      <c r="F16" s="110">
        <f t="shared" si="0"/>
        <v>2.8959580838323356</v>
      </c>
    </row>
    <row r="17" spans="1:6" x14ac:dyDescent="0.25">
      <c r="A17" s="106">
        <v>5</v>
      </c>
      <c r="B17" s="107" t="s">
        <v>477</v>
      </c>
      <c r="C17" s="107" t="s">
        <v>478</v>
      </c>
      <c r="D17" s="108">
        <v>1417</v>
      </c>
      <c r="E17" s="108">
        <v>3650</v>
      </c>
      <c r="F17" s="110">
        <f t="shared" si="0"/>
        <v>2.5758645024700071</v>
      </c>
    </row>
    <row r="18" spans="1:6" x14ac:dyDescent="0.25">
      <c r="A18" s="106">
        <v>5</v>
      </c>
      <c r="B18" s="107" t="s">
        <v>479</v>
      </c>
      <c r="C18" s="107" t="s">
        <v>480</v>
      </c>
      <c r="D18" s="108">
        <v>5161</v>
      </c>
      <c r="E18" s="108">
        <v>12929</v>
      </c>
      <c r="F18" s="110">
        <f t="shared" si="0"/>
        <v>2.50513466382484</v>
      </c>
    </row>
    <row r="19" spans="1:6" x14ac:dyDescent="0.25">
      <c r="A19" s="106">
        <v>4</v>
      </c>
      <c r="B19" s="107" t="s">
        <v>481</v>
      </c>
      <c r="C19" s="107" t="s">
        <v>482</v>
      </c>
      <c r="D19" s="108">
        <v>59030</v>
      </c>
      <c r="E19" s="108">
        <v>141688</v>
      </c>
      <c r="F19" s="110">
        <f t="shared" si="0"/>
        <v>2.4002710486193459</v>
      </c>
    </row>
    <row r="20" spans="1:6" x14ac:dyDescent="0.25">
      <c r="A20" s="106">
        <v>5</v>
      </c>
      <c r="B20" s="107" t="s">
        <v>483</v>
      </c>
      <c r="C20" s="107" t="s">
        <v>484</v>
      </c>
      <c r="D20" s="108">
        <v>28975</v>
      </c>
      <c r="E20" s="108">
        <v>70620</v>
      </c>
      <c r="F20" s="110">
        <f t="shared" si="0"/>
        <v>2.4372735116479722</v>
      </c>
    </row>
    <row r="21" spans="1:6" x14ac:dyDescent="0.25">
      <c r="A21" s="106">
        <v>5</v>
      </c>
      <c r="B21" s="107" t="s">
        <v>485</v>
      </c>
      <c r="C21" s="107" t="s">
        <v>486</v>
      </c>
      <c r="D21" s="108">
        <v>7761</v>
      </c>
      <c r="E21" s="108">
        <v>18230</v>
      </c>
      <c r="F21" s="110">
        <f t="shared" si="0"/>
        <v>2.3489241077180774</v>
      </c>
    </row>
    <row r="22" spans="1:6" x14ac:dyDescent="0.25">
      <c r="A22" s="106">
        <v>5</v>
      </c>
      <c r="B22" s="107" t="s">
        <v>487</v>
      </c>
      <c r="C22" s="107" t="s">
        <v>488</v>
      </c>
      <c r="D22" s="108">
        <v>15191</v>
      </c>
      <c r="E22" s="108">
        <v>35972</v>
      </c>
      <c r="F22" s="110">
        <f t="shared" si="0"/>
        <v>2.3679810414060958</v>
      </c>
    </row>
    <row r="23" spans="1:6" x14ac:dyDescent="0.25">
      <c r="A23" s="106">
        <v>5</v>
      </c>
      <c r="B23" s="107" t="s">
        <v>489</v>
      </c>
      <c r="C23" s="107" t="s">
        <v>490</v>
      </c>
      <c r="D23" s="108">
        <v>1167</v>
      </c>
      <c r="E23" s="108">
        <v>2540</v>
      </c>
      <c r="F23" s="110">
        <f t="shared" si="0"/>
        <v>2.1765209940017138</v>
      </c>
    </row>
    <row r="24" spans="1:6" x14ac:dyDescent="0.25">
      <c r="A24" s="106">
        <v>5</v>
      </c>
      <c r="B24" s="107" t="s">
        <v>491</v>
      </c>
      <c r="C24" s="107" t="s">
        <v>492</v>
      </c>
      <c r="D24" s="108">
        <v>5936</v>
      </c>
      <c r="E24" s="108">
        <v>14326</v>
      </c>
      <c r="F24" s="110">
        <f t="shared" si="0"/>
        <v>2.4134097035040432</v>
      </c>
    </row>
    <row r="25" spans="1:6" x14ac:dyDescent="0.25">
      <c r="A25" s="106">
        <v>4</v>
      </c>
      <c r="B25" s="107" t="s">
        <v>493</v>
      </c>
      <c r="C25" s="107" t="s">
        <v>494</v>
      </c>
      <c r="D25" s="108">
        <v>5656</v>
      </c>
      <c r="E25" s="108">
        <v>13642</v>
      </c>
      <c r="F25" s="110">
        <f t="shared" si="0"/>
        <v>2.4119519094766622</v>
      </c>
    </row>
    <row r="26" spans="1:6" x14ac:dyDescent="0.25">
      <c r="A26" s="106">
        <v>5</v>
      </c>
      <c r="B26" s="107" t="s">
        <v>495</v>
      </c>
      <c r="C26" s="107" t="s">
        <v>496</v>
      </c>
      <c r="D26" s="108">
        <v>5656</v>
      </c>
      <c r="E26" s="108">
        <v>13642</v>
      </c>
      <c r="F26" s="110">
        <f t="shared" si="0"/>
        <v>2.4119519094766622</v>
      </c>
    </row>
    <row r="27" spans="1:6" x14ac:dyDescent="0.25">
      <c r="A27" s="106">
        <v>4</v>
      </c>
      <c r="B27" s="107" t="s">
        <v>497</v>
      </c>
      <c r="C27" s="107" t="s">
        <v>498</v>
      </c>
      <c r="D27" s="108">
        <v>49497</v>
      </c>
      <c r="E27" s="108">
        <v>122952</v>
      </c>
      <c r="F27" s="110">
        <f t="shared" si="0"/>
        <v>2.4840293351112188</v>
      </c>
    </row>
    <row r="28" spans="1:6" x14ac:dyDescent="0.25">
      <c r="A28" s="106">
        <v>5</v>
      </c>
      <c r="B28" s="107" t="s">
        <v>499</v>
      </c>
      <c r="C28" s="107" t="s">
        <v>500</v>
      </c>
      <c r="D28" s="108">
        <v>28765</v>
      </c>
      <c r="E28" s="108">
        <v>69213</v>
      </c>
      <c r="F28" s="110">
        <f t="shared" si="0"/>
        <v>2.4061533113158351</v>
      </c>
    </row>
    <row r="29" spans="1:6" x14ac:dyDescent="0.25">
      <c r="A29" s="106">
        <v>5</v>
      </c>
      <c r="B29" s="107" t="s">
        <v>501</v>
      </c>
      <c r="C29" s="107" t="s">
        <v>502</v>
      </c>
      <c r="D29" s="108">
        <v>8515</v>
      </c>
      <c r="E29" s="108">
        <v>22090</v>
      </c>
      <c r="F29" s="110">
        <f t="shared" si="0"/>
        <v>2.5942454492072811</v>
      </c>
    </row>
    <row r="30" spans="1:6" x14ac:dyDescent="0.25">
      <c r="A30" s="106">
        <v>5</v>
      </c>
      <c r="B30" s="107" t="s">
        <v>503</v>
      </c>
      <c r="C30" s="107" t="s">
        <v>504</v>
      </c>
      <c r="D30" s="108">
        <v>12217</v>
      </c>
      <c r="E30" s="108">
        <v>31649</v>
      </c>
      <c r="F30" s="110">
        <f t="shared" si="0"/>
        <v>2.5905705164934107</v>
      </c>
    </row>
    <row r="31" spans="1:6" x14ac:dyDescent="0.25">
      <c r="A31" s="106">
        <v>4</v>
      </c>
      <c r="B31" s="107" t="s">
        <v>505</v>
      </c>
      <c r="C31" s="107" t="s">
        <v>506</v>
      </c>
      <c r="D31" s="108">
        <v>39965</v>
      </c>
      <c r="E31" s="108">
        <v>108922</v>
      </c>
      <c r="F31" s="110">
        <f t="shared" si="0"/>
        <v>2.7254347554109848</v>
      </c>
    </row>
    <row r="32" spans="1:6" x14ac:dyDescent="0.25">
      <c r="A32" s="106">
        <v>5</v>
      </c>
      <c r="B32" s="107" t="s">
        <v>507</v>
      </c>
      <c r="C32" s="107" t="s">
        <v>508</v>
      </c>
      <c r="D32" s="108">
        <v>24427</v>
      </c>
      <c r="E32" s="108">
        <v>63218</v>
      </c>
      <c r="F32" s="110">
        <f t="shared" si="0"/>
        <v>2.5880378269947188</v>
      </c>
    </row>
    <row r="33" spans="1:6" x14ac:dyDescent="0.25">
      <c r="A33" s="106">
        <v>5</v>
      </c>
      <c r="B33" s="107" t="s">
        <v>509</v>
      </c>
      <c r="C33" s="107" t="s">
        <v>510</v>
      </c>
      <c r="D33" s="108">
        <v>6573</v>
      </c>
      <c r="E33" s="108">
        <v>18899</v>
      </c>
      <c r="F33" s="110">
        <f t="shared" si="0"/>
        <v>2.8752472234900348</v>
      </c>
    </row>
    <row r="34" spans="1:6" x14ac:dyDescent="0.25">
      <c r="A34" s="106">
        <v>5</v>
      </c>
      <c r="B34" s="107" t="s">
        <v>511</v>
      </c>
      <c r="C34" s="107" t="s">
        <v>512</v>
      </c>
      <c r="D34" s="108">
        <v>5364</v>
      </c>
      <c r="E34" s="108">
        <v>15479</v>
      </c>
      <c r="F34" s="110">
        <f t="shared" si="0"/>
        <v>2.8857196122296793</v>
      </c>
    </row>
    <row r="35" spans="1:6" x14ac:dyDescent="0.25">
      <c r="A35" s="106">
        <v>5</v>
      </c>
      <c r="B35" s="107" t="s">
        <v>513</v>
      </c>
      <c r="C35" s="107" t="s">
        <v>514</v>
      </c>
      <c r="D35" s="108">
        <v>3601</v>
      </c>
      <c r="E35" s="108">
        <v>11326</v>
      </c>
      <c r="F35" s="110">
        <f t="shared" si="0"/>
        <v>3.1452374340460985</v>
      </c>
    </row>
    <row r="36" spans="1:6" x14ac:dyDescent="0.25">
      <c r="A36" s="106">
        <v>3</v>
      </c>
      <c r="B36" s="107" t="s">
        <v>425</v>
      </c>
      <c r="C36" s="107" t="s">
        <v>515</v>
      </c>
      <c r="D36" s="108">
        <v>715158</v>
      </c>
      <c r="E36" s="108">
        <v>1846856</v>
      </c>
      <c r="F36" s="110">
        <f t="shared" si="0"/>
        <v>2.5824447185097559</v>
      </c>
    </row>
    <row r="37" spans="1:6" x14ac:dyDescent="0.25">
      <c r="A37" s="106">
        <v>4</v>
      </c>
      <c r="B37" s="107" t="s">
        <v>516</v>
      </c>
      <c r="C37" s="107" t="s">
        <v>517</v>
      </c>
      <c r="D37" s="108">
        <v>429525</v>
      </c>
      <c r="E37" s="108">
        <v>1087484</v>
      </c>
      <c r="F37" s="110">
        <f t="shared" si="0"/>
        <v>2.5318293463709911</v>
      </c>
    </row>
    <row r="38" spans="1:6" x14ac:dyDescent="0.25">
      <c r="A38" s="106">
        <v>5</v>
      </c>
      <c r="B38" s="107" t="s">
        <v>518</v>
      </c>
      <c r="C38" s="107" t="s">
        <v>519</v>
      </c>
      <c r="D38" s="108">
        <v>147400</v>
      </c>
      <c r="E38" s="108">
        <v>316241</v>
      </c>
      <c r="F38" s="110">
        <f t="shared" si="0"/>
        <v>2.1454613297150611</v>
      </c>
    </row>
    <row r="39" spans="1:6" x14ac:dyDescent="0.25">
      <c r="A39" s="106">
        <v>5</v>
      </c>
      <c r="B39" s="107" t="s">
        <v>520</v>
      </c>
      <c r="C39" s="107" t="s">
        <v>521</v>
      </c>
      <c r="D39" s="108">
        <v>19930</v>
      </c>
      <c r="E39" s="108">
        <v>51443</v>
      </c>
      <c r="F39" s="110">
        <f t="shared" si="0"/>
        <v>2.5811841445057704</v>
      </c>
    </row>
    <row r="40" spans="1:6" x14ac:dyDescent="0.25">
      <c r="A40" s="106">
        <v>5</v>
      </c>
      <c r="B40" s="107" t="s">
        <v>522</v>
      </c>
      <c r="C40" s="107" t="s">
        <v>523</v>
      </c>
      <c r="D40" s="108">
        <v>8714</v>
      </c>
      <c r="E40" s="108">
        <v>22780</v>
      </c>
      <c r="F40" s="110">
        <f t="shared" si="0"/>
        <v>2.6141840716089053</v>
      </c>
    </row>
    <row r="41" spans="1:6" x14ac:dyDescent="0.25">
      <c r="A41" s="106">
        <v>5</v>
      </c>
      <c r="B41" s="107" t="s">
        <v>524</v>
      </c>
      <c r="C41" s="107" t="s">
        <v>525</v>
      </c>
      <c r="D41" s="108">
        <v>15404</v>
      </c>
      <c r="E41" s="108">
        <v>45364</v>
      </c>
      <c r="F41" s="110">
        <f t="shared" si="0"/>
        <v>2.94494936380161</v>
      </c>
    </row>
    <row r="42" spans="1:6" x14ac:dyDescent="0.25">
      <c r="A42" s="106">
        <v>5</v>
      </c>
      <c r="B42" s="107" t="s">
        <v>526</v>
      </c>
      <c r="C42" s="107" t="s">
        <v>527</v>
      </c>
      <c r="D42" s="108">
        <v>17725</v>
      </c>
      <c r="E42" s="108">
        <v>49048</v>
      </c>
      <c r="F42" s="110">
        <f t="shared" si="0"/>
        <v>2.7671650211565586</v>
      </c>
    </row>
    <row r="43" spans="1:6" x14ac:dyDescent="0.25">
      <c r="A43" s="106">
        <v>5</v>
      </c>
      <c r="B43" s="107" t="s">
        <v>528</v>
      </c>
      <c r="C43" s="107" t="s">
        <v>529</v>
      </c>
      <c r="D43" s="108">
        <v>17119</v>
      </c>
      <c r="E43" s="108">
        <v>51268</v>
      </c>
      <c r="F43" s="110">
        <f t="shared" si="0"/>
        <v>2.994801098194988</v>
      </c>
    </row>
    <row r="44" spans="1:6" x14ac:dyDescent="0.25">
      <c r="A44" s="106">
        <v>5</v>
      </c>
      <c r="B44" s="107" t="s">
        <v>530</v>
      </c>
      <c r="C44" s="107" t="s">
        <v>531</v>
      </c>
      <c r="D44" s="108">
        <v>36926</v>
      </c>
      <c r="E44" s="108">
        <v>90331</v>
      </c>
      <c r="F44" s="110">
        <f t="shared" si="0"/>
        <v>2.446270920218816</v>
      </c>
    </row>
    <row r="45" spans="1:6" x14ac:dyDescent="0.25">
      <c r="A45" s="106">
        <v>5</v>
      </c>
      <c r="B45" s="107" t="s">
        <v>532</v>
      </c>
      <c r="C45" s="107" t="s">
        <v>533</v>
      </c>
      <c r="D45" s="108">
        <v>36775</v>
      </c>
      <c r="E45" s="108">
        <v>100768</v>
      </c>
      <c r="F45" s="110">
        <f t="shared" si="0"/>
        <v>2.7401223657375935</v>
      </c>
    </row>
    <row r="46" spans="1:6" x14ac:dyDescent="0.25">
      <c r="A46" s="106">
        <v>5</v>
      </c>
      <c r="B46" s="107" t="s">
        <v>534</v>
      </c>
      <c r="C46" s="107" t="s">
        <v>535</v>
      </c>
      <c r="D46" s="108">
        <v>14146</v>
      </c>
      <c r="E46" s="108">
        <v>40371</v>
      </c>
      <c r="F46" s="110">
        <f t="shared" si="0"/>
        <v>2.8538809557472078</v>
      </c>
    </row>
    <row r="47" spans="1:6" x14ac:dyDescent="0.25">
      <c r="A47" s="106">
        <v>5</v>
      </c>
      <c r="B47" s="107" t="s">
        <v>536</v>
      </c>
      <c r="C47" s="107" t="s">
        <v>537</v>
      </c>
      <c r="D47" s="108">
        <v>32429</v>
      </c>
      <c r="E47" s="108">
        <v>83772</v>
      </c>
      <c r="F47" s="110">
        <f t="shared" si="0"/>
        <v>2.5832433932591199</v>
      </c>
    </row>
    <row r="48" spans="1:6" x14ac:dyDescent="0.25">
      <c r="A48" s="106">
        <v>5</v>
      </c>
      <c r="B48" s="107" t="s">
        <v>538</v>
      </c>
      <c r="C48" s="107" t="s">
        <v>539</v>
      </c>
      <c r="D48" s="108">
        <v>35374</v>
      </c>
      <c r="E48" s="108">
        <v>97700</v>
      </c>
      <c r="F48" s="110">
        <f t="shared" si="0"/>
        <v>2.7619155311810935</v>
      </c>
    </row>
    <row r="49" spans="1:6" x14ac:dyDescent="0.25">
      <c r="A49" s="106">
        <v>5</v>
      </c>
      <c r="B49" s="107" t="s">
        <v>540</v>
      </c>
      <c r="C49" s="107" t="s">
        <v>541</v>
      </c>
      <c r="D49" s="108">
        <v>24014</v>
      </c>
      <c r="E49" s="108">
        <v>68221</v>
      </c>
      <c r="F49" s="110">
        <f t="shared" si="0"/>
        <v>2.8408844840509704</v>
      </c>
    </row>
    <row r="50" spans="1:6" x14ac:dyDescent="0.25">
      <c r="A50" s="106">
        <v>5</v>
      </c>
      <c r="B50" s="107" t="s">
        <v>542</v>
      </c>
      <c r="C50" s="107" t="s">
        <v>543</v>
      </c>
      <c r="D50" s="108">
        <v>11674</v>
      </c>
      <c r="E50" s="108">
        <v>33259</v>
      </c>
      <c r="F50" s="110">
        <f t="shared" si="0"/>
        <v>2.8489806407401064</v>
      </c>
    </row>
    <row r="51" spans="1:6" x14ac:dyDescent="0.25">
      <c r="A51" s="106">
        <v>5</v>
      </c>
      <c r="B51" s="107" t="s">
        <v>544</v>
      </c>
      <c r="C51" s="107" t="s">
        <v>545</v>
      </c>
      <c r="D51" s="108">
        <v>11895</v>
      </c>
      <c r="E51" s="108">
        <v>36918</v>
      </c>
      <c r="F51" s="110">
        <f t="shared" si="0"/>
        <v>3.1036569987389662</v>
      </c>
    </row>
    <row r="52" spans="1:6" x14ac:dyDescent="0.25">
      <c r="A52" s="106">
        <v>4</v>
      </c>
      <c r="B52" s="107" t="s">
        <v>546</v>
      </c>
      <c r="C52" s="107" t="s">
        <v>547</v>
      </c>
      <c r="D52" s="108">
        <v>50264</v>
      </c>
      <c r="E52" s="108">
        <v>138569</v>
      </c>
      <c r="F52" s="110">
        <f t="shared" si="0"/>
        <v>2.7568239694413497</v>
      </c>
    </row>
    <row r="53" spans="1:6" x14ac:dyDescent="0.25">
      <c r="A53" s="106">
        <v>5</v>
      </c>
      <c r="B53" s="107" t="s">
        <v>548</v>
      </c>
      <c r="C53" s="107" t="s">
        <v>549</v>
      </c>
      <c r="D53" s="108">
        <v>24449</v>
      </c>
      <c r="E53" s="108">
        <v>65359</v>
      </c>
      <c r="F53" s="110">
        <f t="shared" si="0"/>
        <v>2.6732790707186389</v>
      </c>
    </row>
    <row r="54" spans="1:6" x14ac:dyDescent="0.25">
      <c r="A54" s="106">
        <v>5</v>
      </c>
      <c r="B54" s="107" t="s">
        <v>550</v>
      </c>
      <c r="C54" s="107" t="s">
        <v>551</v>
      </c>
      <c r="D54" s="108">
        <v>14163</v>
      </c>
      <c r="E54" s="108">
        <v>41209</v>
      </c>
      <c r="F54" s="110">
        <f t="shared" si="0"/>
        <v>2.9096236673021254</v>
      </c>
    </row>
    <row r="55" spans="1:6" x14ac:dyDescent="0.25">
      <c r="A55" s="106">
        <v>5</v>
      </c>
      <c r="B55" s="107" t="s">
        <v>552</v>
      </c>
      <c r="C55" s="107" t="s">
        <v>553</v>
      </c>
      <c r="D55" s="108">
        <v>11652</v>
      </c>
      <c r="E55" s="108">
        <v>32001</v>
      </c>
      <c r="F55" s="110">
        <f t="shared" si="0"/>
        <v>2.7463954685890832</v>
      </c>
    </row>
    <row r="56" spans="1:6" x14ac:dyDescent="0.25">
      <c r="A56" s="106">
        <v>4</v>
      </c>
      <c r="B56" s="107" t="s">
        <v>554</v>
      </c>
      <c r="C56" s="107" t="s">
        <v>555</v>
      </c>
      <c r="D56" s="108">
        <v>30649</v>
      </c>
      <c r="E56" s="108">
        <v>78547</v>
      </c>
      <c r="F56" s="110">
        <f t="shared" si="0"/>
        <v>2.5627916082090771</v>
      </c>
    </row>
    <row r="57" spans="1:6" x14ac:dyDescent="0.25">
      <c r="A57" s="106">
        <v>5</v>
      </c>
      <c r="B57" s="107" t="s">
        <v>556</v>
      </c>
      <c r="C57" s="107" t="s">
        <v>557</v>
      </c>
      <c r="D57" s="108">
        <v>19856</v>
      </c>
      <c r="E57" s="108">
        <v>50853</v>
      </c>
      <c r="F57" s="110">
        <f t="shared" si="0"/>
        <v>2.5610898468976631</v>
      </c>
    </row>
    <row r="58" spans="1:6" x14ac:dyDescent="0.25">
      <c r="A58" s="106">
        <v>5</v>
      </c>
      <c r="B58" s="107" t="s">
        <v>558</v>
      </c>
      <c r="C58" s="107" t="s">
        <v>559</v>
      </c>
      <c r="D58" s="108">
        <v>10793</v>
      </c>
      <c r="E58" s="108">
        <v>27694</v>
      </c>
      <c r="F58" s="110">
        <f t="shared" si="0"/>
        <v>2.5659223570832945</v>
      </c>
    </row>
    <row r="59" spans="1:6" x14ac:dyDescent="0.25">
      <c r="A59" s="106">
        <v>4</v>
      </c>
      <c r="B59" s="107" t="s">
        <v>560</v>
      </c>
      <c r="C59" s="107" t="s">
        <v>561</v>
      </c>
      <c r="D59" s="108">
        <v>51015</v>
      </c>
      <c r="E59" s="108">
        <v>138703</v>
      </c>
      <c r="F59" s="110">
        <f t="shared" si="0"/>
        <v>2.7188669999019894</v>
      </c>
    </row>
    <row r="60" spans="1:6" x14ac:dyDescent="0.25">
      <c r="A60" s="106">
        <v>5</v>
      </c>
      <c r="B60" s="107" t="s">
        <v>562</v>
      </c>
      <c r="C60" s="107" t="s">
        <v>563</v>
      </c>
      <c r="D60" s="108">
        <v>10771</v>
      </c>
      <c r="E60" s="108">
        <v>28516</v>
      </c>
      <c r="F60" s="110">
        <f t="shared" si="0"/>
        <v>2.647479342679417</v>
      </c>
    </row>
    <row r="61" spans="1:6" x14ac:dyDescent="0.25">
      <c r="A61" s="106">
        <v>5</v>
      </c>
      <c r="B61" s="107" t="s">
        <v>564</v>
      </c>
      <c r="C61" s="107" t="s">
        <v>565</v>
      </c>
      <c r="D61" s="108">
        <v>10297</v>
      </c>
      <c r="E61" s="108">
        <v>27407</v>
      </c>
      <c r="F61" s="110">
        <f t="shared" si="0"/>
        <v>2.661649023987569</v>
      </c>
    </row>
    <row r="62" spans="1:6" x14ac:dyDescent="0.25">
      <c r="A62" s="106">
        <v>5</v>
      </c>
      <c r="B62" s="107" t="s">
        <v>566</v>
      </c>
      <c r="C62" s="107" t="s">
        <v>567</v>
      </c>
      <c r="D62" s="108">
        <v>22676</v>
      </c>
      <c r="E62" s="108">
        <v>62684</v>
      </c>
      <c r="F62" s="110">
        <f t="shared" si="0"/>
        <v>2.7643323337449286</v>
      </c>
    </row>
    <row r="63" spans="1:6" x14ac:dyDescent="0.25">
      <c r="A63" s="106">
        <v>5</v>
      </c>
      <c r="B63" s="107" t="s">
        <v>568</v>
      </c>
      <c r="C63" s="107" t="s">
        <v>569</v>
      </c>
      <c r="D63" s="108">
        <v>7271</v>
      </c>
      <c r="E63" s="108">
        <v>20096</v>
      </c>
      <c r="F63" s="110">
        <f t="shared" si="0"/>
        <v>2.763856415898776</v>
      </c>
    </row>
    <row r="64" spans="1:6" x14ac:dyDescent="0.25">
      <c r="A64" s="106">
        <v>4</v>
      </c>
      <c r="B64" s="107" t="s">
        <v>570</v>
      </c>
      <c r="C64" s="107" t="s">
        <v>571</v>
      </c>
      <c r="D64" s="108">
        <v>44959</v>
      </c>
      <c r="E64" s="108">
        <v>124402</v>
      </c>
      <c r="F64" s="110">
        <f t="shared" si="0"/>
        <v>2.7670099423919572</v>
      </c>
    </row>
    <row r="65" spans="1:6" x14ac:dyDescent="0.25">
      <c r="A65" s="106">
        <v>5</v>
      </c>
      <c r="B65" s="107" t="s">
        <v>572</v>
      </c>
      <c r="C65" s="107" t="s">
        <v>573</v>
      </c>
      <c r="D65" s="108">
        <v>30812</v>
      </c>
      <c r="E65" s="108">
        <v>84903</v>
      </c>
      <c r="F65" s="110">
        <f t="shared" si="0"/>
        <v>2.7555173309100351</v>
      </c>
    </row>
    <row r="66" spans="1:6" x14ac:dyDescent="0.25">
      <c r="A66" s="106">
        <v>5</v>
      </c>
      <c r="B66" s="107" t="s">
        <v>574</v>
      </c>
      <c r="C66" s="107" t="s">
        <v>575</v>
      </c>
      <c r="D66" s="108">
        <v>8521</v>
      </c>
      <c r="E66" s="108">
        <v>24462</v>
      </c>
      <c r="F66" s="110">
        <f t="shared" si="0"/>
        <v>2.8707898134021828</v>
      </c>
    </row>
    <row r="67" spans="1:6" x14ac:dyDescent="0.25">
      <c r="A67" s="106">
        <v>5</v>
      </c>
      <c r="B67" s="107" t="s">
        <v>576</v>
      </c>
      <c r="C67" s="107" t="s">
        <v>577</v>
      </c>
      <c r="D67" s="108">
        <v>5626</v>
      </c>
      <c r="E67" s="108">
        <v>15037</v>
      </c>
      <c r="F67" s="110">
        <f t="shared" si="0"/>
        <v>2.6727692854603626</v>
      </c>
    </row>
    <row r="68" spans="1:6" x14ac:dyDescent="0.25">
      <c r="A68" s="106">
        <v>4</v>
      </c>
      <c r="B68" s="107" t="s">
        <v>578</v>
      </c>
      <c r="C68" s="107" t="s">
        <v>579</v>
      </c>
      <c r="D68" s="108">
        <v>69188</v>
      </c>
      <c r="E68" s="108">
        <v>174294</v>
      </c>
      <c r="F68" s="110">
        <f t="shared" si="0"/>
        <v>2.5191362664045789</v>
      </c>
    </row>
    <row r="69" spans="1:6" x14ac:dyDescent="0.25">
      <c r="A69" s="106">
        <v>5</v>
      </c>
      <c r="B69" s="107" t="s">
        <v>580</v>
      </c>
      <c r="C69" s="107" t="s">
        <v>581</v>
      </c>
      <c r="D69" s="108">
        <v>30564</v>
      </c>
      <c r="E69" s="108">
        <v>75709</v>
      </c>
      <c r="F69" s="110">
        <f t="shared" ref="F69:F132" si="1">E69/D69</f>
        <v>2.4770645203507393</v>
      </c>
    </row>
    <row r="70" spans="1:6" x14ac:dyDescent="0.25">
      <c r="A70" s="106">
        <v>5</v>
      </c>
      <c r="B70" s="107" t="s">
        <v>582</v>
      </c>
      <c r="C70" s="107" t="s">
        <v>583</v>
      </c>
      <c r="D70" s="108">
        <v>3979</v>
      </c>
      <c r="E70" s="108">
        <v>9023</v>
      </c>
      <c r="F70" s="110">
        <f t="shared" si="1"/>
        <v>2.2676551897461672</v>
      </c>
    </row>
    <row r="71" spans="1:6" x14ac:dyDescent="0.25">
      <c r="A71" s="106">
        <v>5</v>
      </c>
      <c r="B71" s="107" t="s">
        <v>584</v>
      </c>
      <c r="C71" s="107" t="s">
        <v>585</v>
      </c>
      <c r="D71" s="108">
        <v>7877</v>
      </c>
      <c r="E71" s="108">
        <v>19685</v>
      </c>
      <c r="F71" s="110">
        <f t="shared" si="1"/>
        <v>2.4990478608607338</v>
      </c>
    </row>
    <row r="72" spans="1:6" x14ac:dyDescent="0.25">
      <c r="A72" s="106">
        <v>5</v>
      </c>
      <c r="B72" s="107" t="s">
        <v>586</v>
      </c>
      <c r="C72" s="107" t="s">
        <v>587</v>
      </c>
      <c r="D72" s="108">
        <v>5643</v>
      </c>
      <c r="E72" s="108">
        <v>14585</v>
      </c>
      <c r="F72" s="110">
        <f t="shared" si="1"/>
        <v>2.5846181109339006</v>
      </c>
    </row>
    <row r="73" spans="1:6" x14ac:dyDescent="0.25">
      <c r="A73" s="106">
        <v>5</v>
      </c>
      <c r="B73" s="107" t="s">
        <v>588</v>
      </c>
      <c r="C73" s="107" t="s">
        <v>589</v>
      </c>
      <c r="D73" s="108">
        <v>7539</v>
      </c>
      <c r="E73" s="108">
        <v>21060</v>
      </c>
      <c r="F73" s="110">
        <f t="shared" si="1"/>
        <v>2.7934739355352169</v>
      </c>
    </row>
    <row r="74" spans="1:6" x14ac:dyDescent="0.25">
      <c r="A74" s="106">
        <v>5</v>
      </c>
      <c r="B74" s="107" t="s">
        <v>590</v>
      </c>
      <c r="C74" s="107" t="s">
        <v>591</v>
      </c>
      <c r="D74" s="108">
        <v>4662</v>
      </c>
      <c r="E74" s="108">
        <v>12346</v>
      </c>
      <c r="F74" s="110">
        <f t="shared" si="1"/>
        <v>2.6482196482196483</v>
      </c>
    </row>
    <row r="75" spans="1:6" x14ac:dyDescent="0.25">
      <c r="A75" s="106">
        <v>5</v>
      </c>
      <c r="B75" s="107" t="s">
        <v>592</v>
      </c>
      <c r="C75" s="107" t="s">
        <v>593</v>
      </c>
      <c r="D75" s="108">
        <v>8924</v>
      </c>
      <c r="E75" s="108">
        <v>21886</v>
      </c>
      <c r="F75" s="110">
        <f t="shared" si="1"/>
        <v>2.4524876736889287</v>
      </c>
    </row>
    <row r="76" spans="1:6" x14ac:dyDescent="0.25">
      <c r="A76" s="106">
        <v>4</v>
      </c>
      <c r="B76" s="107" t="s">
        <v>594</v>
      </c>
      <c r="C76" s="107" t="s">
        <v>595</v>
      </c>
      <c r="D76" s="108">
        <v>39558</v>
      </c>
      <c r="E76" s="108">
        <v>104857</v>
      </c>
      <c r="F76" s="110">
        <f t="shared" si="1"/>
        <v>2.6507154052277668</v>
      </c>
    </row>
    <row r="77" spans="1:6" x14ac:dyDescent="0.25">
      <c r="A77" s="106">
        <v>5</v>
      </c>
      <c r="B77" s="107" t="s">
        <v>596</v>
      </c>
      <c r="C77" s="107" t="s">
        <v>597</v>
      </c>
      <c r="D77" s="108">
        <v>8156</v>
      </c>
      <c r="E77" s="108">
        <v>21693</v>
      </c>
      <c r="F77" s="110">
        <f t="shared" si="1"/>
        <v>2.6597596861206472</v>
      </c>
    </row>
    <row r="78" spans="1:6" x14ac:dyDescent="0.25">
      <c r="A78" s="106">
        <v>5</v>
      </c>
      <c r="B78" s="107" t="s">
        <v>598</v>
      </c>
      <c r="C78" s="107" t="s">
        <v>599</v>
      </c>
      <c r="D78" s="108">
        <v>7220</v>
      </c>
      <c r="E78" s="108">
        <v>18623</v>
      </c>
      <c r="F78" s="110">
        <f t="shared" si="1"/>
        <v>2.5793628808864266</v>
      </c>
    </row>
    <row r="79" spans="1:6" x14ac:dyDescent="0.25">
      <c r="A79" s="106">
        <v>5</v>
      </c>
      <c r="B79" s="107" t="s">
        <v>600</v>
      </c>
      <c r="C79" s="107" t="s">
        <v>601</v>
      </c>
      <c r="D79" s="108">
        <v>5943</v>
      </c>
      <c r="E79" s="108">
        <v>16081</v>
      </c>
      <c r="F79" s="110">
        <f t="shared" si="1"/>
        <v>2.7058724549890627</v>
      </c>
    </row>
    <row r="80" spans="1:6" x14ac:dyDescent="0.25">
      <c r="A80" s="106">
        <v>5</v>
      </c>
      <c r="B80" s="107" t="s">
        <v>602</v>
      </c>
      <c r="C80" s="107" t="s">
        <v>603</v>
      </c>
      <c r="D80" s="108">
        <v>13549</v>
      </c>
      <c r="E80" s="108">
        <v>36258</v>
      </c>
      <c r="F80" s="110">
        <f t="shared" si="1"/>
        <v>2.6760646542180235</v>
      </c>
    </row>
    <row r="81" spans="1:6" x14ac:dyDescent="0.25">
      <c r="A81" s="106">
        <v>5</v>
      </c>
      <c r="B81" s="107" t="s">
        <v>604</v>
      </c>
      <c r="C81" s="107" t="s">
        <v>605</v>
      </c>
      <c r="D81" s="108">
        <v>4690</v>
      </c>
      <c r="E81" s="108">
        <v>12202</v>
      </c>
      <c r="F81" s="110">
        <f t="shared" si="1"/>
        <v>2.6017057569296376</v>
      </c>
    </row>
    <row r="82" spans="1:6" x14ac:dyDescent="0.25">
      <c r="A82" s="106">
        <v>2</v>
      </c>
      <c r="B82" s="107" t="s">
        <v>426</v>
      </c>
      <c r="C82" s="107" t="s">
        <v>606</v>
      </c>
      <c r="D82" s="108">
        <v>232503</v>
      </c>
      <c r="E82" s="108">
        <v>606103</v>
      </c>
      <c r="F82" s="110">
        <f t="shared" si="1"/>
        <v>2.6068609867399561</v>
      </c>
    </row>
    <row r="83" spans="1:6" x14ac:dyDescent="0.25">
      <c r="A83" s="106">
        <v>3</v>
      </c>
      <c r="B83" s="107" t="s">
        <v>427</v>
      </c>
      <c r="C83" s="107" t="s">
        <v>607</v>
      </c>
      <c r="D83" s="108">
        <v>104115</v>
      </c>
      <c r="E83" s="108">
        <v>277708</v>
      </c>
      <c r="F83" s="110">
        <f t="shared" si="1"/>
        <v>2.6673197906161454</v>
      </c>
    </row>
    <row r="84" spans="1:6" x14ac:dyDescent="0.25">
      <c r="A84" s="106">
        <v>4</v>
      </c>
      <c r="B84" s="107" t="s">
        <v>608</v>
      </c>
      <c r="C84" s="107" t="s">
        <v>609</v>
      </c>
      <c r="D84" s="108">
        <v>54905</v>
      </c>
      <c r="E84" s="108">
        <v>147636</v>
      </c>
      <c r="F84" s="110">
        <f t="shared" si="1"/>
        <v>2.688935433931336</v>
      </c>
    </row>
    <row r="85" spans="1:6" x14ac:dyDescent="0.25">
      <c r="A85" s="106">
        <v>5</v>
      </c>
      <c r="B85" s="107" t="s">
        <v>610</v>
      </c>
      <c r="C85" s="107" t="s">
        <v>611</v>
      </c>
      <c r="D85" s="108">
        <v>26335</v>
      </c>
      <c r="E85" s="108">
        <v>69617</v>
      </c>
      <c r="F85" s="110">
        <f t="shared" si="1"/>
        <v>2.6435162331498008</v>
      </c>
    </row>
    <row r="86" spans="1:6" x14ac:dyDescent="0.25">
      <c r="A86" s="106">
        <v>5</v>
      </c>
      <c r="B86" s="107" t="s">
        <v>612</v>
      </c>
      <c r="C86" s="107" t="s">
        <v>613</v>
      </c>
      <c r="D86" s="108">
        <v>6800</v>
      </c>
      <c r="E86" s="108">
        <v>18197</v>
      </c>
      <c r="F86" s="110">
        <f t="shared" si="1"/>
        <v>2.6760294117647061</v>
      </c>
    </row>
    <row r="87" spans="1:6" x14ac:dyDescent="0.25">
      <c r="A87" s="106">
        <v>5</v>
      </c>
      <c r="B87" s="107" t="s">
        <v>614</v>
      </c>
      <c r="C87" s="107" t="s">
        <v>615</v>
      </c>
      <c r="D87" s="108">
        <v>16318</v>
      </c>
      <c r="E87" s="108">
        <v>45160</v>
      </c>
      <c r="F87" s="110">
        <f t="shared" si="1"/>
        <v>2.7674960166687095</v>
      </c>
    </row>
    <row r="88" spans="1:6" x14ac:dyDescent="0.25">
      <c r="A88" s="106">
        <v>5</v>
      </c>
      <c r="B88" s="107" t="s">
        <v>616</v>
      </c>
      <c r="C88" s="107" t="s">
        <v>617</v>
      </c>
      <c r="D88" s="108">
        <v>5452</v>
      </c>
      <c r="E88" s="108">
        <v>14662</v>
      </c>
      <c r="F88" s="110">
        <f t="shared" si="1"/>
        <v>2.6892883345561263</v>
      </c>
    </row>
    <row r="89" spans="1:6" x14ac:dyDescent="0.25">
      <c r="A89" s="106">
        <v>4</v>
      </c>
      <c r="B89" s="107" t="s">
        <v>618</v>
      </c>
      <c r="C89" s="107" t="s">
        <v>619</v>
      </c>
      <c r="D89" s="108">
        <v>11972</v>
      </c>
      <c r="E89" s="108">
        <v>30244</v>
      </c>
      <c r="F89" s="110">
        <f t="shared" si="1"/>
        <v>2.526227865018376</v>
      </c>
    </row>
    <row r="90" spans="1:6" x14ac:dyDescent="0.25">
      <c r="A90" s="106">
        <v>5</v>
      </c>
      <c r="B90" s="107" t="s">
        <v>620</v>
      </c>
      <c r="C90" s="107" t="s">
        <v>621</v>
      </c>
      <c r="D90" s="108">
        <v>9736</v>
      </c>
      <c r="E90" s="108">
        <v>24425</v>
      </c>
      <c r="F90" s="110">
        <f t="shared" si="1"/>
        <v>2.5087304847986851</v>
      </c>
    </row>
    <row r="91" spans="1:6" x14ac:dyDescent="0.25">
      <c r="A91" s="106">
        <v>5</v>
      </c>
      <c r="B91" s="107" t="s">
        <v>622</v>
      </c>
      <c r="C91" s="107" t="s">
        <v>623</v>
      </c>
      <c r="D91" s="108">
        <v>2236</v>
      </c>
      <c r="E91" s="108">
        <v>5819</v>
      </c>
      <c r="F91" s="110">
        <f t="shared" si="1"/>
        <v>2.6024150268336315</v>
      </c>
    </row>
    <row r="92" spans="1:6" x14ac:dyDescent="0.25">
      <c r="A92" s="106">
        <v>4</v>
      </c>
      <c r="B92" s="107" t="s">
        <v>624</v>
      </c>
      <c r="C92" s="107" t="s">
        <v>625</v>
      </c>
      <c r="D92" s="108">
        <v>18693</v>
      </c>
      <c r="E92" s="108">
        <v>49268</v>
      </c>
      <c r="F92" s="110">
        <f t="shared" si="1"/>
        <v>2.6356390092548012</v>
      </c>
    </row>
    <row r="93" spans="1:6" x14ac:dyDescent="0.25">
      <c r="A93" s="106">
        <v>5</v>
      </c>
      <c r="B93" s="107" t="s">
        <v>626</v>
      </c>
      <c r="C93" s="107" t="s">
        <v>627</v>
      </c>
      <c r="D93" s="108">
        <v>13501</v>
      </c>
      <c r="E93" s="108">
        <v>35132</v>
      </c>
      <c r="F93" s="110">
        <f t="shared" si="1"/>
        <v>2.6021776164728538</v>
      </c>
    </row>
    <row r="94" spans="1:6" x14ac:dyDescent="0.25">
      <c r="A94" s="106">
        <v>5</v>
      </c>
      <c r="B94" s="107" t="s">
        <v>628</v>
      </c>
      <c r="C94" s="107" t="s">
        <v>629</v>
      </c>
      <c r="D94" s="108">
        <v>947</v>
      </c>
      <c r="E94" s="108">
        <v>2626</v>
      </c>
      <c r="F94" s="110">
        <f t="shared" si="1"/>
        <v>2.7729672650475186</v>
      </c>
    </row>
    <row r="95" spans="1:6" x14ac:dyDescent="0.25">
      <c r="A95" s="106">
        <v>5</v>
      </c>
      <c r="B95" s="107" t="s">
        <v>630</v>
      </c>
      <c r="C95" s="107" t="s">
        <v>631</v>
      </c>
      <c r="D95" s="108">
        <v>4245</v>
      </c>
      <c r="E95" s="108">
        <v>11510</v>
      </c>
      <c r="F95" s="110">
        <f t="shared" si="1"/>
        <v>2.7114252061248529</v>
      </c>
    </row>
    <row r="96" spans="1:6" x14ac:dyDescent="0.25">
      <c r="A96" s="106">
        <v>4</v>
      </c>
      <c r="B96" s="107" t="s">
        <v>632</v>
      </c>
      <c r="C96" s="107" t="s">
        <v>633</v>
      </c>
      <c r="D96" s="108">
        <v>18545</v>
      </c>
      <c r="E96" s="108">
        <v>50560</v>
      </c>
      <c r="F96" s="110">
        <f t="shared" si="1"/>
        <v>2.7263413318953895</v>
      </c>
    </row>
    <row r="97" spans="1:6" x14ac:dyDescent="0.25">
      <c r="A97" s="106">
        <v>5</v>
      </c>
      <c r="B97" s="107" t="s">
        <v>634</v>
      </c>
      <c r="C97" s="107" t="s">
        <v>635</v>
      </c>
      <c r="D97" s="108">
        <v>12127</v>
      </c>
      <c r="E97" s="108">
        <v>32289</v>
      </c>
      <c r="F97" s="110">
        <f t="shared" si="1"/>
        <v>2.6625711222891071</v>
      </c>
    </row>
    <row r="98" spans="1:6" x14ac:dyDescent="0.25">
      <c r="A98" s="106">
        <v>5</v>
      </c>
      <c r="B98" s="107" t="s">
        <v>636</v>
      </c>
      <c r="C98" s="107" t="s">
        <v>637</v>
      </c>
      <c r="D98" s="108">
        <v>5904</v>
      </c>
      <c r="E98" s="108">
        <v>16727</v>
      </c>
      <c r="F98" s="110">
        <f t="shared" si="1"/>
        <v>2.8331639566395665</v>
      </c>
    </row>
    <row r="99" spans="1:6" x14ac:dyDescent="0.25">
      <c r="A99" s="106">
        <v>5</v>
      </c>
      <c r="B99" s="107" t="s">
        <v>638</v>
      </c>
      <c r="C99" s="107" t="s">
        <v>639</v>
      </c>
      <c r="D99" s="108">
        <v>514</v>
      </c>
      <c r="E99" s="108">
        <v>1544</v>
      </c>
      <c r="F99" s="110">
        <f t="shared" si="1"/>
        <v>3.0038910505836576</v>
      </c>
    </row>
    <row r="100" spans="1:6" x14ac:dyDescent="0.25">
      <c r="A100" s="106">
        <v>3</v>
      </c>
      <c r="B100" s="107" t="s">
        <v>428</v>
      </c>
      <c r="C100" s="107" t="s">
        <v>640</v>
      </c>
      <c r="D100" s="108">
        <v>128388</v>
      </c>
      <c r="E100" s="108">
        <v>328395</v>
      </c>
      <c r="F100" s="110">
        <f t="shared" si="1"/>
        <v>2.5578325077110011</v>
      </c>
    </row>
    <row r="101" spans="1:6" x14ac:dyDescent="0.25">
      <c r="A101" s="106">
        <v>4</v>
      </c>
      <c r="B101" s="107" t="s">
        <v>641</v>
      </c>
      <c r="C101" s="107" t="s">
        <v>642</v>
      </c>
      <c r="D101" s="108">
        <v>64294</v>
      </c>
      <c r="E101" s="108">
        <v>162444</v>
      </c>
      <c r="F101" s="110">
        <f t="shared" si="1"/>
        <v>2.5265810184465112</v>
      </c>
    </row>
    <row r="102" spans="1:6" x14ac:dyDescent="0.25">
      <c r="A102" s="106">
        <v>5</v>
      </c>
      <c r="B102" s="107" t="s">
        <v>643</v>
      </c>
      <c r="C102" s="107" t="s">
        <v>644</v>
      </c>
      <c r="D102" s="108">
        <v>43488</v>
      </c>
      <c r="E102" s="108">
        <v>108076</v>
      </c>
      <c r="F102" s="110">
        <f t="shared" si="1"/>
        <v>2.4851913171449596</v>
      </c>
    </row>
    <row r="103" spans="1:6" x14ac:dyDescent="0.25">
      <c r="A103" s="106">
        <v>5</v>
      </c>
      <c r="B103" s="107" t="s">
        <v>645</v>
      </c>
      <c r="C103" s="107" t="s">
        <v>646</v>
      </c>
      <c r="D103" s="108">
        <v>2116</v>
      </c>
      <c r="E103" s="108">
        <v>5657</v>
      </c>
      <c r="F103" s="110">
        <f t="shared" si="1"/>
        <v>2.6734404536862004</v>
      </c>
    </row>
    <row r="104" spans="1:6" x14ac:dyDescent="0.25">
      <c r="A104" s="106">
        <v>5</v>
      </c>
      <c r="B104" s="107" t="s">
        <v>647</v>
      </c>
      <c r="C104" s="107" t="s">
        <v>648</v>
      </c>
      <c r="D104" s="108">
        <v>3772</v>
      </c>
      <c r="E104" s="108">
        <v>9626</v>
      </c>
      <c r="F104" s="110">
        <f t="shared" si="1"/>
        <v>2.551961823966066</v>
      </c>
    </row>
    <row r="105" spans="1:6" x14ac:dyDescent="0.25">
      <c r="A105" s="106">
        <v>5</v>
      </c>
      <c r="B105" s="107" t="s">
        <v>649</v>
      </c>
      <c r="C105" s="107" t="s">
        <v>650</v>
      </c>
      <c r="D105" s="108">
        <v>1419</v>
      </c>
      <c r="E105" s="108">
        <v>3598</v>
      </c>
      <c r="F105" s="110">
        <f t="shared" si="1"/>
        <v>2.5355884425651869</v>
      </c>
    </row>
    <row r="106" spans="1:6" x14ac:dyDescent="0.25">
      <c r="A106" s="106">
        <v>5</v>
      </c>
      <c r="B106" s="107" t="s">
        <v>651</v>
      </c>
      <c r="C106" s="107" t="s">
        <v>652</v>
      </c>
      <c r="D106" s="108">
        <v>5413</v>
      </c>
      <c r="E106" s="108">
        <v>14622</v>
      </c>
      <c r="F106" s="110">
        <f t="shared" si="1"/>
        <v>2.7012747090338074</v>
      </c>
    </row>
    <row r="107" spans="1:6" x14ac:dyDescent="0.25">
      <c r="A107" s="106">
        <v>5</v>
      </c>
      <c r="B107" s="107" t="s">
        <v>653</v>
      </c>
      <c r="C107" s="107" t="s">
        <v>654</v>
      </c>
      <c r="D107" s="108">
        <v>2426</v>
      </c>
      <c r="E107" s="108">
        <v>5996</v>
      </c>
      <c r="F107" s="110">
        <f t="shared" si="1"/>
        <v>2.471558120362737</v>
      </c>
    </row>
    <row r="108" spans="1:6" x14ac:dyDescent="0.25">
      <c r="A108" s="106">
        <v>5</v>
      </c>
      <c r="B108" s="107" t="s">
        <v>655</v>
      </c>
      <c r="C108" s="107" t="s">
        <v>656</v>
      </c>
      <c r="D108" s="108">
        <v>2264</v>
      </c>
      <c r="E108" s="108">
        <v>6150</v>
      </c>
      <c r="F108" s="110">
        <f t="shared" si="1"/>
        <v>2.7164310954063606</v>
      </c>
    </row>
    <row r="109" spans="1:6" x14ac:dyDescent="0.25">
      <c r="A109" s="106">
        <v>5</v>
      </c>
      <c r="B109" s="107" t="s">
        <v>657</v>
      </c>
      <c r="C109" s="107" t="s">
        <v>658</v>
      </c>
      <c r="D109" s="108">
        <v>3396</v>
      </c>
      <c r="E109" s="108">
        <v>8719</v>
      </c>
      <c r="F109" s="110">
        <f t="shared" si="1"/>
        <v>2.567432273262662</v>
      </c>
    </row>
    <row r="110" spans="1:6" x14ac:dyDescent="0.25">
      <c r="A110" s="106">
        <v>4</v>
      </c>
      <c r="B110" s="107" t="s">
        <v>659</v>
      </c>
      <c r="C110" s="107" t="s">
        <v>660</v>
      </c>
      <c r="D110" s="108">
        <v>25967</v>
      </c>
      <c r="E110" s="108">
        <v>66540</v>
      </c>
      <c r="F110" s="110">
        <f t="shared" si="1"/>
        <v>2.562483151692533</v>
      </c>
    </row>
    <row r="111" spans="1:6" x14ac:dyDescent="0.25">
      <c r="A111" s="106">
        <v>5</v>
      </c>
      <c r="B111" s="107" t="s">
        <v>661</v>
      </c>
      <c r="C111" s="107" t="s">
        <v>662</v>
      </c>
      <c r="D111" s="108">
        <v>16351</v>
      </c>
      <c r="E111" s="108">
        <v>42122</v>
      </c>
      <c r="F111" s="110">
        <f t="shared" si="1"/>
        <v>2.5761115528102256</v>
      </c>
    </row>
    <row r="112" spans="1:6" x14ac:dyDescent="0.25">
      <c r="A112" s="106">
        <v>5</v>
      </c>
      <c r="B112" s="107" t="s">
        <v>663</v>
      </c>
      <c r="C112" s="107" t="s">
        <v>664</v>
      </c>
      <c r="D112" s="108">
        <v>2189</v>
      </c>
      <c r="E112" s="108">
        <v>5735</v>
      </c>
      <c r="F112" s="110">
        <f t="shared" si="1"/>
        <v>2.6199177706715395</v>
      </c>
    </row>
    <row r="113" spans="1:6" x14ac:dyDescent="0.25">
      <c r="A113" s="106">
        <v>5</v>
      </c>
      <c r="B113" s="107" t="s">
        <v>665</v>
      </c>
      <c r="C113" s="107" t="s">
        <v>666</v>
      </c>
      <c r="D113" s="108">
        <v>2649</v>
      </c>
      <c r="E113" s="108">
        <v>6091</v>
      </c>
      <c r="F113" s="110">
        <f t="shared" si="1"/>
        <v>2.2993582483956212</v>
      </c>
    </row>
    <row r="114" spans="1:6" x14ac:dyDescent="0.25">
      <c r="A114" s="106">
        <v>5</v>
      </c>
      <c r="B114" s="107" t="s">
        <v>667</v>
      </c>
      <c r="C114" s="107" t="s">
        <v>668</v>
      </c>
      <c r="D114" s="108">
        <v>4778</v>
      </c>
      <c r="E114" s="108">
        <v>12592</v>
      </c>
      <c r="F114" s="110">
        <f t="shared" si="1"/>
        <v>2.6354123064043531</v>
      </c>
    </row>
    <row r="115" spans="1:6" x14ac:dyDescent="0.25">
      <c r="A115" s="106">
        <v>4</v>
      </c>
      <c r="B115" s="107" t="s">
        <v>669</v>
      </c>
      <c r="C115" s="107" t="s">
        <v>670</v>
      </c>
      <c r="D115" s="108">
        <v>16274</v>
      </c>
      <c r="E115" s="108">
        <v>42749</v>
      </c>
      <c r="F115" s="110">
        <f t="shared" si="1"/>
        <v>2.6268280693130146</v>
      </c>
    </row>
    <row r="116" spans="1:6" x14ac:dyDescent="0.25">
      <c r="A116" s="106">
        <v>5</v>
      </c>
      <c r="B116" s="107" t="s">
        <v>671</v>
      </c>
      <c r="C116" s="107" t="s">
        <v>672</v>
      </c>
      <c r="D116" s="108">
        <v>9564</v>
      </c>
      <c r="E116" s="108">
        <v>25410</v>
      </c>
      <c r="F116" s="110">
        <f t="shared" si="1"/>
        <v>2.6568381430363863</v>
      </c>
    </row>
    <row r="117" spans="1:6" x14ac:dyDescent="0.25">
      <c r="A117" s="106">
        <v>5</v>
      </c>
      <c r="B117" s="107" t="s">
        <v>673</v>
      </c>
      <c r="C117" s="107" t="s">
        <v>674</v>
      </c>
      <c r="D117" s="108">
        <v>3746</v>
      </c>
      <c r="E117" s="108">
        <v>9986</v>
      </c>
      <c r="F117" s="110">
        <f t="shared" si="1"/>
        <v>2.6657768286171915</v>
      </c>
    </row>
    <row r="118" spans="1:6" x14ac:dyDescent="0.25">
      <c r="A118" s="106">
        <v>5</v>
      </c>
      <c r="B118" s="107" t="s">
        <v>675</v>
      </c>
      <c r="C118" s="107" t="s">
        <v>676</v>
      </c>
      <c r="D118" s="108">
        <v>2964</v>
      </c>
      <c r="E118" s="108">
        <v>7353</v>
      </c>
      <c r="F118" s="110">
        <f t="shared" si="1"/>
        <v>2.4807692307692308</v>
      </c>
    </row>
    <row r="119" spans="1:6" x14ac:dyDescent="0.25">
      <c r="A119" s="106">
        <v>4</v>
      </c>
      <c r="B119" s="107" t="s">
        <v>677</v>
      </c>
      <c r="C119" s="107" t="s">
        <v>678</v>
      </c>
      <c r="D119" s="108">
        <v>21853</v>
      </c>
      <c r="E119" s="108">
        <v>56662</v>
      </c>
      <c r="F119" s="110">
        <f t="shared" si="1"/>
        <v>2.5928705440900561</v>
      </c>
    </row>
    <row r="120" spans="1:6" x14ac:dyDescent="0.25">
      <c r="A120" s="106">
        <v>5</v>
      </c>
      <c r="B120" s="107" t="s">
        <v>679</v>
      </c>
      <c r="C120" s="107" t="s">
        <v>680</v>
      </c>
      <c r="D120" s="108">
        <v>12170</v>
      </c>
      <c r="E120" s="108">
        <v>31115</v>
      </c>
      <c r="F120" s="110">
        <f t="shared" si="1"/>
        <v>2.5566967953985209</v>
      </c>
    </row>
    <row r="121" spans="1:6" x14ac:dyDescent="0.25">
      <c r="A121" s="106">
        <v>5</v>
      </c>
      <c r="B121" s="107" t="s">
        <v>681</v>
      </c>
      <c r="C121" s="107" t="s">
        <v>682</v>
      </c>
      <c r="D121" s="108">
        <v>5292</v>
      </c>
      <c r="E121" s="108">
        <v>13750</v>
      </c>
      <c r="F121" s="110">
        <f t="shared" si="1"/>
        <v>2.5982615268329554</v>
      </c>
    </row>
    <row r="122" spans="1:6" x14ac:dyDescent="0.25">
      <c r="A122" s="106">
        <v>5</v>
      </c>
      <c r="B122" s="107" t="s">
        <v>683</v>
      </c>
      <c r="C122" s="107" t="s">
        <v>684</v>
      </c>
      <c r="D122" s="108">
        <v>4391</v>
      </c>
      <c r="E122" s="108">
        <v>11797</v>
      </c>
      <c r="F122" s="110">
        <f t="shared" si="1"/>
        <v>2.6866317467547254</v>
      </c>
    </row>
    <row r="123" spans="1:6" x14ac:dyDescent="0.25">
      <c r="A123" s="106">
        <v>1</v>
      </c>
      <c r="B123" s="107" t="s">
        <v>429</v>
      </c>
      <c r="C123" s="107" t="s">
        <v>430</v>
      </c>
      <c r="D123" s="108">
        <v>1001696</v>
      </c>
      <c r="E123" s="108">
        <v>2679123</v>
      </c>
      <c r="F123" s="110">
        <f t="shared" si="1"/>
        <v>2.6745869006165544</v>
      </c>
    </row>
    <row r="124" spans="1:6" x14ac:dyDescent="0.25">
      <c r="A124" s="106">
        <v>2</v>
      </c>
      <c r="B124" s="107" t="s">
        <v>431</v>
      </c>
      <c r="C124" s="107" t="s">
        <v>685</v>
      </c>
      <c r="D124" s="108">
        <v>465554</v>
      </c>
      <c r="E124" s="108">
        <v>1247176</v>
      </c>
      <c r="F124" s="110">
        <f t="shared" si="1"/>
        <v>2.6789072803584548</v>
      </c>
    </row>
    <row r="125" spans="1:6" x14ac:dyDescent="0.25">
      <c r="A125" s="106">
        <v>3</v>
      </c>
      <c r="B125" s="107" t="s">
        <v>432</v>
      </c>
      <c r="C125" s="107" t="s">
        <v>686</v>
      </c>
      <c r="D125" s="108">
        <v>264552</v>
      </c>
      <c r="E125" s="108">
        <v>712657</v>
      </c>
      <c r="F125" s="110">
        <f t="shared" si="1"/>
        <v>2.6938257885028274</v>
      </c>
    </row>
    <row r="126" spans="1:6" x14ac:dyDescent="0.25">
      <c r="A126" s="106">
        <v>4</v>
      </c>
      <c r="B126" s="107" t="s">
        <v>687</v>
      </c>
      <c r="C126" s="107" t="s">
        <v>688</v>
      </c>
      <c r="D126" s="108">
        <v>100661</v>
      </c>
      <c r="E126" s="108">
        <v>277736</v>
      </c>
      <c r="F126" s="110">
        <f t="shared" si="1"/>
        <v>2.7591222022431725</v>
      </c>
    </row>
    <row r="127" spans="1:6" x14ac:dyDescent="0.25">
      <c r="A127" s="106">
        <v>5</v>
      </c>
      <c r="B127" s="107" t="s">
        <v>689</v>
      </c>
      <c r="C127" s="107" t="s">
        <v>690</v>
      </c>
      <c r="D127" s="108">
        <v>59026</v>
      </c>
      <c r="E127" s="108">
        <v>157678</v>
      </c>
      <c r="F127" s="110">
        <f t="shared" si="1"/>
        <v>2.671331277742012</v>
      </c>
    </row>
    <row r="128" spans="1:6" x14ac:dyDescent="0.25">
      <c r="A128" s="106">
        <v>5</v>
      </c>
      <c r="B128" s="107" t="s">
        <v>691</v>
      </c>
      <c r="C128" s="107" t="s">
        <v>692</v>
      </c>
      <c r="D128" s="108">
        <v>4282</v>
      </c>
      <c r="E128" s="108">
        <v>11324</v>
      </c>
      <c r="F128" s="110">
        <f t="shared" si="1"/>
        <v>2.6445586174684728</v>
      </c>
    </row>
    <row r="129" spans="1:6" x14ac:dyDescent="0.25">
      <c r="A129" s="106">
        <v>5</v>
      </c>
      <c r="B129" s="107" t="s">
        <v>693</v>
      </c>
      <c r="C129" s="107" t="s">
        <v>694</v>
      </c>
      <c r="D129" s="108">
        <v>11353</v>
      </c>
      <c r="E129" s="108">
        <v>31874</v>
      </c>
      <c r="F129" s="110">
        <f t="shared" si="1"/>
        <v>2.807539857306439</v>
      </c>
    </row>
    <row r="130" spans="1:6" x14ac:dyDescent="0.25">
      <c r="A130" s="106">
        <v>5</v>
      </c>
      <c r="B130" s="107" t="s">
        <v>695</v>
      </c>
      <c r="C130" s="107" t="s">
        <v>696</v>
      </c>
      <c r="D130" s="108">
        <v>7024</v>
      </c>
      <c r="E130" s="108">
        <v>20583</v>
      </c>
      <c r="F130" s="110">
        <f t="shared" si="1"/>
        <v>2.930381548974943</v>
      </c>
    </row>
    <row r="131" spans="1:6" x14ac:dyDescent="0.25">
      <c r="A131" s="106">
        <v>5</v>
      </c>
      <c r="B131" s="107" t="s">
        <v>697</v>
      </c>
      <c r="C131" s="107" t="s">
        <v>698</v>
      </c>
      <c r="D131" s="108">
        <v>4787</v>
      </c>
      <c r="E131" s="108">
        <v>13522</v>
      </c>
      <c r="F131" s="110">
        <f t="shared" si="1"/>
        <v>2.8247336536452892</v>
      </c>
    </row>
    <row r="132" spans="1:6" x14ac:dyDescent="0.25">
      <c r="A132" s="106">
        <v>5</v>
      </c>
      <c r="B132" s="107" t="s">
        <v>699</v>
      </c>
      <c r="C132" s="107" t="s">
        <v>700</v>
      </c>
      <c r="D132" s="108">
        <v>7691</v>
      </c>
      <c r="E132" s="108">
        <v>24459</v>
      </c>
      <c r="F132" s="110">
        <f t="shared" si="1"/>
        <v>3.1802106358080873</v>
      </c>
    </row>
    <row r="133" spans="1:6" x14ac:dyDescent="0.25">
      <c r="A133" s="106">
        <v>5</v>
      </c>
      <c r="B133" s="107" t="s">
        <v>701</v>
      </c>
      <c r="C133" s="107" t="s">
        <v>702</v>
      </c>
      <c r="D133" s="108">
        <v>6498</v>
      </c>
      <c r="E133" s="108">
        <v>18296</v>
      </c>
      <c r="F133" s="110">
        <f t="shared" ref="F133:F196" si="2">E133/D133</f>
        <v>2.8156355801785167</v>
      </c>
    </row>
    <row r="134" spans="1:6" x14ac:dyDescent="0.25">
      <c r="A134" s="106">
        <v>4</v>
      </c>
      <c r="B134" s="107" t="s">
        <v>703</v>
      </c>
      <c r="C134" s="107" t="s">
        <v>704</v>
      </c>
      <c r="D134" s="108">
        <v>40227</v>
      </c>
      <c r="E134" s="108">
        <v>109229</v>
      </c>
      <c r="F134" s="110">
        <f t="shared" si="2"/>
        <v>2.7153155840604568</v>
      </c>
    </row>
    <row r="135" spans="1:6" x14ac:dyDescent="0.25">
      <c r="A135" s="106">
        <v>5</v>
      </c>
      <c r="B135" s="107" t="s">
        <v>705</v>
      </c>
      <c r="C135" s="107" t="s">
        <v>706</v>
      </c>
      <c r="D135" s="108">
        <v>20050</v>
      </c>
      <c r="E135" s="108">
        <v>53205</v>
      </c>
      <c r="F135" s="110">
        <f t="shared" si="2"/>
        <v>2.6536159600997506</v>
      </c>
    </row>
    <row r="136" spans="1:6" x14ac:dyDescent="0.25">
      <c r="A136" s="106">
        <v>5</v>
      </c>
      <c r="B136" s="107" t="s">
        <v>707</v>
      </c>
      <c r="C136" s="107" t="s">
        <v>708</v>
      </c>
      <c r="D136" s="108">
        <v>1286</v>
      </c>
      <c r="E136" s="108">
        <v>3421</v>
      </c>
      <c r="F136" s="110">
        <f t="shared" si="2"/>
        <v>2.6601866251944011</v>
      </c>
    </row>
    <row r="137" spans="1:6" x14ac:dyDescent="0.25">
      <c r="A137" s="106">
        <v>5</v>
      </c>
      <c r="B137" s="107" t="s">
        <v>709</v>
      </c>
      <c r="C137" s="107" t="s">
        <v>710</v>
      </c>
      <c r="D137" s="108">
        <v>1760</v>
      </c>
      <c r="E137" s="108">
        <v>4470</v>
      </c>
      <c r="F137" s="110">
        <f t="shared" si="2"/>
        <v>2.5397727272727271</v>
      </c>
    </row>
    <row r="138" spans="1:6" x14ac:dyDescent="0.25">
      <c r="A138" s="106">
        <v>5</v>
      </c>
      <c r="B138" s="107" t="s">
        <v>711</v>
      </c>
      <c r="C138" s="107" t="s">
        <v>712</v>
      </c>
      <c r="D138" s="108">
        <v>4996</v>
      </c>
      <c r="E138" s="108">
        <v>12754</v>
      </c>
      <c r="F138" s="110">
        <f t="shared" si="2"/>
        <v>2.552842273819055</v>
      </c>
    </row>
    <row r="139" spans="1:6" x14ac:dyDescent="0.25">
      <c r="A139" s="106">
        <v>5</v>
      </c>
      <c r="B139" s="107" t="s">
        <v>713</v>
      </c>
      <c r="C139" s="107" t="s">
        <v>714</v>
      </c>
      <c r="D139" s="108">
        <v>5588</v>
      </c>
      <c r="E139" s="108">
        <v>16663</v>
      </c>
      <c r="F139" s="110">
        <f t="shared" si="2"/>
        <v>2.9819255547602004</v>
      </c>
    </row>
    <row r="140" spans="1:6" x14ac:dyDescent="0.25">
      <c r="A140" s="106">
        <v>5</v>
      </c>
      <c r="B140" s="107" t="s">
        <v>715</v>
      </c>
      <c r="C140" s="107" t="s">
        <v>716</v>
      </c>
      <c r="D140" s="108">
        <v>6547</v>
      </c>
      <c r="E140" s="108">
        <v>18716</v>
      </c>
      <c r="F140" s="110">
        <f t="shared" si="2"/>
        <v>2.8587139147701239</v>
      </c>
    </row>
    <row r="141" spans="1:6" x14ac:dyDescent="0.25">
      <c r="A141" s="106">
        <v>4</v>
      </c>
      <c r="B141" s="107" t="s">
        <v>717</v>
      </c>
      <c r="C141" s="107" t="s">
        <v>718</v>
      </c>
      <c r="D141" s="108">
        <v>71343</v>
      </c>
      <c r="E141" s="108">
        <v>185269</v>
      </c>
      <c r="F141" s="110">
        <f t="shared" si="2"/>
        <v>2.5968770587163421</v>
      </c>
    </row>
    <row r="142" spans="1:6" x14ac:dyDescent="0.25">
      <c r="A142" s="106">
        <v>5</v>
      </c>
      <c r="B142" s="107" t="s">
        <v>719</v>
      </c>
      <c r="C142" s="107" t="s">
        <v>720</v>
      </c>
      <c r="D142" s="108">
        <v>55309</v>
      </c>
      <c r="E142" s="108">
        <v>140732</v>
      </c>
      <c r="F142" s="110">
        <f t="shared" si="2"/>
        <v>2.5444683505396952</v>
      </c>
    </row>
    <row r="143" spans="1:6" x14ac:dyDescent="0.25">
      <c r="A143" s="106">
        <v>5</v>
      </c>
      <c r="B143" s="107" t="s">
        <v>721</v>
      </c>
      <c r="C143" s="107" t="s">
        <v>722</v>
      </c>
      <c r="D143" s="108">
        <v>6525</v>
      </c>
      <c r="E143" s="108">
        <v>18350</v>
      </c>
      <c r="F143" s="110">
        <f t="shared" si="2"/>
        <v>2.8122605363984676</v>
      </c>
    </row>
    <row r="144" spans="1:6" x14ac:dyDescent="0.25">
      <c r="A144" s="106">
        <v>5</v>
      </c>
      <c r="B144" s="107" t="s">
        <v>723</v>
      </c>
      <c r="C144" s="107" t="s">
        <v>724</v>
      </c>
      <c r="D144" s="108">
        <v>2160</v>
      </c>
      <c r="E144" s="108">
        <v>5682</v>
      </c>
      <c r="F144" s="110">
        <f t="shared" si="2"/>
        <v>2.6305555555555555</v>
      </c>
    </row>
    <row r="145" spans="1:6" x14ac:dyDescent="0.25">
      <c r="A145" s="106">
        <v>5</v>
      </c>
      <c r="B145" s="107" t="s">
        <v>725</v>
      </c>
      <c r="C145" s="107" t="s">
        <v>726</v>
      </c>
      <c r="D145" s="108">
        <v>3938</v>
      </c>
      <c r="E145" s="108">
        <v>10013</v>
      </c>
      <c r="F145" s="110">
        <f t="shared" si="2"/>
        <v>2.5426612493651599</v>
      </c>
    </row>
    <row r="146" spans="1:6" x14ac:dyDescent="0.25">
      <c r="A146" s="106">
        <v>5</v>
      </c>
      <c r="B146" s="107" t="s">
        <v>727</v>
      </c>
      <c r="C146" s="107" t="s">
        <v>728</v>
      </c>
      <c r="D146" s="108">
        <v>3411</v>
      </c>
      <c r="E146" s="108">
        <v>10492</v>
      </c>
      <c r="F146" s="110">
        <f t="shared" si="2"/>
        <v>3.0759308120785693</v>
      </c>
    </row>
    <row r="147" spans="1:6" x14ac:dyDescent="0.25">
      <c r="A147" s="106">
        <v>4</v>
      </c>
      <c r="B147" s="107" t="s">
        <v>729</v>
      </c>
      <c r="C147" s="107" t="s">
        <v>730</v>
      </c>
      <c r="D147" s="108">
        <v>5422</v>
      </c>
      <c r="E147" s="108">
        <v>13494</v>
      </c>
      <c r="F147" s="110">
        <f t="shared" si="2"/>
        <v>2.4887495389155294</v>
      </c>
    </row>
    <row r="148" spans="1:6" x14ac:dyDescent="0.25">
      <c r="A148" s="106">
        <v>5</v>
      </c>
      <c r="B148" s="107" t="s">
        <v>731</v>
      </c>
      <c r="C148" s="107" t="s">
        <v>732</v>
      </c>
      <c r="D148" s="108">
        <v>2263</v>
      </c>
      <c r="E148" s="108">
        <v>5848</v>
      </c>
      <c r="F148" s="110">
        <f t="shared" si="2"/>
        <v>2.5841802916482544</v>
      </c>
    </row>
    <row r="149" spans="1:6" x14ac:dyDescent="0.25">
      <c r="A149" s="106">
        <v>5</v>
      </c>
      <c r="B149" s="107" t="s">
        <v>733</v>
      </c>
      <c r="C149" s="107" t="s">
        <v>734</v>
      </c>
      <c r="D149" s="108">
        <v>1186</v>
      </c>
      <c r="E149" s="108">
        <v>2734</v>
      </c>
      <c r="F149" s="110">
        <f t="shared" si="2"/>
        <v>2.3052276559865095</v>
      </c>
    </row>
    <row r="150" spans="1:6" x14ac:dyDescent="0.25">
      <c r="A150" s="106">
        <v>5</v>
      </c>
      <c r="B150" s="107" t="s">
        <v>735</v>
      </c>
      <c r="C150" s="107" t="s">
        <v>736</v>
      </c>
      <c r="D150" s="108">
        <v>1973</v>
      </c>
      <c r="E150" s="108">
        <v>4912</v>
      </c>
      <c r="F150" s="110">
        <f t="shared" si="2"/>
        <v>2.4896097313735428</v>
      </c>
    </row>
    <row r="151" spans="1:6" x14ac:dyDescent="0.25">
      <c r="A151" s="106">
        <v>4</v>
      </c>
      <c r="B151" s="107" t="s">
        <v>737</v>
      </c>
      <c r="C151" s="107" t="s">
        <v>738</v>
      </c>
      <c r="D151" s="108">
        <v>46899</v>
      </c>
      <c r="E151" s="108">
        <v>126929</v>
      </c>
      <c r="F151" s="110">
        <f t="shared" si="2"/>
        <v>2.7064329729844987</v>
      </c>
    </row>
    <row r="152" spans="1:6" x14ac:dyDescent="0.25">
      <c r="A152" s="106">
        <v>5</v>
      </c>
      <c r="B152" s="107" t="s">
        <v>739</v>
      </c>
      <c r="C152" s="107" t="s">
        <v>740</v>
      </c>
      <c r="D152" s="108">
        <v>28494</v>
      </c>
      <c r="E152" s="108">
        <v>78104</v>
      </c>
      <c r="F152" s="110">
        <f t="shared" si="2"/>
        <v>2.7410682950796659</v>
      </c>
    </row>
    <row r="153" spans="1:6" x14ac:dyDescent="0.25">
      <c r="A153" s="106">
        <v>5</v>
      </c>
      <c r="B153" s="107" t="s">
        <v>741</v>
      </c>
      <c r="C153" s="107" t="s">
        <v>742</v>
      </c>
      <c r="D153" s="108">
        <v>8453</v>
      </c>
      <c r="E153" s="108">
        <v>21431</v>
      </c>
      <c r="F153" s="110">
        <f t="shared" si="2"/>
        <v>2.5353129066603572</v>
      </c>
    </row>
    <row r="154" spans="1:6" x14ac:dyDescent="0.25">
      <c r="A154" s="106">
        <v>5</v>
      </c>
      <c r="B154" s="107" t="s">
        <v>743</v>
      </c>
      <c r="C154" s="107" t="s">
        <v>744</v>
      </c>
      <c r="D154" s="108">
        <v>5119</v>
      </c>
      <c r="E154" s="108">
        <v>14075</v>
      </c>
      <c r="F154" s="110">
        <f t="shared" si="2"/>
        <v>2.7495604610275444</v>
      </c>
    </row>
    <row r="155" spans="1:6" x14ac:dyDescent="0.25">
      <c r="A155" s="106">
        <v>5</v>
      </c>
      <c r="B155" s="107" t="s">
        <v>745</v>
      </c>
      <c r="C155" s="107" t="s">
        <v>746</v>
      </c>
      <c r="D155" s="108">
        <v>4833</v>
      </c>
      <c r="E155" s="108">
        <v>13319</v>
      </c>
      <c r="F155" s="110">
        <f t="shared" si="2"/>
        <v>2.7558452307055661</v>
      </c>
    </row>
    <row r="156" spans="1:6" x14ac:dyDescent="0.25">
      <c r="A156" s="106">
        <v>3</v>
      </c>
      <c r="B156" s="107" t="s">
        <v>433</v>
      </c>
      <c r="C156" s="107" t="s">
        <v>747</v>
      </c>
      <c r="D156" s="108">
        <v>201002</v>
      </c>
      <c r="E156" s="108">
        <v>534519</v>
      </c>
      <c r="F156" s="110">
        <f t="shared" si="2"/>
        <v>2.6592720470443081</v>
      </c>
    </row>
    <row r="157" spans="1:6" x14ac:dyDescent="0.25">
      <c r="A157" s="106">
        <v>4</v>
      </c>
      <c r="B157" s="107" t="s">
        <v>748</v>
      </c>
      <c r="C157" s="107" t="s">
        <v>749</v>
      </c>
      <c r="D157" s="108">
        <v>58831</v>
      </c>
      <c r="E157" s="108">
        <v>154535</v>
      </c>
      <c r="F157" s="110">
        <f t="shared" si="2"/>
        <v>2.6267614013020348</v>
      </c>
    </row>
    <row r="158" spans="1:6" x14ac:dyDescent="0.25">
      <c r="A158" s="106">
        <v>5</v>
      </c>
      <c r="B158" s="107" t="s">
        <v>750</v>
      </c>
      <c r="C158" s="107" t="s">
        <v>751</v>
      </c>
      <c r="D158" s="108">
        <v>28005</v>
      </c>
      <c r="E158" s="108">
        <v>72731</v>
      </c>
      <c r="F158" s="110">
        <f t="shared" si="2"/>
        <v>2.5970719514372433</v>
      </c>
    </row>
    <row r="159" spans="1:6" x14ac:dyDescent="0.25">
      <c r="A159" s="106">
        <v>5</v>
      </c>
      <c r="B159" s="107" t="s">
        <v>752</v>
      </c>
      <c r="C159" s="107" t="s">
        <v>753</v>
      </c>
      <c r="D159" s="108">
        <v>4122</v>
      </c>
      <c r="E159" s="108">
        <v>10728</v>
      </c>
      <c r="F159" s="110">
        <f t="shared" si="2"/>
        <v>2.6026200873362444</v>
      </c>
    </row>
    <row r="160" spans="1:6" x14ac:dyDescent="0.25">
      <c r="A160" s="106">
        <v>5</v>
      </c>
      <c r="B160" s="107" t="s">
        <v>754</v>
      </c>
      <c r="C160" s="107" t="s">
        <v>755</v>
      </c>
      <c r="D160" s="108">
        <v>3937</v>
      </c>
      <c r="E160" s="108">
        <v>11350</v>
      </c>
      <c r="F160" s="110">
        <f t="shared" si="2"/>
        <v>2.8829057658115316</v>
      </c>
    </row>
    <row r="161" spans="1:6" x14ac:dyDescent="0.25">
      <c r="A161" s="106">
        <v>5</v>
      </c>
      <c r="B161" s="107" t="s">
        <v>756</v>
      </c>
      <c r="C161" s="107" t="s">
        <v>757</v>
      </c>
      <c r="D161" s="108">
        <v>7161</v>
      </c>
      <c r="E161" s="108">
        <v>19276</v>
      </c>
      <c r="F161" s="110">
        <f t="shared" si="2"/>
        <v>2.691802820835079</v>
      </c>
    </row>
    <row r="162" spans="1:6" x14ac:dyDescent="0.25">
      <c r="A162" s="106">
        <v>5</v>
      </c>
      <c r="B162" s="107" t="s">
        <v>758</v>
      </c>
      <c r="C162" s="107" t="s">
        <v>759</v>
      </c>
      <c r="D162" s="108">
        <v>5992</v>
      </c>
      <c r="E162" s="108">
        <v>15897</v>
      </c>
      <c r="F162" s="110">
        <f t="shared" si="2"/>
        <v>2.65303738317757</v>
      </c>
    </row>
    <row r="163" spans="1:6" x14ac:dyDescent="0.25">
      <c r="A163" s="106">
        <v>5</v>
      </c>
      <c r="B163" s="107" t="s">
        <v>760</v>
      </c>
      <c r="C163" s="107" t="s">
        <v>761</v>
      </c>
      <c r="D163" s="108">
        <v>4677</v>
      </c>
      <c r="E163" s="108">
        <v>11979</v>
      </c>
      <c r="F163" s="110">
        <f t="shared" si="2"/>
        <v>2.5612572161642078</v>
      </c>
    </row>
    <row r="164" spans="1:6" x14ac:dyDescent="0.25">
      <c r="A164" s="106">
        <v>5</v>
      </c>
      <c r="B164" s="107" t="s">
        <v>762</v>
      </c>
      <c r="C164" s="107" t="s">
        <v>763</v>
      </c>
      <c r="D164" s="108">
        <v>4937</v>
      </c>
      <c r="E164" s="108">
        <v>12574</v>
      </c>
      <c r="F164" s="110">
        <f t="shared" si="2"/>
        <v>2.5468908243872797</v>
      </c>
    </row>
    <row r="165" spans="1:6" x14ac:dyDescent="0.25">
      <c r="A165" s="106">
        <v>4</v>
      </c>
      <c r="B165" s="107" t="s">
        <v>764</v>
      </c>
      <c r="C165" s="107" t="s">
        <v>765</v>
      </c>
      <c r="D165" s="108">
        <v>41448</v>
      </c>
      <c r="E165" s="108">
        <v>114484</v>
      </c>
      <c r="F165" s="110">
        <f t="shared" si="2"/>
        <v>2.7621115614746188</v>
      </c>
    </row>
    <row r="166" spans="1:6" x14ac:dyDescent="0.25">
      <c r="A166" s="106">
        <v>5</v>
      </c>
      <c r="B166" s="107" t="s">
        <v>766</v>
      </c>
      <c r="C166" s="107" t="s">
        <v>767</v>
      </c>
      <c r="D166" s="108">
        <v>11700</v>
      </c>
      <c r="E166" s="108">
        <v>30829</v>
      </c>
      <c r="F166" s="110">
        <f t="shared" si="2"/>
        <v>2.634957264957265</v>
      </c>
    </row>
    <row r="167" spans="1:6" x14ac:dyDescent="0.25">
      <c r="A167" s="106">
        <v>5</v>
      </c>
      <c r="B167" s="107" t="s">
        <v>768</v>
      </c>
      <c r="C167" s="107" t="s">
        <v>769</v>
      </c>
      <c r="D167" s="108">
        <v>3740</v>
      </c>
      <c r="E167" s="108">
        <v>10693</v>
      </c>
      <c r="F167" s="110">
        <f t="shared" si="2"/>
        <v>2.8590909090909089</v>
      </c>
    </row>
    <row r="168" spans="1:6" x14ac:dyDescent="0.25">
      <c r="A168" s="106">
        <v>5</v>
      </c>
      <c r="B168" s="107" t="s">
        <v>770</v>
      </c>
      <c r="C168" s="107" t="s">
        <v>771</v>
      </c>
      <c r="D168" s="108">
        <v>3164</v>
      </c>
      <c r="E168" s="108">
        <v>8084</v>
      </c>
      <c r="F168" s="110">
        <f t="shared" si="2"/>
        <v>2.5549936788874841</v>
      </c>
    </row>
    <row r="169" spans="1:6" x14ac:dyDescent="0.25">
      <c r="A169" s="106">
        <v>5</v>
      </c>
      <c r="B169" s="107" t="s">
        <v>772</v>
      </c>
      <c r="C169" s="107" t="s">
        <v>773</v>
      </c>
      <c r="D169" s="108">
        <v>12077</v>
      </c>
      <c r="E169" s="108">
        <v>34375</v>
      </c>
      <c r="F169" s="110">
        <f t="shared" si="2"/>
        <v>2.8463194501945845</v>
      </c>
    </row>
    <row r="170" spans="1:6" x14ac:dyDescent="0.25">
      <c r="A170" s="106">
        <v>5</v>
      </c>
      <c r="B170" s="107" t="s">
        <v>774</v>
      </c>
      <c r="C170" s="107" t="s">
        <v>775</v>
      </c>
      <c r="D170" s="108">
        <v>4271</v>
      </c>
      <c r="E170" s="108">
        <v>11536</v>
      </c>
      <c r="F170" s="110">
        <f t="shared" si="2"/>
        <v>2.7010067899789276</v>
      </c>
    </row>
    <row r="171" spans="1:6" x14ac:dyDescent="0.25">
      <c r="A171" s="106">
        <v>5</v>
      </c>
      <c r="B171" s="107" t="s">
        <v>776</v>
      </c>
      <c r="C171" s="107" t="s">
        <v>777</v>
      </c>
      <c r="D171" s="108">
        <v>6496</v>
      </c>
      <c r="E171" s="108">
        <v>18967</v>
      </c>
      <c r="F171" s="110">
        <f t="shared" si="2"/>
        <v>2.9197967980295565</v>
      </c>
    </row>
    <row r="172" spans="1:6" x14ac:dyDescent="0.25">
      <c r="A172" s="106">
        <v>4</v>
      </c>
      <c r="B172" s="107" t="s">
        <v>778</v>
      </c>
      <c r="C172" s="107" t="s">
        <v>779</v>
      </c>
      <c r="D172" s="108">
        <v>78233</v>
      </c>
      <c r="E172" s="108">
        <v>207778</v>
      </c>
      <c r="F172" s="110">
        <f t="shared" si="2"/>
        <v>2.655886901946749</v>
      </c>
    </row>
    <row r="173" spans="1:6" x14ac:dyDescent="0.25">
      <c r="A173" s="106">
        <v>5</v>
      </c>
      <c r="B173" s="107" t="s">
        <v>780</v>
      </c>
      <c r="C173" s="107" t="s">
        <v>781</v>
      </c>
      <c r="D173" s="108">
        <v>36373</v>
      </c>
      <c r="E173" s="108">
        <v>100792</v>
      </c>
      <c r="F173" s="110">
        <f t="shared" si="2"/>
        <v>2.771066450389025</v>
      </c>
    </row>
    <row r="174" spans="1:6" x14ac:dyDescent="0.25">
      <c r="A174" s="106">
        <v>5</v>
      </c>
      <c r="B174" s="107" t="s">
        <v>782</v>
      </c>
      <c r="C174" s="107" t="s">
        <v>783</v>
      </c>
      <c r="D174" s="108">
        <v>6798</v>
      </c>
      <c r="E174" s="108">
        <v>18510</v>
      </c>
      <c r="F174" s="110">
        <f t="shared" si="2"/>
        <v>2.7228596646072374</v>
      </c>
    </row>
    <row r="175" spans="1:6" x14ac:dyDescent="0.25">
      <c r="A175" s="106">
        <v>5</v>
      </c>
      <c r="B175" s="107" t="s">
        <v>784</v>
      </c>
      <c r="C175" s="107" t="s">
        <v>785</v>
      </c>
      <c r="D175" s="108">
        <v>4748</v>
      </c>
      <c r="E175" s="108">
        <v>12880</v>
      </c>
      <c r="F175" s="110">
        <f t="shared" si="2"/>
        <v>2.7127211457455771</v>
      </c>
    </row>
    <row r="176" spans="1:6" x14ac:dyDescent="0.25">
      <c r="A176" s="106">
        <v>5</v>
      </c>
      <c r="B176" s="107" t="s">
        <v>786</v>
      </c>
      <c r="C176" s="107" t="s">
        <v>787</v>
      </c>
      <c r="D176" s="108">
        <v>8381</v>
      </c>
      <c r="E176" s="108">
        <v>20832</v>
      </c>
      <c r="F176" s="110">
        <f t="shared" si="2"/>
        <v>2.4856222407827229</v>
      </c>
    </row>
    <row r="177" spans="1:6" x14ac:dyDescent="0.25">
      <c r="A177" s="106">
        <v>5</v>
      </c>
      <c r="B177" s="107" t="s">
        <v>788</v>
      </c>
      <c r="C177" s="107" t="s">
        <v>789</v>
      </c>
      <c r="D177" s="108">
        <v>4748</v>
      </c>
      <c r="E177" s="108">
        <v>12035</v>
      </c>
      <c r="F177" s="110">
        <f t="shared" si="2"/>
        <v>2.5347514743049704</v>
      </c>
    </row>
    <row r="178" spans="1:6" x14ac:dyDescent="0.25">
      <c r="A178" s="106">
        <v>5</v>
      </c>
      <c r="B178" s="107" t="s">
        <v>790</v>
      </c>
      <c r="C178" s="107" t="s">
        <v>791</v>
      </c>
      <c r="D178" s="108">
        <v>11067</v>
      </c>
      <c r="E178" s="108">
        <v>27981</v>
      </c>
      <c r="F178" s="110">
        <f t="shared" si="2"/>
        <v>2.5283274600162646</v>
      </c>
    </row>
    <row r="179" spans="1:6" x14ac:dyDescent="0.25">
      <c r="A179" s="106">
        <v>5</v>
      </c>
      <c r="B179" s="107" t="s">
        <v>792</v>
      </c>
      <c r="C179" s="107" t="s">
        <v>793</v>
      </c>
      <c r="D179" s="108">
        <v>4887</v>
      </c>
      <c r="E179" s="108">
        <v>11919</v>
      </c>
      <c r="F179" s="110">
        <f t="shared" si="2"/>
        <v>2.4389195825659913</v>
      </c>
    </row>
    <row r="180" spans="1:6" x14ac:dyDescent="0.25">
      <c r="A180" s="106">
        <v>5</v>
      </c>
      <c r="B180" s="107" t="s">
        <v>794</v>
      </c>
      <c r="C180" s="107" t="s">
        <v>795</v>
      </c>
      <c r="D180" s="108">
        <v>1231</v>
      </c>
      <c r="E180" s="108">
        <v>2829</v>
      </c>
      <c r="F180" s="110">
        <f t="shared" si="2"/>
        <v>2.2981316003249392</v>
      </c>
    </row>
    <row r="181" spans="1:6" x14ac:dyDescent="0.25">
      <c r="A181" s="106">
        <v>4</v>
      </c>
      <c r="B181" s="107" t="s">
        <v>796</v>
      </c>
      <c r="C181" s="107" t="s">
        <v>797</v>
      </c>
      <c r="D181" s="108">
        <v>7489</v>
      </c>
      <c r="E181" s="108">
        <v>18704</v>
      </c>
      <c r="F181" s="110">
        <f t="shared" si="2"/>
        <v>2.4975297102416878</v>
      </c>
    </row>
    <row r="182" spans="1:6" x14ac:dyDescent="0.25">
      <c r="A182" s="106">
        <v>5</v>
      </c>
      <c r="B182" s="107" t="s">
        <v>798</v>
      </c>
      <c r="C182" s="107" t="s">
        <v>799</v>
      </c>
      <c r="D182" s="108">
        <v>4704</v>
      </c>
      <c r="E182" s="108">
        <v>11861</v>
      </c>
      <c r="F182" s="110">
        <f t="shared" si="2"/>
        <v>2.5214710884353742</v>
      </c>
    </row>
    <row r="183" spans="1:6" x14ac:dyDescent="0.25">
      <c r="A183" s="106">
        <v>5</v>
      </c>
      <c r="B183" s="107" t="s">
        <v>800</v>
      </c>
      <c r="C183" s="107" t="s">
        <v>801</v>
      </c>
      <c r="D183" s="108">
        <v>2785</v>
      </c>
      <c r="E183" s="108">
        <v>6843</v>
      </c>
      <c r="F183" s="110">
        <f t="shared" si="2"/>
        <v>2.4570915619389586</v>
      </c>
    </row>
    <row r="184" spans="1:6" x14ac:dyDescent="0.25">
      <c r="A184" s="106">
        <v>4</v>
      </c>
      <c r="B184" s="107" t="s">
        <v>802</v>
      </c>
      <c r="C184" s="107" t="s">
        <v>803</v>
      </c>
      <c r="D184" s="108">
        <v>15001</v>
      </c>
      <c r="E184" s="108">
        <v>39018</v>
      </c>
      <c r="F184" s="110">
        <f t="shared" si="2"/>
        <v>2.6010265982267851</v>
      </c>
    </row>
    <row r="185" spans="1:6" x14ac:dyDescent="0.25">
      <c r="A185" s="106">
        <v>5</v>
      </c>
      <c r="B185" s="107" t="s">
        <v>804</v>
      </c>
      <c r="C185" s="107" t="s">
        <v>805</v>
      </c>
      <c r="D185" s="108">
        <v>9857</v>
      </c>
      <c r="E185" s="108">
        <v>26068</v>
      </c>
      <c r="F185" s="110">
        <f t="shared" si="2"/>
        <v>2.6446180379425788</v>
      </c>
    </row>
    <row r="186" spans="1:6" x14ac:dyDescent="0.25">
      <c r="A186" s="106">
        <v>5</v>
      </c>
      <c r="B186" s="107" t="s">
        <v>806</v>
      </c>
      <c r="C186" s="107" t="s">
        <v>807</v>
      </c>
      <c r="D186" s="108">
        <v>5144</v>
      </c>
      <c r="E186" s="108">
        <v>12950</v>
      </c>
      <c r="F186" s="110">
        <f t="shared" si="2"/>
        <v>2.5174961119751167</v>
      </c>
    </row>
    <row r="187" spans="1:6" x14ac:dyDescent="0.25">
      <c r="A187" s="106">
        <v>2</v>
      </c>
      <c r="B187" s="107" t="s">
        <v>434</v>
      </c>
      <c r="C187" s="107" t="s">
        <v>808</v>
      </c>
      <c r="D187" s="108">
        <v>536142</v>
      </c>
      <c r="E187" s="108">
        <v>1431947</v>
      </c>
      <c r="F187" s="110">
        <f t="shared" si="2"/>
        <v>2.6708353383991557</v>
      </c>
    </row>
    <row r="188" spans="1:6" x14ac:dyDescent="0.25">
      <c r="A188" s="106">
        <v>3</v>
      </c>
      <c r="B188" s="107" t="s">
        <v>435</v>
      </c>
      <c r="C188" s="107" t="s">
        <v>809</v>
      </c>
      <c r="D188" s="108">
        <v>80707</v>
      </c>
      <c r="E188" s="108">
        <v>204023</v>
      </c>
      <c r="F188" s="110">
        <f t="shared" si="2"/>
        <v>2.5279467704164449</v>
      </c>
    </row>
    <row r="189" spans="1:6" x14ac:dyDescent="0.25">
      <c r="A189" s="106">
        <v>4</v>
      </c>
      <c r="B189" s="107" t="s">
        <v>810</v>
      </c>
      <c r="C189" s="107" t="s">
        <v>811</v>
      </c>
      <c r="D189" s="108">
        <v>41039</v>
      </c>
      <c r="E189" s="108">
        <v>102232</v>
      </c>
      <c r="F189" s="110">
        <f t="shared" si="2"/>
        <v>2.4910938375691414</v>
      </c>
    </row>
    <row r="190" spans="1:6" x14ac:dyDescent="0.25">
      <c r="A190" s="106">
        <v>5</v>
      </c>
      <c r="B190" s="107" t="s">
        <v>812</v>
      </c>
      <c r="C190" s="107" t="s">
        <v>813</v>
      </c>
      <c r="D190" s="108">
        <v>40058</v>
      </c>
      <c r="E190" s="108">
        <v>99949</v>
      </c>
      <c r="F190" s="110">
        <f t="shared" si="2"/>
        <v>2.4951070947126666</v>
      </c>
    </row>
    <row r="191" spans="1:6" x14ac:dyDescent="0.25">
      <c r="A191" s="106">
        <v>5</v>
      </c>
      <c r="B191" s="107" t="s">
        <v>814</v>
      </c>
      <c r="C191" s="107" t="s">
        <v>815</v>
      </c>
      <c r="D191" s="108">
        <v>981</v>
      </c>
      <c r="E191" s="108">
        <v>2283</v>
      </c>
      <c r="F191" s="110">
        <f t="shared" si="2"/>
        <v>2.3272171253822629</v>
      </c>
    </row>
    <row r="192" spans="1:6" x14ac:dyDescent="0.25">
      <c r="A192" s="106">
        <v>4</v>
      </c>
      <c r="B192" s="107" t="s">
        <v>816</v>
      </c>
      <c r="C192" s="107" t="s">
        <v>817</v>
      </c>
      <c r="D192" s="108">
        <v>14684</v>
      </c>
      <c r="E192" s="108">
        <v>40112</v>
      </c>
      <c r="F192" s="110">
        <f t="shared" si="2"/>
        <v>2.7316807409425223</v>
      </c>
    </row>
    <row r="193" spans="1:6" x14ac:dyDescent="0.25">
      <c r="A193" s="106">
        <v>5</v>
      </c>
      <c r="B193" s="107" t="s">
        <v>818</v>
      </c>
      <c r="C193" s="107" t="s">
        <v>819</v>
      </c>
      <c r="D193" s="108">
        <v>14684</v>
      </c>
      <c r="E193" s="108">
        <v>40112</v>
      </c>
      <c r="F193" s="110">
        <f t="shared" si="2"/>
        <v>2.7316807409425223</v>
      </c>
    </row>
    <row r="194" spans="1:6" x14ac:dyDescent="0.25">
      <c r="A194" s="106">
        <v>4</v>
      </c>
      <c r="B194" s="107" t="s">
        <v>820</v>
      </c>
      <c r="C194" s="107" t="s">
        <v>821</v>
      </c>
      <c r="D194" s="108">
        <v>1407</v>
      </c>
      <c r="E194" s="108">
        <v>3199</v>
      </c>
      <c r="F194" s="110">
        <f t="shared" si="2"/>
        <v>2.2736318407960199</v>
      </c>
    </row>
    <row r="195" spans="1:6" x14ac:dyDescent="0.25">
      <c r="A195" s="106">
        <v>5</v>
      </c>
      <c r="B195" s="107" t="s">
        <v>822</v>
      </c>
      <c r="C195" s="107" t="s">
        <v>823</v>
      </c>
      <c r="D195" s="108">
        <v>1407</v>
      </c>
      <c r="E195" s="108">
        <v>3199</v>
      </c>
      <c r="F195" s="110">
        <f t="shared" si="2"/>
        <v>2.2736318407960199</v>
      </c>
    </row>
    <row r="196" spans="1:6" x14ac:dyDescent="0.25">
      <c r="A196" s="106">
        <v>4</v>
      </c>
      <c r="B196" s="107" t="s">
        <v>824</v>
      </c>
      <c r="C196" s="107" t="s">
        <v>825</v>
      </c>
      <c r="D196" s="108">
        <v>14240</v>
      </c>
      <c r="E196" s="108">
        <v>35146</v>
      </c>
      <c r="F196" s="110">
        <f t="shared" si="2"/>
        <v>2.4681179775280899</v>
      </c>
    </row>
    <row r="197" spans="1:6" x14ac:dyDescent="0.25">
      <c r="A197" s="106">
        <v>5</v>
      </c>
      <c r="B197" s="107" t="s">
        <v>826</v>
      </c>
      <c r="C197" s="107" t="s">
        <v>827</v>
      </c>
      <c r="D197" s="108">
        <v>14240</v>
      </c>
      <c r="E197" s="108">
        <v>35146</v>
      </c>
      <c r="F197" s="110">
        <f t="shared" ref="F197:F260" si="3">E197/D197</f>
        <v>2.4681179775280899</v>
      </c>
    </row>
    <row r="198" spans="1:6" x14ac:dyDescent="0.25">
      <c r="A198" s="106">
        <v>4</v>
      </c>
      <c r="B198" s="107" t="s">
        <v>828</v>
      </c>
      <c r="C198" s="107" t="s">
        <v>829</v>
      </c>
      <c r="D198" s="108">
        <v>9337</v>
      </c>
      <c r="E198" s="108">
        <v>23334</v>
      </c>
      <c r="F198" s="110">
        <f t="shared" si="3"/>
        <v>2.4990896433543965</v>
      </c>
    </row>
    <row r="199" spans="1:6" x14ac:dyDescent="0.25">
      <c r="A199" s="106">
        <v>5</v>
      </c>
      <c r="B199" s="107" t="s">
        <v>830</v>
      </c>
      <c r="C199" s="107" t="s">
        <v>831</v>
      </c>
      <c r="D199" s="108">
        <v>8899</v>
      </c>
      <c r="E199" s="108">
        <v>22318</v>
      </c>
      <c r="F199" s="110">
        <f t="shared" si="3"/>
        <v>2.5079222384537587</v>
      </c>
    </row>
    <row r="200" spans="1:6" x14ac:dyDescent="0.25">
      <c r="A200" s="106">
        <v>5</v>
      </c>
      <c r="B200" s="107" t="s">
        <v>832</v>
      </c>
      <c r="C200" s="107" t="s">
        <v>833</v>
      </c>
      <c r="D200" s="108">
        <v>438</v>
      </c>
      <c r="E200" s="108">
        <v>1016</v>
      </c>
      <c r="F200" s="110">
        <f t="shared" si="3"/>
        <v>2.3196347031963471</v>
      </c>
    </row>
    <row r="201" spans="1:6" x14ac:dyDescent="0.25">
      <c r="A201" s="106">
        <v>3</v>
      </c>
      <c r="B201" s="107" t="s">
        <v>436</v>
      </c>
      <c r="C201" s="107" t="s">
        <v>834</v>
      </c>
      <c r="D201" s="108">
        <v>242359</v>
      </c>
      <c r="E201" s="108">
        <v>664047</v>
      </c>
      <c r="F201" s="110">
        <f t="shared" si="3"/>
        <v>2.7399312590000786</v>
      </c>
    </row>
    <row r="202" spans="1:6" x14ac:dyDescent="0.25">
      <c r="A202" s="106">
        <v>4</v>
      </c>
      <c r="B202" s="107" t="s">
        <v>835</v>
      </c>
      <c r="C202" s="107" t="s">
        <v>836</v>
      </c>
      <c r="D202" s="108">
        <v>112821</v>
      </c>
      <c r="E202" s="108">
        <v>301120</v>
      </c>
      <c r="F202" s="110">
        <f t="shared" si="3"/>
        <v>2.6690066565621646</v>
      </c>
    </row>
    <row r="203" spans="1:6" x14ac:dyDescent="0.25">
      <c r="A203" s="106">
        <v>5</v>
      </c>
      <c r="B203" s="107" t="s">
        <v>837</v>
      </c>
      <c r="C203" s="107" t="s">
        <v>838</v>
      </c>
      <c r="D203" s="108">
        <v>80476</v>
      </c>
      <c r="E203" s="108">
        <v>207529</v>
      </c>
      <c r="F203" s="110">
        <f t="shared" si="3"/>
        <v>2.5787688254883445</v>
      </c>
    </row>
    <row r="204" spans="1:6" x14ac:dyDescent="0.25">
      <c r="A204" s="106">
        <v>5</v>
      </c>
      <c r="B204" s="107" t="s">
        <v>839</v>
      </c>
      <c r="C204" s="107" t="s">
        <v>840</v>
      </c>
      <c r="D204" s="108">
        <v>18150</v>
      </c>
      <c r="E204" s="108">
        <v>49180</v>
      </c>
      <c r="F204" s="110">
        <f t="shared" si="3"/>
        <v>2.7096418732782368</v>
      </c>
    </row>
    <row r="205" spans="1:6" x14ac:dyDescent="0.25">
      <c r="A205" s="106">
        <v>5</v>
      </c>
      <c r="B205" s="107" t="s">
        <v>841</v>
      </c>
      <c r="C205" s="107" t="s">
        <v>842</v>
      </c>
      <c r="D205" s="108">
        <v>7455</v>
      </c>
      <c r="E205" s="108">
        <v>24820</v>
      </c>
      <c r="F205" s="110">
        <f t="shared" si="3"/>
        <v>3.3293091884641179</v>
      </c>
    </row>
    <row r="206" spans="1:6" x14ac:dyDescent="0.25">
      <c r="A206" s="106">
        <v>5</v>
      </c>
      <c r="B206" s="107" t="s">
        <v>843</v>
      </c>
      <c r="C206" s="107" t="s">
        <v>844</v>
      </c>
      <c r="D206" s="108">
        <v>2714</v>
      </c>
      <c r="E206" s="108">
        <v>8807</v>
      </c>
      <c r="F206" s="110">
        <f t="shared" si="3"/>
        <v>3.2450257921886516</v>
      </c>
    </row>
    <row r="207" spans="1:6" x14ac:dyDescent="0.25">
      <c r="A207" s="106">
        <v>5</v>
      </c>
      <c r="B207" s="107" t="s">
        <v>845</v>
      </c>
      <c r="C207" s="107" t="s">
        <v>846</v>
      </c>
      <c r="D207" s="108">
        <v>4026</v>
      </c>
      <c r="E207" s="108">
        <v>10784</v>
      </c>
      <c r="F207" s="110">
        <f t="shared" si="3"/>
        <v>2.6785891703924491</v>
      </c>
    </row>
    <row r="208" spans="1:6" x14ac:dyDescent="0.25">
      <c r="A208" s="106">
        <v>4</v>
      </c>
      <c r="B208" s="107" t="s">
        <v>847</v>
      </c>
      <c r="C208" s="107" t="s">
        <v>848</v>
      </c>
      <c r="D208" s="108">
        <v>74857</v>
      </c>
      <c r="E208" s="108">
        <v>207349</v>
      </c>
      <c r="F208" s="110">
        <f t="shared" si="3"/>
        <v>2.7699346754478538</v>
      </c>
    </row>
    <row r="209" spans="1:6" x14ac:dyDescent="0.25">
      <c r="A209" s="106">
        <v>5</v>
      </c>
      <c r="B209" s="107" t="s">
        <v>849</v>
      </c>
      <c r="C209" s="107" t="s">
        <v>850</v>
      </c>
      <c r="D209" s="108">
        <v>12464</v>
      </c>
      <c r="E209" s="108">
        <v>33657</v>
      </c>
      <c r="F209" s="110">
        <f t="shared" si="3"/>
        <v>2.700336970474968</v>
      </c>
    </row>
    <row r="210" spans="1:6" x14ac:dyDescent="0.25">
      <c r="A210" s="106">
        <v>5</v>
      </c>
      <c r="B210" s="107" t="s">
        <v>851</v>
      </c>
      <c r="C210" s="107" t="s">
        <v>852</v>
      </c>
      <c r="D210" s="108">
        <v>5938</v>
      </c>
      <c r="E210" s="108">
        <v>17173</v>
      </c>
      <c r="F210" s="110">
        <f t="shared" si="3"/>
        <v>2.8920511956887842</v>
      </c>
    </row>
    <row r="211" spans="1:6" x14ac:dyDescent="0.25">
      <c r="A211" s="106">
        <v>5</v>
      </c>
      <c r="B211" s="107" t="s">
        <v>853</v>
      </c>
      <c r="C211" s="107" t="s">
        <v>854</v>
      </c>
      <c r="D211" s="108">
        <v>32656</v>
      </c>
      <c r="E211" s="108">
        <v>92615</v>
      </c>
      <c r="F211" s="110">
        <f t="shared" si="3"/>
        <v>2.8360791278784911</v>
      </c>
    </row>
    <row r="212" spans="1:6" x14ac:dyDescent="0.25">
      <c r="A212" s="106">
        <v>5</v>
      </c>
      <c r="B212" s="107" t="s">
        <v>855</v>
      </c>
      <c r="C212" s="107" t="s">
        <v>856</v>
      </c>
      <c r="D212" s="108">
        <v>6435</v>
      </c>
      <c r="E212" s="108">
        <v>16906</v>
      </c>
      <c r="F212" s="110">
        <f t="shared" si="3"/>
        <v>2.6271950271950271</v>
      </c>
    </row>
    <row r="213" spans="1:6" x14ac:dyDescent="0.25">
      <c r="A213" s="106">
        <v>5</v>
      </c>
      <c r="B213" s="107" t="s">
        <v>857</v>
      </c>
      <c r="C213" s="107" t="s">
        <v>858</v>
      </c>
      <c r="D213" s="108">
        <v>2871</v>
      </c>
      <c r="E213" s="108">
        <v>8186</v>
      </c>
      <c r="F213" s="110">
        <f t="shared" si="3"/>
        <v>2.8512713340299549</v>
      </c>
    </row>
    <row r="214" spans="1:6" x14ac:dyDescent="0.25">
      <c r="A214" s="106">
        <v>5</v>
      </c>
      <c r="B214" s="107" t="s">
        <v>859</v>
      </c>
      <c r="C214" s="107" t="s">
        <v>860</v>
      </c>
      <c r="D214" s="108">
        <v>10192</v>
      </c>
      <c r="E214" s="108">
        <v>27240</v>
      </c>
      <c r="F214" s="110">
        <f t="shared" si="3"/>
        <v>2.6726844583987441</v>
      </c>
    </row>
    <row r="215" spans="1:6" x14ac:dyDescent="0.25">
      <c r="A215" s="106">
        <v>5</v>
      </c>
      <c r="B215" s="107" t="s">
        <v>861</v>
      </c>
      <c r="C215" s="107" t="s">
        <v>862</v>
      </c>
      <c r="D215" s="108">
        <v>4301</v>
      </c>
      <c r="E215" s="108">
        <v>11572</v>
      </c>
      <c r="F215" s="110">
        <f t="shared" si="3"/>
        <v>2.6905370843989771</v>
      </c>
    </row>
    <row r="216" spans="1:6" x14ac:dyDescent="0.25">
      <c r="A216" s="106">
        <v>4</v>
      </c>
      <c r="B216" s="107" t="s">
        <v>863</v>
      </c>
      <c r="C216" s="107" t="s">
        <v>864</v>
      </c>
      <c r="D216" s="108">
        <v>54681</v>
      </c>
      <c r="E216" s="108">
        <v>155578</v>
      </c>
      <c r="F216" s="110">
        <f t="shared" si="3"/>
        <v>2.8451930286571203</v>
      </c>
    </row>
    <row r="217" spans="1:6" x14ac:dyDescent="0.25">
      <c r="A217" s="106">
        <v>5</v>
      </c>
      <c r="B217" s="107" t="s">
        <v>865</v>
      </c>
      <c r="C217" s="107" t="s">
        <v>866</v>
      </c>
      <c r="D217" s="108">
        <v>17367</v>
      </c>
      <c r="E217" s="108">
        <v>47311</v>
      </c>
      <c r="F217" s="110">
        <f t="shared" si="3"/>
        <v>2.7241895549029769</v>
      </c>
    </row>
    <row r="218" spans="1:6" x14ac:dyDescent="0.25">
      <c r="A218" s="106">
        <v>5</v>
      </c>
      <c r="B218" s="107" t="s">
        <v>867</v>
      </c>
      <c r="C218" s="107" t="s">
        <v>868</v>
      </c>
      <c r="D218" s="108">
        <v>11100</v>
      </c>
      <c r="E218" s="108">
        <v>31820</v>
      </c>
      <c r="F218" s="110">
        <f t="shared" si="3"/>
        <v>2.8666666666666667</v>
      </c>
    </row>
    <row r="219" spans="1:6" x14ac:dyDescent="0.25">
      <c r="A219" s="106">
        <v>5</v>
      </c>
      <c r="B219" s="107" t="s">
        <v>869</v>
      </c>
      <c r="C219" s="107" t="s">
        <v>870</v>
      </c>
      <c r="D219" s="108">
        <v>6874</v>
      </c>
      <c r="E219" s="108">
        <v>19975</v>
      </c>
      <c r="F219" s="110">
        <f t="shared" si="3"/>
        <v>2.9058772185045099</v>
      </c>
    </row>
    <row r="220" spans="1:6" x14ac:dyDescent="0.25">
      <c r="A220" s="106">
        <v>5</v>
      </c>
      <c r="B220" s="107" t="s">
        <v>871</v>
      </c>
      <c r="C220" s="107" t="s">
        <v>872</v>
      </c>
      <c r="D220" s="108">
        <v>5083</v>
      </c>
      <c r="E220" s="108">
        <v>14009</v>
      </c>
      <c r="F220" s="110">
        <f t="shared" si="3"/>
        <v>2.7560495770214439</v>
      </c>
    </row>
    <row r="221" spans="1:6" x14ac:dyDescent="0.25">
      <c r="A221" s="106">
        <v>5</v>
      </c>
      <c r="B221" s="107" t="s">
        <v>873</v>
      </c>
      <c r="C221" s="107" t="s">
        <v>874</v>
      </c>
      <c r="D221" s="108">
        <v>4800</v>
      </c>
      <c r="E221" s="108">
        <v>13265</v>
      </c>
      <c r="F221" s="110">
        <f t="shared" si="3"/>
        <v>2.7635416666666668</v>
      </c>
    </row>
    <row r="222" spans="1:6" x14ac:dyDescent="0.25">
      <c r="A222" s="106">
        <v>5</v>
      </c>
      <c r="B222" s="107" t="s">
        <v>875</v>
      </c>
      <c r="C222" s="107" t="s">
        <v>876</v>
      </c>
      <c r="D222" s="108">
        <v>3440</v>
      </c>
      <c r="E222" s="108">
        <v>8866</v>
      </c>
      <c r="F222" s="110">
        <f t="shared" si="3"/>
        <v>2.5773255813953488</v>
      </c>
    </row>
    <row r="223" spans="1:6" x14ac:dyDescent="0.25">
      <c r="A223" s="106">
        <v>5</v>
      </c>
      <c r="B223" s="107" t="s">
        <v>877</v>
      </c>
      <c r="C223" s="107" t="s">
        <v>878</v>
      </c>
      <c r="D223" s="108">
        <v>6017</v>
      </c>
      <c r="E223" s="108">
        <v>20332</v>
      </c>
      <c r="F223" s="110">
        <f t="shared" si="3"/>
        <v>3.3790925710486954</v>
      </c>
    </row>
    <row r="224" spans="1:6" x14ac:dyDescent="0.25">
      <c r="A224" s="106">
        <v>3</v>
      </c>
      <c r="B224" s="107" t="s">
        <v>437</v>
      </c>
      <c r="C224" s="107" t="s">
        <v>879</v>
      </c>
      <c r="D224" s="108">
        <v>213076</v>
      </c>
      <c r="E224" s="108">
        <v>563877</v>
      </c>
      <c r="F224" s="110">
        <f t="shared" si="3"/>
        <v>2.6463656160243292</v>
      </c>
    </row>
    <row r="225" spans="1:6" x14ac:dyDescent="0.25">
      <c r="A225" s="106">
        <v>4</v>
      </c>
      <c r="B225" s="107" t="s">
        <v>880</v>
      </c>
      <c r="C225" s="107" t="s">
        <v>881</v>
      </c>
      <c r="D225" s="108">
        <v>31960</v>
      </c>
      <c r="E225" s="108">
        <v>83398</v>
      </c>
      <c r="F225" s="110">
        <f t="shared" si="3"/>
        <v>2.6094493116395494</v>
      </c>
    </row>
    <row r="226" spans="1:6" x14ac:dyDescent="0.25">
      <c r="A226" s="106">
        <v>5</v>
      </c>
      <c r="B226" s="107" t="s">
        <v>882</v>
      </c>
      <c r="C226" s="107" t="s">
        <v>883</v>
      </c>
      <c r="D226" s="108">
        <v>16704</v>
      </c>
      <c r="E226" s="108">
        <v>44857</v>
      </c>
      <c r="F226" s="110">
        <f t="shared" si="3"/>
        <v>2.6854046934865901</v>
      </c>
    </row>
    <row r="227" spans="1:6" x14ac:dyDescent="0.25">
      <c r="A227" s="106">
        <v>5</v>
      </c>
      <c r="B227" s="107" t="s">
        <v>884</v>
      </c>
      <c r="C227" s="107" t="s">
        <v>885</v>
      </c>
      <c r="D227" s="108">
        <v>3839</v>
      </c>
      <c r="E227" s="108">
        <v>10160</v>
      </c>
      <c r="F227" s="110">
        <f t="shared" si="3"/>
        <v>2.6465225319093513</v>
      </c>
    </row>
    <row r="228" spans="1:6" x14ac:dyDescent="0.25">
      <c r="A228" s="106">
        <v>5</v>
      </c>
      <c r="B228" s="107" t="s">
        <v>886</v>
      </c>
      <c r="C228" s="107" t="s">
        <v>887</v>
      </c>
      <c r="D228" s="108">
        <v>4286</v>
      </c>
      <c r="E228" s="108">
        <v>9886</v>
      </c>
      <c r="F228" s="110">
        <f t="shared" si="3"/>
        <v>2.3065795613625757</v>
      </c>
    </row>
    <row r="229" spans="1:6" x14ac:dyDescent="0.25">
      <c r="A229" s="106">
        <v>5</v>
      </c>
      <c r="B229" s="107" t="s">
        <v>888</v>
      </c>
      <c r="C229" s="107" t="s">
        <v>889</v>
      </c>
      <c r="D229" s="108">
        <v>4006</v>
      </c>
      <c r="E229" s="108">
        <v>10324</v>
      </c>
      <c r="F229" s="110">
        <f t="shared" si="3"/>
        <v>2.5771342985521719</v>
      </c>
    </row>
    <row r="230" spans="1:6" x14ac:dyDescent="0.25">
      <c r="A230" s="106">
        <v>5</v>
      </c>
      <c r="B230" s="107" t="s">
        <v>890</v>
      </c>
      <c r="C230" s="107" t="s">
        <v>891</v>
      </c>
      <c r="D230" s="108">
        <v>3125</v>
      </c>
      <c r="E230" s="108">
        <v>8171</v>
      </c>
      <c r="F230" s="110">
        <f t="shared" si="3"/>
        <v>2.6147200000000002</v>
      </c>
    </row>
    <row r="231" spans="1:6" x14ac:dyDescent="0.25">
      <c r="A231" s="106">
        <v>4</v>
      </c>
      <c r="B231" s="107" t="s">
        <v>892</v>
      </c>
      <c r="C231" s="107" t="s">
        <v>893</v>
      </c>
      <c r="D231" s="108">
        <v>35412</v>
      </c>
      <c r="E231" s="108">
        <v>94754</v>
      </c>
      <c r="F231" s="110">
        <f t="shared" si="3"/>
        <v>2.6757596295041228</v>
      </c>
    </row>
    <row r="232" spans="1:6" x14ac:dyDescent="0.25">
      <c r="A232" s="106">
        <v>5</v>
      </c>
      <c r="B232" s="107" t="s">
        <v>894</v>
      </c>
      <c r="C232" s="107" t="s">
        <v>895</v>
      </c>
      <c r="D232" s="108">
        <v>11994</v>
      </c>
      <c r="E232" s="108">
        <v>31640</v>
      </c>
      <c r="F232" s="110">
        <f t="shared" si="3"/>
        <v>2.6379856594964148</v>
      </c>
    </row>
    <row r="233" spans="1:6" x14ac:dyDescent="0.25">
      <c r="A233" s="106">
        <v>5</v>
      </c>
      <c r="B233" s="107" t="s">
        <v>896</v>
      </c>
      <c r="C233" s="107" t="s">
        <v>897</v>
      </c>
      <c r="D233" s="108">
        <v>14991</v>
      </c>
      <c r="E233" s="108">
        <v>41716</v>
      </c>
      <c r="F233" s="110">
        <f t="shared" si="3"/>
        <v>2.7827363084517378</v>
      </c>
    </row>
    <row r="234" spans="1:6" x14ac:dyDescent="0.25">
      <c r="A234" s="106">
        <v>5</v>
      </c>
      <c r="B234" s="107" t="s">
        <v>898</v>
      </c>
      <c r="C234" s="107" t="s">
        <v>899</v>
      </c>
      <c r="D234" s="108">
        <v>3078</v>
      </c>
      <c r="E234" s="108">
        <v>7999</v>
      </c>
      <c r="F234" s="110">
        <f t="shared" si="3"/>
        <v>2.5987654320987654</v>
      </c>
    </row>
    <row r="235" spans="1:6" x14ac:dyDescent="0.25">
      <c r="A235" s="106">
        <v>5</v>
      </c>
      <c r="B235" s="107" t="s">
        <v>900</v>
      </c>
      <c r="C235" s="107" t="s">
        <v>901</v>
      </c>
      <c r="D235" s="108">
        <v>5349</v>
      </c>
      <c r="E235" s="108">
        <v>13399</v>
      </c>
      <c r="F235" s="110">
        <f t="shared" si="3"/>
        <v>2.5049541970461768</v>
      </c>
    </row>
    <row r="236" spans="1:6" x14ac:dyDescent="0.25">
      <c r="A236" s="106">
        <v>4</v>
      </c>
      <c r="B236" s="107" t="s">
        <v>902</v>
      </c>
      <c r="C236" s="107" t="s">
        <v>903</v>
      </c>
      <c r="D236" s="108">
        <v>51688</v>
      </c>
      <c r="E236" s="108">
        <v>142416</v>
      </c>
      <c r="F236" s="110">
        <f t="shared" si="3"/>
        <v>2.7553010369911779</v>
      </c>
    </row>
    <row r="237" spans="1:6" x14ac:dyDescent="0.25">
      <c r="A237" s="106">
        <v>5</v>
      </c>
      <c r="B237" s="107" t="s">
        <v>904</v>
      </c>
      <c r="C237" s="107" t="s">
        <v>905</v>
      </c>
      <c r="D237" s="108">
        <v>20125</v>
      </c>
      <c r="E237" s="108">
        <v>56580</v>
      </c>
      <c r="F237" s="110">
        <f t="shared" si="3"/>
        <v>2.8114285714285714</v>
      </c>
    </row>
    <row r="238" spans="1:6" x14ac:dyDescent="0.25">
      <c r="A238" s="106">
        <v>5</v>
      </c>
      <c r="B238" s="107" t="s">
        <v>906</v>
      </c>
      <c r="C238" s="107" t="s">
        <v>907</v>
      </c>
      <c r="D238" s="108">
        <v>6491</v>
      </c>
      <c r="E238" s="108">
        <v>18891</v>
      </c>
      <c r="F238" s="110">
        <f t="shared" si="3"/>
        <v>2.9103373902326299</v>
      </c>
    </row>
    <row r="239" spans="1:6" x14ac:dyDescent="0.25">
      <c r="A239" s="106">
        <v>5</v>
      </c>
      <c r="B239" s="107" t="s">
        <v>908</v>
      </c>
      <c r="C239" s="107" t="s">
        <v>909</v>
      </c>
      <c r="D239" s="108">
        <v>8138</v>
      </c>
      <c r="E239" s="108">
        <v>20733</v>
      </c>
      <c r="F239" s="110">
        <f t="shared" si="3"/>
        <v>2.5476775620545586</v>
      </c>
    </row>
    <row r="240" spans="1:6" x14ac:dyDescent="0.25">
      <c r="A240" s="106">
        <v>5</v>
      </c>
      <c r="B240" s="107" t="s">
        <v>910</v>
      </c>
      <c r="C240" s="107" t="s">
        <v>911</v>
      </c>
      <c r="D240" s="108">
        <v>2314</v>
      </c>
      <c r="E240" s="108">
        <v>6436</v>
      </c>
      <c r="F240" s="110">
        <f t="shared" si="3"/>
        <v>2.7813310285220396</v>
      </c>
    </row>
    <row r="241" spans="1:6" x14ac:dyDescent="0.25">
      <c r="A241" s="106">
        <v>5</v>
      </c>
      <c r="B241" s="107" t="s">
        <v>912</v>
      </c>
      <c r="C241" s="107" t="s">
        <v>913</v>
      </c>
      <c r="D241" s="108">
        <v>6583</v>
      </c>
      <c r="E241" s="108">
        <v>17149</v>
      </c>
      <c r="F241" s="110">
        <f t="shared" si="3"/>
        <v>2.6050432933313079</v>
      </c>
    </row>
    <row r="242" spans="1:6" x14ac:dyDescent="0.25">
      <c r="A242" s="106">
        <v>5</v>
      </c>
      <c r="B242" s="107" t="s">
        <v>914</v>
      </c>
      <c r="C242" s="107" t="s">
        <v>915</v>
      </c>
      <c r="D242" s="108">
        <v>8037</v>
      </c>
      <c r="E242" s="108">
        <v>22627</v>
      </c>
      <c r="F242" s="110">
        <f t="shared" si="3"/>
        <v>2.8153539878063953</v>
      </c>
    </row>
    <row r="243" spans="1:6" x14ac:dyDescent="0.25">
      <c r="A243" s="106">
        <v>4</v>
      </c>
      <c r="B243" s="107" t="s">
        <v>916</v>
      </c>
      <c r="C243" s="107" t="s">
        <v>917</v>
      </c>
      <c r="D243" s="108">
        <v>34144</v>
      </c>
      <c r="E243" s="108">
        <v>86995</v>
      </c>
      <c r="F243" s="110">
        <f t="shared" si="3"/>
        <v>2.5478854264292408</v>
      </c>
    </row>
    <row r="244" spans="1:6" x14ac:dyDescent="0.25">
      <c r="A244" s="106">
        <v>5</v>
      </c>
      <c r="B244" s="107" t="s">
        <v>918</v>
      </c>
      <c r="C244" s="107" t="s">
        <v>919</v>
      </c>
      <c r="D244" s="108">
        <v>13503</v>
      </c>
      <c r="E244" s="108">
        <v>34147</v>
      </c>
      <c r="F244" s="110">
        <f t="shared" si="3"/>
        <v>2.5288454417536843</v>
      </c>
    </row>
    <row r="245" spans="1:6" x14ac:dyDescent="0.25">
      <c r="A245" s="106">
        <v>5</v>
      </c>
      <c r="B245" s="107" t="s">
        <v>920</v>
      </c>
      <c r="C245" s="107" t="s">
        <v>921</v>
      </c>
      <c r="D245" s="108">
        <v>5038</v>
      </c>
      <c r="E245" s="108">
        <v>12441</v>
      </c>
      <c r="F245" s="110">
        <f t="shared" si="3"/>
        <v>2.4694323144104802</v>
      </c>
    </row>
    <row r="246" spans="1:6" x14ac:dyDescent="0.25">
      <c r="A246" s="106">
        <v>5</v>
      </c>
      <c r="B246" s="107" t="s">
        <v>922</v>
      </c>
      <c r="C246" s="107" t="s">
        <v>923</v>
      </c>
      <c r="D246" s="108">
        <v>372</v>
      </c>
      <c r="E246" s="108">
        <v>1038</v>
      </c>
      <c r="F246" s="110">
        <f t="shared" si="3"/>
        <v>2.7903225806451615</v>
      </c>
    </row>
    <row r="247" spans="1:6" x14ac:dyDescent="0.25">
      <c r="A247" s="106">
        <v>5</v>
      </c>
      <c r="B247" s="107" t="s">
        <v>924</v>
      </c>
      <c r="C247" s="107" t="s">
        <v>925</v>
      </c>
      <c r="D247" s="108">
        <v>6405</v>
      </c>
      <c r="E247" s="108">
        <v>17775</v>
      </c>
      <c r="F247" s="110">
        <f t="shared" si="3"/>
        <v>2.7751756440281032</v>
      </c>
    </row>
    <row r="248" spans="1:6" x14ac:dyDescent="0.25">
      <c r="A248" s="106">
        <v>5</v>
      </c>
      <c r="B248" s="107" t="s">
        <v>926</v>
      </c>
      <c r="C248" s="107" t="s">
        <v>927</v>
      </c>
      <c r="D248" s="108">
        <v>8826</v>
      </c>
      <c r="E248" s="108">
        <v>21594</v>
      </c>
      <c r="F248" s="110">
        <f t="shared" si="3"/>
        <v>2.4466349422161793</v>
      </c>
    </row>
    <row r="249" spans="1:6" x14ac:dyDescent="0.25">
      <c r="A249" s="106">
        <v>4</v>
      </c>
      <c r="B249" s="107" t="s">
        <v>928</v>
      </c>
      <c r="C249" s="107" t="s">
        <v>929</v>
      </c>
      <c r="D249" s="108">
        <v>59872</v>
      </c>
      <c r="E249" s="108">
        <v>156314</v>
      </c>
      <c r="F249" s="110">
        <f t="shared" si="3"/>
        <v>2.6108030464991985</v>
      </c>
    </row>
    <row r="250" spans="1:6" x14ac:dyDescent="0.25">
      <c r="A250" s="106">
        <v>5</v>
      </c>
      <c r="B250" s="107" t="s">
        <v>930</v>
      </c>
      <c r="C250" s="107" t="s">
        <v>931</v>
      </c>
      <c r="D250" s="108">
        <v>25905</v>
      </c>
      <c r="E250" s="108">
        <v>67375</v>
      </c>
      <c r="F250" s="110">
        <f t="shared" si="3"/>
        <v>2.6008492569002124</v>
      </c>
    </row>
    <row r="251" spans="1:6" x14ac:dyDescent="0.25">
      <c r="A251" s="106">
        <v>5</v>
      </c>
      <c r="B251" s="107" t="s">
        <v>932</v>
      </c>
      <c r="C251" s="107" t="s">
        <v>933</v>
      </c>
      <c r="D251" s="108">
        <v>2788</v>
      </c>
      <c r="E251" s="108">
        <v>6752</v>
      </c>
      <c r="F251" s="110">
        <f t="shared" si="3"/>
        <v>2.4218077474892397</v>
      </c>
    </row>
    <row r="252" spans="1:6" x14ac:dyDescent="0.25">
      <c r="A252" s="106">
        <v>5</v>
      </c>
      <c r="B252" s="107" t="s">
        <v>934</v>
      </c>
      <c r="C252" s="107" t="s">
        <v>935</v>
      </c>
      <c r="D252" s="108">
        <v>9009</v>
      </c>
      <c r="E252" s="108">
        <v>23219</v>
      </c>
      <c r="F252" s="110">
        <f t="shared" si="3"/>
        <v>2.5773115773115771</v>
      </c>
    </row>
    <row r="253" spans="1:6" x14ac:dyDescent="0.25">
      <c r="A253" s="106">
        <v>5</v>
      </c>
      <c r="B253" s="107" t="s">
        <v>936</v>
      </c>
      <c r="C253" s="107" t="s">
        <v>937</v>
      </c>
      <c r="D253" s="108">
        <v>4372</v>
      </c>
      <c r="E253" s="108">
        <v>11091</v>
      </c>
      <c r="F253" s="110">
        <f t="shared" si="3"/>
        <v>2.5368252516010981</v>
      </c>
    </row>
    <row r="254" spans="1:6" x14ac:dyDescent="0.25">
      <c r="A254" s="106">
        <v>5</v>
      </c>
      <c r="B254" s="107" t="s">
        <v>938</v>
      </c>
      <c r="C254" s="107" t="s">
        <v>939</v>
      </c>
      <c r="D254" s="108">
        <v>7871</v>
      </c>
      <c r="E254" s="108">
        <v>20841</v>
      </c>
      <c r="F254" s="110">
        <f t="shared" si="3"/>
        <v>2.6478211154872318</v>
      </c>
    </row>
    <row r="255" spans="1:6" x14ac:dyDescent="0.25">
      <c r="A255" s="106">
        <v>5</v>
      </c>
      <c r="B255" s="107" t="s">
        <v>940</v>
      </c>
      <c r="C255" s="107" t="s">
        <v>941</v>
      </c>
      <c r="D255" s="108">
        <v>9927</v>
      </c>
      <c r="E255" s="108">
        <v>27036</v>
      </c>
      <c r="F255" s="110">
        <f t="shared" si="3"/>
        <v>2.7234814143245694</v>
      </c>
    </row>
    <row r="256" spans="1:6" x14ac:dyDescent="0.25">
      <c r="A256" s="106">
        <v>1</v>
      </c>
      <c r="B256" s="107" t="s">
        <v>438</v>
      </c>
      <c r="C256" s="107" t="s">
        <v>439</v>
      </c>
      <c r="D256" s="108">
        <v>1512097</v>
      </c>
      <c r="E256" s="108">
        <v>3738140</v>
      </c>
      <c r="F256" s="110">
        <f t="shared" si="3"/>
        <v>2.4721562174913383</v>
      </c>
    </row>
    <row r="257" spans="1:6" x14ac:dyDescent="0.25">
      <c r="A257" s="106">
        <v>2</v>
      </c>
      <c r="B257" s="107" t="s">
        <v>440</v>
      </c>
      <c r="C257" s="107" t="s">
        <v>942</v>
      </c>
      <c r="D257" s="108">
        <v>1512097</v>
      </c>
      <c r="E257" s="108">
        <v>3738140</v>
      </c>
      <c r="F257" s="110">
        <f t="shared" si="3"/>
        <v>2.4721562174913383</v>
      </c>
    </row>
    <row r="258" spans="1:6" x14ac:dyDescent="0.25">
      <c r="A258" s="106">
        <v>3</v>
      </c>
      <c r="B258" s="107" t="s">
        <v>441</v>
      </c>
      <c r="C258" s="107" t="s">
        <v>943</v>
      </c>
      <c r="D258" s="108">
        <v>1512097</v>
      </c>
      <c r="E258" s="108">
        <v>3738140</v>
      </c>
      <c r="F258" s="110">
        <f t="shared" si="3"/>
        <v>2.4721562174913383</v>
      </c>
    </row>
    <row r="259" spans="1:6" x14ac:dyDescent="0.25">
      <c r="A259" s="106">
        <v>4</v>
      </c>
      <c r="B259" s="107" t="s">
        <v>944</v>
      </c>
      <c r="C259" s="107" t="s">
        <v>945</v>
      </c>
      <c r="D259" s="108">
        <v>450110</v>
      </c>
      <c r="E259" s="108">
        <v>1000425</v>
      </c>
      <c r="F259" s="110">
        <f t="shared" si="3"/>
        <v>2.2226233587345314</v>
      </c>
    </row>
    <row r="260" spans="1:6" x14ac:dyDescent="0.25">
      <c r="A260" s="106">
        <v>5</v>
      </c>
      <c r="B260" s="107" t="s">
        <v>946</v>
      </c>
      <c r="C260" s="107" t="s">
        <v>947</v>
      </c>
      <c r="D260" s="108">
        <v>296096</v>
      </c>
      <c r="E260" s="108">
        <v>642767</v>
      </c>
      <c r="F260" s="110">
        <f t="shared" si="3"/>
        <v>2.1708060899167836</v>
      </c>
    </row>
    <row r="261" spans="1:6" x14ac:dyDescent="0.25">
      <c r="A261" s="106">
        <v>5</v>
      </c>
      <c r="B261" s="107" t="s">
        <v>948</v>
      </c>
      <c r="C261" s="107" t="s">
        <v>949</v>
      </c>
      <c r="D261" s="108">
        <v>25509</v>
      </c>
      <c r="E261" s="108">
        <v>59616</v>
      </c>
      <c r="F261" s="110">
        <f t="shared" ref="F261:F324" si="4">E261/D261</f>
        <v>2.3370575091144303</v>
      </c>
    </row>
    <row r="262" spans="1:6" x14ac:dyDescent="0.25">
      <c r="A262" s="106">
        <v>5</v>
      </c>
      <c r="B262" s="107" t="s">
        <v>950</v>
      </c>
      <c r="C262" s="107" t="s">
        <v>951</v>
      </c>
      <c r="D262" s="108">
        <v>23819</v>
      </c>
      <c r="E262" s="108">
        <v>57952</v>
      </c>
      <c r="F262" s="110">
        <f t="shared" si="4"/>
        <v>2.4330156597674124</v>
      </c>
    </row>
    <row r="263" spans="1:6" x14ac:dyDescent="0.25">
      <c r="A263" s="106">
        <v>5</v>
      </c>
      <c r="B263" s="107" t="s">
        <v>952</v>
      </c>
      <c r="C263" s="107" t="s">
        <v>953</v>
      </c>
      <c r="D263" s="108">
        <v>14162</v>
      </c>
      <c r="E263" s="108">
        <v>33061</v>
      </c>
      <c r="F263" s="110">
        <f t="shared" si="4"/>
        <v>2.3344866544273408</v>
      </c>
    </row>
    <row r="264" spans="1:6" x14ac:dyDescent="0.25">
      <c r="A264" s="106">
        <v>5</v>
      </c>
      <c r="B264" s="107" t="s">
        <v>954</v>
      </c>
      <c r="C264" s="107" t="s">
        <v>955</v>
      </c>
      <c r="D264" s="108">
        <v>32905</v>
      </c>
      <c r="E264" s="108">
        <v>69233</v>
      </c>
      <c r="F264" s="110">
        <f t="shared" si="4"/>
        <v>2.1040267436559792</v>
      </c>
    </row>
    <row r="265" spans="1:6" x14ac:dyDescent="0.25">
      <c r="A265" s="106">
        <v>5</v>
      </c>
      <c r="B265" s="107" t="s">
        <v>956</v>
      </c>
      <c r="C265" s="107" t="s">
        <v>957</v>
      </c>
      <c r="D265" s="108">
        <v>31364</v>
      </c>
      <c r="E265" s="108">
        <v>76824</v>
      </c>
      <c r="F265" s="110">
        <f t="shared" si="4"/>
        <v>2.44943247034817</v>
      </c>
    </row>
    <row r="266" spans="1:6" x14ac:dyDescent="0.25">
      <c r="A266" s="106">
        <v>5</v>
      </c>
      <c r="B266" s="107" t="s">
        <v>958</v>
      </c>
      <c r="C266" s="107" t="s">
        <v>959</v>
      </c>
      <c r="D266" s="108">
        <v>11890</v>
      </c>
      <c r="E266" s="108">
        <v>25941</v>
      </c>
      <c r="F266" s="110">
        <f t="shared" si="4"/>
        <v>2.18174936921783</v>
      </c>
    </row>
    <row r="267" spans="1:6" x14ac:dyDescent="0.25">
      <c r="A267" s="106">
        <v>5</v>
      </c>
      <c r="B267" s="107" t="s">
        <v>960</v>
      </c>
      <c r="C267" s="107" t="s">
        <v>961</v>
      </c>
      <c r="D267" s="108">
        <v>14365</v>
      </c>
      <c r="E267" s="108">
        <v>35031</v>
      </c>
      <c r="F267" s="110">
        <f t="shared" si="4"/>
        <v>2.438635572572224</v>
      </c>
    </row>
    <row r="268" spans="1:6" x14ac:dyDescent="0.25">
      <c r="A268" s="106">
        <v>4</v>
      </c>
      <c r="B268" s="107" t="s">
        <v>962</v>
      </c>
      <c r="C268" s="107" t="s">
        <v>963</v>
      </c>
      <c r="D268" s="108">
        <v>232272</v>
      </c>
      <c r="E268" s="108">
        <v>581724</v>
      </c>
      <c r="F268" s="110">
        <f t="shared" si="4"/>
        <v>2.5044947303161811</v>
      </c>
    </row>
    <row r="269" spans="1:6" x14ac:dyDescent="0.25">
      <c r="A269" s="106">
        <v>5</v>
      </c>
      <c r="B269" s="107" t="s">
        <v>964</v>
      </c>
      <c r="C269" s="107" t="s">
        <v>965</v>
      </c>
      <c r="D269" s="108">
        <v>28938</v>
      </c>
      <c r="E269" s="108">
        <v>71317</v>
      </c>
      <c r="F269" s="110">
        <f t="shared" si="4"/>
        <v>2.4644757757965303</v>
      </c>
    </row>
    <row r="270" spans="1:6" x14ac:dyDescent="0.25">
      <c r="A270" s="106">
        <v>5</v>
      </c>
      <c r="B270" s="107" t="s">
        <v>966</v>
      </c>
      <c r="C270" s="107" t="s">
        <v>967</v>
      </c>
      <c r="D270" s="108">
        <v>23667</v>
      </c>
      <c r="E270" s="108">
        <v>58545</v>
      </c>
      <c r="F270" s="110">
        <f t="shared" si="4"/>
        <v>2.4736975535555836</v>
      </c>
    </row>
    <row r="271" spans="1:6" x14ac:dyDescent="0.25">
      <c r="A271" s="106">
        <v>5</v>
      </c>
      <c r="B271" s="107" t="s">
        <v>968</v>
      </c>
      <c r="C271" s="107" t="s">
        <v>969</v>
      </c>
      <c r="D271" s="108">
        <v>11352</v>
      </c>
      <c r="E271" s="108">
        <v>30157</v>
      </c>
      <c r="F271" s="110">
        <f t="shared" si="4"/>
        <v>2.6565362931642</v>
      </c>
    </row>
    <row r="272" spans="1:6" x14ac:dyDescent="0.25">
      <c r="A272" s="106">
        <v>5</v>
      </c>
      <c r="B272" s="107" t="s">
        <v>970</v>
      </c>
      <c r="C272" s="107" t="s">
        <v>971</v>
      </c>
      <c r="D272" s="108">
        <v>19527</v>
      </c>
      <c r="E272" s="108">
        <v>48758</v>
      </c>
      <c r="F272" s="110">
        <f t="shared" si="4"/>
        <v>2.4969529369590822</v>
      </c>
    </row>
    <row r="273" spans="1:6" x14ac:dyDescent="0.25">
      <c r="A273" s="106">
        <v>5</v>
      </c>
      <c r="B273" s="107" t="s">
        <v>972</v>
      </c>
      <c r="C273" s="107" t="s">
        <v>973</v>
      </c>
      <c r="D273" s="108">
        <v>26922</v>
      </c>
      <c r="E273" s="108">
        <v>70288</v>
      </c>
      <c r="F273" s="110">
        <f t="shared" si="4"/>
        <v>2.6108015749201399</v>
      </c>
    </row>
    <row r="274" spans="1:6" x14ac:dyDescent="0.25">
      <c r="A274" s="106">
        <v>5</v>
      </c>
      <c r="B274" s="107" t="s">
        <v>974</v>
      </c>
      <c r="C274" s="107" t="s">
        <v>975</v>
      </c>
      <c r="D274" s="108">
        <v>11920</v>
      </c>
      <c r="E274" s="108">
        <v>30659</v>
      </c>
      <c r="F274" s="110">
        <f t="shared" si="4"/>
        <v>2.5720637583892616</v>
      </c>
    </row>
    <row r="275" spans="1:6" x14ac:dyDescent="0.25">
      <c r="A275" s="106">
        <v>5</v>
      </c>
      <c r="B275" s="107" t="s">
        <v>976</v>
      </c>
      <c r="C275" s="107" t="s">
        <v>977</v>
      </c>
      <c r="D275" s="108">
        <v>11065</v>
      </c>
      <c r="E275" s="108">
        <v>29454</v>
      </c>
      <c r="F275" s="110">
        <f t="shared" si="4"/>
        <v>2.661906913691821</v>
      </c>
    </row>
    <row r="276" spans="1:6" x14ac:dyDescent="0.25">
      <c r="A276" s="106">
        <v>5</v>
      </c>
      <c r="B276" s="107" t="s">
        <v>978</v>
      </c>
      <c r="C276" s="107" t="s">
        <v>979</v>
      </c>
      <c r="D276" s="108">
        <v>26561</v>
      </c>
      <c r="E276" s="108">
        <v>65866</v>
      </c>
      <c r="F276" s="110">
        <f t="shared" si="4"/>
        <v>2.4798012123037538</v>
      </c>
    </row>
    <row r="277" spans="1:6" x14ac:dyDescent="0.25">
      <c r="A277" s="106">
        <v>5</v>
      </c>
      <c r="B277" s="107" t="s">
        <v>980</v>
      </c>
      <c r="C277" s="107" t="s">
        <v>981</v>
      </c>
      <c r="D277" s="108">
        <v>18952</v>
      </c>
      <c r="E277" s="108">
        <v>43770</v>
      </c>
      <c r="F277" s="110">
        <f t="shared" si="4"/>
        <v>2.3095187842971718</v>
      </c>
    </row>
    <row r="278" spans="1:6" x14ac:dyDescent="0.25">
      <c r="A278" s="106">
        <v>5</v>
      </c>
      <c r="B278" s="107" t="s">
        <v>982</v>
      </c>
      <c r="C278" s="107" t="s">
        <v>983</v>
      </c>
      <c r="D278" s="108">
        <v>12585</v>
      </c>
      <c r="E278" s="108">
        <v>33973</v>
      </c>
      <c r="F278" s="110">
        <f t="shared" si="4"/>
        <v>2.6994835121176002</v>
      </c>
    </row>
    <row r="279" spans="1:6" x14ac:dyDescent="0.25">
      <c r="A279" s="106">
        <v>5</v>
      </c>
      <c r="B279" s="107" t="s">
        <v>984</v>
      </c>
      <c r="C279" s="107" t="s">
        <v>985</v>
      </c>
      <c r="D279" s="108">
        <v>10916</v>
      </c>
      <c r="E279" s="108">
        <v>26286</v>
      </c>
      <c r="F279" s="110">
        <f t="shared" si="4"/>
        <v>2.408024917552217</v>
      </c>
    </row>
    <row r="280" spans="1:6" x14ac:dyDescent="0.25">
      <c r="A280" s="106">
        <v>5</v>
      </c>
      <c r="B280" s="107" t="s">
        <v>986</v>
      </c>
      <c r="C280" s="107" t="s">
        <v>987</v>
      </c>
      <c r="D280" s="108">
        <v>29867</v>
      </c>
      <c r="E280" s="108">
        <v>72651</v>
      </c>
      <c r="F280" s="110">
        <f t="shared" si="4"/>
        <v>2.4324840124552183</v>
      </c>
    </row>
    <row r="281" spans="1:6" x14ac:dyDescent="0.25">
      <c r="A281" s="106">
        <v>4</v>
      </c>
      <c r="B281" s="107" t="s">
        <v>988</v>
      </c>
      <c r="C281" s="107" t="s">
        <v>989</v>
      </c>
      <c r="D281" s="108">
        <v>184972</v>
      </c>
      <c r="E281" s="108">
        <v>480020</v>
      </c>
      <c r="F281" s="110">
        <f t="shared" si="4"/>
        <v>2.5950954739095646</v>
      </c>
    </row>
    <row r="282" spans="1:6" x14ac:dyDescent="0.25">
      <c r="A282" s="106">
        <v>5</v>
      </c>
      <c r="B282" s="107" t="s">
        <v>990</v>
      </c>
      <c r="C282" s="107" t="s">
        <v>991</v>
      </c>
      <c r="D282" s="108">
        <v>53814</v>
      </c>
      <c r="E282" s="108">
        <v>137815</v>
      </c>
      <c r="F282" s="110">
        <f t="shared" si="4"/>
        <v>2.5609506819786674</v>
      </c>
    </row>
    <row r="283" spans="1:6" x14ac:dyDescent="0.25">
      <c r="A283" s="106">
        <v>5</v>
      </c>
      <c r="B283" s="107" t="s">
        <v>992</v>
      </c>
      <c r="C283" s="107" t="s">
        <v>993</v>
      </c>
      <c r="D283" s="108">
        <v>9849</v>
      </c>
      <c r="E283" s="108">
        <v>26166</v>
      </c>
      <c r="F283" s="110">
        <f t="shared" si="4"/>
        <v>2.6567164179104479</v>
      </c>
    </row>
    <row r="284" spans="1:6" x14ac:dyDescent="0.25">
      <c r="A284" s="106">
        <v>5</v>
      </c>
      <c r="B284" s="107" t="s">
        <v>994</v>
      </c>
      <c r="C284" s="107" t="s">
        <v>995</v>
      </c>
      <c r="D284" s="108">
        <v>22679</v>
      </c>
      <c r="E284" s="108">
        <v>61431</v>
      </c>
      <c r="F284" s="110">
        <f t="shared" si="4"/>
        <v>2.7087173155782884</v>
      </c>
    </row>
    <row r="285" spans="1:6" x14ac:dyDescent="0.25">
      <c r="A285" s="106">
        <v>5</v>
      </c>
      <c r="B285" s="107" t="s">
        <v>996</v>
      </c>
      <c r="C285" s="107" t="s">
        <v>997</v>
      </c>
      <c r="D285" s="108">
        <v>28503</v>
      </c>
      <c r="E285" s="108">
        <v>68880</v>
      </c>
      <c r="F285" s="110">
        <f t="shared" si="4"/>
        <v>2.4165877276076202</v>
      </c>
    </row>
    <row r="286" spans="1:6" x14ac:dyDescent="0.25">
      <c r="A286" s="106">
        <v>5</v>
      </c>
      <c r="B286" s="107" t="s">
        <v>998</v>
      </c>
      <c r="C286" s="107" t="s">
        <v>999</v>
      </c>
      <c r="D286" s="108">
        <v>31083</v>
      </c>
      <c r="E286" s="108">
        <v>83304</v>
      </c>
      <c r="F286" s="110">
        <f t="shared" si="4"/>
        <v>2.6800501882057715</v>
      </c>
    </row>
    <row r="287" spans="1:6" x14ac:dyDescent="0.25">
      <c r="A287" s="106">
        <v>5</v>
      </c>
      <c r="B287" s="107" t="s">
        <v>1000</v>
      </c>
      <c r="C287" s="107" t="s">
        <v>1001</v>
      </c>
      <c r="D287" s="108">
        <v>21766</v>
      </c>
      <c r="E287" s="108">
        <v>57944</v>
      </c>
      <c r="F287" s="110">
        <f t="shared" si="4"/>
        <v>2.6621336028668567</v>
      </c>
    </row>
    <row r="288" spans="1:6" x14ac:dyDescent="0.25">
      <c r="A288" s="106">
        <v>5</v>
      </c>
      <c r="B288" s="107" t="s">
        <v>1002</v>
      </c>
      <c r="C288" s="107" t="s">
        <v>1003</v>
      </c>
      <c r="D288" s="108">
        <v>17278</v>
      </c>
      <c r="E288" s="108">
        <v>44480</v>
      </c>
      <c r="F288" s="110">
        <f t="shared" si="4"/>
        <v>2.5743720338002083</v>
      </c>
    </row>
    <row r="289" spans="1:6" x14ac:dyDescent="0.25">
      <c r="A289" s="106">
        <v>4</v>
      </c>
      <c r="B289" s="107" t="s">
        <v>1004</v>
      </c>
      <c r="C289" s="107" t="s">
        <v>1005</v>
      </c>
      <c r="D289" s="108">
        <v>215518</v>
      </c>
      <c r="E289" s="108">
        <v>521623</v>
      </c>
      <c r="F289" s="110">
        <f t="shared" si="4"/>
        <v>2.4203222004658542</v>
      </c>
    </row>
    <row r="290" spans="1:6" x14ac:dyDescent="0.25">
      <c r="A290" s="106">
        <v>5</v>
      </c>
      <c r="B290" s="107" t="s">
        <v>1006</v>
      </c>
      <c r="C290" s="107" t="s">
        <v>1007</v>
      </c>
      <c r="D290" s="108">
        <v>43395</v>
      </c>
      <c r="E290" s="108">
        <v>99065</v>
      </c>
      <c r="F290" s="110">
        <f t="shared" si="4"/>
        <v>2.2828666897107963</v>
      </c>
    </row>
    <row r="291" spans="1:6" x14ac:dyDescent="0.25">
      <c r="A291" s="106">
        <v>5</v>
      </c>
      <c r="B291" s="107" t="s">
        <v>1008</v>
      </c>
      <c r="C291" s="107" t="s">
        <v>1009</v>
      </c>
      <c r="D291" s="108">
        <v>27099</v>
      </c>
      <c r="E291" s="108">
        <v>70429</v>
      </c>
      <c r="F291" s="110">
        <f t="shared" si="4"/>
        <v>2.5989519908483709</v>
      </c>
    </row>
    <row r="292" spans="1:6" x14ac:dyDescent="0.25">
      <c r="A292" s="106">
        <v>5</v>
      </c>
      <c r="B292" s="107" t="s">
        <v>1010</v>
      </c>
      <c r="C292" s="107" t="s">
        <v>1011</v>
      </c>
      <c r="D292" s="108">
        <v>16627</v>
      </c>
      <c r="E292" s="108">
        <v>41212</v>
      </c>
      <c r="F292" s="110">
        <f t="shared" si="4"/>
        <v>2.4786191134901063</v>
      </c>
    </row>
    <row r="293" spans="1:6" x14ac:dyDescent="0.25">
      <c r="A293" s="106">
        <v>5</v>
      </c>
      <c r="B293" s="107" t="s">
        <v>1012</v>
      </c>
      <c r="C293" s="107" t="s">
        <v>1013</v>
      </c>
      <c r="D293" s="108">
        <v>33570</v>
      </c>
      <c r="E293" s="108">
        <v>85536</v>
      </c>
      <c r="F293" s="110">
        <f t="shared" si="4"/>
        <v>2.5479892761394103</v>
      </c>
    </row>
    <row r="294" spans="1:6" x14ac:dyDescent="0.25">
      <c r="A294" s="106">
        <v>5</v>
      </c>
      <c r="B294" s="107" t="s">
        <v>1014</v>
      </c>
      <c r="C294" s="107" t="s">
        <v>1015</v>
      </c>
      <c r="D294" s="108">
        <v>19679</v>
      </c>
      <c r="E294" s="108">
        <v>50214</v>
      </c>
      <c r="F294" s="110">
        <f t="shared" si="4"/>
        <v>2.5516540474617613</v>
      </c>
    </row>
    <row r="295" spans="1:6" x14ac:dyDescent="0.25">
      <c r="A295" s="106">
        <v>5</v>
      </c>
      <c r="B295" s="107" t="s">
        <v>1016</v>
      </c>
      <c r="C295" s="107" t="s">
        <v>1017</v>
      </c>
      <c r="D295" s="108">
        <v>16004</v>
      </c>
      <c r="E295" s="108">
        <v>39746</v>
      </c>
      <c r="F295" s="110">
        <f t="shared" si="4"/>
        <v>2.4835041239690079</v>
      </c>
    </row>
    <row r="296" spans="1:6" x14ac:dyDescent="0.25">
      <c r="A296" s="106">
        <v>5</v>
      </c>
      <c r="B296" s="107" t="s">
        <v>1018</v>
      </c>
      <c r="C296" s="107" t="s">
        <v>1019</v>
      </c>
      <c r="D296" s="108">
        <v>31847</v>
      </c>
      <c r="E296" s="108">
        <v>72148</v>
      </c>
      <c r="F296" s="110">
        <f t="shared" si="4"/>
        <v>2.2654567149182028</v>
      </c>
    </row>
    <row r="297" spans="1:6" x14ac:dyDescent="0.25">
      <c r="A297" s="106">
        <v>5</v>
      </c>
      <c r="B297" s="107" t="s">
        <v>1020</v>
      </c>
      <c r="C297" s="107" t="s">
        <v>1021</v>
      </c>
      <c r="D297" s="108">
        <v>27297</v>
      </c>
      <c r="E297" s="108">
        <v>63273</v>
      </c>
      <c r="F297" s="110">
        <f t="shared" si="4"/>
        <v>2.31794702714584</v>
      </c>
    </row>
    <row r="298" spans="1:6" x14ac:dyDescent="0.25">
      <c r="A298" s="106">
        <v>4</v>
      </c>
      <c r="B298" s="107" t="s">
        <v>1022</v>
      </c>
      <c r="C298" s="107" t="s">
        <v>1023</v>
      </c>
      <c r="D298" s="108">
        <v>171836</v>
      </c>
      <c r="E298" s="108">
        <v>485055</v>
      </c>
      <c r="F298" s="110">
        <f t="shared" si="4"/>
        <v>2.8227786959659209</v>
      </c>
    </row>
    <row r="299" spans="1:6" x14ac:dyDescent="0.25">
      <c r="A299" s="106">
        <v>5</v>
      </c>
      <c r="B299" s="107" t="s">
        <v>1024</v>
      </c>
      <c r="C299" s="107" t="s">
        <v>1025</v>
      </c>
      <c r="D299" s="108">
        <v>34349</v>
      </c>
      <c r="E299" s="108">
        <v>104003</v>
      </c>
      <c r="F299" s="110">
        <f t="shared" si="4"/>
        <v>3.0278319601735131</v>
      </c>
    </row>
    <row r="300" spans="1:6" x14ac:dyDescent="0.25">
      <c r="A300" s="106">
        <v>5</v>
      </c>
      <c r="B300" s="107" t="s">
        <v>1026</v>
      </c>
      <c r="C300" s="107" t="s">
        <v>1027</v>
      </c>
      <c r="D300" s="108">
        <v>17980</v>
      </c>
      <c r="E300" s="108">
        <v>46599</v>
      </c>
      <c r="F300" s="110">
        <f t="shared" si="4"/>
        <v>2.5917130144605118</v>
      </c>
    </row>
    <row r="301" spans="1:6" x14ac:dyDescent="0.25">
      <c r="A301" s="106">
        <v>5</v>
      </c>
      <c r="B301" s="107" t="s">
        <v>1028</v>
      </c>
      <c r="C301" s="107" t="s">
        <v>1029</v>
      </c>
      <c r="D301" s="108">
        <v>13102</v>
      </c>
      <c r="E301" s="108">
        <v>39557</v>
      </c>
      <c r="F301" s="110">
        <f t="shared" si="4"/>
        <v>3.0191573805525875</v>
      </c>
    </row>
    <row r="302" spans="1:6" x14ac:dyDescent="0.25">
      <c r="A302" s="106">
        <v>5</v>
      </c>
      <c r="B302" s="107" t="s">
        <v>1030</v>
      </c>
      <c r="C302" s="107" t="s">
        <v>1031</v>
      </c>
      <c r="D302" s="108">
        <v>10491</v>
      </c>
      <c r="E302" s="108">
        <v>29819</v>
      </c>
      <c r="F302" s="110">
        <f t="shared" si="4"/>
        <v>2.8423410542369649</v>
      </c>
    </row>
    <row r="303" spans="1:6" x14ac:dyDescent="0.25">
      <c r="A303" s="106">
        <v>5</v>
      </c>
      <c r="B303" s="107" t="s">
        <v>1032</v>
      </c>
      <c r="C303" s="107" t="s">
        <v>1033</v>
      </c>
      <c r="D303" s="108">
        <v>9254</v>
      </c>
      <c r="E303" s="108">
        <v>24340</v>
      </c>
      <c r="F303" s="110">
        <f t="shared" si="4"/>
        <v>2.6302139615301492</v>
      </c>
    </row>
    <row r="304" spans="1:6" x14ac:dyDescent="0.25">
      <c r="A304" s="106">
        <v>5</v>
      </c>
      <c r="B304" s="107" t="s">
        <v>1034</v>
      </c>
      <c r="C304" s="107" t="s">
        <v>1035</v>
      </c>
      <c r="D304" s="108">
        <v>10458</v>
      </c>
      <c r="E304" s="108">
        <v>28600</v>
      </c>
      <c r="F304" s="110">
        <f t="shared" si="4"/>
        <v>2.734748517881048</v>
      </c>
    </row>
    <row r="305" spans="1:6" x14ac:dyDescent="0.25">
      <c r="A305" s="106">
        <v>5</v>
      </c>
      <c r="B305" s="107" t="s">
        <v>1036</v>
      </c>
      <c r="C305" s="107" t="s">
        <v>1037</v>
      </c>
      <c r="D305" s="108">
        <v>7323</v>
      </c>
      <c r="E305" s="108">
        <v>19770</v>
      </c>
      <c r="F305" s="110">
        <f t="shared" si="4"/>
        <v>2.6997132322818516</v>
      </c>
    </row>
    <row r="306" spans="1:6" x14ac:dyDescent="0.25">
      <c r="A306" s="106">
        <v>5</v>
      </c>
      <c r="B306" s="107" t="s">
        <v>1038</v>
      </c>
      <c r="C306" s="107" t="s">
        <v>1039</v>
      </c>
      <c r="D306" s="108">
        <v>9288</v>
      </c>
      <c r="E306" s="108">
        <v>26300</v>
      </c>
      <c r="F306" s="110">
        <f t="shared" si="4"/>
        <v>2.8316106804478895</v>
      </c>
    </row>
    <row r="307" spans="1:6" x14ac:dyDescent="0.25">
      <c r="A307" s="106">
        <v>5</v>
      </c>
      <c r="B307" s="107" t="s">
        <v>1040</v>
      </c>
      <c r="C307" s="107" t="s">
        <v>1041</v>
      </c>
      <c r="D307" s="108">
        <v>19175</v>
      </c>
      <c r="E307" s="108">
        <v>53587</v>
      </c>
      <c r="F307" s="110">
        <f t="shared" si="4"/>
        <v>2.7946284224250326</v>
      </c>
    </row>
    <row r="308" spans="1:6" x14ac:dyDescent="0.25">
      <c r="A308" s="106">
        <v>5</v>
      </c>
      <c r="B308" s="107" t="s">
        <v>1042</v>
      </c>
      <c r="C308" s="107" t="s">
        <v>1043</v>
      </c>
      <c r="D308" s="108">
        <v>7246</v>
      </c>
      <c r="E308" s="108">
        <v>20079</v>
      </c>
      <c r="F308" s="110">
        <f t="shared" si="4"/>
        <v>2.7710460943969086</v>
      </c>
    </row>
    <row r="309" spans="1:6" x14ac:dyDescent="0.25">
      <c r="A309" s="106">
        <v>5</v>
      </c>
      <c r="B309" s="107" t="s">
        <v>1044</v>
      </c>
      <c r="C309" s="107" t="s">
        <v>1045</v>
      </c>
      <c r="D309" s="108">
        <v>10168</v>
      </c>
      <c r="E309" s="108">
        <v>28510</v>
      </c>
      <c r="F309" s="110">
        <f t="shared" si="4"/>
        <v>2.8038945712037764</v>
      </c>
    </row>
    <row r="310" spans="1:6" x14ac:dyDescent="0.25">
      <c r="A310" s="106">
        <v>5</v>
      </c>
      <c r="B310" s="107" t="s">
        <v>1046</v>
      </c>
      <c r="C310" s="107" t="s">
        <v>1047</v>
      </c>
      <c r="D310" s="108">
        <v>11842</v>
      </c>
      <c r="E310" s="108">
        <v>33321</v>
      </c>
      <c r="F310" s="110">
        <f t="shared" si="4"/>
        <v>2.8137983448741766</v>
      </c>
    </row>
    <row r="311" spans="1:6" x14ac:dyDescent="0.25">
      <c r="A311" s="106">
        <v>5</v>
      </c>
      <c r="B311" s="107" t="s">
        <v>1048</v>
      </c>
      <c r="C311" s="107" t="s">
        <v>1049</v>
      </c>
      <c r="D311" s="108">
        <v>11160</v>
      </c>
      <c r="E311" s="108">
        <v>30570</v>
      </c>
      <c r="F311" s="110">
        <f t="shared" si="4"/>
        <v>2.739247311827957</v>
      </c>
    </row>
    <row r="312" spans="1:6" x14ac:dyDescent="0.25">
      <c r="A312" s="106">
        <v>4</v>
      </c>
      <c r="B312" s="107" t="s">
        <v>1050</v>
      </c>
      <c r="C312" s="107" t="s">
        <v>1051</v>
      </c>
      <c r="D312" s="108">
        <v>51885</v>
      </c>
      <c r="E312" s="108">
        <v>157016</v>
      </c>
      <c r="F312" s="110">
        <f t="shared" si="4"/>
        <v>3.0262310879830396</v>
      </c>
    </row>
    <row r="313" spans="1:6" x14ac:dyDescent="0.25">
      <c r="A313" s="106">
        <v>5</v>
      </c>
      <c r="B313" s="107" t="s">
        <v>1052</v>
      </c>
      <c r="C313" s="107" t="s">
        <v>1053</v>
      </c>
      <c r="D313" s="108">
        <v>10230</v>
      </c>
      <c r="E313" s="108">
        <v>29482</v>
      </c>
      <c r="F313" s="110">
        <f t="shared" si="4"/>
        <v>2.8819159335288367</v>
      </c>
    </row>
    <row r="314" spans="1:6" x14ac:dyDescent="0.25">
      <c r="A314" s="106">
        <v>5</v>
      </c>
      <c r="B314" s="107" t="s">
        <v>1054</v>
      </c>
      <c r="C314" s="107" t="s">
        <v>1055</v>
      </c>
      <c r="D314" s="108">
        <v>9061</v>
      </c>
      <c r="E314" s="108">
        <v>29548</v>
      </c>
      <c r="F314" s="110">
        <f t="shared" si="4"/>
        <v>3.2610087186844718</v>
      </c>
    </row>
    <row r="315" spans="1:6" x14ac:dyDescent="0.25">
      <c r="A315" s="106">
        <v>5</v>
      </c>
      <c r="B315" s="107" t="s">
        <v>1056</v>
      </c>
      <c r="C315" s="107" t="s">
        <v>1057</v>
      </c>
      <c r="D315" s="108">
        <v>6204</v>
      </c>
      <c r="E315" s="108">
        <v>17535</v>
      </c>
      <c r="F315" s="110">
        <f t="shared" si="4"/>
        <v>2.8264023210831724</v>
      </c>
    </row>
    <row r="316" spans="1:6" x14ac:dyDescent="0.25">
      <c r="A316" s="106">
        <v>5</v>
      </c>
      <c r="B316" s="107" t="s">
        <v>1058</v>
      </c>
      <c r="C316" s="107" t="s">
        <v>1059</v>
      </c>
      <c r="D316" s="108">
        <v>12105</v>
      </c>
      <c r="E316" s="108">
        <v>35059</v>
      </c>
      <c r="F316" s="110">
        <f t="shared" si="4"/>
        <v>2.8962412226352745</v>
      </c>
    </row>
    <row r="317" spans="1:6" x14ac:dyDescent="0.25">
      <c r="A317" s="106">
        <v>5</v>
      </c>
      <c r="B317" s="107" t="s">
        <v>1060</v>
      </c>
      <c r="C317" s="107" t="s">
        <v>1061</v>
      </c>
      <c r="D317" s="108">
        <v>14285</v>
      </c>
      <c r="E317" s="108">
        <v>45392</v>
      </c>
      <c r="F317" s="110">
        <f t="shared" si="4"/>
        <v>3.1775988799439974</v>
      </c>
    </row>
    <row r="318" spans="1:6" x14ac:dyDescent="0.25">
      <c r="A318" s="106">
        <v>4</v>
      </c>
      <c r="B318" s="107" t="s">
        <v>1062</v>
      </c>
      <c r="C318" s="107" t="s">
        <v>1063</v>
      </c>
      <c r="D318" s="108">
        <v>176923</v>
      </c>
      <c r="E318" s="108">
        <v>439782</v>
      </c>
      <c r="F318" s="110">
        <f t="shared" si="4"/>
        <v>2.4857254285762731</v>
      </c>
    </row>
    <row r="319" spans="1:6" x14ac:dyDescent="0.25">
      <c r="A319" s="106">
        <v>5</v>
      </c>
      <c r="B319" s="107" t="s">
        <v>1064</v>
      </c>
      <c r="C319" s="107" t="s">
        <v>1065</v>
      </c>
      <c r="D319" s="108">
        <v>67767</v>
      </c>
      <c r="E319" s="108">
        <v>160600</v>
      </c>
      <c r="F319" s="110">
        <f t="shared" si="4"/>
        <v>2.3698850472944057</v>
      </c>
    </row>
    <row r="320" spans="1:6" x14ac:dyDescent="0.25">
      <c r="A320" s="106">
        <v>5</v>
      </c>
      <c r="B320" s="107" t="s">
        <v>1066</v>
      </c>
      <c r="C320" s="107" t="s">
        <v>1067</v>
      </c>
      <c r="D320" s="108">
        <v>35118</v>
      </c>
      <c r="E320" s="108">
        <v>90204</v>
      </c>
      <c r="F320" s="110">
        <f t="shared" si="4"/>
        <v>2.568597300529643</v>
      </c>
    </row>
    <row r="321" spans="1:6" x14ac:dyDescent="0.25">
      <c r="A321" s="106">
        <v>5</v>
      </c>
      <c r="B321" s="107" t="s">
        <v>1068</v>
      </c>
      <c r="C321" s="107" t="s">
        <v>1069</v>
      </c>
      <c r="D321" s="108">
        <v>23701</v>
      </c>
      <c r="E321" s="108">
        <v>59929</v>
      </c>
      <c r="F321" s="110">
        <f t="shared" si="4"/>
        <v>2.5285430994472806</v>
      </c>
    </row>
    <row r="322" spans="1:6" x14ac:dyDescent="0.25">
      <c r="A322" s="106">
        <v>5</v>
      </c>
      <c r="B322" s="107" t="s">
        <v>1070</v>
      </c>
      <c r="C322" s="107" t="s">
        <v>1071</v>
      </c>
      <c r="D322" s="108">
        <v>40954</v>
      </c>
      <c r="E322" s="108">
        <v>104053</v>
      </c>
      <c r="F322" s="110">
        <f t="shared" si="4"/>
        <v>2.5407286223567906</v>
      </c>
    </row>
    <row r="323" spans="1:6" x14ac:dyDescent="0.25">
      <c r="A323" s="106">
        <v>5</v>
      </c>
      <c r="B323" s="107" t="s">
        <v>1072</v>
      </c>
      <c r="C323" s="107" t="s">
        <v>1073</v>
      </c>
      <c r="D323" s="108">
        <v>9383</v>
      </c>
      <c r="E323" s="108">
        <v>24996</v>
      </c>
      <c r="F323" s="110">
        <f t="shared" si="4"/>
        <v>2.6639667483747203</v>
      </c>
    </row>
    <row r="324" spans="1:6" x14ac:dyDescent="0.25">
      <c r="A324" s="106">
        <v>4</v>
      </c>
      <c r="B324" s="107" t="s">
        <v>1074</v>
      </c>
      <c r="C324" s="107" t="s">
        <v>1075</v>
      </c>
      <c r="D324" s="108">
        <v>28581</v>
      </c>
      <c r="E324" s="108">
        <v>72495</v>
      </c>
      <c r="F324" s="110">
        <f t="shared" si="4"/>
        <v>2.5364752807809383</v>
      </c>
    </row>
    <row r="325" spans="1:6" x14ac:dyDescent="0.25">
      <c r="A325" s="106">
        <v>5</v>
      </c>
      <c r="B325" s="107" t="s">
        <v>1076</v>
      </c>
      <c r="C325" s="107" t="s">
        <v>1077</v>
      </c>
      <c r="D325" s="108">
        <v>14590</v>
      </c>
      <c r="E325" s="108">
        <v>38237</v>
      </c>
      <c r="F325" s="110">
        <f t="shared" ref="F325:F388" si="5">E325/D325</f>
        <v>2.6207676490747085</v>
      </c>
    </row>
    <row r="326" spans="1:6" x14ac:dyDescent="0.25">
      <c r="A326" s="106">
        <v>5</v>
      </c>
      <c r="B326" s="107" t="s">
        <v>1078</v>
      </c>
      <c r="C326" s="107" t="s">
        <v>1079</v>
      </c>
      <c r="D326" s="108">
        <v>745</v>
      </c>
      <c r="E326" s="108">
        <v>1897</v>
      </c>
      <c r="F326" s="110">
        <f t="shared" si="5"/>
        <v>2.5463087248322149</v>
      </c>
    </row>
    <row r="327" spans="1:6" x14ac:dyDescent="0.25">
      <c r="A327" s="106">
        <v>5</v>
      </c>
      <c r="B327" s="107" t="s">
        <v>1080</v>
      </c>
      <c r="C327" s="107" t="s">
        <v>1081</v>
      </c>
      <c r="D327" s="108">
        <v>429</v>
      </c>
      <c r="E327" s="108">
        <v>1134</v>
      </c>
      <c r="F327" s="110">
        <f t="shared" si="5"/>
        <v>2.6433566433566433</v>
      </c>
    </row>
    <row r="328" spans="1:6" x14ac:dyDescent="0.25">
      <c r="A328" s="106">
        <v>5</v>
      </c>
      <c r="B328" s="107" t="s">
        <v>1082</v>
      </c>
      <c r="C328" s="107" t="s">
        <v>1083</v>
      </c>
      <c r="D328" s="108">
        <v>5222</v>
      </c>
      <c r="E328" s="108">
        <v>12901</v>
      </c>
      <c r="F328" s="110">
        <f t="shared" si="5"/>
        <v>2.4705093833780163</v>
      </c>
    </row>
    <row r="329" spans="1:6" x14ac:dyDescent="0.25">
      <c r="A329" s="106">
        <v>5</v>
      </c>
      <c r="B329" s="107" t="s">
        <v>1084</v>
      </c>
      <c r="C329" s="107" t="s">
        <v>1085</v>
      </c>
      <c r="D329" s="108">
        <v>1673</v>
      </c>
      <c r="E329" s="108">
        <v>3869</v>
      </c>
      <c r="F329" s="110">
        <f t="shared" si="5"/>
        <v>2.3126120741183502</v>
      </c>
    </row>
    <row r="330" spans="1:6" x14ac:dyDescent="0.25">
      <c r="A330" s="106">
        <v>5</v>
      </c>
      <c r="B330" s="107" t="s">
        <v>1086</v>
      </c>
      <c r="C330" s="107" t="s">
        <v>1087</v>
      </c>
      <c r="D330" s="108">
        <v>1468</v>
      </c>
      <c r="E330" s="108">
        <v>3449</v>
      </c>
      <c r="F330" s="110">
        <f t="shared" si="5"/>
        <v>2.3494550408719346</v>
      </c>
    </row>
    <row r="331" spans="1:6" x14ac:dyDescent="0.25">
      <c r="A331" s="106">
        <v>5</v>
      </c>
      <c r="B331" s="107" t="s">
        <v>1088</v>
      </c>
      <c r="C331" s="107" t="s">
        <v>1089</v>
      </c>
      <c r="D331" s="108">
        <v>1598</v>
      </c>
      <c r="E331" s="108">
        <v>3970</v>
      </c>
      <c r="F331" s="110">
        <f t="shared" si="5"/>
        <v>2.4843554443053817</v>
      </c>
    </row>
    <row r="332" spans="1:6" x14ac:dyDescent="0.25">
      <c r="A332" s="106">
        <v>5</v>
      </c>
      <c r="B332" s="107" t="s">
        <v>1090</v>
      </c>
      <c r="C332" s="107" t="s">
        <v>1091</v>
      </c>
      <c r="D332" s="108">
        <v>2856</v>
      </c>
      <c r="E332" s="108">
        <v>7038</v>
      </c>
      <c r="F332" s="110">
        <f t="shared" si="5"/>
        <v>2.4642857142857144</v>
      </c>
    </row>
    <row r="333" spans="1:6" x14ac:dyDescent="0.25">
      <c r="A333" s="106">
        <v>1</v>
      </c>
      <c r="B333" s="107" t="s">
        <v>442</v>
      </c>
      <c r="C333" s="107" t="s">
        <v>443</v>
      </c>
      <c r="D333" s="108">
        <v>437737</v>
      </c>
      <c r="E333" s="108">
        <v>1100822</v>
      </c>
      <c r="F333" s="110">
        <f t="shared" si="5"/>
        <v>2.5148022671147285</v>
      </c>
    </row>
    <row r="334" spans="1:6" x14ac:dyDescent="0.25">
      <c r="A334" s="106">
        <v>2</v>
      </c>
      <c r="B334" s="107" t="s">
        <v>444</v>
      </c>
      <c r="C334" s="107" t="s">
        <v>1092</v>
      </c>
      <c r="D334" s="108">
        <v>196099</v>
      </c>
      <c r="E334" s="108">
        <v>490419</v>
      </c>
      <c r="F334" s="110">
        <f t="shared" si="5"/>
        <v>2.5008745582588388</v>
      </c>
    </row>
    <row r="335" spans="1:6" x14ac:dyDescent="0.25">
      <c r="A335" s="106">
        <v>3</v>
      </c>
      <c r="B335" s="107" t="s">
        <v>445</v>
      </c>
      <c r="C335" s="107" t="s">
        <v>1093</v>
      </c>
      <c r="D335" s="108">
        <v>79464</v>
      </c>
      <c r="E335" s="108">
        <v>191183</v>
      </c>
      <c r="F335" s="110">
        <f t="shared" si="5"/>
        <v>2.4059070774187052</v>
      </c>
    </row>
    <row r="336" spans="1:6" x14ac:dyDescent="0.25">
      <c r="A336" s="106">
        <v>4</v>
      </c>
      <c r="B336" s="107" t="s">
        <v>1094</v>
      </c>
      <c r="C336" s="107" t="s">
        <v>1095</v>
      </c>
      <c r="D336" s="108">
        <v>34095</v>
      </c>
      <c r="E336" s="108">
        <v>83565</v>
      </c>
      <c r="F336" s="110">
        <f t="shared" si="5"/>
        <v>2.4509458864936207</v>
      </c>
    </row>
    <row r="337" spans="1:6" x14ac:dyDescent="0.25">
      <c r="A337" s="106">
        <v>5</v>
      </c>
      <c r="B337" s="107" t="s">
        <v>1096</v>
      </c>
      <c r="C337" s="107" t="s">
        <v>1097</v>
      </c>
      <c r="D337" s="108">
        <v>34095</v>
      </c>
      <c r="E337" s="108">
        <v>83565</v>
      </c>
      <c r="F337" s="110">
        <f t="shared" si="5"/>
        <v>2.4509458864936207</v>
      </c>
    </row>
    <row r="338" spans="1:6" x14ac:dyDescent="0.25">
      <c r="A338" s="106">
        <v>4</v>
      </c>
      <c r="B338" s="107" t="s">
        <v>1098</v>
      </c>
      <c r="C338" s="107" t="s">
        <v>1099</v>
      </c>
      <c r="D338" s="108">
        <v>4190</v>
      </c>
      <c r="E338" s="108">
        <v>9739</v>
      </c>
      <c r="F338" s="110">
        <f t="shared" si="5"/>
        <v>2.3243436754176612</v>
      </c>
    </row>
    <row r="339" spans="1:6" x14ac:dyDescent="0.25">
      <c r="A339" s="106">
        <v>5</v>
      </c>
      <c r="B339" s="107" t="s">
        <v>1100</v>
      </c>
      <c r="C339" s="107" t="s">
        <v>1101</v>
      </c>
      <c r="D339" s="108">
        <v>3609</v>
      </c>
      <c r="E339" s="108">
        <v>8302</v>
      </c>
      <c r="F339" s="110">
        <f t="shared" si="5"/>
        <v>2.3003602105846497</v>
      </c>
    </row>
    <row r="340" spans="1:6" x14ac:dyDescent="0.25">
      <c r="A340" s="106">
        <v>5</v>
      </c>
      <c r="B340" s="107" t="s">
        <v>1102</v>
      </c>
      <c r="C340" s="107" t="s">
        <v>1103</v>
      </c>
      <c r="D340" s="108">
        <v>581</v>
      </c>
      <c r="E340" s="108">
        <v>1437</v>
      </c>
      <c r="F340" s="110">
        <f t="shared" si="5"/>
        <v>2.4733218588640273</v>
      </c>
    </row>
    <row r="341" spans="1:6" x14ac:dyDescent="0.25">
      <c r="A341" s="106">
        <v>4</v>
      </c>
      <c r="B341" s="107" t="s">
        <v>1104</v>
      </c>
      <c r="C341" s="107" t="s">
        <v>1105</v>
      </c>
      <c r="D341" s="108">
        <v>6712</v>
      </c>
      <c r="E341" s="108">
        <v>16022</v>
      </c>
      <c r="F341" s="110">
        <f t="shared" si="5"/>
        <v>2.3870679380214539</v>
      </c>
    </row>
    <row r="342" spans="1:6" x14ac:dyDescent="0.25">
      <c r="A342" s="106">
        <v>5</v>
      </c>
      <c r="B342" s="107" t="s">
        <v>1106</v>
      </c>
      <c r="C342" s="107" t="s">
        <v>1107</v>
      </c>
      <c r="D342" s="108">
        <v>6712</v>
      </c>
      <c r="E342" s="108">
        <v>16022</v>
      </c>
      <c r="F342" s="110">
        <f t="shared" si="5"/>
        <v>2.3870679380214539</v>
      </c>
    </row>
    <row r="343" spans="1:6" x14ac:dyDescent="0.25">
      <c r="A343" s="106">
        <v>4</v>
      </c>
      <c r="B343" s="107" t="s">
        <v>1108</v>
      </c>
      <c r="C343" s="107" t="s">
        <v>1109</v>
      </c>
      <c r="D343" s="108">
        <v>13976</v>
      </c>
      <c r="E343" s="108">
        <v>31343</v>
      </c>
      <c r="F343" s="110">
        <f t="shared" si="5"/>
        <v>2.2426302232398396</v>
      </c>
    </row>
    <row r="344" spans="1:6" x14ac:dyDescent="0.25">
      <c r="A344" s="106">
        <v>5</v>
      </c>
      <c r="B344" s="107" t="s">
        <v>1110</v>
      </c>
      <c r="C344" s="107" t="s">
        <v>1111</v>
      </c>
      <c r="D344" s="108">
        <v>13976</v>
      </c>
      <c r="E344" s="108">
        <v>31343</v>
      </c>
      <c r="F344" s="110">
        <f t="shared" si="5"/>
        <v>2.2426302232398396</v>
      </c>
    </row>
    <row r="345" spans="1:6" x14ac:dyDescent="0.25">
      <c r="A345" s="106">
        <v>4</v>
      </c>
      <c r="B345" s="107" t="s">
        <v>1112</v>
      </c>
      <c r="C345" s="107" t="s">
        <v>1113</v>
      </c>
      <c r="D345" s="108">
        <v>20491</v>
      </c>
      <c r="E345" s="108">
        <v>50514</v>
      </c>
      <c r="F345" s="110">
        <f t="shared" si="5"/>
        <v>2.465179835049534</v>
      </c>
    </row>
    <row r="346" spans="1:6" x14ac:dyDescent="0.25">
      <c r="A346" s="106">
        <v>5</v>
      </c>
      <c r="B346" s="107" t="s">
        <v>1114</v>
      </c>
      <c r="C346" s="107" t="s">
        <v>1115</v>
      </c>
      <c r="D346" s="108">
        <v>19997</v>
      </c>
      <c r="E346" s="108">
        <v>49337</v>
      </c>
      <c r="F346" s="110">
        <f t="shared" si="5"/>
        <v>2.4672200830124518</v>
      </c>
    </row>
    <row r="347" spans="1:6" x14ac:dyDescent="0.25">
      <c r="A347" s="106">
        <v>5</v>
      </c>
      <c r="B347" s="107" t="s">
        <v>1116</v>
      </c>
      <c r="C347" s="107" t="s">
        <v>1117</v>
      </c>
      <c r="D347" s="108">
        <v>494</v>
      </c>
      <c r="E347" s="108">
        <v>1177</v>
      </c>
      <c r="F347" s="110">
        <f t="shared" si="5"/>
        <v>2.382591093117409</v>
      </c>
    </row>
    <row r="348" spans="1:6" x14ac:dyDescent="0.25">
      <c r="A348" s="106">
        <v>3</v>
      </c>
      <c r="B348" s="107" t="s">
        <v>446</v>
      </c>
      <c r="C348" s="107" t="s">
        <v>1118</v>
      </c>
      <c r="D348" s="108">
        <v>116635</v>
      </c>
      <c r="E348" s="108">
        <v>299236</v>
      </c>
      <c r="F348" s="110">
        <f t="shared" si="5"/>
        <v>2.5655763707291981</v>
      </c>
    </row>
    <row r="349" spans="1:6" x14ac:dyDescent="0.25">
      <c r="A349" s="106">
        <v>4</v>
      </c>
      <c r="B349" s="107" t="s">
        <v>1119</v>
      </c>
      <c r="C349" s="107" t="s">
        <v>1120</v>
      </c>
      <c r="D349" s="108">
        <v>9057</v>
      </c>
      <c r="E349" s="108">
        <v>21008</v>
      </c>
      <c r="F349" s="110">
        <f t="shared" si="5"/>
        <v>2.3195318538147291</v>
      </c>
    </row>
    <row r="350" spans="1:6" x14ac:dyDescent="0.25">
      <c r="A350" s="106">
        <v>5</v>
      </c>
      <c r="B350" s="107" t="s">
        <v>1121</v>
      </c>
      <c r="C350" s="107" t="s">
        <v>1122</v>
      </c>
      <c r="D350" s="108">
        <v>9057</v>
      </c>
      <c r="E350" s="108">
        <v>21008</v>
      </c>
      <c r="F350" s="110">
        <f t="shared" si="5"/>
        <v>2.3195318538147291</v>
      </c>
    </row>
    <row r="351" spans="1:6" x14ac:dyDescent="0.25">
      <c r="A351" s="106">
        <v>4</v>
      </c>
      <c r="B351" s="107" t="s">
        <v>1123</v>
      </c>
      <c r="C351" s="107" t="s">
        <v>1124</v>
      </c>
      <c r="D351" s="108">
        <v>3549</v>
      </c>
      <c r="E351" s="108">
        <v>9066</v>
      </c>
      <c r="F351" s="110">
        <f t="shared" si="5"/>
        <v>2.5545224006762468</v>
      </c>
    </row>
    <row r="352" spans="1:6" x14ac:dyDescent="0.25">
      <c r="A352" s="106">
        <v>5</v>
      </c>
      <c r="B352" s="107" t="s">
        <v>1125</v>
      </c>
      <c r="C352" s="107" t="s">
        <v>1126</v>
      </c>
      <c r="D352" s="108">
        <v>3549</v>
      </c>
      <c r="E352" s="108">
        <v>9066</v>
      </c>
      <c r="F352" s="110">
        <f t="shared" si="5"/>
        <v>2.5545224006762468</v>
      </c>
    </row>
    <row r="353" spans="1:6" x14ac:dyDescent="0.25">
      <c r="A353" s="106">
        <v>4</v>
      </c>
      <c r="B353" s="107" t="s">
        <v>1127</v>
      </c>
      <c r="C353" s="107" t="s">
        <v>1128</v>
      </c>
      <c r="D353" s="108">
        <v>7282</v>
      </c>
      <c r="E353" s="108">
        <v>18457</v>
      </c>
      <c r="F353" s="110">
        <f t="shared" si="5"/>
        <v>2.5346058775061797</v>
      </c>
    </row>
    <row r="354" spans="1:6" x14ac:dyDescent="0.25">
      <c r="A354" s="106">
        <v>5</v>
      </c>
      <c r="B354" s="107" t="s">
        <v>1129</v>
      </c>
      <c r="C354" s="107" t="s">
        <v>1130</v>
      </c>
      <c r="D354" s="108">
        <v>5862</v>
      </c>
      <c r="E354" s="108">
        <v>15171</v>
      </c>
      <c r="F354" s="110">
        <f t="shared" si="5"/>
        <v>2.5880245649948823</v>
      </c>
    </row>
    <row r="355" spans="1:6" x14ac:dyDescent="0.25">
      <c r="A355" s="106">
        <v>5</v>
      </c>
      <c r="B355" s="107" t="s">
        <v>1131</v>
      </c>
      <c r="C355" s="107" t="s">
        <v>1132</v>
      </c>
      <c r="D355" s="108">
        <v>832</v>
      </c>
      <c r="E355" s="108">
        <v>2006</v>
      </c>
      <c r="F355" s="110">
        <f t="shared" si="5"/>
        <v>2.4110576923076925</v>
      </c>
    </row>
    <row r="356" spans="1:6" x14ac:dyDescent="0.25">
      <c r="A356" s="106">
        <v>5</v>
      </c>
      <c r="B356" s="107" t="s">
        <v>1133</v>
      </c>
      <c r="C356" s="107" t="s">
        <v>1134</v>
      </c>
      <c r="D356" s="108">
        <v>588</v>
      </c>
      <c r="E356" s="108">
        <v>1280</v>
      </c>
      <c r="F356" s="110">
        <f t="shared" si="5"/>
        <v>2.1768707482993199</v>
      </c>
    </row>
    <row r="357" spans="1:6" x14ac:dyDescent="0.25">
      <c r="A357" s="106">
        <v>4</v>
      </c>
      <c r="B357" s="107" t="s">
        <v>1135</v>
      </c>
      <c r="C357" s="107" t="s">
        <v>1136</v>
      </c>
      <c r="D357" s="108">
        <v>10268</v>
      </c>
      <c r="E357" s="108">
        <v>28267</v>
      </c>
      <c r="F357" s="110">
        <f t="shared" si="5"/>
        <v>2.752921698480717</v>
      </c>
    </row>
    <row r="358" spans="1:6" x14ac:dyDescent="0.25">
      <c r="A358" s="106">
        <v>5</v>
      </c>
      <c r="B358" s="107" t="s">
        <v>1137</v>
      </c>
      <c r="C358" s="107" t="s">
        <v>1138</v>
      </c>
      <c r="D358" s="108">
        <v>5334</v>
      </c>
      <c r="E358" s="108">
        <v>15860</v>
      </c>
      <c r="F358" s="110">
        <f t="shared" si="5"/>
        <v>2.9733783277090362</v>
      </c>
    </row>
    <row r="359" spans="1:6" x14ac:dyDescent="0.25">
      <c r="A359" s="106">
        <v>5</v>
      </c>
      <c r="B359" s="107" t="s">
        <v>1139</v>
      </c>
      <c r="C359" s="107" t="s">
        <v>1140</v>
      </c>
      <c r="D359" s="108">
        <v>487</v>
      </c>
      <c r="E359" s="108">
        <v>1226</v>
      </c>
      <c r="F359" s="110">
        <f t="shared" si="5"/>
        <v>2.517453798767967</v>
      </c>
    </row>
    <row r="360" spans="1:6" x14ac:dyDescent="0.25">
      <c r="A360" s="106">
        <v>5</v>
      </c>
      <c r="B360" s="107" t="s">
        <v>1141</v>
      </c>
      <c r="C360" s="107" t="s">
        <v>1142</v>
      </c>
      <c r="D360" s="108">
        <v>410</v>
      </c>
      <c r="E360" s="108">
        <v>955</v>
      </c>
      <c r="F360" s="110">
        <f t="shared" si="5"/>
        <v>2.3292682926829267</v>
      </c>
    </row>
    <row r="361" spans="1:6" x14ac:dyDescent="0.25">
      <c r="A361" s="106">
        <v>5</v>
      </c>
      <c r="B361" s="107" t="s">
        <v>1143</v>
      </c>
      <c r="C361" s="107" t="s">
        <v>1144</v>
      </c>
      <c r="D361" s="108">
        <v>2837</v>
      </c>
      <c r="E361" s="108">
        <v>7317</v>
      </c>
      <c r="F361" s="110">
        <f t="shared" si="5"/>
        <v>2.5791328868523089</v>
      </c>
    </row>
    <row r="362" spans="1:6" x14ac:dyDescent="0.25">
      <c r="A362" s="106">
        <v>5</v>
      </c>
      <c r="B362" s="107" t="s">
        <v>1145</v>
      </c>
      <c r="C362" s="107" t="s">
        <v>1146</v>
      </c>
      <c r="D362" s="108">
        <v>1200</v>
      </c>
      <c r="E362" s="108">
        <v>2909</v>
      </c>
      <c r="F362" s="110">
        <f t="shared" si="5"/>
        <v>2.4241666666666668</v>
      </c>
    </row>
    <row r="363" spans="1:6" x14ac:dyDescent="0.25">
      <c r="A363" s="106">
        <v>4</v>
      </c>
      <c r="B363" s="107" t="s">
        <v>1147</v>
      </c>
      <c r="C363" s="107" t="s">
        <v>1148</v>
      </c>
      <c r="D363" s="108">
        <v>2926</v>
      </c>
      <c r="E363" s="108">
        <v>7106</v>
      </c>
      <c r="F363" s="110">
        <f t="shared" si="5"/>
        <v>2.4285714285714284</v>
      </c>
    </row>
    <row r="364" spans="1:6" x14ac:dyDescent="0.25">
      <c r="A364" s="106">
        <v>5</v>
      </c>
      <c r="B364" s="107" t="s">
        <v>1149</v>
      </c>
      <c r="C364" s="107" t="s">
        <v>1150</v>
      </c>
      <c r="D364" s="108">
        <v>2499</v>
      </c>
      <c r="E364" s="108">
        <v>6064</v>
      </c>
      <c r="F364" s="110">
        <f t="shared" si="5"/>
        <v>2.4265706282513007</v>
      </c>
    </row>
    <row r="365" spans="1:6" x14ac:dyDescent="0.25">
      <c r="A365" s="106">
        <v>5</v>
      </c>
      <c r="B365" s="107" t="s">
        <v>1151</v>
      </c>
      <c r="C365" s="107" t="s">
        <v>1152</v>
      </c>
      <c r="D365" s="108">
        <v>427</v>
      </c>
      <c r="E365" s="108">
        <v>1042</v>
      </c>
      <c r="F365" s="110">
        <f t="shared" si="5"/>
        <v>2.4402810304449649</v>
      </c>
    </row>
    <row r="366" spans="1:6" x14ac:dyDescent="0.25">
      <c r="A366" s="106">
        <v>4</v>
      </c>
      <c r="B366" s="107" t="s">
        <v>1153</v>
      </c>
      <c r="C366" s="107" t="s">
        <v>1154</v>
      </c>
      <c r="D366" s="108">
        <v>1595</v>
      </c>
      <c r="E366" s="108">
        <v>3839</v>
      </c>
      <c r="F366" s="110">
        <f t="shared" si="5"/>
        <v>2.4068965517241381</v>
      </c>
    </row>
    <row r="367" spans="1:6" x14ac:dyDescent="0.25">
      <c r="A367" s="106">
        <v>5</v>
      </c>
      <c r="B367" s="107" t="s">
        <v>1155</v>
      </c>
      <c r="C367" s="107" t="s">
        <v>1156</v>
      </c>
      <c r="D367" s="108">
        <v>963</v>
      </c>
      <c r="E367" s="108">
        <v>2422</v>
      </c>
      <c r="F367" s="110">
        <f t="shared" si="5"/>
        <v>2.5150571131879542</v>
      </c>
    </row>
    <row r="368" spans="1:6" x14ac:dyDescent="0.25">
      <c r="A368" s="106">
        <v>5</v>
      </c>
      <c r="B368" s="107" t="s">
        <v>1157</v>
      </c>
      <c r="C368" s="107" t="s">
        <v>1158</v>
      </c>
      <c r="D368" s="108">
        <v>632</v>
      </c>
      <c r="E368" s="108">
        <v>1417</v>
      </c>
      <c r="F368" s="110">
        <f t="shared" si="5"/>
        <v>2.2420886075949369</v>
      </c>
    </row>
    <row r="369" spans="1:6" x14ac:dyDescent="0.25">
      <c r="A369" s="106">
        <v>4</v>
      </c>
      <c r="B369" s="107" t="s">
        <v>1159</v>
      </c>
      <c r="C369" s="107" t="s">
        <v>1160</v>
      </c>
      <c r="D369" s="108">
        <v>12800</v>
      </c>
      <c r="E369" s="108">
        <v>33194</v>
      </c>
      <c r="F369" s="110">
        <f t="shared" si="5"/>
        <v>2.59328125</v>
      </c>
    </row>
    <row r="370" spans="1:6" x14ac:dyDescent="0.25">
      <c r="A370" s="106">
        <v>5</v>
      </c>
      <c r="B370" s="107" t="s">
        <v>1161</v>
      </c>
      <c r="C370" s="107" t="s">
        <v>1162</v>
      </c>
      <c r="D370" s="108">
        <v>12383</v>
      </c>
      <c r="E370" s="108">
        <v>32242</v>
      </c>
      <c r="F370" s="110">
        <f t="shared" si="5"/>
        <v>2.6037309214245337</v>
      </c>
    </row>
    <row r="371" spans="1:6" x14ac:dyDescent="0.25">
      <c r="A371" s="106">
        <v>5</v>
      </c>
      <c r="B371" s="107" t="s">
        <v>1163</v>
      </c>
      <c r="C371" s="107" t="s">
        <v>1164</v>
      </c>
      <c r="D371" s="108">
        <v>417</v>
      </c>
      <c r="E371" s="108">
        <v>952</v>
      </c>
      <c r="F371" s="110">
        <f t="shared" si="5"/>
        <v>2.2829736211031175</v>
      </c>
    </row>
    <row r="372" spans="1:6" x14ac:dyDescent="0.25">
      <c r="A372" s="106">
        <v>4</v>
      </c>
      <c r="B372" s="107" t="s">
        <v>1165</v>
      </c>
      <c r="C372" s="107" t="s">
        <v>1166</v>
      </c>
      <c r="D372" s="108">
        <v>4125</v>
      </c>
      <c r="E372" s="108">
        <v>9646</v>
      </c>
      <c r="F372" s="110">
        <f t="shared" si="5"/>
        <v>2.3384242424242423</v>
      </c>
    </row>
    <row r="373" spans="1:6" x14ac:dyDescent="0.25">
      <c r="A373" s="106">
        <v>5</v>
      </c>
      <c r="B373" s="107" t="s">
        <v>1167</v>
      </c>
      <c r="C373" s="107" t="s">
        <v>1168</v>
      </c>
      <c r="D373" s="108">
        <v>2457</v>
      </c>
      <c r="E373" s="108">
        <v>5724</v>
      </c>
      <c r="F373" s="110">
        <f t="shared" si="5"/>
        <v>2.3296703296703298</v>
      </c>
    </row>
    <row r="374" spans="1:6" x14ac:dyDescent="0.25">
      <c r="A374" s="106">
        <v>5</v>
      </c>
      <c r="B374" s="107" t="s">
        <v>1169</v>
      </c>
      <c r="C374" s="107" t="s">
        <v>1170</v>
      </c>
      <c r="D374" s="108">
        <v>666</v>
      </c>
      <c r="E374" s="108">
        <v>1390</v>
      </c>
      <c r="F374" s="110">
        <f t="shared" si="5"/>
        <v>2.0870870870870872</v>
      </c>
    </row>
    <row r="375" spans="1:6" x14ac:dyDescent="0.25">
      <c r="A375" s="106">
        <v>5</v>
      </c>
      <c r="B375" s="107" t="s">
        <v>1171</v>
      </c>
      <c r="C375" s="107" t="s">
        <v>1172</v>
      </c>
      <c r="D375" s="108">
        <v>1002</v>
      </c>
      <c r="E375" s="108">
        <v>2532</v>
      </c>
      <c r="F375" s="110">
        <f t="shared" si="5"/>
        <v>2.5269461077844313</v>
      </c>
    </row>
    <row r="376" spans="1:6" x14ac:dyDescent="0.25">
      <c r="A376" s="106">
        <v>4</v>
      </c>
      <c r="B376" s="107" t="s">
        <v>1173</v>
      </c>
      <c r="C376" s="107" t="s">
        <v>1174</v>
      </c>
      <c r="D376" s="108">
        <v>3836</v>
      </c>
      <c r="E376" s="108">
        <v>9830</v>
      </c>
      <c r="F376" s="110">
        <f t="shared" si="5"/>
        <v>2.5625651720542231</v>
      </c>
    </row>
    <row r="377" spans="1:6" x14ac:dyDescent="0.25">
      <c r="A377" s="106">
        <v>5</v>
      </c>
      <c r="B377" s="107" t="s">
        <v>1175</v>
      </c>
      <c r="C377" s="107" t="s">
        <v>1176</v>
      </c>
      <c r="D377" s="108">
        <v>3836</v>
      </c>
      <c r="E377" s="108">
        <v>9830</v>
      </c>
      <c r="F377" s="110">
        <f t="shared" si="5"/>
        <v>2.5625651720542231</v>
      </c>
    </row>
    <row r="378" spans="1:6" x14ac:dyDescent="0.25">
      <c r="A378" s="106">
        <v>4</v>
      </c>
      <c r="B378" s="107" t="s">
        <v>1177</v>
      </c>
      <c r="C378" s="107" t="s">
        <v>1178</v>
      </c>
      <c r="D378" s="108">
        <v>7854</v>
      </c>
      <c r="E378" s="108">
        <v>20585</v>
      </c>
      <c r="F378" s="110">
        <f t="shared" si="5"/>
        <v>2.6209574738986503</v>
      </c>
    </row>
    <row r="379" spans="1:6" x14ac:dyDescent="0.25">
      <c r="A379" s="106">
        <v>5</v>
      </c>
      <c r="B379" s="107" t="s">
        <v>1179</v>
      </c>
      <c r="C379" s="107" t="s">
        <v>1180</v>
      </c>
      <c r="D379" s="108">
        <v>818</v>
      </c>
      <c r="E379" s="108">
        <v>1917</v>
      </c>
      <c r="F379" s="110">
        <f t="shared" si="5"/>
        <v>2.3435207823960882</v>
      </c>
    </row>
    <row r="380" spans="1:6" x14ac:dyDescent="0.25">
      <c r="A380" s="106">
        <v>5</v>
      </c>
      <c r="B380" s="107" t="s">
        <v>1181</v>
      </c>
      <c r="C380" s="107" t="s">
        <v>1182</v>
      </c>
      <c r="D380" s="108">
        <v>7036</v>
      </c>
      <c r="E380" s="108">
        <v>18668</v>
      </c>
      <c r="F380" s="110">
        <f t="shared" si="5"/>
        <v>2.6532120523024445</v>
      </c>
    </row>
    <row r="381" spans="1:6" x14ac:dyDescent="0.25">
      <c r="A381" s="106">
        <v>4</v>
      </c>
      <c r="B381" s="107" t="s">
        <v>1183</v>
      </c>
      <c r="C381" s="107" t="s">
        <v>1184</v>
      </c>
      <c r="D381" s="108">
        <v>5703</v>
      </c>
      <c r="E381" s="108">
        <v>14663</v>
      </c>
      <c r="F381" s="110">
        <f t="shared" si="5"/>
        <v>2.5711029282833597</v>
      </c>
    </row>
    <row r="382" spans="1:6" x14ac:dyDescent="0.25">
      <c r="A382" s="106">
        <v>5</v>
      </c>
      <c r="B382" s="107" t="s">
        <v>1185</v>
      </c>
      <c r="C382" s="107" t="s">
        <v>1186</v>
      </c>
      <c r="D382" s="108">
        <v>5232</v>
      </c>
      <c r="E382" s="108">
        <v>13456</v>
      </c>
      <c r="F382" s="110">
        <f t="shared" si="5"/>
        <v>2.5718654434250765</v>
      </c>
    </row>
    <row r="383" spans="1:6" x14ac:dyDescent="0.25">
      <c r="A383" s="106">
        <v>5</v>
      </c>
      <c r="B383" s="107" t="s">
        <v>1187</v>
      </c>
      <c r="C383" s="107" t="s">
        <v>1188</v>
      </c>
      <c r="D383" s="108">
        <v>471</v>
      </c>
      <c r="E383" s="108">
        <v>1207</v>
      </c>
      <c r="F383" s="110">
        <f t="shared" si="5"/>
        <v>2.5626326963906583</v>
      </c>
    </row>
    <row r="384" spans="1:6" x14ac:dyDescent="0.25">
      <c r="A384" s="106">
        <v>4</v>
      </c>
      <c r="B384" s="107" t="s">
        <v>1189</v>
      </c>
      <c r="C384" s="107" t="s">
        <v>1190</v>
      </c>
      <c r="D384" s="108">
        <v>44015</v>
      </c>
      <c r="E384" s="108">
        <v>115103</v>
      </c>
      <c r="F384" s="110">
        <f t="shared" si="5"/>
        <v>2.6150857662160627</v>
      </c>
    </row>
    <row r="385" spans="1:6" x14ac:dyDescent="0.25">
      <c r="A385" s="106">
        <v>5</v>
      </c>
      <c r="B385" s="107" t="s">
        <v>1191</v>
      </c>
      <c r="C385" s="107" t="s">
        <v>1192</v>
      </c>
      <c r="D385" s="108">
        <v>42355</v>
      </c>
      <c r="E385" s="108">
        <v>111206</v>
      </c>
      <c r="F385" s="110">
        <f t="shared" si="5"/>
        <v>2.6255695903671348</v>
      </c>
    </row>
    <row r="386" spans="1:6" x14ac:dyDescent="0.25">
      <c r="A386" s="106">
        <v>5</v>
      </c>
      <c r="B386" s="107" t="s">
        <v>1193</v>
      </c>
      <c r="C386" s="107" t="s">
        <v>1194</v>
      </c>
      <c r="D386" s="108">
        <v>1009</v>
      </c>
      <c r="E386" s="108">
        <v>2458</v>
      </c>
      <c r="F386" s="110">
        <f t="shared" si="5"/>
        <v>2.43607532210109</v>
      </c>
    </row>
    <row r="387" spans="1:6" x14ac:dyDescent="0.25">
      <c r="A387" s="106">
        <v>5</v>
      </c>
      <c r="B387" s="107" t="s">
        <v>1195</v>
      </c>
      <c r="C387" s="107" t="s">
        <v>1196</v>
      </c>
      <c r="D387" s="108">
        <v>651</v>
      </c>
      <c r="E387" s="108">
        <v>1439</v>
      </c>
      <c r="F387" s="110">
        <f t="shared" si="5"/>
        <v>2.2104454685099846</v>
      </c>
    </row>
    <row r="388" spans="1:6" x14ac:dyDescent="0.25">
      <c r="A388" s="106">
        <v>4</v>
      </c>
      <c r="B388" s="107" t="s">
        <v>1197</v>
      </c>
      <c r="C388" s="107" t="s">
        <v>1198</v>
      </c>
      <c r="D388" s="108">
        <v>3625</v>
      </c>
      <c r="E388" s="108">
        <v>8472</v>
      </c>
      <c r="F388" s="110">
        <f t="shared" si="5"/>
        <v>2.3371034482758621</v>
      </c>
    </row>
    <row r="389" spans="1:6" x14ac:dyDescent="0.25">
      <c r="A389" s="106">
        <v>5</v>
      </c>
      <c r="B389" s="107" t="s">
        <v>1199</v>
      </c>
      <c r="C389" s="107" t="s">
        <v>1200</v>
      </c>
      <c r="D389" s="108">
        <v>3625</v>
      </c>
      <c r="E389" s="108">
        <v>8472</v>
      </c>
      <c r="F389" s="110">
        <f t="shared" ref="F389:F418" si="6">E389/D389</f>
        <v>2.3371034482758621</v>
      </c>
    </row>
    <row r="390" spans="1:6" x14ac:dyDescent="0.25">
      <c r="A390" s="106">
        <v>2</v>
      </c>
      <c r="B390" s="107" t="s">
        <v>447</v>
      </c>
      <c r="C390" s="107" t="s">
        <v>1201</v>
      </c>
      <c r="D390" s="108">
        <v>241638</v>
      </c>
      <c r="E390" s="108">
        <v>610403</v>
      </c>
      <c r="F390" s="110">
        <f t="shared" si="6"/>
        <v>2.5261051655782616</v>
      </c>
    </row>
    <row r="391" spans="1:6" x14ac:dyDescent="0.25">
      <c r="A391" s="106">
        <v>3</v>
      </c>
      <c r="B391" s="107" t="s">
        <v>448</v>
      </c>
      <c r="C391" s="107" t="s">
        <v>1202</v>
      </c>
      <c r="D391" s="108">
        <v>241638</v>
      </c>
      <c r="E391" s="108">
        <v>610403</v>
      </c>
      <c r="F391" s="110">
        <f t="shared" si="6"/>
        <v>2.5261051655782616</v>
      </c>
    </row>
    <row r="392" spans="1:6" x14ac:dyDescent="0.25">
      <c r="A392" s="106">
        <v>4</v>
      </c>
      <c r="B392" s="107" t="s">
        <v>1203</v>
      </c>
      <c r="C392" s="107" t="s">
        <v>1204</v>
      </c>
      <c r="D392" s="108">
        <v>117258</v>
      </c>
      <c r="E392" s="108">
        <v>299920</v>
      </c>
      <c r="F392" s="110">
        <f t="shared" si="6"/>
        <v>2.5577785737433691</v>
      </c>
    </row>
    <row r="393" spans="1:6" x14ac:dyDescent="0.25">
      <c r="A393" s="106">
        <v>5</v>
      </c>
      <c r="B393" s="107" t="s">
        <v>1205</v>
      </c>
      <c r="C393" s="107" t="s">
        <v>971</v>
      </c>
      <c r="D393" s="108">
        <v>68118</v>
      </c>
      <c r="E393" s="108">
        <v>170548</v>
      </c>
      <c r="F393" s="110">
        <f t="shared" si="6"/>
        <v>2.5037141431046126</v>
      </c>
    </row>
    <row r="394" spans="1:6" x14ac:dyDescent="0.25">
      <c r="A394" s="106">
        <v>5</v>
      </c>
      <c r="B394" s="107" t="s">
        <v>1206</v>
      </c>
      <c r="C394" s="107" t="s">
        <v>1207</v>
      </c>
      <c r="D394" s="108">
        <v>6367</v>
      </c>
      <c r="E394" s="108">
        <v>16542</v>
      </c>
      <c r="F394" s="110">
        <f t="shared" si="6"/>
        <v>2.5980838699544528</v>
      </c>
    </row>
    <row r="395" spans="1:6" x14ac:dyDescent="0.25">
      <c r="A395" s="106">
        <v>5</v>
      </c>
      <c r="B395" s="107" t="s">
        <v>1208</v>
      </c>
      <c r="C395" s="107" t="s">
        <v>1209</v>
      </c>
      <c r="D395" s="108">
        <v>2379</v>
      </c>
      <c r="E395" s="108">
        <v>5480</v>
      </c>
      <c r="F395" s="110">
        <f t="shared" si="6"/>
        <v>2.3034888608659099</v>
      </c>
    </row>
    <row r="396" spans="1:6" x14ac:dyDescent="0.25">
      <c r="A396" s="106">
        <v>5</v>
      </c>
      <c r="B396" s="107" t="s">
        <v>1210</v>
      </c>
      <c r="C396" s="107" t="s">
        <v>1211</v>
      </c>
      <c r="D396" s="108">
        <v>5888</v>
      </c>
      <c r="E396" s="108">
        <v>15516</v>
      </c>
      <c r="F396" s="110">
        <f t="shared" si="6"/>
        <v>2.6351902173913042</v>
      </c>
    </row>
    <row r="397" spans="1:6" x14ac:dyDescent="0.25">
      <c r="A397" s="106">
        <v>5</v>
      </c>
      <c r="B397" s="107" t="s">
        <v>1212</v>
      </c>
      <c r="C397" s="107" t="s">
        <v>1213</v>
      </c>
      <c r="D397" s="108">
        <v>8900</v>
      </c>
      <c r="E397" s="108">
        <v>24460</v>
      </c>
      <c r="F397" s="110">
        <f t="shared" si="6"/>
        <v>2.7483146067415731</v>
      </c>
    </row>
    <row r="398" spans="1:6" x14ac:dyDescent="0.25">
      <c r="A398" s="106">
        <v>5</v>
      </c>
      <c r="B398" s="107" t="s">
        <v>1214</v>
      </c>
      <c r="C398" s="107" t="s">
        <v>1215</v>
      </c>
      <c r="D398" s="108">
        <v>6649</v>
      </c>
      <c r="E398" s="108">
        <v>17236</v>
      </c>
      <c r="F398" s="110">
        <f t="shared" si="6"/>
        <v>2.5922695142126635</v>
      </c>
    </row>
    <row r="399" spans="1:6" x14ac:dyDescent="0.25">
      <c r="A399" s="106">
        <v>5</v>
      </c>
      <c r="B399" s="107" t="s">
        <v>1216</v>
      </c>
      <c r="C399" s="107" t="s">
        <v>1217</v>
      </c>
      <c r="D399" s="108">
        <v>8976</v>
      </c>
      <c r="E399" s="108">
        <v>23988</v>
      </c>
      <c r="F399" s="110">
        <f t="shared" si="6"/>
        <v>2.6724598930481283</v>
      </c>
    </row>
    <row r="400" spans="1:6" x14ac:dyDescent="0.25">
      <c r="A400" s="106">
        <v>5</v>
      </c>
      <c r="B400" s="107" t="s">
        <v>1218</v>
      </c>
      <c r="C400" s="107" t="s">
        <v>1219</v>
      </c>
      <c r="D400" s="108">
        <v>9981</v>
      </c>
      <c r="E400" s="108">
        <v>26150</v>
      </c>
      <c r="F400" s="110">
        <f t="shared" si="6"/>
        <v>2.6199779581204288</v>
      </c>
    </row>
    <row r="401" spans="1:6" x14ac:dyDescent="0.25">
      <c r="A401" s="106">
        <v>4</v>
      </c>
      <c r="B401" s="107" t="s">
        <v>1220</v>
      </c>
      <c r="C401" s="107" t="s">
        <v>1221</v>
      </c>
      <c r="D401" s="108">
        <v>30183</v>
      </c>
      <c r="E401" s="108">
        <v>73641</v>
      </c>
      <c r="F401" s="110">
        <f t="shared" si="6"/>
        <v>2.4398171155948711</v>
      </c>
    </row>
    <row r="402" spans="1:6" x14ac:dyDescent="0.25">
      <c r="A402" s="106">
        <v>5</v>
      </c>
      <c r="B402" s="107" t="s">
        <v>1222</v>
      </c>
      <c r="C402" s="107" t="s">
        <v>1223</v>
      </c>
      <c r="D402" s="108">
        <v>10737</v>
      </c>
      <c r="E402" s="108">
        <v>26295</v>
      </c>
      <c r="F402" s="110">
        <f t="shared" si="6"/>
        <v>2.4490081028220172</v>
      </c>
    </row>
    <row r="403" spans="1:6" x14ac:dyDescent="0.25">
      <c r="A403" s="106">
        <v>5</v>
      </c>
      <c r="B403" s="107" t="s">
        <v>1224</v>
      </c>
      <c r="C403" s="107" t="s">
        <v>1225</v>
      </c>
      <c r="D403" s="108">
        <v>10695</v>
      </c>
      <c r="E403" s="108">
        <v>27089</v>
      </c>
      <c r="F403" s="110">
        <f t="shared" si="6"/>
        <v>2.5328658251519403</v>
      </c>
    </row>
    <row r="404" spans="1:6" x14ac:dyDescent="0.25">
      <c r="A404" s="106">
        <v>5</v>
      </c>
      <c r="B404" s="107" t="s">
        <v>1226</v>
      </c>
      <c r="C404" s="107" t="s">
        <v>1227</v>
      </c>
      <c r="D404" s="108">
        <v>1035</v>
      </c>
      <c r="E404" s="108">
        <v>2318</v>
      </c>
      <c r="F404" s="110">
        <f t="shared" si="6"/>
        <v>2.2396135265700483</v>
      </c>
    </row>
    <row r="405" spans="1:6" x14ac:dyDescent="0.25">
      <c r="A405" s="106">
        <v>5</v>
      </c>
      <c r="B405" s="107" t="s">
        <v>1228</v>
      </c>
      <c r="C405" s="107" t="s">
        <v>1229</v>
      </c>
      <c r="D405" s="108">
        <v>7716</v>
      </c>
      <c r="E405" s="108">
        <v>17939</v>
      </c>
      <c r="F405" s="110">
        <f t="shared" si="6"/>
        <v>2.3249092794193884</v>
      </c>
    </row>
    <row r="406" spans="1:6" x14ac:dyDescent="0.25">
      <c r="A406" s="106">
        <v>4</v>
      </c>
      <c r="B406" s="107" t="s">
        <v>1230</v>
      </c>
      <c r="C406" s="107" t="s">
        <v>1231</v>
      </c>
      <c r="D406" s="108">
        <v>32942</v>
      </c>
      <c r="E406" s="108">
        <v>83931</v>
      </c>
      <c r="F406" s="110">
        <f t="shared" si="6"/>
        <v>2.5478416611013297</v>
      </c>
    </row>
    <row r="407" spans="1:6" x14ac:dyDescent="0.25">
      <c r="A407" s="106">
        <v>5</v>
      </c>
      <c r="B407" s="107" t="s">
        <v>1232</v>
      </c>
      <c r="C407" s="107" t="s">
        <v>1233</v>
      </c>
      <c r="D407" s="108">
        <v>22291</v>
      </c>
      <c r="E407" s="108">
        <v>54180</v>
      </c>
      <c r="F407" s="110">
        <f t="shared" si="6"/>
        <v>2.430577363061325</v>
      </c>
    </row>
    <row r="408" spans="1:6" x14ac:dyDescent="0.25">
      <c r="A408" s="106">
        <v>5</v>
      </c>
      <c r="B408" s="107" t="s">
        <v>1234</v>
      </c>
      <c r="C408" s="107" t="s">
        <v>1235</v>
      </c>
      <c r="D408" s="108">
        <v>2992</v>
      </c>
      <c r="E408" s="108">
        <v>7271</v>
      </c>
      <c r="F408" s="110">
        <f t="shared" si="6"/>
        <v>2.4301470588235294</v>
      </c>
    </row>
    <row r="409" spans="1:6" x14ac:dyDescent="0.25">
      <c r="A409" s="106">
        <v>5</v>
      </c>
      <c r="B409" s="107" t="s">
        <v>1236</v>
      </c>
      <c r="C409" s="107" t="s">
        <v>1237</v>
      </c>
      <c r="D409" s="108">
        <v>2038</v>
      </c>
      <c r="E409" s="108">
        <v>5878</v>
      </c>
      <c r="F409" s="110">
        <f t="shared" si="6"/>
        <v>2.8842001962708537</v>
      </c>
    </row>
    <row r="410" spans="1:6" x14ac:dyDescent="0.25">
      <c r="A410" s="106">
        <v>5</v>
      </c>
      <c r="B410" s="107" t="s">
        <v>1238</v>
      </c>
      <c r="C410" s="107" t="s">
        <v>1239</v>
      </c>
      <c r="D410" s="108">
        <v>689</v>
      </c>
      <c r="E410" s="108">
        <v>2343</v>
      </c>
      <c r="F410" s="110">
        <f t="shared" si="6"/>
        <v>3.4005805515239476</v>
      </c>
    </row>
    <row r="411" spans="1:6" x14ac:dyDescent="0.25">
      <c r="A411" s="106">
        <v>5</v>
      </c>
      <c r="B411" s="107" t="s">
        <v>1240</v>
      </c>
      <c r="C411" s="107" t="s">
        <v>1241</v>
      </c>
      <c r="D411" s="108">
        <v>4932</v>
      </c>
      <c r="E411" s="108">
        <v>14259</v>
      </c>
      <c r="F411" s="110">
        <f t="shared" si="6"/>
        <v>2.8911192214111923</v>
      </c>
    </row>
    <row r="412" spans="1:6" x14ac:dyDescent="0.25">
      <c r="A412" s="106">
        <v>4</v>
      </c>
      <c r="B412" s="107" t="s">
        <v>1242</v>
      </c>
      <c r="C412" s="107" t="s">
        <v>1243</v>
      </c>
      <c r="D412" s="108">
        <v>61255</v>
      </c>
      <c r="E412" s="108">
        <v>152911</v>
      </c>
      <c r="F412" s="110">
        <f t="shared" si="6"/>
        <v>2.496302342665905</v>
      </c>
    </row>
    <row r="413" spans="1:6" x14ac:dyDescent="0.25">
      <c r="A413" s="106">
        <v>5</v>
      </c>
      <c r="B413" s="107" t="s">
        <v>1244</v>
      </c>
      <c r="C413" s="107" t="s">
        <v>1245</v>
      </c>
      <c r="D413" s="108">
        <v>42361</v>
      </c>
      <c r="E413" s="108">
        <v>105826</v>
      </c>
      <c r="F413" s="110">
        <f t="shared" si="6"/>
        <v>2.498194093623852</v>
      </c>
    </row>
    <row r="414" spans="1:6" x14ac:dyDescent="0.25">
      <c r="A414" s="106">
        <v>5</v>
      </c>
      <c r="B414" s="107" t="s">
        <v>1246</v>
      </c>
      <c r="C414" s="107" t="s">
        <v>1247</v>
      </c>
      <c r="D414" s="108">
        <v>5026</v>
      </c>
      <c r="E414" s="108">
        <v>12641</v>
      </c>
      <c r="F414" s="110">
        <f t="shared" si="6"/>
        <v>2.5151213688818146</v>
      </c>
    </row>
    <row r="415" spans="1:6" x14ac:dyDescent="0.25">
      <c r="A415" s="106">
        <v>5</v>
      </c>
      <c r="B415" s="107" t="s">
        <v>1248</v>
      </c>
      <c r="C415" s="107" t="s">
        <v>1249</v>
      </c>
      <c r="D415" s="108">
        <v>2304</v>
      </c>
      <c r="E415" s="108">
        <v>5472</v>
      </c>
      <c r="F415" s="110">
        <f t="shared" si="6"/>
        <v>2.375</v>
      </c>
    </row>
    <row r="416" spans="1:6" x14ac:dyDescent="0.25">
      <c r="A416" s="106">
        <v>5</v>
      </c>
      <c r="B416" s="107" t="s">
        <v>1250</v>
      </c>
      <c r="C416" s="107" t="s">
        <v>1251</v>
      </c>
      <c r="D416" s="108">
        <v>4231</v>
      </c>
      <c r="E416" s="108">
        <v>10584</v>
      </c>
      <c r="F416" s="110">
        <f t="shared" si="6"/>
        <v>2.5015362798392813</v>
      </c>
    </row>
    <row r="417" spans="1:6" x14ac:dyDescent="0.25">
      <c r="A417" s="106">
        <v>5</v>
      </c>
      <c r="B417" s="107" t="s">
        <v>1252</v>
      </c>
      <c r="C417" s="107" t="s">
        <v>1253</v>
      </c>
      <c r="D417" s="108">
        <v>6664</v>
      </c>
      <c r="E417" s="108">
        <v>16523</v>
      </c>
      <c r="F417" s="110">
        <f t="shared" si="6"/>
        <v>2.4794417767106842</v>
      </c>
    </row>
    <row r="418" spans="1:6" x14ac:dyDescent="0.25">
      <c r="A418" s="106">
        <v>5</v>
      </c>
      <c r="B418" s="107" t="s">
        <v>1254</v>
      </c>
      <c r="C418" s="107" t="s">
        <v>1255</v>
      </c>
      <c r="D418" s="108">
        <v>669</v>
      </c>
      <c r="E418" s="108">
        <v>1865</v>
      </c>
      <c r="F418" s="110">
        <f t="shared" si="6"/>
        <v>2.7877428998505231</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C71C9-9A60-4EDC-94D9-709F16640D54}">
  <dimension ref="A1:J29"/>
  <sheetViews>
    <sheetView topLeftCell="A4" workbookViewId="0">
      <selection activeCell="A30" sqref="A30:A31"/>
    </sheetView>
  </sheetViews>
  <sheetFormatPr defaultRowHeight="14.4" x14ac:dyDescent="0.3"/>
  <cols>
    <col min="1" max="1" width="19.88671875" customWidth="1"/>
    <col min="9" max="9" width="11.109375" customWidth="1"/>
  </cols>
  <sheetData>
    <row r="1" spans="1:10" x14ac:dyDescent="0.3">
      <c r="B1" s="6" t="s">
        <v>1285</v>
      </c>
      <c r="I1" s="6" t="s">
        <v>191</v>
      </c>
      <c r="J1" s="117" t="s">
        <v>419</v>
      </c>
    </row>
    <row r="2" spans="1:10" x14ac:dyDescent="0.3">
      <c r="A2" t="s">
        <v>1284</v>
      </c>
      <c r="B2" s="6">
        <v>1980</v>
      </c>
      <c r="C2">
        <v>36.5</v>
      </c>
      <c r="D2">
        <v>29.8</v>
      </c>
      <c r="E2">
        <v>17.7</v>
      </c>
      <c r="F2">
        <v>11.7</v>
      </c>
      <c r="G2">
        <v>4.3</v>
      </c>
      <c r="H2">
        <v>100</v>
      </c>
      <c r="I2">
        <v>4359520</v>
      </c>
      <c r="J2" s="118">
        <f>I2/(B2*1000)</f>
        <v>2.2017777777777776</v>
      </c>
    </row>
    <row r="3" spans="1:10" x14ac:dyDescent="0.3">
      <c r="A3" t="s">
        <v>1283</v>
      </c>
      <c r="B3" s="6">
        <v>62</v>
      </c>
      <c r="C3">
        <v>45.1</v>
      </c>
      <c r="D3">
        <v>27.1</v>
      </c>
      <c r="E3">
        <v>14.9</v>
      </c>
      <c r="F3">
        <v>9</v>
      </c>
      <c r="G3">
        <v>3.9</v>
      </c>
      <c r="H3">
        <v>100</v>
      </c>
      <c r="I3">
        <v>126098</v>
      </c>
      <c r="J3" s="118">
        <f t="shared" ref="J3:J29" si="0">I3/(B3*1000)</f>
        <v>2.0338387096774193</v>
      </c>
    </row>
    <row r="4" spans="1:10" x14ac:dyDescent="0.3">
      <c r="A4" t="s">
        <v>1282</v>
      </c>
      <c r="B4" s="6">
        <v>755</v>
      </c>
      <c r="C4">
        <v>42.5</v>
      </c>
      <c r="D4">
        <v>28.7</v>
      </c>
      <c r="E4">
        <v>15.6</v>
      </c>
      <c r="F4">
        <v>10</v>
      </c>
      <c r="G4">
        <v>3.3</v>
      </c>
      <c r="H4">
        <v>100</v>
      </c>
      <c r="I4">
        <v>1550941</v>
      </c>
      <c r="J4" s="118">
        <f t="shared" si="0"/>
        <v>2.0542264900662253</v>
      </c>
    </row>
    <row r="5" spans="1:10" x14ac:dyDescent="0.3">
      <c r="A5" t="s">
        <v>1281</v>
      </c>
      <c r="B5" s="6">
        <v>4389</v>
      </c>
      <c r="C5">
        <v>34.5</v>
      </c>
      <c r="D5">
        <v>27.7</v>
      </c>
      <c r="E5">
        <v>19.5</v>
      </c>
      <c r="F5">
        <v>13.8</v>
      </c>
      <c r="G5">
        <v>4.5</v>
      </c>
      <c r="H5">
        <v>100</v>
      </c>
      <c r="I5">
        <v>10087648</v>
      </c>
      <c r="J5" s="118">
        <f t="shared" si="0"/>
        <v>2.29839325586694</v>
      </c>
    </row>
    <row r="6" spans="1:10" x14ac:dyDescent="0.3">
      <c r="A6" s="115" t="s">
        <v>1280</v>
      </c>
      <c r="B6" s="6">
        <v>446</v>
      </c>
      <c r="C6" s="115">
        <v>33.4</v>
      </c>
      <c r="D6" s="115">
        <v>27.4</v>
      </c>
      <c r="E6" s="115">
        <v>16.899999999999999</v>
      </c>
      <c r="F6" s="115">
        <v>15.4</v>
      </c>
      <c r="G6" s="115">
        <v>7</v>
      </c>
      <c r="H6" s="115">
        <v>100</v>
      </c>
      <c r="I6" s="115">
        <v>1071758</v>
      </c>
      <c r="J6" s="118">
        <f t="shared" si="0"/>
        <v>2.4030448430493272</v>
      </c>
    </row>
    <row r="7" spans="1:10" x14ac:dyDescent="0.3">
      <c r="A7" s="113" t="s">
        <v>1279</v>
      </c>
      <c r="B7" s="114">
        <v>219</v>
      </c>
      <c r="C7" s="113">
        <v>35.6</v>
      </c>
      <c r="D7" s="113">
        <v>24.5</v>
      </c>
      <c r="E7" s="113">
        <v>16.100000000000001</v>
      </c>
      <c r="F7" s="113">
        <v>15.4</v>
      </c>
      <c r="G7" s="113">
        <v>8.3000000000000007</v>
      </c>
      <c r="H7" s="113">
        <v>100</v>
      </c>
      <c r="I7" s="113">
        <v>530496</v>
      </c>
      <c r="J7" s="119">
        <f t="shared" si="0"/>
        <v>2.4223561643835616</v>
      </c>
    </row>
    <row r="8" spans="1:10" x14ac:dyDescent="0.3">
      <c r="A8" s="113" t="s">
        <v>1278</v>
      </c>
      <c r="B8" s="114">
        <v>228</v>
      </c>
      <c r="C8" s="113">
        <v>31.3</v>
      </c>
      <c r="D8" s="113">
        <v>30.1</v>
      </c>
      <c r="E8" s="113">
        <v>17.600000000000001</v>
      </c>
      <c r="F8" s="113">
        <v>15.3</v>
      </c>
      <c r="G8" s="113">
        <v>5.6</v>
      </c>
      <c r="H8" s="113">
        <v>100</v>
      </c>
      <c r="I8" s="113">
        <v>541262</v>
      </c>
      <c r="J8" s="119">
        <f t="shared" si="0"/>
        <v>2.3739561403508773</v>
      </c>
    </row>
    <row r="9" spans="1:10" x14ac:dyDescent="0.3">
      <c r="A9" t="s">
        <v>1277</v>
      </c>
      <c r="B9" s="6">
        <v>2026</v>
      </c>
      <c r="C9">
        <v>29.6</v>
      </c>
      <c r="D9">
        <v>29.2</v>
      </c>
      <c r="E9">
        <v>20.8</v>
      </c>
      <c r="F9">
        <v>14.6</v>
      </c>
      <c r="G9">
        <v>5.8</v>
      </c>
      <c r="H9">
        <v>100</v>
      </c>
      <c r="I9">
        <v>4913951</v>
      </c>
      <c r="J9" s="118">
        <f t="shared" si="0"/>
        <v>2.4254447186574533</v>
      </c>
    </row>
    <row r="10" spans="1:10" x14ac:dyDescent="0.3">
      <c r="A10" t="s">
        <v>1276</v>
      </c>
      <c r="B10" s="6">
        <v>550</v>
      </c>
      <c r="C10">
        <v>36.799999999999997</v>
      </c>
      <c r="D10">
        <v>29.9</v>
      </c>
      <c r="E10">
        <v>16.600000000000001</v>
      </c>
      <c r="F10">
        <v>12.4</v>
      </c>
      <c r="G10">
        <v>4.4000000000000004</v>
      </c>
      <c r="H10">
        <v>100</v>
      </c>
      <c r="I10">
        <v>1215537</v>
      </c>
      <c r="J10" s="118">
        <f t="shared" si="0"/>
        <v>2.2100672727272728</v>
      </c>
    </row>
    <row r="11" spans="1:10" x14ac:dyDescent="0.3">
      <c r="A11" t="s">
        <v>1275</v>
      </c>
      <c r="B11" s="6">
        <v>2007</v>
      </c>
      <c r="C11">
        <v>37.299999999999997</v>
      </c>
      <c r="D11">
        <v>27.7</v>
      </c>
      <c r="E11">
        <v>18.100000000000001</v>
      </c>
      <c r="F11">
        <v>12.6</v>
      </c>
      <c r="G11">
        <v>4.3</v>
      </c>
      <c r="H11">
        <v>100</v>
      </c>
      <c r="I11">
        <v>4463320</v>
      </c>
      <c r="J11" s="118">
        <f t="shared" si="0"/>
        <v>2.2238764324862981</v>
      </c>
    </row>
    <row r="12" spans="1:10" x14ac:dyDescent="0.3">
      <c r="A12" t="s">
        <v>1274</v>
      </c>
      <c r="B12" s="6">
        <v>1645</v>
      </c>
      <c r="C12">
        <v>34.9</v>
      </c>
      <c r="D12">
        <v>29</v>
      </c>
      <c r="E12">
        <v>18.399999999999999</v>
      </c>
      <c r="F12">
        <v>13.1</v>
      </c>
      <c r="G12">
        <v>4.7</v>
      </c>
      <c r="H12">
        <v>100</v>
      </c>
      <c r="I12">
        <v>3732511</v>
      </c>
      <c r="J12" s="118">
        <f t="shared" si="0"/>
        <v>2.2690036474164135</v>
      </c>
    </row>
    <row r="13" spans="1:10" x14ac:dyDescent="0.3">
      <c r="A13" t="s">
        <v>1273</v>
      </c>
      <c r="B13" s="6">
        <v>382</v>
      </c>
      <c r="C13">
        <v>35.5</v>
      </c>
      <c r="D13">
        <v>27.3</v>
      </c>
      <c r="E13">
        <v>16.899999999999999</v>
      </c>
      <c r="F13">
        <v>14.8</v>
      </c>
      <c r="G13">
        <v>5.5</v>
      </c>
      <c r="H13">
        <v>100</v>
      </c>
      <c r="I13">
        <v>883824</v>
      </c>
      <c r="J13" s="118">
        <f t="shared" si="0"/>
        <v>2.3136753926701572</v>
      </c>
    </row>
    <row r="14" spans="1:10" x14ac:dyDescent="0.3">
      <c r="A14" t="s">
        <v>1272</v>
      </c>
      <c r="B14" s="6">
        <v>634</v>
      </c>
      <c r="C14">
        <v>30.9</v>
      </c>
      <c r="D14">
        <v>27.1</v>
      </c>
      <c r="E14">
        <v>21.4</v>
      </c>
      <c r="F14">
        <v>14.7</v>
      </c>
      <c r="G14">
        <v>5.9</v>
      </c>
      <c r="H14">
        <v>100</v>
      </c>
      <c r="I14">
        <v>1526444</v>
      </c>
      <c r="J14" s="118">
        <f t="shared" si="0"/>
        <v>2.407640378548896</v>
      </c>
    </row>
    <row r="15" spans="1:10" x14ac:dyDescent="0.3">
      <c r="A15" t="s">
        <v>1271</v>
      </c>
      <c r="B15" s="6">
        <v>2602</v>
      </c>
      <c r="C15">
        <v>36.5</v>
      </c>
      <c r="D15">
        <v>25.3</v>
      </c>
      <c r="E15">
        <v>20.100000000000001</v>
      </c>
      <c r="F15">
        <v>13.9</v>
      </c>
      <c r="G15">
        <v>4.2</v>
      </c>
      <c r="H15">
        <v>100</v>
      </c>
      <c r="I15">
        <v>5885023</v>
      </c>
      <c r="J15" s="118">
        <f t="shared" si="0"/>
        <v>2.2617305918524213</v>
      </c>
    </row>
    <row r="16" spans="1:10" x14ac:dyDescent="0.3">
      <c r="A16" t="s">
        <v>1270</v>
      </c>
      <c r="B16" s="6">
        <v>548</v>
      </c>
      <c r="C16">
        <v>30.5</v>
      </c>
      <c r="D16">
        <v>28.4</v>
      </c>
      <c r="E16">
        <v>20.100000000000001</v>
      </c>
      <c r="F16">
        <v>15.9</v>
      </c>
      <c r="G16">
        <v>5.0999999999999996</v>
      </c>
      <c r="H16">
        <v>100</v>
      </c>
      <c r="I16">
        <v>1312974</v>
      </c>
      <c r="J16" s="118">
        <f t="shared" si="0"/>
        <v>2.3959379562043797</v>
      </c>
    </row>
    <row r="17" spans="1:10" x14ac:dyDescent="0.3">
      <c r="A17" t="s">
        <v>1269</v>
      </c>
      <c r="B17" s="6">
        <v>130</v>
      </c>
      <c r="C17">
        <v>32.299999999999997</v>
      </c>
      <c r="D17">
        <v>27.2</v>
      </c>
      <c r="E17">
        <v>18.600000000000001</v>
      </c>
      <c r="F17">
        <v>17.399999999999999</v>
      </c>
      <c r="G17">
        <v>4.4000000000000004</v>
      </c>
      <c r="H17">
        <v>100</v>
      </c>
      <c r="I17">
        <v>305741</v>
      </c>
      <c r="J17" s="118">
        <f t="shared" si="0"/>
        <v>2.3518538461538463</v>
      </c>
    </row>
    <row r="18" spans="1:10" x14ac:dyDescent="0.3">
      <c r="A18" t="s">
        <v>1268</v>
      </c>
      <c r="B18" s="6">
        <v>2161</v>
      </c>
      <c r="C18">
        <v>25.8</v>
      </c>
      <c r="D18">
        <v>23.2</v>
      </c>
      <c r="E18">
        <v>20.6</v>
      </c>
      <c r="F18">
        <v>20.7</v>
      </c>
      <c r="G18">
        <v>9.6999999999999993</v>
      </c>
      <c r="H18">
        <v>100</v>
      </c>
      <c r="I18">
        <v>5815546</v>
      </c>
      <c r="J18" s="118">
        <f t="shared" si="0"/>
        <v>2.6911365108745953</v>
      </c>
    </row>
    <row r="19" spans="1:10" x14ac:dyDescent="0.3">
      <c r="A19" t="s">
        <v>1267</v>
      </c>
      <c r="B19" s="6">
        <v>1595</v>
      </c>
      <c r="C19">
        <v>27.5</v>
      </c>
      <c r="D19">
        <v>25.7</v>
      </c>
      <c r="E19">
        <v>20.7</v>
      </c>
      <c r="F19">
        <v>20.3</v>
      </c>
      <c r="G19">
        <v>5.8</v>
      </c>
      <c r="H19">
        <v>100</v>
      </c>
      <c r="I19">
        <v>4031023</v>
      </c>
      <c r="J19" s="118">
        <f t="shared" si="0"/>
        <v>2.5272871473354233</v>
      </c>
    </row>
    <row r="20" spans="1:10" x14ac:dyDescent="0.3">
      <c r="A20" t="s">
        <v>1266</v>
      </c>
      <c r="B20" s="6">
        <v>238</v>
      </c>
      <c r="C20">
        <v>32.799999999999997</v>
      </c>
      <c r="D20">
        <v>26</v>
      </c>
      <c r="E20">
        <v>19.899999999999999</v>
      </c>
      <c r="F20">
        <v>16.8</v>
      </c>
      <c r="G20">
        <v>4.5</v>
      </c>
      <c r="H20">
        <v>100</v>
      </c>
      <c r="I20">
        <v>562381</v>
      </c>
      <c r="J20" s="118">
        <f t="shared" si="0"/>
        <v>2.3629453781512604</v>
      </c>
    </row>
    <row r="21" spans="1:10" x14ac:dyDescent="0.3">
      <c r="A21" t="s">
        <v>1265</v>
      </c>
      <c r="B21" s="6">
        <v>795</v>
      </c>
      <c r="C21">
        <v>31</v>
      </c>
      <c r="D21">
        <v>26.7</v>
      </c>
      <c r="E21">
        <v>18</v>
      </c>
      <c r="F21">
        <v>17.5</v>
      </c>
      <c r="G21">
        <v>6.8</v>
      </c>
      <c r="H21">
        <v>100</v>
      </c>
      <c r="I21">
        <v>1944003</v>
      </c>
      <c r="J21" s="118">
        <f t="shared" si="0"/>
        <v>2.4452867924528303</v>
      </c>
    </row>
    <row r="22" spans="1:10" x14ac:dyDescent="0.3">
      <c r="A22" t="s">
        <v>1264</v>
      </c>
      <c r="B22" s="6">
        <v>2035</v>
      </c>
      <c r="C22">
        <v>31.1</v>
      </c>
      <c r="D22">
        <v>24.6</v>
      </c>
      <c r="E22">
        <v>19.600000000000001</v>
      </c>
      <c r="F22">
        <v>18.899999999999999</v>
      </c>
      <c r="G22">
        <v>5.8</v>
      </c>
      <c r="H22">
        <v>100</v>
      </c>
      <c r="I22">
        <v>5003819</v>
      </c>
      <c r="J22" s="118">
        <f t="shared" si="0"/>
        <v>2.4588791154791156</v>
      </c>
    </row>
    <row r="23" spans="1:10" x14ac:dyDescent="0.3">
      <c r="A23" t="s">
        <v>1263</v>
      </c>
      <c r="B23" s="6">
        <v>735</v>
      </c>
      <c r="C23">
        <v>35.299999999999997</v>
      </c>
      <c r="D23">
        <v>28</v>
      </c>
      <c r="E23">
        <v>19.899999999999999</v>
      </c>
      <c r="F23">
        <v>13.3</v>
      </c>
      <c r="G23">
        <v>3.5</v>
      </c>
      <c r="H23">
        <v>100</v>
      </c>
      <c r="I23">
        <v>1641298</v>
      </c>
      <c r="J23" s="118">
        <f t="shared" si="0"/>
        <v>2.2330585034013604</v>
      </c>
    </row>
    <row r="24" spans="1:10" x14ac:dyDescent="0.3">
      <c r="A24" s="114" t="s">
        <v>1262</v>
      </c>
      <c r="B24" s="114">
        <v>7186</v>
      </c>
      <c r="C24" s="114">
        <v>36</v>
      </c>
      <c r="D24" s="114">
        <v>28.4</v>
      </c>
      <c r="E24" s="114">
        <v>18.5</v>
      </c>
      <c r="F24" s="114">
        <v>12.7</v>
      </c>
      <c r="G24" s="114">
        <v>4.3</v>
      </c>
      <c r="H24" s="114">
        <v>100</v>
      </c>
      <c r="I24" s="114">
        <v>16124207</v>
      </c>
      <c r="J24" s="120">
        <f t="shared" si="0"/>
        <v>2.243836209295853</v>
      </c>
    </row>
    <row r="25" spans="1:10" x14ac:dyDescent="0.3">
      <c r="A25" s="114" t="s">
        <v>1261</v>
      </c>
      <c r="B25" s="114">
        <v>5029</v>
      </c>
      <c r="C25" s="114">
        <v>33.799999999999997</v>
      </c>
      <c r="D25" s="114">
        <v>28.5</v>
      </c>
      <c r="E25" s="114">
        <v>18.899999999999999</v>
      </c>
      <c r="F25" s="114">
        <v>13.6</v>
      </c>
      <c r="G25" s="114">
        <v>5.2</v>
      </c>
      <c r="H25" s="114">
        <v>100</v>
      </c>
      <c r="I25" s="114">
        <v>11664566</v>
      </c>
      <c r="J25" s="120">
        <f t="shared" si="0"/>
        <v>2.3194603300855041</v>
      </c>
    </row>
    <row r="26" spans="1:10" x14ac:dyDescent="0.3">
      <c r="A26" s="114" t="s">
        <v>1260</v>
      </c>
      <c r="B26" s="114">
        <v>5263</v>
      </c>
      <c r="C26" s="114">
        <v>35.200000000000003</v>
      </c>
      <c r="D26" s="114">
        <v>26.8</v>
      </c>
      <c r="E26" s="114">
        <v>19.5</v>
      </c>
      <c r="F26" s="114">
        <v>13.8</v>
      </c>
      <c r="G26" s="114">
        <v>4.7</v>
      </c>
      <c r="H26" s="114">
        <v>100</v>
      </c>
      <c r="I26" s="114">
        <v>12027802</v>
      </c>
      <c r="J26" s="120">
        <f t="shared" si="0"/>
        <v>2.285350940528216</v>
      </c>
    </row>
    <row r="27" spans="1:10" x14ac:dyDescent="0.3">
      <c r="A27" s="114" t="s">
        <v>1259</v>
      </c>
      <c r="B27" s="114">
        <v>5467</v>
      </c>
      <c r="C27" s="114">
        <v>28</v>
      </c>
      <c r="D27" s="114">
        <v>25.1</v>
      </c>
      <c r="E27" s="114">
        <v>20.100000000000001</v>
      </c>
      <c r="F27" s="114">
        <v>19.399999999999999</v>
      </c>
      <c r="G27" s="114">
        <v>7.3</v>
      </c>
      <c r="H27" s="114">
        <v>100</v>
      </c>
      <c r="I27" s="114">
        <v>13971668</v>
      </c>
      <c r="J27" s="120">
        <f t="shared" si="0"/>
        <v>2.5556370952990672</v>
      </c>
    </row>
    <row r="28" spans="1:10" x14ac:dyDescent="0.3">
      <c r="A28" s="114" t="s">
        <v>1258</v>
      </c>
      <c r="B28" s="114">
        <v>2770</v>
      </c>
      <c r="C28" s="114">
        <v>32.200000000000003</v>
      </c>
      <c r="D28" s="114">
        <v>25.5</v>
      </c>
      <c r="E28" s="114">
        <v>19.7</v>
      </c>
      <c r="F28" s="114">
        <v>17.399999999999999</v>
      </c>
      <c r="G28" s="114">
        <v>5.2</v>
      </c>
      <c r="H28" s="114">
        <v>100</v>
      </c>
      <c r="I28" s="114">
        <v>6645117</v>
      </c>
      <c r="J28" s="120">
        <f t="shared" si="0"/>
        <v>2.3989592057761735</v>
      </c>
    </row>
    <row r="29" spans="1:10" x14ac:dyDescent="0.3">
      <c r="A29" s="114" t="s">
        <v>1257</v>
      </c>
      <c r="B29" s="114">
        <v>25715</v>
      </c>
      <c r="C29" s="114">
        <v>33.299999999999997</v>
      </c>
      <c r="D29" s="114">
        <v>27.1</v>
      </c>
      <c r="E29" s="114">
        <v>19.3</v>
      </c>
      <c r="F29" s="114">
        <v>15.1</v>
      </c>
      <c r="G29" s="114">
        <v>5.3</v>
      </c>
      <c r="H29" s="114">
        <v>100</v>
      </c>
      <c r="I29" s="114">
        <v>60433360</v>
      </c>
      <c r="J29" s="120">
        <f t="shared" si="0"/>
        <v>2.3501209410849699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8B464-4193-4B49-A8C3-C42802B6219C}">
  <dimension ref="A1:F151"/>
  <sheetViews>
    <sheetView workbookViewId="0">
      <selection activeCell="C13" sqref="C13"/>
    </sheetView>
  </sheetViews>
  <sheetFormatPr defaultRowHeight="14.4" x14ac:dyDescent="0.3"/>
  <cols>
    <col min="1" max="1" width="40.6640625" style="17" customWidth="1"/>
    <col min="2" max="3" width="10.44140625" style="17" customWidth="1"/>
    <col min="4" max="4" width="25.5546875" style="17" customWidth="1"/>
    <col min="5" max="5" width="26.33203125" style="17" customWidth="1"/>
    <col min="6" max="6" width="23" style="17" customWidth="1"/>
    <col min="7" max="16384" width="8.88671875" style="17"/>
  </cols>
  <sheetData>
    <row r="1" spans="1:6" ht="18" x14ac:dyDescent="0.35">
      <c r="A1" s="84" t="s">
        <v>1286</v>
      </c>
      <c r="B1" s="84"/>
      <c r="C1" s="84"/>
    </row>
    <row r="2" spans="1:6" x14ac:dyDescent="0.3">
      <c r="D2" s="17" t="s">
        <v>1285</v>
      </c>
      <c r="E2" s="90" t="s">
        <v>235</v>
      </c>
      <c r="F2" s="17" t="s">
        <v>1287</v>
      </c>
    </row>
    <row r="3" spans="1:6" x14ac:dyDescent="0.3">
      <c r="D3" s="85" t="s">
        <v>1288</v>
      </c>
      <c r="E3" s="121" t="s">
        <v>1289</v>
      </c>
      <c r="F3" s="85" t="s">
        <v>1290</v>
      </c>
    </row>
    <row r="4" spans="1:6" x14ac:dyDescent="0.3">
      <c r="B4" s="17" t="s">
        <v>40</v>
      </c>
      <c r="C4" s="17" t="s">
        <v>1291</v>
      </c>
      <c r="D4" s="85" t="s">
        <v>84</v>
      </c>
      <c r="E4" s="121" t="s">
        <v>84</v>
      </c>
      <c r="F4" s="85" t="s">
        <v>84</v>
      </c>
    </row>
    <row r="5" spans="1:6" x14ac:dyDescent="0.3">
      <c r="A5" s="85" t="s">
        <v>1292</v>
      </c>
      <c r="B5" s="85" t="s">
        <v>1293</v>
      </c>
      <c r="C5" s="85" t="s">
        <v>1294</v>
      </c>
      <c r="D5" s="27">
        <v>824.8</v>
      </c>
      <c r="E5" s="91">
        <v>2.2599999999999998</v>
      </c>
      <c r="F5" s="86">
        <v>1867306</v>
      </c>
    </row>
    <row r="6" spans="1:6" x14ac:dyDescent="0.3">
      <c r="A6" s="85" t="s">
        <v>1295</v>
      </c>
      <c r="B6" s="85" t="s">
        <v>1296</v>
      </c>
      <c r="C6" s="85" t="s">
        <v>1296</v>
      </c>
      <c r="D6" s="27">
        <v>441.5</v>
      </c>
      <c r="E6" s="91">
        <v>2.2200000000000002</v>
      </c>
      <c r="F6" s="86">
        <v>982037</v>
      </c>
    </row>
    <row r="7" spans="1:6" x14ac:dyDescent="0.3">
      <c r="A7" s="85" t="s">
        <v>1297</v>
      </c>
      <c r="B7" s="85" t="s">
        <v>41</v>
      </c>
      <c r="C7" s="85" t="s">
        <v>1298</v>
      </c>
      <c r="D7" s="27">
        <v>291.39999999999998</v>
      </c>
      <c r="E7" s="91">
        <v>2.08</v>
      </c>
      <c r="F7" s="86">
        <v>606241</v>
      </c>
    </row>
    <row r="8" spans="1:6" x14ac:dyDescent="0.3">
      <c r="A8" s="85" t="s">
        <v>1299</v>
      </c>
      <c r="B8" s="85" t="s">
        <v>41</v>
      </c>
      <c r="C8" s="85" t="s">
        <v>1300</v>
      </c>
      <c r="D8" s="27">
        <v>150.1</v>
      </c>
      <c r="E8" s="91">
        <v>2.5</v>
      </c>
      <c r="F8" s="86">
        <v>375796</v>
      </c>
    </row>
    <row r="9" spans="1:6" x14ac:dyDescent="0.3">
      <c r="A9" s="85" t="s">
        <v>1301</v>
      </c>
      <c r="B9" s="85" t="s">
        <v>41</v>
      </c>
      <c r="C9" s="85" t="s">
        <v>1300</v>
      </c>
      <c r="D9" s="27">
        <v>73.900000000000006</v>
      </c>
      <c r="E9" s="91">
        <v>2.44</v>
      </c>
      <c r="F9" s="86">
        <v>180233</v>
      </c>
    </row>
    <row r="10" spans="1:6" x14ac:dyDescent="0.3">
      <c r="A10" s="85" t="s">
        <v>1302</v>
      </c>
      <c r="B10" s="85" t="s">
        <v>41</v>
      </c>
      <c r="C10" s="85" t="s">
        <v>1303</v>
      </c>
      <c r="D10" s="27">
        <v>101.4</v>
      </c>
      <c r="E10" s="91">
        <v>2.2999999999999998</v>
      </c>
      <c r="F10" s="86">
        <v>232703</v>
      </c>
    </row>
    <row r="11" spans="1:6" x14ac:dyDescent="0.3">
      <c r="A11" s="85" t="s">
        <v>1304</v>
      </c>
      <c r="B11" s="85" t="s">
        <v>41</v>
      </c>
      <c r="C11" s="85" t="s">
        <v>1305</v>
      </c>
      <c r="D11" s="27">
        <v>92.7</v>
      </c>
      <c r="E11" s="91">
        <v>2.41</v>
      </c>
      <c r="F11" s="86">
        <v>223580</v>
      </c>
    </row>
    <row r="12" spans="1:6" x14ac:dyDescent="0.3">
      <c r="A12" s="85" t="s">
        <v>1306</v>
      </c>
      <c r="B12" s="85" t="s">
        <v>41</v>
      </c>
      <c r="C12" s="85" t="s">
        <v>1307</v>
      </c>
      <c r="D12" s="27">
        <v>115.3</v>
      </c>
      <c r="E12" s="91">
        <v>2.16</v>
      </c>
      <c r="F12" s="86">
        <v>248753</v>
      </c>
    </row>
    <row r="13" spans="1:6" x14ac:dyDescent="0.3">
      <c r="A13" s="85" t="s">
        <v>1308</v>
      </c>
      <c r="B13" s="85" t="s">
        <v>1309</v>
      </c>
      <c r="C13" s="85"/>
      <c r="D13" s="27">
        <v>291.39999999999998</v>
      </c>
      <c r="E13" s="91">
        <v>2.08</v>
      </c>
      <c r="F13" s="86">
        <v>606241</v>
      </c>
    </row>
    <row r="14" spans="1:6" x14ac:dyDescent="0.3">
      <c r="A14" s="85" t="s">
        <v>1310</v>
      </c>
      <c r="B14" s="85" t="s">
        <v>1309</v>
      </c>
      <c r="C14" s="85"/>
      <c r="D14" s="27">
        <v>39</v>
      </c>
      <c r="E14" s="91">
        <v>2.02</v>
      </c>
      <c r="F14" s="86">
        <v>78869</v>
      </c>
    </row>
    <row r="15" spans="1:6" x14ac:dyDescent="0.3">
      <c r="A15" s="85" t="s">
        <v>1311</v>
      </c>
      <c r="B15" s="85" t="s">
        <v>1309</v>
      </c>
      <c r="C15" s="85"/>
      <c r="D15" s="27">
        <v>2.7</v>
      </c>
      <c r="E15" s="91">
        <v>2.41</v>
      </c>
      <c r="F15" s="86">
        <v>6476</v>
      </c>
    </row>
    <row r="16" spans="1:6" x14ac:dyDescent="0.3">
      <c r="A16" s="85" t="s">
        <v>1312</v>
      </c>
      <c r="B16" s="85" t="s">
        <v>1309</v>
      </c>
      <c r="C16" s="85"/>
      <c r="D16" s="27">
        <v>0.7</v>
      </c>
      <c r="E16" s="91">
        <v>2.2200000000000002</v>
      </c>
      <c r="F16" s="86">
        <v>1505</v>
      </c>
    </row>
    <row r="17" spans="1:6" x14ac:dyDescent="0.3">
      <c r="A17" s="85" t="s">
        <v>1313</v>
      </c>
      <c r="B17" s="85" t="s">
        <v>1309</v>
      </c>
      <c r="C17" s="85"/>
      <c r="D17" s="27">
        <v>0.8</v>
      </c>
      <c r="E17" s="91">
        <v>2.6</v>
      </c>
      <c r="F17" s="86">
        <v>1988</v>
      </c>
    </row>
    <row r="18" spans="1:6" x14ac:dyDescent="0.3">
      <c r="A18" s="85" t="s">
        <v>1314</v>
      </c>
      <c r="B18" s="85" t="s">
        <v>1309</v>
      </c>
      <c r="C18" s="85"/>
      <c r="D18" s="27">
        <v>1.3</v>
      </c>
      <c r="E18" s="91">
        <v>2.56</v>
      </c>
      <c r="F18" s="86">
        <v>3260</v>
      </c>
    </row>
    <row r="19" spans="1:6" x14ac:dyDescent="0.3">
      <c r="A19" s="85" t="s">
        <v>1315</v>
      </c>
      <c r="B19" s="85" t="s">
        <v>1309</v>
      </c>
      <c r="C19" s="85"/>
      <c r="D19" s="27">
        <v>1.8</v>
      </c>
      <c r="E19" s="91">
        <v>2.46</v>
      </c>
      <c r="F19" s="86">
        <v>4420</v>
      </c>
    </row>
    <row r="20" spans="1:6" x14ac:dyDescent="0.3">
      <c r="A20" s="85" t="s">
        <v>1316</v>
      </c>
      <c r="B20" s="85" t="s">
        <v>1309</v>
      </c>
      <c r="C20" s="85"/>
      <c r="D20" s="27">
        <v>3.1</v>
      </c>
      <c r="E20" s="91">
        <v>2.37</v>
      </c>
      <c r="F20" s="86">
        <v>7242</v>
      </c>
    </row>
    <row r="21" spans="1:6" x14ac:dyDescent="0.3">
      <c r="A21" s="85" t="s">
        <v>1317</v>
      </c>
      <c r="B21" s="85" t="s">
        <v>1309</v>
      </c>
      <c r="C21" s="85"/>
      <c r="D21" s="27">
        <v>1.3</v>
      </c>
      <c r="E21" s="91">
        <v>2.4300000000000002</v>
      </c>
      <c r="F21" s="86">
        <v>3230</v>
      </c>
    </row>
    <row r="22" spans="1:6" x14ac:dyDescent="0.3">
      <c r="A22" s="85" t="s">
        <v>1318</v>
      </c>
      <c r="B22" s="85" t="s">
        <v>1309</v>
      </c>
      <c r="C22" s="85"/>
      <c r="D22" s="27">
        <v>9.4</v>
      </c>
      <c r="E22" s="91">
        <v>2.4300000000000002</v>
      </c>
      <c r="F22" s="86">
        <v>22800</v>
      </c>
    </row>
    <row r="23" spans="1:6" x14ac:dyDescent="0.3">
      <c r="A23" s="85" t="s">
        <v>1319</v>
      </c>
      <c r="B23" s="85" t="s">
        <v>1309</v>
      </c>
      <c r="C23" s="85"/>
      <c r="D23" s="27">
        <v>8.4</v>
      </c>
      <c r="E23" s="91">
        <v>2.54</v>
      </c>
      <c r="F23" s="86">
        <v>21292</v>
      </c>
    </row>
    <row r="24" spans="1:6" x14ac:dyDescent="0.3">
      <c r="A24" s="85" t="s">
        <v>1320</v>
      </c>
      <c r="B24" s="85" t="s">
        <v>1309</v>
      </c>
      <c r="C24" s="85"/>
      <c r="D24" s="27">
        <v>3.6</v>
      </c>
      <c r="E24" s="91">
        <v>1.98</v>
      </c>
      <c r="F24" s="86">
        <v>7041</v>
      </c>
    </row>
    <row r="25" spans="1:6" x14ac:dyDescent="0.3">
      <c r="A25" s="85" t="s">
        <v>1321</v>
      </c>
      <c r="B25" s="85" t="s">
        <v>1309</v>
      </c>
      <c r="C25" s="85"/>
      <c r="D25" s="27">
        <v>23.3</v>
      </c>
      <c r="E25" s="91">
        <v>2.33</v>
      </c>
      <c r="F25" s="86">
        <v>54303</v>
      </c>
    </row>
    <row r="26" spans="1:6" x14ac:dyDescent="0.3">
      <c r="A26" s="85" t="s">
        <v>1322</v>
      </c>
      <c r="B26" s="85" t="s">
        <v>1309</v>
      </c>
      <c r="C26" s="85"/>
      <c r="D26" s="27">
        <v>0.8</v>
      </c>
      <c r="E26" s="91">
        <v>2.75</v>
      </c>
      <c r="F26" s="86">
        <v>2145</v>
      </c>
    </row>
    <row r="27" spans="1:6" x14ac:dyDescent="0.3">
      <c r="A27" s="85" t="s">
        <v>1323</v>
      </c>
      <c r="B27" s="85" t="s">
        <v>1309</v>
      </c>
      <c r="C27" s="85"/>
      <c r="D27" s="27">
        <v>6.5</v>
      </c>
      <c r="E27" s="91">
        <v>2.77</v>
      </c>
      <c r="F27" s="86">
        <v>17927</v>
      </c>
    </row>
    <row r="28" spans="1:6" x14ac:dyDescent="0.3">
      <c r="A28" s="85" t="s">
        <v>1324</v>
      </c>
      <c r="B28" s="85" t="s">
        <v>1309</v>
      </c>
      <c r="C28" s="85"/>
      <c r="D28" s="27">
        <v>1.3</v>
      </c>
      <c r="E28" s="91">
        <v>2.59</v>
      </c>
      <c r="F28" s="86">
        <v>3298</v>
      </c>
    </row>
    <row r="29" spans="1:6" x14ac:dyDescent="0.3">
      <c r="A29" s="85" t="s">
        <v>1325</v>
      </c>
      <c r="B29" s="85" t="s">
        <v>1309</v>
      </c>
      <c r="C29" s="85"/>
      <c r="D29" s="27">
        <v>1.9</v>
      </c>
      <c r="E29" s="91">
        <v>2.33</v>
      </c>
      <c r="F29" s="86">
        <v>4459</v>
      </c>
    </row>
    <row r="30" spans="1:6" x14ac:dyDescent="0.3">
      <c r="A30" s="85" t="s">
        <v>1326</v>
      </c>
      <c r="B30" s="85" t="s">
        <v>1309</v>
      </c>
      <c r="C30" s="85"/>
      <c r="D30" s="27">
        <v>4.2</v>
      </c>
      <c r="E30" s="91">
        <v>2.8</v>
      </c>
      <c r="F30" s="86">
        <v>11862</v>
      </c>
    </row>
    <row r="31" spans="1:6" x14ac:dyDescent="0.3">
      <c r="A31" s="85" t="s">
        <v>1327</v>
      </c>
      <c r="B31" s="85" t="s">
        <v>1309</v>
      </c>
      <c r="C31" s="85"/>
      <c r="D31" s="27">
        <v>4.8</v>
      </c>
      <c r="E31" s="91">
        <v>2.5299999999999998</v>
      </c>
      <c r="F31" s="86">
        <v>12162</v>
      </c>
    </row>
    <row r="32" spans="1:6" x14ac:dyDescent="0.3">
      <c r="A32" s="85" t="s">
        <v>1328</v>
      </c>
      <c r="B32" s="85" t="s">
        <v>1309</v>
      </c>
      <c r="C32" s="85"/>
      <c r="D32" s="27">
        <v>1.3</v>
      </c>
      <c r="E32" s="91">
        <v>2.11</v>
      </c>
      <c r="F32" s="86">
        <v>2792</v>
      </c>
    </row>
    <row r="33" spans="1:6" x14ac:dyDescent="0.3">
      <c r="A33" s="85" t="s">
        <v>1329</v>
      </c>
      <c r="B33" s="85" t="s">
        <v>1309</v>
      </c>
      <c r="C33" s="85"/>
      <c r="D33" s="27">
        <v>10.5</v>
      </c>
      <c r="E33" s="91">
        <v>2.5499999999999998</v>
      </c>
      <c r="F33" s="86">
        <v>26832</v>
      </c>
    </row>
    <row r="34" spans="1:6" x14ac:dyDescent="0.3">
      <c r="A34" s="85" t="s">
        <v>1330</v>
      </c>
      <c r="B34" s="85" t="s">
        <v>1309</v>
      </c>
      <c r="C34" s="85"/>
      <c r="D34" s="27">
        <v>1.2</v>
      </c>
      <c r="E34" s="91">
        <v>2.62</v>
      </c>
      <c r="F34" s="86">
        <v>3058</v>
      </c>
    </row>
    <row r="35" spans="1:6" x14ac:dyDescent="0.3">
      <c r="A35" s="85" t="s">
        <v>1331</v>
      </c>
      <c r="B35" s="85" t="s">
        <v>1309</v>
      </c>
      <c r="C35" s="85"/>
      <c r="D35" s="27">
        <v>11</v>
      </c>
      <c r="E35" s="91">
        <v>2.48</v>
      </c>
      <c r="F35" s="86">
        <v>27317</v>
      </c>
    </row>
    <row r="36" spans="1:6" x14ac:dyDescent="0.3">
      <c r="A36" s="85" t="s">
        <v>1332</v>
      </c>
      <c r="B36" s="85" t="s">
        <v>1309</v>
      </c>
      <c r="C36" s="85"/>
      <c r="D36" s="27">
        <v>10</v>
      </c>
      <c r="E36" s="91">
        <v>2.14</v>
      </c>
      <c r="F36" s="86">
        <v>21328</v>
      </c>
    </row>
    <row r="37" spans="1:6" x14ac:dyDescent="0.3">
      <c r="A37" s="85" t="s">
        <v>1333</v>
      </c>
      <c r="B37" s="85" t="s">
        <v>1309</v>
      </c>
      <c r="C37" s="85"/>
      <c r="D37" s="27">
        <v>1</v>
      </c>
      <c r="E37" s="91">
        <v>2.2999999999999998</v>
      </c>
      <c r="F37" s="86">
        <v>2215</v>
      </c>
    </row>
    <row r="38" spans="1:6" x14ac:dyDescent="0.3">
      <c r="A38" s="85" t="s">
        <v>1334</v>
      </c>
      <c r="B38" s="85" t="s">
        <v>1309</v>
      </c>
      <c r="C38" s="85"/>
      <c r="D38" s="27">
        <v>3.3</v>
      </c>
      <c r="E38" s="91">
        <v>2.21</v>
      </c>
      <c r="F38" s="86">
        <v>7418</v>
      </c>
    </row>
    <row r="39" spans="1:6" x14ac:dyDescent="0.3">
      <c r="A39" s="85" t="s">
        <v>1335</v>
      </c>
      <c r="B39" s="85" t="s">
        <v>1309</v>
      </c>
      <c r="C39" s="85"/>
      <c r="D39" s="27">
        <v>1.2</v>
      </c>
      <c r="E39" s="91">
        <v>2.35</v>
      </c>
      <c r="F39" s="86">
        <v>2902</v>
      </c>
    </row>
    <row r="40" spans="1:6" x14ac:dyDescent="0.3">
      <c r="A40" s="85" t="s">
        <v>1336</v>
      </c>
      <c r="B40" s="85" t="s">
        <v>1309</v>
      </c>
      <c r="C40" s="85"/>
      <c r="D40" s="27">
        <v>0.7</v>
      </c>
      <c r="E40" s="91">
        <v>2.62</v>
      </c>
      <c r="F40" s="86">
        <v>1735</v>
      </c>
    </row>
    <row r="41" spans="1:6" x14ac:dyDescent="0.3">
      <c r="A41" s="85" t="s">
        <v>1337</v>
      </c>
      <c r="B41" s="85" t="s">
        <v>1309</v>
      </c>
      <c r="C41" s="85"/>
      <c r="D41" s="27">
        <v>1.3</v>
      </c>
      <c r="E41" s="91">
        <v>2.7</v>
      </c>
      <c r="F41" s="86">
        <v>3447</v>
      </c>
    </row>
    <row r="42" spans="1:6" x14ac:dyDescent="0.3">
      <c r="A42" s="85" t="s">
        <v>1338</v>
      </c>
      <c r="B42" s="85" t="s">
        <v>1309</v>
      </c>
      <c r="C42" s="85"/>
      <c r="D42" s="27">
        <v>3</v>
      </c>
      <c r="E42" s="91">
        <v>2.56</v>
      </c>
      <c r="F42" s="86">
        <v>7719</v>
      </c>
    </row>
    <row r="43" spans="1:6" x14ac:dyDescent="0.3">
      <c r="A43" s="85" t="s">
        <v>1339</v>
      </c>
      <c r="B43" s="85" t="s">
        <v>1309</v>
      </c>
      <c r="C43" s="85"/>
      <c r="D43" s="27">
        <v>4.3</v>
      </c>
      <c r="E43" s="91">
        <v>2.4500000000000002</v>
      </c>
      <c r="F43" s="86">
        <v>10608</v>
      </c>
    </row>
    <row r="44" spans="1:6" x14ac:dyDescent="0.3">
      <c r="A44" s="85" t="s">
        <v>1340</v>
      </c>
      <c r="B44" s="85" t="s">
        <v>1309</v>
      </c>
      <c r="C44" s="85"/>
      <c r="D44" s="27">
        <v>1.5</v>
      </c>
      <c r="E44" s="91">
        <v>2.29</v>
      </c>
      <c r="F44" s="86">
        <v>3471</v>
      </c>
    </row>
    <row r="45" spans="1:6" x14ac:dyDescent="0.3">
      <c r="A45" s="85" t="s">
        <v>1341</v>
      </c>
      <c r="B45" s="85" t="s">
        <v>1309</v>
      </c>
      <c r="C45" s="85"/>
      <c r="D45" s="27">
        <v>2</v>
      </c>
      <c r="E45" s="91">
        <v>2.25</v>
      </c>
      <c r="F45" s="86">
        <v>4427</v>
      </c>
    </row>
    <row r="46" spans="1:6" x14ac:dyDescent="0.3">
      <c r="A46" s="85" t="s">
        <v>1342</v>
      </c>
      <c r="B46" s="85" t="s">
        <v>1309</v>
      </c>
      <c r="C46" s="85"/>
      <c r="D46" s="27">
        <v>2.2999999999999998</v>
      </c>
      <c r="E46" s="91">
        <v>2.31</v>
      </c>
      <c r="F46" s="86">
        <v>5392</v>
      </c>
    </row>
    <row r="47" spans="1:6" x14ac:dyDescent="0.3">
      <c r="A47" s="85" t="s">
        <v>1343</v>
      </c>
      <c r="B47" s="85" t="s">
        <v>1309</v>
      </c>
      <c r="C47" s="85"/>
      <c r="D47" s="27">
        <v>20.7</v>
      </c>
      <c r="E47" s="91">
        <v>2.39</v>
      </c>
      <c r="F47" s="86">
        <v>49610</v>
      </c>
    </row>
    <row r="48" spans="1:6" x14ac:dyDescent="0.3">
      <c r="A48" s="85" t="s">
        <v>1344</v>
      </c>
      <c r="B48" s="85" t="s">
        <v>1309</v>
      </c>
      <c r="C48" s="85"/>
      <c r="D48" s="27">
        <v>1.2</v>
      </c>
      <c r="E48" s="91">
        <v>2.12</v>
      </c>
      <c r="F48" s="86">
        <v>2507</v>
      </c>
    </row>
    <row r="49" spans="1:6" x14ac:dyDescent="0.3">
      <c r="A49" s="85" t="s">
        <v>1345</v>
      </c>
      <c r="B49" s="85" t="s">
        <v>1309</v>
      </c>
      <c r="C49" s="85"/>
      <c r="D49" s="27">
        <v>32.6</v>
      </c>
      <c r="E49" s="91">
        <v>2.0499999999999998</v>
      </c>
      <c r="F49" s="86">
        <v>66976</v>
      </c>
    </row>
    <row r="50" spans="1:6" x14ac:dyDescent="0.3">
      <c r="A50" s="85" t="s">
        <v>1346</v>
      </c>
      <c r="B50" s="85" t="s">
        <v>1309</v>
      </c>
      <c r="C50" s="85"/>
      <c r="D50" s="27">
        <v>12.6</v>
      </c>
      <c r="E50" s="91">
        <v>2.1</v>
      </c>
      <c r="F50" s="86">
        <v>26480</v>
      </c>
    </row>
    <row r="51" spans="1:6" x14ac:dyDescent="0.3">
      <c r="A51" s="85" t="s">
        <v>1347</v>
      </c>
      <c r="B51" s="85" t="s">
        <v>1309</v>
      </c>
      <c r="C51" s="85"/>
      <c r="D51" s="27">
        <v>10</v>
      </c>
      <c r="E51" s="91">
        <v>2.27</v>
      </c>
      <c r="F51" s="86">
        <v>22794</v>
      </c>
    </row>
    <row r="52" spans="1:6" x14ac:dyDescent="0.3">
      <c r="A52" s="85" t="s">
        <v>1348</v>
      </c>
      <c r="B52" s="85" t="s">
        <v>1309</v>
      </c>
      <c r="C52" s="85"/>
      <c r="D52" s="27">
        <v>15.1</v>
      </c>
      <c r="E52" s="91">
        <v>2.1800000000000002</v>
      </c>
      <c r="F52" s="86">
        <v>32940</v>
      </c>
    </row>
    <row r="53" spans="1:6" x14ac:dyDescent="0.3">
      <c r="A53" s="85" t="s">
        <v>1349</v>
      </c>
      <c r="B53" s="85" t="s">
        <v>1309</v>
      </c>
      <c r="C53" s="85"/>
      <c r="D53" s="27">
        <v>163.4</v>
      </c>
      <c r="E53" s="91">
        <v>2.16</v>
      </c>
      <c r="F53" s="86">
        <v>353300</v>
      </c>
    </row>
    <row r="54" spans="1:6" x14ac:dyDescent="0.3">
      <c r="A54" s="85" t="s">
        <v>1350</v>
      </c>
      <c r="B54" s="85" t="s">
        <v>1309</v>
      </c>
      <c r="C54" s="85"/>
      <c r="D54" s="27">
        <v>136.80000000000001</v>
      </c>
      <c r="E54" s="91">
        <v>2.29</v>
      </c>
      <c r="F54" s="86">
        <v>313837</v>
      </c>
    </row>
    <row r="55" spans="1:6" x14ac:dyDescent="0.3">
      <c r="A55" s="85" t="s">
        <v>1351</v>
      </c>
      <c r="B55" s="85" t="s">
        <v>1309</v>
      </c>
      <c r="C55" s="85"/>
      <c r="D55" s="27">
        <v>233.2</v>
      </c>
      <c r="E55" s="91">
        <v>2.5499999999999998</v>
      </c>
      <c r="F55" s="86">
        <v>593928</v>
      </c>
    </row>
    <row r="56" spans="1:6" x14ac:dyDescent="0.3">
      <c r="A56" s="85" t="s">
        <v>1352</v>
      </c>
      <c r="B56" s="85" t="s">
        <v>1309</v>
      </c>
      <c r="C56" s="85"/>
      <c r="D56" s="27">
        <v>1.3</v>
      </c>
      <c r="E56" s="91">
        <v>2.27</v>
      </c>
      <c r="F56" s="86">
        <v>2894</v>
      </c>
    </row>
    <row r="57" spans="1:6" x14ac:dyDescent="0.3">
      <c r="A57" s="85" t="s">
        <v>1353</v>
      </c>
      <c r="B57" s="85" t="s">
        <v>1309</v>
      </c>
      <c r="C57" s="85"/>
      <c r="D57" s="27">
        <v>3.8</v>
      </c>
      <c r="E57" s="91">
        <v>2.12</v>
      </c>
      <c r="F57" s="86">
        <v>8003</v>
      </c>
    </row>
    <row r="58" spans="1:6" x14ac:dyDescent="0.3">
      <c r="A58" s="85" t="s">
        <v>1354</v>
      </c>
      <c r="B58" s="85" t="s">
        <v>1309</v>
      </c>
      <c r="C58" s="85"/>
      <c r="D58" s="27">
        <v>3.3</v>
      </c>
      <c r="E58" s="91">
        <v>2.41</v>
      </c>
      <c r="F58" s="86">
        <v>7937</v>
      </c>
    </row>
    <row r="59" spans="1:6" x14ac:dyDescent="0.3">
      <c r="A59" s="85" t="s">
        <v>1355</v>
      </c>
      <c r="B59" s="85" t="s">
        <v>1309</v>
      </c>
      <c r="C59" s="85"/>
      <c r="D59" s="27">
        <v>0.9</v>
      </c>
      <c r="E59" s="91">
        <v>2.39</v>
      </c>
      <c r="F59" s="86">
        <v>2233</v>
      </c>
    </row>
    <row r="60" spans="1:6" x14ac:dyDescent="0.3">
      <c r="A60" s="85" t="s">
        <v>1356</v>
      </c>
      <c r="B60" s="85" t="s">
        <v>1309</v>
      </c>
      <c r="C60" s="85"/>
      <c r="D60" s="27">
        <v>1.7</v>
      </c>
      <c r="E60" s="91">
        <v>2.56</v>
      </c>
      <c r="F60" s="86">
        <v>4373</v>
      </c>
    </row>
    <row r="61" spans="1:6" x14ac:dyDescent="0.3">
      <c r="A61" s="85" t="s">
        <v>1357</v>
      </c>
      <c r="B61" s="85" t="s">
        <v>1309</v>
      </c>
      <c r="C61" s="85"/>
      <c r="D61" s="27">
        <v>0.5</v>
      </c>
      <c r="E61" s="91">
        <v>2.4</v>
      </c>
      <c r="F61" s="86">
        <v>1301</v>
      </c>
    </row>
    <row r="62" spans="1:6" x14ac:dyDescent="0.3">
      <c r="A62" s="85" t="s">
        <v>1358</v>
      </c>
      <c r="B62" s="85" t="s">
        <v>1309</v>
      </c>
      <c r="C62" s="85"/>
      <c r="D62" s="27">
        <v>5.9</v>
      </c>
      <c r="E62" s="91">
        <v>2.33</v>
      </c>
      <c r="F62" s="86">
        <v>13727</v>
      </c>
    </row>
    <row r="63" spans="1:6" x14ac:dyDescent="0.3">
      <c r="A63" s="85" t="s">
        <v>1359</v>
      </c>
      <c r="B63" s="85" t="s">
        <v>1309</v>
      </c>
      <c r="C63" s="85"/>
      <c r="D63" s="27">
        <v>1.9</v>
      </c>
      <c r="E63" s="91">
        <v>2.54</v>
      </c>
      <c r="F63" s="86">
        <v>4886</v>
      </c>
    </row>
    <row r="64" spans="1:6" x14ac:dyDescent="0.3">
      <c r="A64" s="85" t="s">
        <v>1360</v>
      </c>
      <c r="B64" s="85" t="s">
        <v>1309</v>
      </c>
      <c r="C64" s="85"/>
      <c r="D64" s="27">
        <v>1.3</v>
      </c>
      <c r="E64" s="91">
        <v>2.5099999999999998</v>
      </c>
      <c r="F64" s="86">
        <v>3143</v>
      </c>
    </row>
    <row r="65" spans="1:6" x14ac:dyDescent="0.3">
      <c r="A65" s="85" t="s">
        <v>1361</v>
      </c>
      <c r="B65" s="85" t="s">
        <v>1309</v>
      </c>
      <c r="C65" s="85"/>
      <c r="D65" s="27">
        <v>2.5</v>
      </c>
      <c r="E65" s="91">
        <v>2.34</v>
      </c>
      <c r="F65" s="86">
        <v>5960</v>
      </c>
    </row>
    <row r="66" spans="1:6" x14ac:dyDescent="0.3">
      <c r="A66" s="85" t="s">
        <v>1362</v>
      </c>
      <c r="B66" s="85" t="s">
        <v>1309</v>
      </c>
      <c r="C66" s="85"/>
      <c r="D66" s="27">
        <v>4.2</v>
      </c>
      <c r="E66" s="91">
        <v>2.84</v>
      </c>
      <c r="F66" s="86">
        <v>11797</v>
      </c>
    </row>
    <row r="67" spans="1:6" x14ac:dyDescent="0.3">
      <c r="A67" s="85" t="s">
        <v>1363</v>
      </c>
      <c r="B67" s="85" t="s">
        <v>1309</v>
      </c>
      <c r="C67" s="85"/>
      <c r="D67" s="27">
        <v>3.8</v>
      </c>
      <c r="E67" s="91">
        <v>2.92</v>
      </c>
      <c r="F67" s="86">
        <v>11199</v>
      </c>
    </row>
    <row r="68" spans="1:6" x14ac:dyDescent="0.3">
      <c r="A68" s="85" t="s">
        <v>1364</v>
      </c>
      <c r="B68" s="85" t="s">
        <v>1309</v>
      </c>
      <c r="C68" s="85"/>
      <c r="D68" s="27">
        <v>2</v>
      </c>
      <c r="E68" s="91">
        <v>2.66</v>
      </c>
      <c r="F68" s="86">
        <v>5414</v>
      </c>
    </row>
    <row r="69" spans="1:6" x14ac:dyDescent="0.3">
      <c r="A69" s="85" t="s">
        <v>1365</v>
      </c>
      <c r="B69" s="85" t="s">
        <v>1309</v>
      </c>
      <c r="C69" s="85"/>
      <c r="D69" s="27">
        <v>0.4</v>
      </c>
      <c r="E69" s="91">
        <v>2.42</v>
      </c>
      <c r="F69" s="86">
        <v>936</v>
      </c>
    </row>
    <row r="70" spans="1:6" x14ac:dyDescent="0.3">
      <c r="A70" s="85" t="s">
        <v>1366</v>
      </c>
      <c r="B70" s="85" t="s">
        <v>1309</v>
      </c>
      <c r="C70" s="85"/>
      <c r="D70" s="27">
        <v>5</v>
      </c>
      <c r="E70" s="91">
        <v>2.2999999999999998</v>
      </c>
      <c r="F70" s="86">
        <v>11398</v>
      </c>
    </row>
    <row r="71" spans="1:6" x14ac:dyDescent="0.3">
      <c r="A71" s="85" t="s">
        <v>1367</v>
      </c>
      <c r="B71" s="85" t="s">
        <v>1309</v>
      </c>
      <c r="C71" s="85"/>
      <c r="D71" s="27">
        <v>8.8000000000000007</v>
      </c>
      <c r="E71" s="91">
        <v>2.5099999999999998</v>
      </c>
      <c r="F71" s="86">
        <v>22067</v>
      </c>
    </row>
    <row r="72" spans="1:6" x14ac:dyDescent="0.3">
      <c r="A72" s="85" t="s">
        <v>1368</v>
      </c>
      <c r="B72" s="85" t="s">
        <v>1309</v>
      </c>
      <c r="C72" s="85"/>
      <c r="D72" s="27">
        <v>1.1000000000000001</v>
      </c>
      <c r="E72" s="91">
        <v>2.7</v>
      </c>
      <c r="F72" s="86">
        <v>2946</v>
      </c>
    </row>
    <row r="73" spans="1:6" x14ac:dyDescent="0.3">
      <c r="A73" s="85" t="s">
        <v>1369</v>
      </c>
      <c r="B73" s="85" t="s">
        <v>1309</v>
      </c>
      <c r="C73" s="85"/>
      <c r="D73" s="27">
        <v>2.2999999999999998</v>
      </c>
      <c r="E73" s="91">
        <v>2.41</v>
      </c>
      <c r="F73" s="86">
        <v>5605</v>
      </c>
    </row>
    <row r="74" spans="1:6" x14ac:dyDescent="0.3">
      <c r="A74" s="85" t="s">
        <v>1370</v>
      </c>
      <c r="B74" s="85" t="s">
        <v>1309</v>
      </c>
      <c r="C74" s="85"/>
      <c r="D74" s="27">
        <v>2.7</v>
      </c>
      <c r="E74" s="91">
        <v>2.69</v>
      </c>
      <c r="F74" s="86">
        <v>7153</v>
      </c>
    </row>
    <row r="75" spans="1:6" x14ac:dyDescent="0.3">
      <c r="A75" s="85" t="s">
        <v>1371</v>
      </c>
      <c r="B75" s="85" t="s">
        <v>1309</v>
      </c>
      <c r="C75" s="85"/>
      <c r="D75" s="27">
        <v>4.7</v>
      </c>
      <c r="E75" s="91">
        <v>1.98</v>
      </c>
      <c r="F75" s="86">
        <v>9302</v>
      </c>
    </row>
    <row r="76" spans="1:6" x14ac:dyDescent="0.3">
      <c r="A76" s="85" t="s">
        <v>1372</v>
      </c>
      <c r="B76" s="85" t="s">
        <v>1309</v>
      </c>
      <c r="C76" s="85"/>
      <c r="D76" s="27">
        <v>0.9</v>
      </c>
      <c r="E76" s="91">
        <v>2.46</v>
      </c>
      <c r="F76" s="86">
        <v>2213</v>
      </c>
    </row>
    <row r="77" spans="1:6" x14ac:dyDescent="0.3">
      <c r="A77" s="85" t="s">
        <v>1373</v>
      </c>
      <c r="B77" s="85" t="s">
        <v>1309</v>
      </c>
      <c r="C77" s="85"/>
      <c r="D77" s="27">
        <v>7.1</v>
      </c>
      <c r="E77" s="91">
        <v>2.2400000000000002</v>
      </c>
      <c r="F77" s="86">
        <v>15874</v>
      </c>
    </row>
    <row r="78" spans="1:6" x14ac:dyDescent="0.3">
      <c r="A78" s="85" t="s">
        <v>1374</v>
      </c>
      <c r="B78" s="85" t="s">
        <v>1309</v>
      </c>
      <c r="C78" s="85"/>
      <c r="D78" s="27">
        <v>1</v>
      </c>
      <c r="E78" s="91">
        <v>2.31</v>
      </c>
      <c r="F78" s="86">
        <v>2361</v>
      </c>
    </row>
    <row r="79" spans="1:6" x14ac:dyDescent="0.3">
      <c r="A79" s="85" t="s">
        <v>1375</v>
      </c>
      <c r="B79" s="85" t="s">
        <v>1309</v>
      </c>
      <c r="C79" s="85"/>
      <c r="D79" s="27">
        <v>2.9</v>
      </c>
      <c r="E79" s="91">
        <v>2.2400000000000002</v>
      </c>
      <c r="F79" s="86">
        <v>6407</v>
      </c>
    </row>
    <row r="80" spans="1:6" x14ac:dyDescent="0.3">
      <c r="A80" s="85" t="s">
        <v>1376</v>
      </c>
      <c r="B80" s="85" t="s">
        <v>1309</v>
      </c>
      <c r="C80" s="85"/>
      <c r="D80" s="27">
        <v>8.6999999999999993</v>
      </c>
      <c r="E80" s="91">
        <v>2.19</v>
      </c>
      <c r="F80" s="86">
        <v>19044</v>
      </c>
    </row>
    <row r="81" spans="1:6" x14ac:dyDescent="0.3">
      <c r="A81" s="85" t="s">
        <v>1377</v>
      </c>
      <c r="B81" s="85" t="s">
        <v>1309</v>
      </c>
      <c r="C81" s="85"/>
      <c r="D81" s="27">
        <v>7.7</v>
      </c>
      <c r="E81" s="91">
        <v>2.46</v>
      </c>
      <c r="F81" s="86">
        <v>19017</v>
      </c>
    </row>
    <row r="82" spans="1:6" x14ac:dyDescent="0.3">
      <c r="A82" s="85" t="s">
        <v>1378</v>
      </c>
      <c r="B82" s="85" t="s">
        <v>1309</v>
      </c>
      <c r="C82" s="85"/>
      <c r="D82" s="27">
        <v>1.4</v>
      </c>
      <c r="E82" s="91">
        <v>2.48</v>
      </c>
      <c r="F82" s="86">
        <v>3384</v>
      </c>
    </row>
    <row r="83" spans="1:6" x14ac:dyDescent="0.3">
      <c r="A83" s="85" t="s">
        <v>1379</v>
      </c>
      <c r="B83" s="85" t="s">
        <v>1309</v>
      </c>
      <c r="C83" s="85"/>
      <c r="D83" s="27">
        <v>1.1000000000000001</v>
      </c>
      <c r="E83" s="91">
        <v>2.4</v>
      </c>
      <c r="F83" s="86">
        <v>2617</v>
      </c>
    </row>
    <row r="84" spans="1:6" x14ac:dyDescent="0.3">
      <c r="A84" s="85" t="s">
        <v>1380</v>
      </c>
      <c r="B84" s="85" t="s">
        <v>1309</v>
      </c>
      <c r="C84" s="85"/>
      <c r="D84" s="27">
        <v>2.6</v>
      </c>
      <c r="E84" s="91">
        <v>2.61</v>
      </c>
      <c r="F84" s="86">
        <v>6854</v>
      </c>
    </row>
    <row r="85" spans="1:6" x14ac:dyDescent="0.3">
      <c r="A85" s="85" t="s">
        <v>1381</v>
      </c>
      <c r="B85" s="85" t="s">
        <v>1309</v>
      </c>
      <c r="C85" s="85"/>
      <c r="D85" s="27">
        <v>1.1000000000000001</v>
      </c>
      <c r="E85" s="91">
        <v>2.2999999999999998</v>
      </c>
      <c r="F85" s="86">
        <v>2491</v>
      </c>
    </row>
    <row r="86" spans="1:6" x14ac:dyDescent="0.3">
      <c r="A86" s="85" t="s">
        <v>1382</v>
      </c>
      <c r="B86" s="85" t="s">
        <v>1309</v>
      </c>
      <c r="C86" s="85"/>
      <c r="D86" s="27">
        <v>3.6</v>
      </c>
      <c r="E86" s="91">
        <v>2.61</v>
      </c>
      <c r="F86" s="86">
        <v>9408</v>
      </c>
    </row>
    <row r="87" spans="1:6" x14ac:dyDescent="0.3">
      <c r="A87" s="85" t="s">
        <v>1383</v>
      </c>
      <c r="B87" s="85" t="s">
        <v>1309</v>
      </c>
      <c r="C87" s="85"/>
      <c r="D87" s="27">
        <v>3.4</v>
      </c>
      <c r="E87" s="91">
        <v>2.38</v>
      </c>
      <c r="F87" s="86">
        <v>8029</v>
      </c>
    </row>
    <row r="88" spans="1:6" x14ac:dyDescent="0.3">
      <c r="A88" s="85" t="s">
        <v>1384</v>
      </c>
      <c r="B88" s="85" t="s">
        <v>1309</v>
      </c>
      <c r="C88" s="85"/>
      <c r="D88" s="27">
        <v>7.8</v>
      </c>
      <c r="E88" s="91">
        <v>2.46</v>
      </c>
      <c r="F88" s="86">
        <v>19143</v>
      </c>
    </row>
    <row r="89" spans="1:6" x14ac:dyDescent="0.3">
      <c r="A89" s="85" t="s">
        <v>1385</v>
      </c>
      <c r="B89" s="85" t="s">
        <v>1309</v>
      </c>
      <c r="C89" s="85"/>
      <c r="D89" s="27">
        <v>3.2</v>
      </c>
      <c r="E89" s="91">
        <v>2.59</v>
      </c>
      <c r="F89" s="86">
        <v>8249</v>
      </c>
    </row>
    <row r="90" spans="1:6" x14ac:dyDescent="0.3">
      <c r="A90" s="85" t="s">
        <v>1386</v>
      </c>
      <c r="B90" s="85" t="s">
        <v>1309</v>
      </c>
      <c r="C90" s="85"/>
      <c r="D90" s="27">
        <v>3.3</v>
      </c>
      <c r="E90" s="91">
        <v>2.98</v>
      </c>
      <c r="F90" s="86">
        <v>9954</v>
      </c>
    </row>
    <row r="91" spans="1:6" x14ac:dyDescent="0.3">
      <c r="A91" s="85" t="s">
        <v>1387</v>
      </c>
      <c r="B91" s="85" t="s">
        <v>1309</v>
      </c>
      <c r="C91" s="85"/>
      <c r="D91" s="27">
        <v>2.7</v>
      </c>
      <c r="E91" s="91">
        <v>2.25</v>
      </c>
      <c r="F91" s="86">
        <v>6138</v>
      </c>
    </row>
    <row r="92" spans="1:6" x14ac:dyDescent="0.3">
      <c r="A92" s="85" t="s">
        <v>1388</v>
      </c>
      <c r="B92" s="85" t="s">
        <v>1309</v>
      </c>
      <c r="C92" s="85"/>
      <c r="D92" s="27">
        <v>3.2</v>
      </c>
      <c r="E92" s="91">
        <v>2.3199999999999998</v>
      </c>
      <c r="F92" s="86">
        <v>7536</v>
      </c>
    </row>
    <row r="93" spans="1:6" x14ac:dyDescent="0.3">
      <c r="A93" s="85" t="s">
        <v>1389</v>
      </c>
      <c r="B93" s="85" t="s">
        <v>1309</v>
      </c>
      <c r="C93" s="85"/>
      <c r="D93" s="27">
        <v>2.1</v>
      </c>
      <c r="E93" s="91">
        <v>2.4</v>
      </c>
      <c r="F93" s="86">
        <v>5023</v>
      </c>
    </row>
    <row r="94" spans="1:6" x14ac:dyDescent="0.3">
      <c r="A94" s="85" t="s">
        <v>1390</v>
      </c>
      <c r="B94" s="85" t="s">
        <v>1309</v>
      </c>
      <c r="C94" s="85"/>
      <c r="D94" s="27">
        <v>0.8</v>
      </c>
      <c r="E94" s="91">
        <v>2.5499999999999998</v>
      </c>
      <c r="F94" s="86">
        <v>1989</v>
      </c>
    </row>
    <row r="95" spans="1:6" x14ac:dyDescent="0.3">
      <c r="A95" s="85" t="s">
        <v>1391</v>
      </c>
      <c r="B95" s="85" t="s">
        <v>1309</v>
      </c>
      <c r="C95" s="85"/>
      <c r="D95" s="27">
        <v>0.8</v>
      </c>
      <c r="E95" s="91">
        <v>2.81</v>
      </c>
      <c r="F95" s="86">
        <v>2188</v>
      </c>
    </row>
    <row r="96" spans="1:6" x14ac:dyDescent="0.3">
      <c r="A96" s="85" t="s">
        <v>1392</v>
      </c>
      <c r="B96" s="85" t="s">
        <v>1309</v>
      </c>
      <c r="C96" s="85"/>
      <c r="D96" s="27">
        <v>8.4</v>
      </c>
      <c r="E96" s="91">
        <v>2.6</v>
      </c>
      <c r="F96" s="86">
        <v>21691</v>
      </c>
    </row>
    <row r="97" spans="1:6" x14ac:dyDescent="0.3">
      <c r="A97" s="85" t="s">
        <v>1393</v>
      </c>
      <c r="B97" s="85" t="s">
        <v>1309</v>
      </c>
      <c r="C97" s="85"/>
      <c r="D97" s="27">
        <v>1.7</v>
      </c>
      <c r="E97" s="91">
        <v>2.4900000000000002</v>
      </c>
      <c r="F97" s="86">
        <v>4132</v>
      </c>
    </row>
    <row r="98" spans="1:6" x14ac:dyDescent="0.3">
      <c r="A98" s="85" t="s">
        <v>1394</v>
      </c>
      <c r="B98" s="85" t="s">
        <v>1309</v>
      </c>
      <c r="C98" s="85"/>
      <c r="D98" s="27">
        <v>2.9</v>
      </c>
      <c r="E98" s="91">
        <v>2.54</v>
      </c>
      <c r="F98" s="86">
        <v>7392</v>
      </c>
    </row>
    <row r="99" spans="1:6" x14ac:dyDescent="0.3">
      <c r="A99" s="85" t="s">
        <v>1395</v>
      </c>
      <c r="B99" s="85" t="s">
        <v>1309</v>
      </c>
      <c r="C99" s="85"/>
      <c r="D99" s="27">
        <v>2.2999999999999998</v>
      </c>
      <c r="E99" s="91">
        <v>2.2400000000000002</v>
      </c>
      <c r="F99" s="86">
        <v>5108</v>
      </c>
    </row>
    <row r="100" spans="1:6" x14ac:dyDescent="0.3">
      <c r="A100" s="85" t="s">
        <v>1396</v>
      </c>
      <c r="B100" s="85" t="s">
        <v>1309</v>
      </c>
      <c r="C100" s="85"/>
      <c r="D100" s="27">
        <v>2.1</v>
      </c>
      <c r="E100" s="91">
        <v>2.68</v>
      </c>
      <c r="F100" s="86">
        <v>5748</v>
      </c>
    </row>
    <row r="101" spans="1:6" x14ac:dyDescent="0.3">
      <c r="A101" s="85" t="s">
        <v>1397</v>
      </c>
      <c r="B101" s="85" t="s">
        <v>1309</v>
      </c>
      <c r="C101" s="85"/>
      <c r="D101" s="27">
        <v>1.9</v>
      </c>
      <c r="E101" s="91">
        <v>2.57</v>
      </c>
      <c r="F101" s="86">
        <v>4832</v>
      </c>
    </row>
    <row r="102" spans="1:6" x14ac:dyDescent="0.3">
      <c r="A102" s="85" t="s">
        <v>1398</v>
      </c>
      <c r="B102" s="85" t="s">
        <v>1309</v>
      </c>
      <c r="C102" s="85"/>
      <c r="D102" s="27">
        <v>6.4</v>
      </c>
      <c r="E102" s="91">
        <v>2.09</v>
      </c>
      <c r="F102" s="86">
        <v>13410</v>
      </c>
    </row>
    <row r="103" spans="1:6" x14ac:dyDescent="0.3">
      <c r="A103" s="85" t="s">
        <v>1399</v>
      </c>
      <c r="B103" s="85" t="s">
        <v>1309</v>
      </c>
      <c r="C103" s="85"/>
      <c r="D103" s="27">
        <v>1.7</v>
      </c>
      <c r="E103" s="91">
        <v>2.82</v>
      </c>
      <c r="F103" s="86">
        <v>4799</v>
      </c>
    </row>
    <row r="104" spans="1:6" x14ac:dyDescent="0.3">
      <c r="A104" s="85" t="s">
        <v>1400</v>
      </c>
      <c r="B104" s="85" t="s">
        <v>1309</v>
      </c>
      <c r="C104" s="85"/>
      <c r="D104" s="27">
        <v>2.1</v>
      </c>
      <c r="E104" s="91">
        <v>2.54</v>
      </c>
      <c r="F104" s="86">
        <v>5249</v>
      </c>
    </row>
    <row r="105" spans="1:6" x14ac:dyDescent="0.3">
      <c r="A105" s="85" t="s">
        <v>1401</v>
      </c>
      <c r="B105" s="85" t="s">
        <v>1309</v>
      </c>
      <c r="C105" s="85"/>
      <c r="D105" s="27">
        <v>8.6</v>
      </c>
      <c r="E105" s="91">
        <v>2.5299999999999998</v>
      </c>
      <c r="F105" s="86">
        <v>21735</v>
      </c>
    </row>
    <row r="106" spans="1:6" x14ac:dyDescent="0.3">
      <c r="A106" s="85" t="s">
        <v>1402</v>
      </c>
      <c r="B106" s="85" t="s">
        <v>1309</v>
      </c>
      <c r="C106" s="85"/>
      <c r="D106" s="27">
        <v>2.1</v>
      </c>
      <c r="E106" s="91">
        <v>2.56</v>
      </c>
      <c r="F106" s="86">
        <v>5268</v>
      </c>
    </row>
    <row r="107" spans="1:6" x14ac:dyDescent="0.3">
      <c r="A107" s="85" t="s">
        <v>1403</v>
      </c>
      <c r="B107" s="85" t="s">
        <v>1309</v>
      </c>
      <c r="C107" s="85"/>
      <c r="D107" s="27">
        <v>9.4</v>
      </c>
      <c r="E107" s="91">
        <v>2.59</v>
      </c>
      <c r="F107" s="86">
        <v>24502</v>
      </c>
    </row>
    <row r="108" spans="1:6" x14ac:dyDescent="0.3">
      <c r="A108" s="85" t="s">
        <v>1404</v>
      </c>
      <c r="B108" s="85" t="s">
        <v>1309</v>
      </c>
      <c r="C108" s="85"/>
      <c r="D108" s="27">
        <v>3.6</v>
      </c>
      <c r="E108" s="91">
        <v>2.64</v>
      </c>
      <c r="F108" s="86">
        <v>9535</v>
      </c>
    </row>
    <row r="109" spans="1:6" x14ac:dyDescent="0.3">
      <c r="A109" s="85" t="s">
        <v>1405</v>
      </c>
      <c r="B109" s="85" t="s">
        <v>1309</v>
      </c>
      <c r="C109" s="85"/>
      <c r="D109" s="27">
        <v>7.2</v>
      </c>
      <c r="E109" s="91">
        <v>2.33</v>
      </c>
      <c r="F109" s="86">
        <v>16671</v>
      </c>
    </row>
    <row r="110" spans="1:6" x14ac:dyDescent="0.3">
      <c r="A110" s="85" t="s">
        <v>1406</v>
      </c>
      <c r="B110" s="85" t="s">
        <v>1309</v>
      </c>
      <c r="C110" s="85"/>
      <c r="D110" s="27">
        <v>1.4</v>
      </c>
      <c r="E110" s="91">
        <v>2.33</v>
      </c>
      <c r="F110" s="86">
        <v>3216</v>
      </c>
    </row>
    <row r="111" spans="1:6" x14ac:dyDescent="0.3">
      <c r="A111" s="85" t="s">
        <v>1407</v>
      </c>
      <c r="B111" s="85" t="s">
        <v>1309</v>
      </c>
      <c r="C111" s="85"/>
      <c r="D111" s="27">
        <v>4.8</v>
      </c>
      <c r="E111" s="91">
        <v>2.2200000000000002</v>
      </c>
      <c r="F111" s="86">
        <v>10578</v>
      </c>
    </row>
    <row r="112" spans="1:6" x14ac:dyDescent="0.3">
      <c r="A112" s="85" t="s">
        <v>1408</v>
      </c>
      <c r="B112" s="85" t="s">
        <v>1309</v>
      </c>
      <c r="C112" s="85"/>
      <c r="D112" s="27">
        <v>0.8</v>
      </c>
      <c r="E112" s="91">
        <v>2.52</v>
      </c>
      <c r="F112" s="86">
        <v>2127</v>
      </c>
    </row>
    <row r="113" spans="1:6" x14ac:dyDescent="0.3">
      <c r="A113" s="85" t="s">
        <v>1409</v>
      </c>
      <c r="B113" s="85" t="s">
        <v>1309</v>
      </c>
      <c r="C113" s="85"/>
      <c r="D113" s="27">
        <v>5.5</v>
      </c>
      <c r="E113" s="91">
        <v>2.12</v>
      </c>
      <c r="F113" s="86">
        <v>11650</v>
      </c>
    </row>
    <row r="114" spans="1:6" x14ac:dyDescent="0.3">
      <c r="A114" s="85" t="s">
        <v>1410</v>
      </c>
      <c r="B114" s="85" t="s">
        <v>1309</v>
      </c>
      <c r="C114" s="85"/>
      <c r="D114" s="27">
        <v>8.5</v>
      </c>
      <c r="E114" s="91">
        <v>2.52</v>
      </c>
      <c r="F114" s="86">
        <v>21415</v>
      </c>
    </row>
    <row r="115" spans="1:6" x14ac:dyDescent="0.3">
      <c r="A115" s="85" t="s">
        <v>1411</v>
      </c>
      <c r="B115" s="85" t="s">
        <v>1309</v>
      </c>
      <c r="C115" s="85"/>
      <c r="D115" s="27">
        <v>1.2</v>
      </c>
      <c r="E115" s="91">
        <v>2.34</v>
      </c>
      <c r="F115" s="86">
        <v>2861</v>
      </c>
    </row>
    <row r="116" spans="1:6" x14ac:dyDescent="0.3">
      <c r="A116" s="85" t="s">
        <v>1412</v>
      </c>
      <c r="B116" s="85" t="s">
        <v>1309</v>
      </c>
      <c r="C116" s="85"/>
      <c r="D116" s="27">
        <v>1.2</v>
      </c>
      <c r="E116" s="91">
        <v>2.72</v>
      </c>
      <c r="F116" s="86">
        <v>3261</v>
      </c>
    </row>
    <row r="117" spans="1:6" x14ac:dyDescent="0.3">
      <c r="A117" s="85" t="s">
        <v>1413</v>
      </c>
      <c r="B117" s="85" t="s">
        <v>1309</v>
      </c>
      <c r="C117" s="85"/>
      <c r="D117" s="27">
        <v>7.2</v>
      </c>
      <c r="E117" s="91">
        <v>2.99</v>
      </c>
      <c r="F117" s="86">
        <v>21550</v>
      </c>
    </row>
    <row r="118" spans="1:6" x14ac:dyDescent="0.3">
      <c r="A118" s="85" t="s">
        <v>1414</v>
      </c>
      <c r="B118" s="85" t="s">
        <v>1309</v>
      </c>
      <c r="C118" s="85"/>
      <c r="D118" s="27">
        <v>0.6</v>
      </c>
      <c r="E118" s="91">
        <v>2.4500000000000002</v>
      </c>
      <c r="F118" s="86">
        <v>1428</v>
      </c>
    </row>
    <row r="119" spans="1:6" x14ac:dyDescent="0.3">
      <c r="A119" s="85" t="s">
        <v>1415</v>
      </c>
      <c r="B119" s="85" t="s">
        <v>1309</v>
      </c>
      <c r="C119" s="85"/>
      <c r="D119" s="27">
        <v>0.6</v>
      </c>
      <c r="E119" s="91">
        <v>2.78</v>
      </c>
      <c r="F119" s="86">
        <v>1689</v>
      </c>
    </row>
    <row r="120" spans="1:6" x14ac:dyDescent="0.3">
      <c r="A120" s="85" t="s">
        <v>1416</v>
      </c>
      <c r="B120" s="85" t="s">
        <v>1309</v>
      </c>
      <c r="C120" s="85"/>
      <c r="D120" s="27">
        <v>1.2</v>
      </c>
      <c r="E120" s="91">
        <v>2.46</v>
      </c>
      <c r="F120" s="86">
        <v>3046</v>
      </c>
    </row>
    <row r="121" spans="1:6" x14ac:dyDescent="0.3">
      <c r="A121" s="85" t="s">
        <v>1417</v>
      </c>
      <c r="B121" s="85" t="s">
        <v>1309</v>
      </c>
      <c r="C121" s="85"/>
      <c r="D121" s="27">
        <v>1.3</v>
      </c>
      <c r="E121" s="91">
        <v>2.41</v>
      </c>
      <c r="F121" s="86">
        <v>3112</v>
      </c>
    </row>
    <row r="122" spans="1:6" x14ac:dyDescent="0.3">
      <c r="A122" s="85" t="s">
        <v>1418</v>
      </c>
      <c r="B122" s="85" t="s">
        <v>1309</v>
      </c>
      <c r="C122" s="85"/>
      <c r="D122" s="27">
        <v>13.8</v>
      </c>
      <c r="E122" s="91">
        <v>2.36</v>
      </c>
      <c r="F122" s="86">
        <v>32599</v>
      </c>
    </row>
    <row r="123" spans="1:6" x14ac:dyDescent="0.3">
      <c r="A123" s="85" t="s">
        <v>1419</v>
      </c>
      <c r="B123" s="85" t="s">
        <v>1309</v>
      </c>
      <c r="C123" s="85"/>
      <c r="D123" s="27">
        <v>8.4</v>
      </c>
      <c r="E123" s="91">
        <v>2.2999999999999998</v>
      </c>
      <c r="F123" s="86">
        <v>19474</v>
      </c>
    </row>
    <row r="124" spans="1:6" x14ac:dyDescent="0.3">
      <c r="A124" s="85" t="s">
        <v>1420</v>
      </c>
      <c r="B124" s="85" t="s">
        <v>1309</v>
      </c>
      <c r="C124" s="85"/>
      <c r="D124" s="27">
        <v>3.6</v>
      </c>
      <c r="E124" s="91">
        <v>2.7</v>
      </c>
      <c r="F124" s="86">
        <v>9721</v>
      </c>
    </row>
    <row r="125" spans="1:6" x14ac:dyDescent="0.3">
      <c r="A125" s="85" t="s">
        <v>1421</v>
      </c>
      <c r="B125" s="85" t="s">
        <v>1309</v>
      </c>
      <c r="C125" s="85"/>
      <c r="D125" s="27">
        <v>1.3</v>
      </c>
      <c r="E125" s="91">
        <v>2.84</v>
      </c>
      <c r="F125" s="86">
        <v>3599</v>
      </c>
    </row>
    <row r="126" spans="1:6" x14ac:dyDescent="0.3">
      <c r="A126" s="85" t="s">
        <v>1422</v>
      </c>
      <c r="B126" s="85" t="s">
        <v>1309</v>
      </c>
      <c r="C126" s="85"/>
      <c r="D126" s="27">
        <v>1.1000000000000001</v>
      </c>
      <c r="E126" s="91">
        <v>2.2999999999999998</v>
      </c>
      <c r="F126" s="86">
        <v>2485</v>
      </c>
    </row>
    <row r="127" spans="1:6" x14ac:dyDescent="0.3">
      <c r="A127" s="85" t="s">
        <v>1423</v>
      </c>
      <c r="B127" s="85" t="s">
        <v>1309</v>
      </c>
      <c r="C127" s="85"/>
      <c r="D127" s="27">
        <v>2</v>
      </c>
      <c r="E127" s="91">
        <v>2.34</v>
      </c>
      <c r="F127" s="86">
        <v>4690</v>
      </c>
    </row>
    <row r="128" spans="1:6" x14ac:dyDescent="0.3">
      <c r="A128" s="85" t="s">
        <v>1424</v>
      </c>
      <c r="B128" s="85" t="s">
        <v>1309</v>
      </c>
      <c r="C128" s="85"/>
      <c r="D128" s="27">
        <v>4.0999999999999996</v>
      </c>
      <c r="E128" s="91">
        <v>2.19</v>
      </c>
      <c r="F128" s="86">
        <v>8885</v>
      </c>
    </row>
    <row r="129" spans="1:6" x14ac:dyDescent="0.3">
      <c r="A129" s="85" t="s">
        <v>1425</v>
      </c>
      <c r="B129" s="85" t="s">
        <v>1309</v>
      </c>
      <c r="C129" s="85"/>
      <c r="D129" s="27">
        <v>2.1</v>
      </c>
      <c r="E129" s="91">
        <v>2.35</v>
      </c>
      <c r="F129" s="86">
        <v>4857</v>
      </c>
    </row>
    <row r="130" spans="1:6" x14ac:dyDescent="0.3">
      <c r="A130" s="85" t="s">
        <v>1426</v>
      </c>
      <c r="B130" s="85" t="s">
        <v>1309</v>
      </c>
      <c r="C130" s="85"/>
      <c r="D130" s="27">
        <v>3.1</v>
      </c>
      <c r="E130" s="91">
        <v>2.4300000000000002</v>
      </c>
      <c r="F130" s="86">
        <v>7487</v>
      </c>
    </row>
    <row r="131" spans="1:6" x14ac:dyDescent="0.3">
      <c r="A131" s="85" t="s">
        <v>1427</v>
      </c>
      <c r="B131" s="85" t="s">
        <v>1309</v>
      </c>
      <c r="C131" s="85"/>
      <c r="D131" s="27">
        <v>1.1000000000000001</v>
      </c>
      <c r="E131" s="91">
        <v>2.52</v>
      </c>
      <c r="F131" s="86">
        <v>2891</v>
      </c>
    </row>
    <row r="132" spans="1:6" x14ac:dyDescent="0.3">
      <c r="A132" s="85" t="s">
        <v>1428</v>
      </c>
      <c r="B132" s="85" t="s">
        <v>1309</v>
      </c>
      <c r="C132" s="85"/>
      <c r="D132" s="27">
        <v>9.9</v>
      </c>
      <c r="E132" s="91">
        <v>2.4300000000000002</v>
      </c>
      <c r="F132" s="86">
        <v>24107</v>
      </c>
    </row>
    <row r="133" spans="1:6" x14ac:dyDescent="0.3">
      <c r="A133" s="85" t="s">
        <v>1429</v>
      </c>
      <c r="B133" s="85" t="s">
        <v>1309</v>
      </c>
      <c r="C133" s="85"/>
      <c r="D133" s="27">
        <v>1.9</v>
      </c>
      <c r="E133" s="91">
        <v>2.39</v>
      </c>
      <c r="F133" s="86">
        <v>4439</v>
      </c>
    </row>
    <row r="134" spans="1:6" x14ac:dyDescent="0.3">
      <c r="A134" s="85" t="s">
        <v>1430</v>
      </c>
      <c r="B134" s="85" t="s">
        <v>1309</v>
      </c>
      <c r="C134" s="85"/>
      <c r="D134" s="27">
        <v>1.3</v>
      </c>
      <c r="E134" s="91">
        <v>2.54</v>
      </c>
      <c r="F134" s="86">
        <v>3386</v>
      </c>
    </row>
    <row r="136" spans="1:6" ht="230.4" x14ac:dyDescent="0.3">
      <c r="A136" s="89" t="s">
        <v>1431</v>
      </c>
      <c r="B136" s="89"/>
      <c r="C136" s="89"/>
    </row>
    <row r="137" spans="1:6" ht="86.4" x14ac:dyDescent="0.3">
      <c r="A137" s="89" t="s">
        <v>1432</v>
      </c>
      <c r="B137" s="89"/>
      <c r="C137" s="89"/>
    </row>
    <row r="138" spans="1:6" ht="216" x14ac:dyDescent="0.3">
      <c r="A138" s="89" t="s">
        <v>1433</v>
      </c>
      <c r="B138" s="89"/>
      <c r="C138" s="89"/>
    </row>
    <row r="139" spans="1:6" ht="43.2" x14ac:dyDescent="0.3">
      <c r="A139" s="89" t="s">
        <v>1434</v>
      </c>
      <c r="B139" s="89"/>
      <c r="C139" s="89"/>
    </row>
    <row r="140" spans="1:6" ht="129.6" x14ac:dyDescent="0.3">
      <c r="A140" s="89" t="s">
        <v>1435</v>
      </c>
      <c r="B140" s="89"/>
      <c r="C140" s="89"/>
    </row>
    <row r="141" spans="1:6" x14ac:dyDescent="0.3">
      <c r="A141" s="17" t="s">
        <v>1436</v>
      </c>
    </row>
    <row r="142" spans="1:6" x14ac:dyDescent="0.3">
      <c r="A142" s="17" t="s">
        <v>1437</v>
      </c>
    </row>
    <row r="143" spans="1:6" x14ac:dyDescent="0.3">
      <c r="A143" s="17" t="s">
        <v>1438</v>
      </c>
    </row>
    <row r="145" spans="1:1" x14ac:dyDescent="0.3">
      <c r="A145" s="17" t="s">
        <v>1436</v>
      </c>
    </row>
    <row r="146" spans="1:1" x14ac:dyDescent="0.3">
      <c r="A146" s="17" t="s">
        <v>1439</v>
      </c>
    </row>
    <row r="147" spans="1:1" x14ac:dyDescent="0.3">
      <c r="A147" s="17" t="s">
        <v>1440</v>
      </c>
    </row>
    <row r="149" spans="1:1" x14ac:dyDescent="0.3">
      <c r="A149" s="17" t="s">
        <v>1441</v>
      </c>
    </row>
    <row r="150" spans="1:1" x14ac:dyDescent="0.3">
      <c r="A150" s="17" t="s">
        <v>1442</v>
      </c>
    </row>
    <row r="151" spans="1:1" x14ac:dyDescent="0.3">
      <c r="A151" s="17" t="s">
        <v>1443</v>
      </c>
    </row>
  </sheetData>
  <pageMargins left="0.75" right="0.75" top="0.75" bottom="0.5" header="0.5" footer="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19</vt:i4>
      </vt:variant>
    </vt:vector>
  </HeadingPairs>
  <TitlesOfParts>
    <vt:vector size="19" baseType="lpstr">
      <vt:lpstr>metadata</vt:lpstr>
      <vt:lpstr>DK_2021</vt:lpstr>
      <vt:lpstr>HU_2000_2021</vt:lpstr>
      <vt:lpstr>CZ_2011</vt:lpstr>
      <vt:lpstr>EE_2021</vt:lpstr>
      <vt:lpstr>DE_2020</vt:lpstr>
      <vt:lpstr>EL_2011</vt:lpstr>
      <vt:lpstr>IT_20019</vt:lpstr>
      <vt:lpstr>LV_2021</vt:lpstr>
      <vt:lpstr>NL_2021</vt:lpstr>
      <vt:lpstr>UK</vt:lpstr>
      <vt:lpstr>NO</vt:lpstr>
      <vt:lpstr>LIE</vt:lpstr>
      <vt:lpstr>ES</vt:lpstr>
      <vt:lpstr>SI_LAU_2021</vt:lpstr>
      <vt:lpstr>SI_NUTS3_2021</vt:lpstr>
      <vt:lpstr>SK_LAU_2021</vt:lpstr>
      <vt:lpstr>PL</vt:lpstr>
      <vt:lpstr>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2021-12-13T18:01:57Z</dcterms:created>
  <dcterms:modified xsi:type="dcterms:W3CDTF">2021-12-14T16:10:46Z</dcterms:modified>
</cp:coreProperties>
</file>