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test_input/"/>
    </mc:Choice>
  </mc:AlternateContent>
  <xr:revisionPtr revIDLastSave="0" documentId="8_{6835D7D7-160B-B247-A62E-65F68D73B801}" xr6:coauthVersionLast="47" xr6:coauthVersionMax="47" xr10:uidLastSave="{00000000-0000-0000-0000-000000000000}"/>
  <bookViews>
    <workbookView xWindow="680" yWindow="1000" windowWidth="27840" windowHeight="15540" xr2:uid="{888FBA8C-26E7-F746-8A5F-1ED80225CE40}"/>
  </bookViews>
  <sheets>
    <sheet name="Szoftvertervező (B)" sheetId="1" r:id="rId1"/>
  </sheets>
  <definedNames>
    <definedName name="_xlnm._FilterDatabase" localSheetId="0" hidden="1">'Szoftvertervező (B)'!$B$43:$Q$61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113" i="1" s="1"/>
  <c r="L38" i="1"/>
  <c r="L113" i="1" s="1"/>
  <c r="M38" i="1"/>
  <c r="N38" i="1"/>
  <c r="O38" i="1"/>
  <c r="P38" i="1"/>
</calcChain>
</file>

<file path=xl/sharedStrings.xml><?xml version="1.0" encoding="utf-8"?>
<sst xmlns="http://schemas.openxmlformats.org/spreadsheetml/2006/main" count="642" uniqueCount="279">
  <si>
    <t>** A tárgy 2023 szeptembere előtti teljesítés esetén Informatika ismeretkörbe, 2023 szeptembere utáni teljesítés esetén Számítástudomány ismeretkörbe tartozik.</t>
  </si>
  <si>
    <t>https://www.inf.elte.hu/content/a-szakdolgozat-diploma-konzultacio-rendje.t.1730?m=360</t>
  </si>
  <si>
    <t>* Szakdolgozati konzultáció: Bővebb információ:</t>
  </si>
  <si>
    <t>https://www.inf.elte.hu/content/szakmai-gyakorlat-bsc-kepzes.t.1185?m=217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</si>
  <si>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</si>
  <si>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</si>
  <si>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Megjegyzés: Ahol előadás és gyakorlat is van, ott az előadásnak az azonos nevű gyakorlat mindig gyenge előfeltétele</t>
  </si>
  <si>
    <t>Számítástudomány</t>
  </si>
  <si>
    <t>Szám</t>
  </si>
  <si>
    <t>Matematika</t>
  </si>
  <si>
    <t>Mat</t>
  </si>
  <si>
    <t>Informatika</t>
  </si>
  <si>
    <t>Inf</t>
  </si>
  <si>
    <t>modellező (A)</t>
  </si>
  <si>
    <t>M</t>
  </si>
  <si>
    <t>tervező (B)</t>
  </si>
  <si>
    <t>T</t>
  </si>
  <si>
    <t>fejlesztő (C)</t>
  </si>
  <si>
    <t>F</t>
  </si>
  <si>
    <t>Összes kredit</t>
  </si>
  <si>
    <t>Összes kredit félévben</t>
  </si>
  <si>
    <t>Szakdolgozati konzultáció*</t>
  </si>
  <si>
    <t>IP-08SZDPIBN18</t>
  </si>
  <si>
    <t>Szabadon választható tárgyak ütemezése kreditértékkel</t>
  </si>
  <si>
    <t>Specializáció összesen</t>
  </si>
  <si>
    <t>20 Erasmus blokk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</si>
  <si>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</si>
  <si>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Kötelezően választandó tárgyak összesen</t>
  </si>
  <si>
    <t>Kötelezően választandó tárgyak Számítástudomány ismeretkör</t>
  </si>
  <si>
    <t>Kötelezően választandó tárgyak Informatika ismeretkör</t>
  </si>
  <si>
    <t>FTM</t>
  </si>
  <si>
    <t>2+0+0+0</t>
  </si>
  <si>
    <t>K</t>
  </si>
  <si>
    <t>Applied Data Science (Alkalmazott adattudomány)</t>
  </si>
  <si>
    <t>IP-18KVIADSE</t>
  </si>
  <si>
    <t>TM</t>
  </si>
  <si>
    <t>0+0+2+2</t>
  </si>
  <si>
    <t>IP-18DM1E</t>
  </si>
  <si>
    <t>G</t>
  </si>
  <si>
    <t xml:space="preserve">Kriptográfia és biztonság </t>
  </si>
  <si>
    <t xml:space="preserve">IP-18KVbSZKRBG </t>
  </si>
  <si>
    <t>2+0+2+1</t>
  </si>
  <si>
    <t>3,4,5,6</t>
  </si>
  <si>
    <t>Python</t>
  </si>
  <si>
    <t>IP-18KVPYEG</t>
  </si>
  <si>
    <t>1+0+2+1</t>
  </si>
  <si>
    <t>IP-18OEPROGEG</t>
  </si>
  <si>
    <t>GUI programozás Qt-vel</t>
  </si>
  <si>
    <t>IP-18KVIGUIQTEG</t>
  </si>
  <si>
    <t>0+0+2+1</t>
  </si>
  <si>
    <t>IP-18KVISZGE, IP-18KVISZGG</t>
  </si>
  <si>
    <t>Haladó Számítógépes Grafika</t>
  </si>
  <si>
    <t>IP-18KVIHSZGG</t>
  </si>
  <si>
    <t>IP-18KVIHSZGE</t>
  </si>
  <si>
    <t>0+2+0+1</t>
  </si>
  <si>
    <t>IP-18PNYEG</t>
  </si>
  <si>
    <t>FG</t>
  </si>
  <si>
    <t>Projekteszközök</t>
  </si>
  <si>
    <t>IP-18KVPRJG</t>
  </si>
  <si>
    <t>IP-18bNM2EG</t>
  </si>
  <si>
    <t>Numerikus algoritmusok</t>
  </si>
  <si>
    <t>IP-18KVMNMALEG</t>
  </si>
  <si>
    <t>IK-18IMPROGEG</t>
  </si>
  <si>
    <t>3,4,5</t>
  </si>
  <si>
    <t xml:space="preserve">Programozási nyelvek (C++) </t>
  </si>
  <si>
    <t>IP-18KVPNY1EG</t>
  </si>
  <si>
    <t>4,6</t>
  </si>
  <si>
    <t>Funkcionális nyelvek</t>
  </si>
  <si>
    <t>IP-18KVFPNYEG</t>
  </si>
  <si>
    <t>Logika</t>
  </si>
  <si>
    <t>IP-18KVELG</t>
  </si>
  <si>
    <t>IP-18KVELG (gyenge)</t>
  </si>
  <si>
    <t>IP-18KVELE</t>
  </si>
  <si>
    <t>Típuselmélet</t>
  </si>
  <si>
    <t>IP-18KVSZTMG</t>
  </si>
  <si>
    <t>IP-18KVSZTMG (gyenge)</t>
  </si>
  <si>
    <t>IP-18KVSZTME</t>
  </si>
  <si>
    <t>IP-18bSZEE (gyenge), IP-18cSZÁMEA1E /IP-18aBSZEE</t>
  </si>
  <si>
    <t>Számítási modellek</t>
  </si>
  <si>
    <t>IP-18KVSZSZMG</t>
  </si>
  <si>
    <t>IP-18KVSZSZMG (gyenge)</t>
  </si>
  <si>
    <t>IP-18KVSZSZME</t>
  </si>
  <si>
    <t>IP-18KVSZPME, IP-18bPREE</t>
  </si>
  <si>
    <t>Osztott rendszerek specifikációja és implementációja</t>
  </si>
  <si>
    <t>IP-18KVSZORSIG</t>
  </si>
  <si>
    <t>IP-18KVSZORSIE</t>
  </si>
  <si>
    <t>IP-18KVSZPREE</t>
  </si>
  <si>
    <t>Programozási módszertan</t>
  </si>
  <si>
    <t>IP-18KVSZPMG</t>
  </si>
  <si>
    <t>IP-18KVSZPMG (gyenge)</t>
  </si>
  <si>
    <t>IP-18KVSZPME</t>
  </si>
  <si>
    <t>Szám**</t>
  </si>
  <si>
    <t>2+0+0+1</t>
  </si>
  <si>
    <t>IP-18KVISZMNAEG, IP-18aAn2E</t>
  </si>
  <si>
    <t>5</t>
  </si>
  <si>
    <t>Mély neuronhálok algoritmusai és fajtái</t>
  </si>
  <si>
    <t>IP-18KVIMNFEG</t>
  </si>
  <si>
    <t>2+0+0+2</t>
  </si>
  <si>
    <t>IP-18MATAG</t>
  </si>
  <si>
    <t>2,4</t>
  </si>
  <si>
    <t>Szoftver mély neuronhálók alkalmazásához</t>
  </si>
  <si>
    <t>IP-18KVISZMNAGE</t>
  </si>
  <si>
    <t>1+0+0+1</t>
  </si>
  <si>
    <t>3</t>
  </si>
  <si>
    <t>Bevezetés a gépi tanulásba</t>
  </si>
  <si>
    <t>IP-18KVSZBGTE</t>
  </si>
  <si>
    <t>0+3+0+2</t>
  </si>
  <si>
    <t>Kutatásfejlesztési és innovációs labor</t>
  </si>
  <si>
    <t>IP-18KVIKFINNL</t>
  </si>
  <si>
    <t xml:space="preserve"> IP-18PNYEG</t>
  </si>
  <si>
    <t>Haladó Java</t>
  </si>
  <si>
    <t>IP-18KVIHJEG</t>
  </si>
  <si>
    <t xml:space="preserve"> IP-18OEPROGEG</t>
  </si>
  <si>
    <t xml:space="preserve">Big Data architektúrák és elemző módszerek </t>
  </si>
  <si>
    <t>IP-18KVIBDAG</t>
  </si>
  <si>
    <t>IP-18KVIBDAG (gyenge)</t>
  </si>
  <si>
    <t>IP-18KVIBDAE</t>
  </si>
  <si>
    <t>IP-18AB1E</t>
  </si>
  <si>
    <t>Vállalati információs rendszerek és architektúrák</t>
  </si>
  <si>
    <t>IP-18KVIVISZG</t>
  </si>
  <si>
    <t>IP-18KVIVISZG (gyenge)</t>
  </si>
  <si>
    <t>IP-18KVIVISZE</t>
  </si>
  <si>
    <t>IP-18KVIKWPROGEG, IP-18KVISZWPROGEG</t>
  </si>
  <si>
    <t>4,5,6</t>
  </si>
  <si>
    <t>Full stack webprogramozás</t>
  </si>
  <si>
    <t>IP-18KVIFSWPROGG</t>
  </si>
  <si>
    <t>IP-18KWEBPROGEG</t>
  </si>
  <si>
    <t>5,6</t>
  </si>
  <si>
    <t>Szerveroldali webprogramozás</t>
  </si>
  <si>
    <t>IP-18KVISZWPROGEG</t>
  </si>
  <si>
    <t>Kliensoldali webprogramozás</t>
  </si>
  <si>
    <t>IP-18KVIKWPROGEG</t>
  </si>
  <si>
    <t>IP-18WF1EG</t>
  </si>
  <si>
    <t>F+G72:G74G</t>
  </si>
  <si>
    <t>Webprogramozás</t>
  </si>
  <si>
    <t>1+0+2+0</t>
  </si>
  <si>
    <t xml:space="preserve">IP-18MATAG, IP-18OEPROGEG </t>
  </si>
  <si>
    <t>3,5</t>
  </si>
  <si>
    <t>GPU programozás</t>
  </si>
  <si>
    <t>IP-18KVIGPUEG</t>
  </si>
  <si>
    <t>Kriptográfia és biztonság</t>
  </si>
  <si>
    <t>IP-18KVSZKRBG</t>
  </si>
  <si>
    <t>IP-18KVSZKRBG (gyenge)</t>
  </si>
  <si>
    <t>IP-18KVSZKRBE</t>
  </si>
  <si>
    <t>1+0+1+1</t>
  </si>
  <si>
    <t>IP-18aEVALKEG</t>
  </si>
  <si>
    <t>Web-es alkalmazások fejlesztése</t>
  </si>
  <si>
    <t>IP-18KVIWAFEG</t>
  </si>
  <si>
    <t>IP-18MATAG, IP-18KVPNY1EG</t>
  </si>
  <si>
    <t>Számítógépes grafika</t>
  </si>
  <si>
    <t>IP-18KVISZGG</t>
  </si>
  <si>
    <t>IP-18KVISZGE</t>
  </si>
  <si>
    <t>Specalizáció FTM</t>
  </si>
  <si>
    <t>Ismeretkör</t>
  </si>
  <si>
    <t>6. félév</t>
  </si>
  <si>
    <t>5. félév</t>
  </si>
  <si>
    <t>4. félév</t>
  </si>
  <si>
    <t>3. félév</t>
  </si>
  <si>
    <t>2. félév</t>
  </si>
  <si>
    <t>1. félév</t>
  </si>
  <si>
    <t>Előfeltétel(ek)</t>
  </si>
  <si>
    <t>Ajánlott félév</t>
  </si>
  <si>
    <t>Kredit</t>
  </si>
  <si>
    <t>Számonkérés</t>
  </si>
  <si>
    <t>Konzultáció</t>
  </si>
  <si>
    <t>Labor</t>
  </si>
  <si>
    <t>Gyakorlat</t>
  </si>
  <si>
    <t>Előadás</t>
  </si>
  <si>
    <t>Tanegység</t>
  </si>
  <si>
    <t>Kód</t>
  </si>
  <si>
    <t>Specializáció kötelezően választható tárgyai</t>
  </si>
  <si>
    <t>1+2+0+0</t>
  </si>
  <si>
    <t>IP-18bNM1E</t>
  </si>
  <si>
    <t>Numerikus módszerek II</t>
  </si>
  <si>
    <t>IP-18bFNYFPRE</t>
  </si>
  <si>
    <t>Számításelmélet</t>
  </si>
  <si>
    <t>IP-18bSZEG</t>
  </si>
  <si>
    <t>IP-18bSZEG (gyenge)</t>
  </si>
  <si>
    <t>IP-18bSZEE</t>
  </si>
  <si>
    <t>Adatbázisok II</t>
  </si>
  <si>
    <t>IP-18bAB2G</t>
  </si>
  <si>
    <t>IP-18bAB2G (gyenge)</t>
  </si>
  <si>
    <t>IP-18bAB2E</t>
  </si>
  <si>
    <t>IP-18bEVALKEG</t>
  </si>
  <si>
    <t>Szoftvertechnológia TM</t>
  </si>
  <si>
    <t>IP-18bSZTEG</t>
  </si>
  <si>
    <t>1+2+0+1</t>
  </si>
  <si>
    <t>IP-18bAN2E</t>
  </si>
  <si>
    <t>Többváltozós függvénytan</t>
  </si>
  <si>
    <t>IP-18bTVFTEG</t>
  </si>
  <si>
    <t>Valószínűségszámítás és statisztika (T)</t>
  </si>
  <si>
    <t>IP-18bVSZEG</t>
  </si>
  <si>
    <t>Numerikus módszerek I</t>
  </si>
  <si>
    <t>IP-18bNM1G</t>
  </si>
  <si>
    <t>IP-18bNM1G (gyenge)</t>
  </si>
  <si>
    <t xml:space="preserve">IP-18DM1E, IP-18OEPROGEG </t>
  </si>
  <si>
    <t>Formális nyelvek és a fordítóprogramok alapjai</t>
  </si>
  <si>
    <t>IP-18bFNYFPRG</t>
  </si>
  <si>
    <t>IP-18bFNYFPRG (gyenge)</t>
  </si>
  <si>
    <t>Diszkrét matematika II</t>
  </si>
  <si>
    <t>IP-18bDM2G</t>
  </si>
  <si>
    <t>IP-18bDM2G (gyenge)</t>
  </si>
  <si>
    <t>IP-18bDM2E</t>
  </si>
  <si>
    <t>IP-18AN1E</t>
  </si>
  <si>
    <t>Analízis II</t>
  </si>
  <si>
    <t>IP-18bAN2G</t>
  </si>
  <si>
    <t>IP-18bAN2G (gyenge)</t>
  </si>
  <si>
    <t>Eseményvezérelt alkalmazások</t>
  </si>
  <si>
    <t>Programozáselmélet</t>
  </si>
  <si>
    <t>IP-18bPREG</t>
  </si>
  <si>
    <t>IP-18bPREG (gyenge)</t>
  </si>
  <si>
    <t>IP-18bPREE</t>
  </si>
  <si>
    <t>Specializáció kötelező tárgyai</t>
  </si>
  <si>
    <t>Törzsanyag kredit</t>
  </si>
  <si>
    <t>Egyéb</t>
  </si>
  <si>
    <t>Jogi ismeretek</t>
  </si>
  <si>
    <t>IP-18JIE</t>
  </si>
  <si>
    <t>IP-18AA2E (gyenge)</t>
  </si>
  <si>
    <t>Mesterséges intelligencia</t>
  </si>
  <si>
    <t>IP-18MIAE</t>
  </si>
  <si>
    <t xml:space="preserve"> IP-18OEPROGEG </t>
  </si>
  <si>
    <t>Telekommunikációs hálózatok</t>
  </si>
  <si>
    <t>IP-18TKHG</t>
  </si>
  <si>
    <t>IP-18TKHG (gyenge)</t>
  </si>
  <si>
    <t>IP-18TKHE</t>
  </si>
  <si>
    <t>XFG</t>
  </si>
  <si>
    <t>Konkurrens programozás</t>
  </si>
  <si>
    <t>IP-18KPROGEG</t>
  </si>
  <si>
    <t>0+0+2+0</t>
  </si>
  <si>
    <t>IP-18AA2E</t>
  </si>
  <si>
    <t>Adatbázisok I</t>
  </si>
  <si>
    <t>IP-18AB1G</t>
  </si>
  <si>
    <t>IP-18AB1G (gyenge)</t>
  </si>
  <si>
    <t>IP-18SZGREG, IP-18PNYEG</t>
  </si>
  <si>
    <t>Operációs rendszerek</t>
  </si>
  <si>
    <t>IP-18OPREG</t>
  </si>
  <si>
    <t>IP-18AA1E</t>
  </si>
  <si>
    <t>Algoritmusok és adatszerkezetek II</t>
  </si>
  <si>
    <t>IP-18AA2G</t>
  </si>
  <si>
    <t>IP-18AA2G (gyenge)</t>
  </si>
  <si>
    <t>Analízis I</t>
  </si>
  <si>
    <t>IP-18AN1G</t>
  </si>
  <si>
    <t>IP-18AN1G (gyenge)</t>
  </si>
  <si>
    <t>Diszkrét matematika I</t>
  </si>
  <si>
    <t>IP-18DM1G</t>
  </si>
  <si>
    <t>IP-18DM1G (gyenge)</t>
  </si>
  <si>
    <t>IP-18MATAG, IP-18PROGEG</t>
  </si>
  <si>
    <t>Algoritmusok és adatszerkezetek I</t>
  </si>
  <si>
    <t>IP-18AA1G</t>
  </si>
  <si>
    <t>IP-18AA1G (gyenge)</t>
  </si>
  <si>
    <t>IP-18SZGREG (gyenge)</t>
  </si>
  <si>
    <t>Web-fejlesztés</t>
  </si>
  <si>
    <t>2+0+3+1</t>
  </si>
  <si>
    <t>IP-18PROGEG</t>
  </si>
  <si>
    <t>Objektumelvű programozás</t>
  </si>
  <si>
    <t>2+0+2+2</t>
  </si>
  <si>
    <t>Programozási nyelvek</t>
  </si>
  <si>
    <t xml:space="preserve">IP-18PNYEG </t>
  </si>
  <si>
    <t>XG</t>
  </si>
  <si>
    <t>Innovatív vállalkozás menedzsment</t>
  </si>
  <si>
    <t>IP-18IVMEG</t>
  </si>
  <si>
    <t>0+1+0+1</t>
  </si>
  <si>
    <t>Egyetemi alapozó és tanulásmódszertani kurzus</t>
  </si>
  <si>
    <t>IP-18TMKG</t>
  </si>
  <si>
    <t>0+4+0+0</t>
  </si>
  <si>
    <t>Matematikai alapok</t>
  </si>
  <si>
    <t>Inf.</t>
  </si>
  <si>
    <t>XK</t>
  </si>
  <si>
    <t>Funkcionális programozás</t>
  </si>
  <si>
    <t>IP-18FUNPEG</t>
  </si>
  <si>
    <t>2+0+3+0</t>
  </si>
  <si>
    <t>Imperatív programozás</t>
  </si>
  <si>
    <t>IP-18IMPROGEG</t>
  </si>
  <si>
    <t>Programozás</t>
  </si>
  <si>
    <t>Számítógépes rendszerek</t>
  </si>
  <si>
    <t>IP-18SZGREG</t>
  </si>
  <si>
    <t>Törzsanyag</t>
  </si>
  <si>
    <r>
      <t xml:space="preserve"> Az</t>
    </r>
    <r>
      <rPr>
        <b/>
        <sz val="12"/>
        <color rgb="FF00B0F0"/>
        <rFont val="Aptos Narrow"/>
        <family val="2"/>
        <charset val="238"/>
        <scheme val="minor"/>
      </rPr>
      <t xml:space="preserve"> ELTE tájékoztatásáva</t>
    </r>
    <r>
      <rPr>
        <sz val="12"/>
        <color theme="1"/>
        <rFont val="Aptos Narrow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Aptos Narrow"/>
        <family val="2"/>
        <charset val="238"/>
        <scheme val="minor"/>
      </rPr>
      <t>angol szaknyelvi ismeretek</t>
    </r>
    <r>
      <rPr>
        <sz val="12"/>
        <color theme="1"/>
        <rFont val="Aptos Narrow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Aptos Narrow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Aptos Narrow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</si>
  <si>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Programtervező informatikus BSc 2018,  Szoftvertervező (B) specializáció ajánlott tantervi háló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</si>
</sst>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  <font>
      <sz val="12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  <font>
      <u/>
      <sz val="10"/>
      <color indexed="12"/>
      <name val="Arial"/>
      <family val="2"/>
      <charset val="238"/>
    </font>
    <font>
      <b/>
      <u/>
      <sz val="10"/>
      <color indexed="12"/>
      <name val="Arial"/>
      <family val="2"/>
      <charset val="238"/>
    </font>
    <font>
      <sz val="10"/>
      <name val="Arial"/>
      <family val="2"/>
      <charset val="238"/>
    </font>
    <font>
      <b/>
      <sz val="10"/>
      <name val="Book Antiqua"/>
      <family val="1"/>
      <charset val="238"/>
    </font>
    <font>
      <b/>
      <sz val="11"/>
      <color indexed="8"/>
      <name val="Calibri"/>
      <family val="2"/>
      <charset val="238"/>
    </font>
    <font>
      <b/>
      <sz val="11"/>
      <color theme="1"/>
      <name val="Aptos Narrow"/>
      <family val="2"/>
      <charset val="238"/>
      <scheme val="minor"/>
    </font>
    <font>
      <b/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b/>
      <sz val="9"/>
      <color theme="1"/>
      <name val="Aptos Narrow"/>
      <family val="2"/>
      <charset val="238"/>
      <scheme val="minor"/>
    </font>
    <font>
      <sz val="9"/>
      <color theme="1"/>
      <name val="Aptos Narrow"/>
      <family val="2"/>
      <charset val="238"/>
      <scheme val="minor"/>
    </font>
    <font>
      <sz val="9"/>
      <color indexed="8"/>
      <name val="Calibri"/>
      <family val="2"/>
      <charset val="238"/>
    </font>
    <font>
      <sz val="10"/>
      <color theme="1"/>
      <name val="Aptos Narrow"/>
      <family val="2"/>
      <charset val="238"/>
      <scheme val="minor"/>
    </font>
    <font>
      <u/>
      <sz val="9"/>
      <color indexed="12"/>
      <name val="Arial"/>
      <family val="2"/>
      <charset val="238"/>
    </font>
    <font>
      <sz val="9"/>
      <color rgb="FF000000"/>
      <name val="Aptos Narrow"/>
      <family val="2"/>
      <charset val="238"/>
      <scheme val="minor"/>
    </font>
    <font>
      <b/>
      <sz val="20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charset val="238"/>
      <scheme val="minor"/>
    </font>
    <font>
      <b/>
      <sz val="10"/>
      <color indexed="10"/>
      <name val="Calibri"/>
      <family val="2"/>
      <charset val="238"/>
    </font>
    <font>
      <b/>
      <sz val="12"/>
      <color rgb="FF00B0F0"/>
      <name val="Aptos Narrow"/>
      <family val="2"/>
      <charset val="238"/>
      <scheme val="minor"/>
    </font>
    <font>
      <sz val="20"/>
      <color theme="1"/>
      <name val="Aptos Narrow"/>
      <family val="2"/>
      <charset val="238"/>
      <scheme val="minor"/>
    </font>
    <font>
      <b/>
      <sz val="20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5" fillId="0" borderId="0" xfId="1" applyBorder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4" fillId="0" borderId="1" xfId="0" applyFont="1" applyBorder="1"/>
    <xf numFmtId="0" fontId="0" fillId="0" borderId="0" xfId="0" applyAlignment="1">
      <alignment wrapText="1"/>
    </xf>
    <xf numFmtId="0" fontId="11" fillId="0" borderId="0" xfId="0" applyFont="1"/>
    <xf numFmtId="0" fontId="11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2" fillId="0" borderId="3" xfId="0" applyFont="1" applyBorder="1"/>
    <xf numFmtId="0" fontId="1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7" fillId="0" borderId="6" xfId="0" applyFont="1" applyBorder="1"/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23" fillId="0" borderId="0" xfId="0" applyFont="1"/>
    <xf numFmtId="0" fontId="23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5" fillId="0" borderId="15" xfId="1" applyBorder="1" applyAlignment="1" applyProtection="1">
      <alignment vertical="center" wrapText="1"/>
    </xf>
    <xf numFmtId="0" fontId="22" fillId="0" borderId="17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5" fillId="0" borderId="1" xfId="1" applyBorder="1" applyAlignment="1" applyProtection="1">
      <alignment vertical="center" wrapText="1"/>
    </xf>
    <xf numFmtId="0" fontId="22" fillId="0" borderId="6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5" fillId="0" borderId="19" xfId="1" applyBorder="1" applyAlignment="1" applyProtection="1">
      <alignment vertical="center" wrapText="1"/>
    </xf>
    <xf numFmtId="0" fontId="22" fillId="0" borderId="20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5" fillId="0" borderId="23" xfId="1" applyFont="1" applyBorder="1" applyAlignment="1" applyProtection="1">
      <alignment vertical="center" wrapText="1"/>
    </xf>
    <xf numFmtId="0" fontId="22" fillId="0" borderId="24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5" fillId="0" borderId="19" xfId="1" applyFont="1" applyBorder="1" applyAlignment="1" applyProtection="1">
      <alignment vertical="center" wrapText="1"/>
    </xf>
    <xf numFmtId="0" fontId="23" fillId="0" borderId="26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5" fillId="0" borderId="28" xfId="1" applyFill="1" applyBorder="1" applyAlignment="1" applyProtection="1">
      <alignment vertical="center" wrapText="1"/>
    </xf>
    <xf numFmtId="0" fontId="23" fillId="0" borderId="6" xfId="0" applyFont="1" applyBorder="1" applyAlignment="1">
      <alignment vertical="center"/>
    </xf>
    <xf numFmtId="0" fontId="5" fillId="0" borderId="28" xfId="1" applyFill="1" applyBorder="1" applyAlignment="1" applyProtection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3" fillId="0" borderId="2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23" fillId="0" borderId="1" xfId="0" quotePrefix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0" borderId="30" xfId="1" applyFill="1" applyBorder="1" applyAlignment="1" applyProtection="1">
      <alignment vertical="center" wrapText="1"/>
    </xf>
    <xf numFmtId="0" fontId="26" fillId="0" borderId="0" xfId="0" applyFont="1" applyAlignment="1">
      <alignment horizontal="center" vertical="center" wrapText="1"/>
    </xf>
    <xf numFmtId="0" fontId="23" fillId="0" borderId="31" xfId="0" applyFont="1" applyBorder="1" applyAlignment="1">
      <alignment horizontal="center" vertical="center"/>
    </xf>
    <xf numFmtId="0" fontId="5" fillId="0" borderId="1" xfId="1" applyFill="1" applyBorder="1" applyAlignment="1" applyProtection="1">
      <alignment vertical="center" wrapText="1"/>
    </xf>
    <xf numFmtId="0" fontId="12" fillId="0" borderId="2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49" fontId="23" fillId="0" borderId="9" xfId="0" applyNumberFormat="1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5" fillId="0" borderId="33" xfId="1" applyBorder="1" applyAlignment="1" applyProtection="1">
      <alignment vertical="center" wrapText="1"/>
    </xf>
    <xf numFmtId="0" fontId="23" fillId="0" borderId="10" xfId="0" applyFont="1" applyBorder="1" applyAlignment="1">
      <alignment vertical="center"/>
    </xf>
    <xf numFmtId="0" fontId="4" fillId="0" borderId="34" xfId="0" applyFont="1" applyBorder="1" applyAlignment="1">
      <alignment horizontal="center" vertical="center" textRotation="90"/>
    </xf>
    <xf numFmtId="0" fontId="4" fillId="0" borderId="35" xfId="0" applyFont="1" applyBorder="1" applyAlignment="1">
      <alignment horizontal="center" vertical="center" textRotation="90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5" fillId="0" borderId="0" xfId="1" applyBorder="1" applyAlignment="1" applyProtection="1">
      <alignment vertical="center" wrapText="1"/>
    </xf>
    <xf numFmtId="0" fontId="24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 wrapText="1"/>
    </xf>
    <xf numFmtId="0" fontId="5" fillId="0" borderId="3" xfId="1" applyBorder="1" applyAlignment="1" applyProtection="1">
      <alignment vertical="center" wrapText="1"/>
    </xf>
    <xf numFmtId="0" fontId="24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5" fillId="0" borderId="30" xfId="1" applyBorder="1" applyAlignment="1" applyProtection="1">
      <alignment vertical="center" wrapText="1"/>
    </xf>
    <xf numFmtId="0" fontId="4" fillId="0" borderId="35" xfId="0" applyFont="1" applyBorder="1" applyAlignment="1">
      <alignment horizontal="center" vertical="center"/>
    </xf>
    <xf numFmtId="0" fontId="3" fillId="0" borderId="37" xfId="0" applyFont="1" applyBorder="1"/>
    <xf numFmtId="0" fontId="28" fillId="0" borderId="0" xfId="0" applyFont="1"/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30" fillId="0" borderId="0" xfId="0" applyFont="1"/>
    <xf numFmtId="0" fontId="12" fillId="0" borderId="2" xfId="0" applyFont="1" applyBorder="1"/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/>
    <xf numFmtId="0" fontId="13" fillId="0" borderId="3" xfId="0" applyFont="1" applyBorder="1"/>
    <xf numFmtId="0" fontId="12" fillId="0" borderId="4" xfId="0" applyFont="1" applyBorder="1"/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right" vertical="center"/>
    </xf>
    <xf numFmtId="0" fontId="24" fillId="0" borderId="37" xfId="0" applyFont="1" applyBorder="1" applyAlignment="1">
      <alignment vertical="center"/>
    </xf>
    <xf numFmtId="0" fontId="5" fillId="0" borderId="0" xfId="1" applyBorder="1" applyAlignment="1" applyProtection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5" fillId="0" borderId="1" xfId="1" applyBorder="1" applyAlignment="1" applyProtection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5" fillId="0" borderId="12" xfId="1" applyBorder="1" applyAlignment="1" applyProtection="1">
      <alignment vertical="center" wrapText="1"/>
    </xf>
    <xf numFmtId="0" fontId="24" fillId="0" borderId="13" xfId="0" applyFont="1" applyBorder="1" applyAlignment="1">
      <alignment vertical="center"/>
    </xf>
    <xf numFmtId="0" fontId="1" fillId="0" borderId="38" xfId="1" applyFont="1" applyBorder="1" applyAlignment="1" applyProtection="1">
      <alignment horizontal="left" vertical="center" wrapText="1"/>
    </xf>
    <xf numFmtId="0" fontId="1" fillId="0" borderId="39" xfId="1" applyFont="1" applyBorder="1" applyAlignment="1" applyProtection="1">
      <alignment horizontal="left" vertical="center" wrapText="1"/>
    </xf>
    <xf numFmtId="0" fontId="1" fillId="0" borderId="40" xfId="1" applyFont="1" applyBorder="1" applyAlignment="1" applyProtection="1">
      <alignment horizontal="left" vertical="center" wrapText="1"/>
    </xf>
    <xf numFmtId="0" fontId="32" fillId="0" borderId="0" xfId="0" applyFont="1"/>
    <xf numFmtId="0" fontId="32" fillId="0" borderId="0" xfId="0" applyFont="1"/>
    <xf numFmtId="0" fontId="33" fillId="0" borderId="0" xfId="0" applyFont="1" applyAlignment="1">
      <alignment horizontal="center" vertical="center"/>
    </xf>
  </cellXfs>
  <cellStyles count="3">
    <cellStyle name="Hivatkozás" xfId="1" builtinId="8"/>
    <cellStyle name="Normál" xfId="0" builtinId="0"/>
    <cellStyle name="Normál 2" xfId="2" xr:uid="{D2FBF0D3-628D-4647-9472-B2D00BA3C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1CDE-9D5E-004A-BE2F-F226B5728D1D}">
  <dimension ref="A1:V134"/>
  <sheetViews>
    <sheetView tabSelected="1" topLeftCell="A66" zoomScaleNormal="100" workbookViewId="0">
      <selection activeCell="V76" sqref="V76"/>
    </sheetView>
  </sheetViews>
  <sheetFormatPr baseColWidth="10" defaultColWidth="9.33203125" defaultRowHeight="16" x14ac:dyDescent="0.2"/>
  <cols>
    <col min="1" max="1" width="18.6640625" style="1" customWidth="1"/>
    <col min="2" max="2" width="34.1640625" style="1" customWidth="1"/>
    <col min="3" max="3" width="4.1640625" style="1" customWidth="1"/>
    <col min="4" max="4" width="4.33203125" style="1" customWidth="1"/>
    <col min="5" max="5" width="3.1640625" style="1" customWidth="1"/>
    <col min="6" max="6" width="3.5" style="1" customWidth="1"/>
    <col min="7" max="9" width="4.83203125" style="1" customWidth="1"/>
    <col min="10" max="10" width="19" style="1" customWidth="1"/>
    <col min="11" max="12" width="9" style="1" customWidth="1"/>
    <col min="13" max="13" width="8.5" style="1" customWidth="1"/>
    <col min="14" max="14" width="8" style="1" customWidth="1"/>
    <col min="15" max="15" width="8.5" style="1" customWidth="1"/>
    <col min="16" max="16" width="7.5" style="1" customWidth="1"/>
    <col min="17" max="17" width="6.33203125" style="1" customWidth="1"/>
    <col min="18" max="18" width="5.33203125" style="1" customWidth="1"/>
    <col min="19" max="19" width="0.33203125" style="1" customWidth="1"/>
    <col min="20" max="16384" width="9.33203125" style="1"/>
  </cols>
  <sheetData>
    <row r="1" spans="1:22" ht="15.75" customHeight="1" x14ac:dyDescent="0.2">
      <c r="A1" s="192" t="s">
        <v>278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</row>
    <row r="2" spans="1:22" ht="15.75" customHeight="1" x14ac:dyDescent="0.2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22" ht="9" customHeight="1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2" ht="0.75" customHeight="1" x14ac:dyDescent="0.3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</row>
    <row r="5" spans="1:22" ht="0.75" customHeight="1" x14ac:dyDescent="0.35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</row>
    <row r="6" spans="1:22" ht="17.25" customHeight="1" thickBot="1" x14ac:dyDescent="0.4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</row>
    <row r="7" spans="1:22" ht="287.25" customHeight="1" thickBot="1" x14ac:dyDescent="0.25">
      <c r="A7" s="189" t="s">
        <v>277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7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162" t="s">
        <v>276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</row>
    <row r="10" spans="1:22" ht="17" thickBot="1" x14ac:dyDescent="0.25"/>
    <row r="11" spans="1:22" ht="87.75" customHeight="1" thickBot="1" x14ac:dyDescent="0.25">
      <c r="A11" s="135" t="s">
        <v>169</v>
      </c>
      <c r="B11" s="159" t="s">
        <v>168</v>
      </c>
      <c r="C11" s="133" t="s">
        <v>167</v>
      </c>
      <c r="D11" s="133" t="s">
        <v>166</v>
      </c>
      <c r="E11" s="133" t="s">
        <v>165</v>
      </c>
      <c r="F11" s="133" t="s">
        <v>164</v>
      </c>
      <c r="G11" s="133" t="s">
        <v>163</v>
      </c>
      <c r="H11" s="133" t="s">
        <v>162</v>
      </c>
      <c r="I11" s="133" t="s">
        <v>161</v>
      </c>
      <c r="J11" s="133" t="s">
        <v>160</v>
      </c>
      <c r="K11" s="133" t="s">
        <v>159</v>
      </c>
      <c r="L11" s="133" t="s">
        <v>158</v>
      </c>
      <c r="M11" s="133" t="s">
        <v>157</v>
      </c>
      <c r="N11" s="133" t="s">
        <v>156</v>
      </c>
      <c r="O11" s="133" t="s">
        <v>155</v>
      </c>
      <c r="P11" s="133" t="s">
        <v>154</v>
      </c>
      <c r="Q11" s="132" t="s">
        <v>153</v>
      </c>
    </row>
    <row r="12" spans="1:22" x14ac:dyDescent="0.2">
      <c r="A12" s="186" t="s">
        <v>275</v>
      </c>
      <c r="B12" s="185" t="s">
        <v>274</v>
      </c>
      <c r="C12" s="157">
        <v>2</v>
      </c>
      <c r="D12" s="184">
        <v>0</v>
      </c>
      <c r="E12" s="157">
        <v>2</v>
      </c>
      <c r="F12" s="157">
        <v>1</v>
      </c>
      <c r="G12" s="157" t="s">
        <v>225</v>
      </c>
      <c r="H12" s="157">
        <v>5</v>
      </c>
      <c r="I12" s="157">
        <v>1</v>
      </c>
      <c r="J12" s="157"/>
      <c r="K12" s="183" t="s">
        <v>41</v>
      </c>
      <c r="L12" s="182"/>
      <c r="M12" s="182"/>
      <c r="N12" s="182"/>
      <c r="O12" s="182"/>
      <c r="P12" s="182"/>
      <c r="Q12" s="179" t="s">
        <v>266</v>
      </c>
    </row>
    <row r="13" spans="1:22" ht="16.5" customHeight="1" x14ac:dyDescent="0.2">
      <c r="A13" s="154" t="s">
        <v>253</v>
      </c>
      <c r="B13" s="86" t="s">
        <v>273</v>
      </c>
      <c r="C13" s="83">
        <v>2</v>
      </c>
      <c r="D13" s="180">
        <v>0</v>
      </c>
      <c r="E13" s="83">
        <v>3</v>
      </c>
      <c r="F13" s="83">
        <v>1</v>
      </c>
      <c r="G13" s="157" t="s">
        <v>225</v>
      </c>
      <c r="H13" s="83">
        <v>6</v>
      </c>
      <c r="I13" s="83">
        <v>1</v>
      </c>
      <c r="J13" s="83"/>
      <c r="K13" s="151" t="s">
        <v>252</v>
      </c>
      <c r="L13" s="34"/>
      <c r="M13" s="34"/>
      <c r="N13" s="34"/>
      <c r="O13" s="34"/>
      <c r="P13" s="34"/>
      <c r="Q13" s="179" t="s">
        <v>266</v>
      </c>
    </row>
    <row r="14" spans="1:22" ht="16.5" customHeight="1" x14ac:dyDescent="0.2">
      <c r="A14" s="154" t="s">
        <v>272</v>
      </c>
      <c r="B14" s="121" t="s">
        <v>271</v>
      </c>
      <c r="C14" s="83">
        <v>2</v>
      </c>
      <c r="D14" s="180">
        <v>0</v>
      </c>
      <c r="E14" s="83">
        <v>3</v>
      </c>
      <c r="F14" s="83">
        <v>0</v>
      </c>
      <c r="G14" s="157" t="s">
        <v>225</v>
      </c>
      <c r="H14" s="83">
        <v>5</v>
      </c>
      <c r="I14" s="83">
        <v>1</v>
      </c>
      <c r="J14" s="83"/>
      <c r="K14" s="151" t="s">
        <v>270</v>
      </c>
      <c r="L14" s="34"/>
      <c r="M14" s="34"/>
      <c r="N14" s="34"/>
      <c r="O14" s="34"/>
      <c r="P14" s="34"/>
      <c r="Q14" s="179" t="s">
        <v>266</v>
      </c>
      <c r="R14" s="181"/>
      <c r="S14" s="181"/>
      <c r="T14" s="181"/>
      <c r="U14" s="181"/>
      <c r="V14" s="181"/>
    </row>
    <row r="15" spans="1:22" ht="18" customHeight="1" x14ac:dyDescent="0.2">
      <c r="A15" s="154" t="s">
        <v>269</v>
      </c>
      <c r="B15" s="86" t="s">
        <v>268</v>
      </c>
      <c r="C15" s="83">
        <v>2</v>
      </c>
      <c r="D15" s="180">
        <v>0</v>
      </c>
      <c r="E15" s="83">
        <v>2</v>
      </c>
      <c r="F15" s="83">
        <v>1</v>
      </c>
      <c r="G15" s="83" t="s">
        <v>267</v>
      </c>
      <c r="H15" s="83">
        <v>5</v>
      </c>
      <c r="I15" s="83">
        <v>1</v>
      </c>
      <c r="J15" s="83"/>
      <c r="K15" s="151" t="s">
        <v>41</v>
      </c>
      <c r="L15" s="34"/>
      <c r="M15" s="34"/>
      <c r="N15" s="34"/>
      <c r="O15" s="34"/>
      <c r="P15" s="34"/>
      <c r="Q15" s="179" t="s">
        <v>266</v>
      </c>
    </row>
    <row r="16" spans="1:22" ht="17.25" customHeight="1" x14ac:dyDescent="0.2">
      <c r="A16" s="154" t="s">
        <v>98</v>
      </c>
      <c r="B16" s="86" t="s">
        <v>265</v>
      </c>
      <c r="C16" s="83">
        <v>0</v>
      </c>
      <c r="D16" s="83">
        <v>4</v>
      </c>
      <c r="E16" s="83">
        <v>0</v>
      </c>
      <c r="F16" s="83">
        <v>0</v>
      </c>
      <c r="G16" s="157" t="s">
        <v>56</v>
      </c>
      <c r="H16" s="83">
        <v>4</v>
      </c>
      <c r="I16" s="83">
        <v>1</v>
      </c>
      <c r="J16" s="83"/>
      <c r="K16" s="151" t="s">
        <v>264</v>
      </c>
      <c r="L16" s="34"/>
      <c r="M16" s="34"/>
      <c r="N16" s="34"/>
      <c r="O16" s="34"/>
      <c r="P16" s="34"/>
      <c r="Q16" s="150" t="s">
        <v>10</v>
      </c>
    </row>
    <row r="17" spans="1:17" ht="27" customHeight="1" x14ac:dyDescent="0.2">
      <c r="A17" s="154" t="s">
        <v>263</v>
      </c>
      <c r="B17" s="86" t="s">
        <v>262</v>
      </c>
      <c r="C17" s="83">
        <v>0</v>
      </c>
      <c r="D17" s="83">
        <v>1</v>
      </c>
      <c r="E17" s="83">
        <v>0</v>
      </c>
      <c r="F17" s="83">
        <v>0</v>
      </c>
      <c r="G17" s="83" t="s">
        <v>38</v>
      </c>
      <c r="H17" s="83">
        <v>1</v>
      </c>
      <c r="I17" s="83">
        <v>1</v>
      </c>
      <c r="J17" s="83"/>
      <c r="K17" s="151" t="s">
        <v>261</v>
      </c>
      <c r="L17" s="34"/>
      <c r="M17" s="34"/>
      <c r="N17" s="34"/>
      <c r="O17" s="34"/>
      <c r="P17" s="34"/>
      <c r="Q17" s="178" t="s">
        <v>214</v>
      </c>
    </row>
    <row r="18" spans="1:17" x14ac:dyDescent="0.2">
      <c r="A18" s="154" t="s">
        <v>260</v>
      </c>
      <c r="B18" s="86" t="s">
        <v>259</v>
      </c>
      <c r="C18" s="83">
        <v>1</v>
      </c>
      <c r="D18" s="83">
        <v>2</v>
      </c>
      <c r="E18" s="83">
        <v>0</v>
      </c>
      <c r="F18" s="83">
        <v>0</v>
      </c>
      <c r="G18" s="83" t="s">
        <v>258</v>
      </c>
      <c r="H18" s="83">
        <v>3</v>
      </c>
      <c r="I18" s="83">
        <v>1.6</v>
      </c>
      <c r="J18" s="83"/>
      <c r="K18" s="151" t="s">
        <v>171</v>
      </c>
      <c r="L18" s="34"/>
      <c r="M18" s="34"/>
      <c r="N18" s="34"/>
      <c r="O18" s="34"/>
      <c r="P18" s="34"/>
      <c r="Q18" s="150" t="s">
        <v>214</v>
      </c>
    </row>
    <row r="19" spans="1:17" ht="17.25" customHeight="1" x14ac:dyDescent="0.2">
      <c r="A19" s="154" t="s">
        <v>257</v>
      </c>
      <c r="B19" s="86" t="s">
        <v>256</v>
      </c>
      <c r="C19" s="83">
        <v>2</v>
      </c>
      <c r="D19" s="83">
        <v>0</v>
      </c>
      <c r="E19" s="83">
        <v>2</v>
      </c>
      <c r="F19" s="83">
        <v>2</v>
      </c>
      <c r="G19" s="157" t="s">
        <v>225</v>
      </c>
      <c r="H19" s="83">
        <v>6</v>
      </c>
      <c r="I19" s="83">
        <v>2</v>
      </c>
      <c r="J19" s="155" t="s">
        <v>62</v>
      </c>
      <c r="K19" s="34"/>
      <c r="L19" s="151" t="s">
        <v>255</v>
      </c>
      <c r="M19" s="34"/>
      <c r="N19" s="34"/>
      <c r="O19" s="34"/>
      <c r="P19" s="34"/>
      <c r="Q19" s="150" t="s">
        <v>12</v>
      </c>
    </row>
    <row r="20" spans="1:17" ht="17.25" customHeight="1" x14ac:dyDescent="0.2">
      <c r="A20" s="154" t="s">
        <v>46</v>
      </c>
      <c r="B20" s="86" t="s">
        <v>254</v>
      </c>
      <c r="C20" s="83">
        <v>2</v>
      </c>
      <c r="D20" s="83">
        <v>0</v>
      </c>
      <c r="E20" s="83">
        <v>3</v>
      </c>
      <c r="F20" s="83">
        <v>1</v>
      </c>
      <c r="G20" s="157" t="s">
        <v>225</v>
      </c>
      <c r="H20" s="83">
        <v>6</v>
      </c>
      <c r="I20" s="83">
        <v>2</v>
      </c>
      <c r="J20" s="155" t="s">
        <v>253</v>
      </c>
      <c r="K20" s="34"/>
      <c r="L20" s="151" t="s">
        <v>252</v>
      </c>
      <c r="M20" s="34"/>
      <c r="N20" s="34"/>
      <c r="O20" s="34"/>
      <c r="P20" s="34"/>
      <c r="Q20" s="150" t="s">
        <v>12</v>
      </c>
    </row>
    <row r="21" spans="1:17" ht="29.25" customHeight="1" x14ac:dyDescent="0.2">
      <c r="A21" s="154" t="s">
        <v>132</v>
      </c>
      <c r="B21" s="121" t="s">
        <v>251</v>
      </c>
      <c r="C21" s="83">
        <v>1</v>
      </c>
      <c r="D21" s="83">
        <v>0</v>
      </c>
      <c r="E21" s="83">
        <v>2</v>
      </c>
      <c r="F21" s="83">
        <v>0</v>
      </c>
      <c r="G21" s="157" t="s">
        <v>225</v>
      </c>
      <c r="H21" s="83">
        <v>3</v>
      </c>
      <c r="I21" s="83">
        <v>2</v>
      </c>
      <c r="J21" s="153" t="s">
        <v>250</v>
      </c>
      <c r="K21" s="34"/>
      <c r="L21" s="151" t="s">
        <v>135</v>
      </c>
      <c r="M21" s="34"/>
      <c r="N21" s="34"/>
      <c r="O21" s="34"/>
      <c r="P21" s="34"/>
      <c r="Q21" s="150" t="s">
        <v>12</v>
      </c>
    </row>
    <row r="22" spans="1:17" x14ac:dyDescent="0.2">
      <c r="A22" s="152" t="s">
        <v>236</v>
      </c>
      <c r="B22" s="86" t="s">
        <v>247</v>
      </c>
      <c r="C22" s="83">
        <v>2</v>
      </c>
      <c r="D22" s="83">
        <v>0</v>
      </c>
      <c r="E22" s="83">
        <v>0</v>
      </c>
      <c r="F22" s="83">
        <v>0</v>
      </c>
      <c r="G22" s="83" t="s">
        <v>32</v>
      </c>
      <c r="H22" s="83">
        <v>2</v>
      </c>
      <c r="I22" s="83">
        <v>2</v>
      </c>
      <c r="J22" s="153" t="s">
        <v>249</v>
      </c>
      <c r="K22" s="151"/>
      <c r="L22" s="151" t="s">
        <v>31</v>
      </c>
      <c r="M22" s="34"/>
      <c r="N22" s="34"/>
      <c r="O22" s="34"/>
      <c r="P22" s="34"/>
      <c r="Q22" s="150" t="s">
        <v>8</v>
      </c>
    </row>
    <row r="23" spans="1:17" ht="27" customHeight="1" x14ac:dyDescent="0.2">
      <c r="A23" s="152" t="s">
        <v>248</v>
      </c>
      <c r="B23" s="86" t="s">
        <v>247</v>
      </c>
      <c r="C23" s="83">
        <v>0</v>
      </c>
      <c r="D23" s="83">
        <v>2</v>
      </c>
      <c r="E23" s="83">
        <v>0</v>
      </c>
      <c r="F23" s="83">
        <v>1</v>
      </c>
      <c r="G23" s="83" t="s">
        <v>38</v>
      </c>
      <c r="H23" s="83">
        <v>3</v>
      </c>
      <c r="I23" s="83">
        <v>2</v>
      </c>
      <c r="J23" s="155" t="s">
        <v>246</v>
      </c>
      <c r="K23" s="151"/>
      <c r="L23" s="151" t="s">
        <v>54</v>
      </c>
      <c r="M23" s="34"/>
      <c r="N23" s="34"/>
      <c r="O23" s="34"/>
      <c r="P23" s="34"/>
      <c r="Q23" s="150" t="s">
        <v>8</v>
      </c>
    </row>
    <row r="24" spans="1:17" x14ac:dyDescent="0.2">
      <c r="A24" s="152" t="s">
        <v>37</v>
      </c>
      <c r="B24" s="177" t="s">
        <v>243</v>
      </c>
      <c r="C24" s="83">
        <v>2</v>
      </c>
      <c r="D24" s="83">
        <v>0</v>
      </c>
      <c r="E24" s="83">
        <v>0</v>
      </c>
      <c r="F24" s="83">
        <v>0</v>
      </c>
      <c r="G24" s="83" t="s">
        <v>32</v>
      </c>
      <c r="H24" s="83">
        <v>2</v>
      </c>
      <c r="I24" s="83">
        <v>2</v>
      </c>
      <c r="J24" s="153" t="s">
        <v>245</v>
      </c>
      <c r="K24" s="151"/>
      <c r="L24" s="176" t="s">
        <v>31</v>
      </c>
      <c r="M24" s="34"/>
      <c r="N24" s="34"/>
      <c r="O24" s="34"/>
      <c r="P24" s="34"/>
      <c r="Q24" s="150" t="s">
        <v>10</v>
      </c>
    </row>
    <row r="25" spans="1:17" ht="24.75" customHeight="1" x14ac:dyDescent="0.2">
      <c r="A25" s="152" t="s">
        <v>244</v>
      </c>
      <c r="B25" s="86" t="s">
        <v>243</v>
      </c>
      <c r="C25" s="83">
        <v>0</v>
      </c>
      <c r="D25" s="83">
        <v>2</v>
      </c>
      <c r="E25" s="83">
        <v>0</v>
      </c>
      <c r="F25" s="83">
        <v>1</v>
      </c>
      <c r="G25" s="83" t="s">
        <v>56</v>
      </c>
      <c r="H25" s="83">
        <v>3</v>
      </c>
      <c r="I25" s="83">
        <v>2</v>
      </c>
      <c r="J25" s="155" t="s">
        <v>98</v>
      </c>
      <c r="K25" s="151"/>
      <c r="L25" s="83" t="s">
        <v>54</v>
      </c>
      <c r="M25" s="34"/>
      <c r="N25" s="34"/>
      <c r="O25" s="34"/>
      <c r="P25" s="34"/>
      <c r="Q25" s="150" t="s">
        <v>10</v>
      </c>
    </row>
    <row r="26" spans="1:17" x14ac:dyDescent="0.2">
      <c r="A26" s="152" t="s">
        <v>203</v>
      </c>
      <c r="B26" s="86" t="s">
        <v>240</v>
      </c>
      <c r="C26" s="83">
        <v>2</v>
      </c>
      <c r="D26" s="83">
        <v>0</v>
      </c>
      <c r="E26" s="83">
        <v>0</v>
      </c>
      <c r="F26" s="83">
        <v>0</v>
      </c>
      <c r="G26" s="83" t="s">
        <v>32</v>
      </c>
      <c r="H26" s="83">
        <v>2</v>
      </c>
      <c r="I26" s="83">
        <v>2</v>
      </c>
      <c r="J26" s="153" t="s">
        <v>242</v>
      </c>
      <c r="K26" s="151"/>
      <c r="L26" s="83" t="s">
        <v>31</v>
      </c>
      <c r="M26" s="34"/>
      <c r="N26" s="34"/>
      <c r="O26" s="34"/>
      <c r="P26" s="34"/>
      <c r="Q26" s="150" t="s">
        <v>10</v>
      </c>
    </row>
    <row r="27" spans="1:17" ht="25.5" customHeight="1" x14ac:dyDescent="0.2">
      <c r="A27" s="152" t="s">
        <v>241</v>
      </c>
      <c r="B27" s="86" t="s">
        <v>240</v>
      </c>
      <c r="C27" s="83">
        <v>0</v>
      </c>
      <c r="D27" s="83">
        <v>2</v>
      </c>
      <c r="E27" s="83">
        <v>0</v>
      </c>
      <c r="F27" s="83">
        <v>1</v>
      </c>
      <c r="G27" s="83" t="s">
        <v>38</v>
      </c>
      <c r="H27" s="83">
        <v>3</v>
      </c>
      <c r="I27" s="83">
        <v>2</v>
      </c>
      <c r="J27" s="155" t="s">
        <v>98</v>
      </c>
      <c r="K27" s="151"/>
      <c r="L27" s="83" t="s">
        <v>54</v>
      </c>
      <c r="M27" s="34"/>
      <c r="N27" s="34"/>
      <c r="O27" s="34"/>
      <c r="P27" s="34"/>
      <c r="Q27" s="150" t="s">
        <v>10</v>
      </c>
    </row>
    <row r="28" spans="1:17" x14ac:dyDescent="0.2">
      <c r="A28" s="152" t="s">
        <v>229</v>
      </c>
      <c r="B28" s="86" t="s">
        <v>237</v>
      </c>
      <c r="C28" s="83">
        <v>2</v>
      </c>
      <c r="D28" s="83">
        <v>0</v>
      </c>
      <c r="E28" s="83">
        <v>0</v>
      </c>
      <c r="F28" s="83">
        <v>0</v>
      </c>
      <c r="G28" s="83" t="s">
        <v>32</v>
      </c>
      <c r="H28" s="83">
        <v>2</v>
      </c>
      <c r="I28" s="83">
        <v>3</v>
      </c>
      <c r="J28" s="153" t="s">
        <v>239</v>
      </c>
      <c r="K28" s="151"/>
      <c r="L28" s="34"/>
      <c r="M28" s="83" t="s">
        <v>31</v>
      </c>
      <c r="N28" s="34"/>
      <c r="O28" s="34"/>
      <c r="P28" s="34"/>
      <c r="Q28" s="150" t="s">
        <v>8</v>
      </c>
    </row>
    <row r="29" spans="1:17" ht="17.25" customHeight="1" x14ac:dyDescent="0.2">
      <c r="A29" s="152" t="s">
        <v>238</v>
      </c>
      <c r="B29" s="86" t="s">
        <v>237</v>
      </c>
      <c r="C29" s="83">
        <v>0</v>
      </c>
      <c r="D29" s="83">
        <v>2</v>
      </c>
      <c r="E29" s="83">
        <v>0</v>
      </c>
      <c r="F29" s="83">
        <v>1</v>
      </c>
      <c r="G29" s="83" t="s">
        <v>38</v>
      </c>
      <c r="H29" s="83">
        <v>3</v>
      </c>
      <c r="I29" s="83">
        <v>3</v>
      </c>
      <c r="J29" s="153" t="s">
        <v>236</v>
      </c>
      <c r="K29" s="151"/>
      <c r="L29" s="34"/>
      <c r="M29" s="83" t="s">
        <v>54</v>
      </c>
      <c r="N29" s="34"/>
      <c r="O29" s="34"/>
      <c r="P29" s="34"/>
      <c r="Q29" s="150" t="s">
        <v>8</v>
      </c>
    </row>
    <row r="30" spans="1:17" ht="28.5" customHeight="1" x14ac:dyDescent="0.2">
      <c r="A30" s="174" t="s">
        <v>235</v>
      </c>
      <c r="B30" s="121" t="s">
        <v>234</v>
      </c>
      <c r="C30" s="83">
        <v>1</v>
      </c>
      <c r="D30" s="83">
        <v>0</v>
      </c>
      <c r="E30" s="83">
        <v>1</v>
      </c>
      <c r="F30" s="83">
        <v>1</v>
      </c>
      <c r="G30" s="157" t="s">
        <v>225</v>
      </c>
      <c r="H30" s="83">
        <v>3</v>
      </c>
      <c r="I30" s="83">
        <v>4</v>
      </c>
      <c r="J30" s="155" t="s">
        <v>233</v>
      </c>
      <c r="K30" s="34"/>
      <c r="L30" s="34"/>
      <c r="M30" s="34"/>
      <c r="N30" s="83" t="s">
        <v>144</v>
      </c>
      <c r="O30" s="34"/>
      <c r="P30" s="34"/>
      <c r="Q30" s="150" t="s">
        <v>12</v>
      </c>
    </row>
    <row r="31" spans="1:17" x14ac:dyDescent="0.2">
      <c r="A31" s="152" t="s">
        <v>117</v>
      </c>
      <c r="B31" s="175" t="s">
        <v>230</v>
      </c>
      <c r="C31" s="83">
        <v>2</v>
      </c>
      <c r="D31" s="83">
        <v>0</v>
      </c>
      <c r="E31" s="83">
        <v>0</v>
      </c>
      <c r="F31" s="83">
        <v>0</v>
      </c>
      <c r="G31" s="83" t="s">
        <v>32</v>
      </c>
      <c r="H31" s="83">
        <v>2</v>
      </c>
      <c r="I31" s="83">
        <v>4</v>
      </c>
      <c r="J31" s="153" t="s">
        <v>232</v>
      </c>
      <c r="K31" s="34"/>
      <c r="L31" s="34"/>
      <c r="M31" s="34"/>
      <c r="N31" s="83" t="s">
        <v>31</v>
      </c>
      <c r="O31" s="34"/>
      <c r="P31" s="34"/>
      <c r="Q31" s="150" t="s">
        <v>12</v>
      </c>
    </row>
    <row r="32" spans="1:17" x14ac:dyDescent="0.2">
      <c r="A32" s="152" t="s">
        <v>231</v>
      </c>
      <c r="B32" s="121" t="s">
        <v>230</v>
      </c>
      <c r="C32" s="83">
        <v>0</v>
      </c>
      <c r="D32" s="83">
        <v>0</v>
      </c>
      <c r="E32" s="83">
        <v>2</v>
      </c>
      <c r="F32" s="83">
        <v>0</v>
      </c>
      <c r="G32" s="157" t="s">
        <v>56</v>
      </c>
      <c r="H32" s="83">
        <v>2</v>
      </c>
      <c r="I32" s="83">
        <v>4</v>
      </c>
      <c r="J32" s="153" t="s">
        <v>229</v>
      </c>
      <c r="K32" s="151"/>
      <c r="L32" s="34"/>
      <c r="M32" s="34"/>
      <c r="N32" s="83" t="s">
        <v>228</v>
      </c>
      <c r="O32" s="34"/>
      <c r="P32" s="34"/>
      <c r="Q32" s="150" t="s">
        <v>12</v>
      </c>
    </row>
    <row r="33" spans="1:21" ht="27" customHeight="1" x14ac:dyDescent="0.2">
      <c r="A33" s="152" t="s">
        <v>227</v>
      </c>
      <c r="B33" s="86" t="s">
        <v>226</v>
      </c>
      <c r="C33" s="83">
        <v>1</v>
      </c>
      <c r="D33" s="83">
        <v>0</v>
      </c>
      <c r="E33" s="83">
        <v>1</v>
      </c>
      <c r="F33" s="83">
        <v>1</v>
      </c>
      <c r="G33" s="157" t="s">
        <v>225</v>
      </c>
      <c r="H33" s="83">
        <v>3</v>
      </c>
      <c r="I33" s="83">
        <v>5</v>
      </c>
      <c r="J33" s="155" t="s">
        <v>109</v>
      </c>
      <c r="K33" s="151"/>
      <c r="L33" s="34"/>
      <c r="M33" s="34"/>
      <c r="N33" s="34"/>
      <c r="O33" s="83" t="s">
        <v>144</v>
      </c>
      <c r="P33" s="34"/>
      <c r="Q33" s="150" t="s">
        <v>12</v>
      </c>
    </row>
    <row r="34" spans="1:21" x14ac:dyDescent="0.2">
      <c r="A34" s="152" t="s">
        <v>224</v>
      </c>
      <c r="B34" s="86" t="s">
        <v>221</v>
      </c>
      <c r="C34" s="83">
        <v>2</v>
      </c>
      <c r="D34" s="141">
        <v>0</v>
      </c>
      <c r="E34" s="83">
        <v>0</v>
      </c>
      <c r="F34" s="83">
        <v>0</v>
      </c>
      <c r="G34" s="83" t="s">
        <v>32</v>
      </c>
      <c r="H34" s="83">
        <v>2</v>
      </c>
      <c r="I34" s="83">
        <v>5</v>
      </c>
      <c r="J34" s="153" t="s">
        <v>223</v>
      </c>
      <c r="K34" s="151"/>
      <c r="L34" s="34"/>
      <c r="M34" s="34"/>
      <c r="N34" s="34"/>
      <c r="O34" s="83" t="s">
        <v>31</v>
      </c>
      <c r="P34" s="34"/>
      <c r="Q34" s="150" t="s">
        <v>12</v>
      </c>
    </row>
    <row r="35" spans="1:21" ht="38" customHeight="1" x14ac:dyDescent="0.2">
      <c r="A35" s="152" t="s">
        <v>222</v>
      </c>
      <c r="B35" s="86" t="s">
        <v>221</v>
      </c>
      <c r="C35" s="83">
        <v>0</v>
      </c>
      <c r="D35" s="83">
        <v>0</v>
      </c>
      <c r="E35" s="83">
        <v>2</v>
      </c>
      <c r="F35" s="83">
        <v>1</v>
      </c>
      <c r="G35" s="157" t="s">
        <v>56</v>
      </c>
      <c r="H35" s="83">
        <v>3</v>
      </c>
      <c r="I35" s="83">
        <v>5</v>
      </c>
      <c r="J35" s="155" t="s">
        <v>220</v>
      </c>
      <c r="K35" s="151"/>
      <c r="L35" s="34"/>
      <c r="M35" s="34"/>
      <c r="N35" s="34"/>
      <c r="O35" s="83" t="s">
        <v>49</v>
      </c>
      <c r="P35" s="34"/>
      <c r="Q35" s="150" t="s">
        <v>12</v>
      </c>
      <c r="R35" s="163"/>
    </row>
    <row r="36" spans="1:21" x14ac:dyDescent="0.2">
      <c r="A36" s="152" t="s">
        <v>219</v>
      </c>
      <c r="B36" s="86" t="s">
        <v>218</v>
      </c>
      <c r="C36" s="83">
        <v>2</v>
      </c>
      <c r="D36" s="83">
        <v>0</v>
      </c>
      <c r="E36" s="83">
        <v>0</v>
      </c>
      <c r="F36" s="83">
        <v>1</v>
      </c>
      <c r="G36" s="83" t="s">
        <v>32</v>
      </c>
      <c r="H36" s="83">
        <v>3</v>
      </c>
      <c r="I36" s="83">
        <v>5</v>
      </c>
      <c r="J36" s="153" t="s">
        <v>217</v>
      </c>
      <c r="K36" s="151"/>
      <c r="L36" s="34"/>
      <c r="M36" s="34"/>
      <c r="N36" s="34"/>
      <c r="O36" s="83" t="s">
        <v>92</v>
      </c>
      <c r="P36" s="34"/>
      <c r="Q36" s="150" t="s">
        <v>8</v>
      </c>
      <c r="R36" s="163"/>
    </row>
    <row r="37" spans="1:21" x14ac:dyDescent="0.2">
      <c r="A37" s="174" t="s">
        <v>216</v>
      </c>
      <c r="B37" s="86" t="s">
        <v>215</v>
      </c>
      <c r="C37" s="90">
        <v>2</v>
      </c>
      <c r="D37" s="90">
        <v>0</v>
      </c>
      <c r="E37" s="90">
        <v>0</v>
      </c>
      <c r="F37" s="90">
        <v>1</v>
      </c>
      <c r="G37" s="83" t="s">
        <v>32</v>
      </c>
      <c r="H37" s="90">
        <v>3</v>
      </c>
      <c r="I37" s="90">
        <v>1.6</v>
      </c>
      <c r="J37" s="34"/>
      <c r="K37" s="173"/>
      <c r="L37" s="172"/>
      <c r="M37" s="172"/>
      <c r="N37" s="172"/>
      <c r="O37" s="172"/>
      <c r="P37" s="84" t="s">
        <v>92</v>
      </c>
      <c r="Q37" s="150" t="s">
        <v>214</v>
      </c>
      <c r="S37" s="163"/>
      <c r="U37" s="163"/>
    </row>
    <row r="38" spans="1:21" ht="17" thickBot="1" x14ac:dyDescent="0.25">
      <c r="A38" s="171"/>
      <c r="B38" s="170" t="s">
        <v>213</v>
      </c>
      <c r="C38" s="169"/>
      <c r="D38" s="169"/>
      <c r="E38" s="169"/>
      <c r="F38" s="169"/>
      <c r="G38" s="169"/>
      <c r="H38" s="41">
        <v>85</v>
      </c>
      <c r="I38" s="41"/>
      <c r="J38" s="168"/>
      <c r="K38" s="41">
        <f>SUM(H12:H18)</f>
        <v>29</v>
      </c>
      <c r="L38" s="41">
        <f>SUM(H19:H27)</f>
        <v>30</v>
      </c>
      <c r="M38" s="41">
        <f>SUM(H28:H29)</f>
        <v>5</v>
      </c>
      <c r="N38" s="41">
        <f>SUM(H30:H32)</f>
        <v>7</v>
      </c>
      <c r="O38" s="41">
        <f>SUM(H33:H36)</f>
        <v>11</v>
      </c>
      <c r="P38" s="41">
        <f>SUM(H37)</f>
        <v>3</v>
      </c>
      <c r="Q38" s="167"/>
      <c r="S38" s="163"/>
      <c r="U38" s="163"/>
    </row>
    <row r="39" spans="1:21" x14ac:dyDescent="0.2">
      <c r="A39" s="164"/>
      <c r="B39" s="166"/>
      <c r="C39" s="164"/>
      <c r="D39" s="164"/>
      <c r="E39" s="164"/>
      <c r="F39" s="164"/>
      <c r="G39" s="164"/>
      <c r="H39" s="166"/>
      <c r="I39" s="166"/>
      <c r="J39" s="164"/>
      <c r="K39" s="165"/>
      <c r="L39" s="165"/>
      <c r="M39" s="165"/>
      <c r="N39" s="165"/>
      <c r="O39" s="165"/>
      <c r="P39" s="165"/>
      <c r="Q39" s="164"/>
      <c r="S39" s="163"/>
      <c r="U39" s="163"/>
    </row>
    <row r="40" spans="1:21" ht="24" x14ac:dyDescent="0.3">
      <c r="A40" s="162" t="s">
        <v>212</v>
      </c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</row>
    <row r="41" spans="1:21" ht="17" thickBot="1" x14ac:dyDescent="0.25">
      <c r="A41" s="160"/>
      <c r="Q41" s="30"/>
    </row>
    <row r="42" spans="1:21" ht="92.25" customHeight="1" thickBot="1" x14ac:dyDescent="0.25">
      <c r="A42" s="135" t="s">
        <v>169</v>
      </c>
      <c r="B42" s="159" t="s">
        <v>168</v>
      </c>
      <c r="C42" s="133" t="s">
        <v>167</v>
      </c>
      <c r="D42" s="133" t="s">
        <v>166</v>
      </c>
      <c r="E42" s="133" t="s">
        <v>165</v>
      </c>
      <c r="F42" s="133" t="s">
        <v>164</v>
      </c>
      <c r="G42" s="133" t="s">
        <v>163</v>
      </c>
      <c r="H42" s="133" t="s">
        <v>162</v>
      </c>
      <c r="I42" s="133" t="s">
        <v>161</v>
      </c>
      <c r="J42" s="133" t="s">
        <v>160</v>
      </c>
      <c r="K42" s="133" t="s">
        <v>159</v>
      </c>
      <c r="L42" s="133" t="s">
        <v>158</v>
      </c>
      <c r="M42" s="133" t="s">
        <v>157</v>
      </c>
      <c r="N42" s="133" t="s">
        <v>156</v>
      </c>
      <c r="O42" s="133" t="s">
        <v>155</v>
      </c>
      <c r="P42" s="132" t="s">
        <v>154</v>
      </c>
      <c r="Q42" s="132" t="s">
        <v>153</v>
      </c>
    </row>
    <row r="43" spans="1:21" x14ac:dyDescent="0.2">
      <c r="A43" s="152" t="s">
        <v>211</v>
      </c>
      <c r="B43" s="158" t="s">
        <v>208</v>
      </c>
      <c r="C43" s="157">
        <v>2</v>
      </c>
      <c r="D43" s="157">
        <v>0</v>
      </c>
      <c r="E43" s="157">
        <v>0</v>
      </c>
      <c r="F43" s="157">
        <v>0</v>
      </c>
      <c r="G43" s="157" t="s">
        <v>32</v>
      </c>
      <c r="H43" s="122">
        <v>2</v>
      </c>
      <c r="I43" s="83">
        <v>3</v>
      </c>
      <c r="J43" s="153" t="s">
        <v>210</v>
      </c>
      <c r="K43" s="156"/>
      <c r="L43" s="34"/>
      <c r="M43" s="83" t="s">
        <v>31</v>
      </c>
      <c r="N43" s="151"/>
      <c r="O43" s="34"/>
      <c r="P43" s="34"/>
      <c r="Q43" s="150" t="s">
        <v>8</v>
      </c>
    </row>
    <row r="44" spans="1:21" ht="21" customHeight="1" x14ac:dyDescent="0.2">
      <c r="A44" s="152" t="s">
        <v>209</v>
      </c>
      <c r="B44" s="86" t="s">
        <v>208</v>
      </c>
      <c r="C44" s="83">
        <v>0</v>
      </c>
      <c r="D44" s="83">
        <v>2</v>
      </c>
      <c r="E44" s="83">
        <v>0</v>
      </c>
      <c r="F44" s="83">
        <v>1</v>
      </c>
      <c r="G44" s="83" t="s">
        <v>56</v>
      </c>
      <c r="H44" s="83">
        <v>3</v>
      </c>
      <c r="I44" s="83">
        <v>3</v>
      </c>
      <c r="J44" s="153" t="s">
        <v>98</v>
      </c>
      <c r="K44" s="34"/>
      <c r="L44" s="34"/>
      <c r="M44" s="83" t="s">
        <v>54</v>
      </c>
      <c r="N44" s="151"/>
      <c r="O44" s="34"/>
      <c r="P44" s="34"/>
      <c r="Q44" s="150" t="s">
        <v>8</v>
      </c>
    </row>
    <row r="45" spans="1:21" ht="30" customHeight="1" x14ac:dyDescent="0.2">
      <c r="A45" s="152" t="s">
        <v>183</v>
      </c>
      <c r="B45" s="86" t="s">
        <v>207</v>
      </c>
      <c r="C45" s="83">
        <v>2</v>
      </c>
      <c r="D45" s="83">
        <v>0</v>
      </c>
      <c r="E45" s="83">
        <v>2</v>
      </c>
      <c r="F45" s="83">
        <v>1</v>
      </c>
      <c r="G45" s="83" t="s">
        <v>56</v>
      </c>
      <c r="H45" s="83">
        <v>5</v>
      </c>
      <c r="I45" s="83">
        <v>3</v>
      </c>
      <c r="J45" s="155" t="s">
        <v>46</v>
      </c>
      <c r="K45" s="34"/>
      <c r="L45" s="34"/>
      <c r="M45" s="83" t="s">
        <v>41</v>
      </c>
      <c r="N45" s="151"/>
      <c r="O45" s="34"/>
      <c r="P45" s="34"/>
      <c r="Q45" s="150" t="s">
        <v>12</v>
      </c>
    </row>
    <row r="46" spans="1:21" x14ac:dyDescent="0.2">
      <c r="A46" s="152" t="s">
        <v>187</v>
      </c>
      <c r="B46" s="86" t="s">
        <v>204</v>
      </c>
      <c r="C46" s="83">
        <v>2</v>
      </c>
      <c r="D46" s="83">
        <v>0</v>
      </c>
      <c r="E46" s="83">
        <v>0</v>
      </c>
      <c r="F46" s="83">
        <v>0</v>
      </c>
      <c r="G46" s="83" t="s">
        <v>32</v>
      </c>
      <c r="H46" s="83">
        <v>2</v>
      </c>
      <c r="I46" s="83">
        <v>3</v>
      </c>
      <c r="J46" s="153" t="s">
        <v>206</v>
      </c>
      <c r="K46" s="34"/>
      <c r="L46" s="34"/>
      <c r="M46" s="83" t="s">
        <v>31</v>
      </c>
      <c r="N46" s="151"/>
      <c r="O46" s="34"/>
      <c r="P46" s="34"/>
      <c r="Q46" s="150" t="s">
        <v>10</v>
      </c>
    </row>
    <row r="47" spans="1:21" ht="28.5" customHeight="1" x14ac:dyDescent="0.2">
      <c r="A47" s="152" t="s">
        <v>205</v>
      </c>
      <c r="B47" s="86" t="s">
        <v>204</v>
      </c>
      <c r="C47" s="83">
        <v>0</v>
      </c>
      <c r="D47" s="83">
        <v>2</v>
      </c>
      <c r="E47" s="83">
        <v>0</v>
      </c>
      <c r="F47" s="83">
        <v>1</v>
      </c>
      <c r="G47" s="83" t="s">
        <v>38</v>
      </c>
      <c r="H47" s="83">
        <v>3</v>
      </c>
      <c r="I47" s="83">
        <v>3</v>
      </c>
      <c r="J47" s="153" t="s">
        <v>203</v>
      </c>
      <c r="K47" s="34"/>
      <c r="L47" s="34"/>
      <c r="M47" s="83" t="s">
        <v>54</v>
      </c>
      <c r="N47" s="151"/>
      <c r="O47" s="34"/>
      <c r="P47" s="34"/>
      <c r="Q47" s="150" t="s">
        <v>10</v>
      </c>
    </row>
    <row r="48" spans="1:21" x14ac:dyDescent="0.2">
      <c r="A48" s="152" t="s">
        <v>202</v>
      </c>
      <c r="B48" s="86" t="s">
        <v>199</v>
      </c>
      <c r="C48" s="83">
        <v>2</v>
      </c>
      <c r="D48" s="83">
        <v>0</v>
      </c>
      <c r="E48" s="83">
        <v>0</v>
      </c>
      <c r="F48" s="83">
        <v>0</v>
      </c>
      <c r="G48" s="83" t="s">
        <v>32</v>
      </c>
      <c r="H48" s="83">
        <v>2</v>
      </c>
      <c r="I48" s="83">
        <v>3</v>
      </c>
      <c r="J48" s="153" t="s">
        <v>201</v>
      </c>
      <c r="K48" s="34"/>
      <c r="L48" s="34"/>
      <c r="M48" s="83" t="s">
        <v>31</v>
      </c>
      <c r="N48" s="151"/>
      <c r="O48" s="34"/>
      <c r="P48" s="34"/>
      <c r="Q48" s="150" t="s">
        <v>10</v>
      </c>
    </row>
    <row r="49" spans="1:18" ht="28.5" customHeight="1" x14ac:dyDescent="0.2">
      <c r="A49" s="152" t="s">
        <v>200</v>
      </c>
      <c r="B49" s="86" t="s">
        <v>199</v>
      </c>
      <c r="C49" s="83">
        <v>0</v>
      </c>
      <c r="D49" s="83">
        <v>2</v>
      </c>
      <c r="E49" s="83">
        <v>0</v>
      </c>
      <c r="F49" s="83">
        <v>1</v>
      </c>
      <c r="G49" s="83" t="s">
        <v>38</v>
      </c>
      <c r="H49" s="83">
        <v>3</v>
      </c>
      <c r="I49" s="83">
        <v>3</v>
      </c>
      <c r="J49" s="153" t="s">
        <v>37</v>
      </c>
      <c r="K49" s="34"/>
      <c r="L49" s="34"/>
      <c r="M49" s="83" t="s">
        <v>54</v>
      </c>
      <c r="N49" s="151"/>
      <c r="O49" s="34"/>
      <c r="P49" s="34"/>
      <c r="Q49" s="150" t="s">
        <v>10</v>
      </c>
    </row>
    <row r="50" spans="1:18" ht="29.25" customHeight="1" x14ac:dyDescent="0.2">
      <c r="A50" s="152" t="s">
        <v>174</v>
      </c>
      <c r="B50" s="86" t="s">
        <v>196</v>
      </c>
      <c r="C50" s="83">
        <v>2</v>
      </c>
      <c r="D50" s="83">
        <v>0</v>
      </c>
      <c r="E50" s="83">
        <v>0</v>
      </c>
      <c r="F50" s="83">
        <v>0</v>
      </c>
      <c r="G50" s="83" t="s">
        <v>32</v>
      </c>
      <c r="H50" s="83">
        <v>2</v>
      </c>
      <c r="I50" s="83">
        <v>4</v>
      </c>
      <c r="J50" s="153" t="s">
        <v>198</v>
      </c>
      <c r="K50" s="34"/>
      <c r="L50" s="34"/>
      <c r="M50" s="151"/>
      <c r="N50" s="83" t="s">
        <v>31</v>
      </c>
      <c r="O50" s="34"/>
      <c r="P50" s="34"/>
      <c r="Q50" s="150" t="s">
        <v>8</v>
      </c>
    </row>
    <row r="51" spans="1:18" ht="27.75" customHeight="1" x14ac:dyDescent="0.2">
      <c r="A51" s="152" t="s">
        <v>197</v>
      </c>
      <c r="B51" s="86" t="s">
        <v>196</v>
      </c>
      <c r="C51" s="83">
        <v>0</v>
      </c>
      <c r="D51" s="83">
        <v>0</v>
      </c>
      <c r="E51" s="83">
        <v>2</v>
      </c>
      <c r="F51" s="83">
        <v>1</v>
      </c>
      <c r="G51" s="83" t="s">
        <v>38</v>
      </c>
      <c r="H51" s="83">
        <v>3</v>
      </c>
      <c r="I51" s="83">
        <v>4</v>
      </c>
      <c r="J51" s="153" t="s">
        <v>195</v>
      </c>
      <c r="K51" s="34"/>
      <c r="L51" s="34"/>
      <c r="M51" s="151"/>
      <c r="N51" s="83" t="s">
        <v>49</v>
      </c>
      <c r="O51" s="34"/>
      <c r="P51" s="34"/>
      <c r="Q51" s="150" t="s">
        <v>8</v>
      </c>
    </row>
    <row r="52" spans="1:18" x14ac:dyDescent="0.2">
      <c r="A52" s="152" t="s">
        <v>172</v>
      </c>
      <c r="B52" s="86" t="s">
        <v>192</v>
      </c>
      <c r="C52" s="83">
        <v>2</v>
      </c>
      <c r="D52" s="83">
        <v>0</v>
      </c>
      <c r="E52" s="83">
        <v>0</v>
      </c>
      <c r="F52" s="83">
        <v>0</v>
      </c>
      <c r="G52" s="83" t="s">
        <v>32</v>
      </c>
      <c r="H52" s="83">
        <v>2</v>
      </c>
      <c r="I52" s="83">
        <v>4</v>
      </c>
      <c r="J52" s="153" t="s">
        <v>194</v>
      </c>
      <c r="K52" s="34"/>
      <c r="L52" s="34"/>
      <c r="M52" s="151"/>
      <c r="N52" s="83" t="s">
        <v>31</v>
      </c>
      <c r="O52" s="34"/>
      <c r="P52" s="34"/>
      <c r="Q52" s="150" t="s">
        <v>10</v>
      </c>
    </row>
    <row r="53" spans="1:18" ht="28.5" customHeight="1" x14ac:dyDescent="0.2">
      <c r="A53" s="152" t="s">
        <v>193</v>
      </c>
      <c r="B53" s="86" t="s">
        <v>192</v>
      </c>
      <c r="C53" s="83">
        <v>0</v>
      </c>
      <c r="D53" s="83">
        <v>2</v>
      </c>
      <c r="E53" s="83">
        <v>0</v>
      </c>
      <c r="F53" s="83">
        <v>1</v>
      </c>
      <c r="G53" s="83" t="s">
        <v>38</v>
      </c>
      <c r="H53" s="83">
        <v>3</v>
      </c>
      <c r="I53" s="83">
        <v>4</v>
      </c>
      <c r="J53" s="153" t="s">
        <v>187</v>
      </c>
      <c r="K53" s="34"/>
      <c r="L53" s="34"/>
      <c r="M53" s="151"/>
      <c r="N53" s="83" t="s">
        <v>54</v>
      </c>
      <c r="O53" s="34"/>
      <c r="P53" s="34"/>
      <c r="Q53" s="150" t="s">
        <v>10</v>
      </c>
    </row>
    <row r="54" spans="1:18" x14ac:dyDescent="0.2">
      <c r="A54" s="154" t="s">
        <v>191</v>
      </c>
      <c r="B54" s="121" t="s">
        <v>190</v>
      </c>
      <c r="C54" s="83">
        <v>1</v>
      </c>
      <c r="D54" s="83">
        <v>0</v>
      </c>
      <c r="E54" s="83">
        <v>2</v>
      </c>
      <c r="F54" s="83">
        <v>1</v>
      </c>
      <c r="G54" s="83" t="s">
        <v>38</v>
      </c>
      <c r="H54" s="83">
        <v>4</v>
      </c>
      <c r="I54" s="83">
        <v>4</v>
      </c>
      <c r="J54" s="153" t="s">
        <v>187</v>
      </c>
      <c r="K54" s="34"/>
      <c r="L54" s="34"/>
      <c r="M54" s="151"/>
      <c r="N54" s="83" t="s">
        <v>45</v>
      </c>
      <c r="O54" s="34"/>
      <c r="P54" s="34"/>
      <c r="Q54" s="150" t="s">
        <v>10</v>
      </c>
    </row>
    <row r="55" spans="1:18" ht="27.75" customHeight="1" x14ac:dyDescent="0.2">
      <c r="A55" s="154" t="s">
        <v>189</v>
      </c>
      <c r="B55" s="86" t="s">
        <v>188</v>
      </c>
      <c r="C55" s="83">
        <v>1</v>
      </c>
      <c r="D55" s="83">
        <v>2</v>
      </c>
      <c r="E55" s="83">
        <v>0</v>
      </c>
      <c r="F55" s="83">
        <v>1</v>
      </c>
      <c r="G55" s="83" t="s">
        <v>38</v>
      </c>
      <c r="H55" s="83">
        <v>4</v>
      </c>
      <c r="I55" s="83">
        <v>4</v>
      </c>
      <c r="J55" s="153" t="s">
        <v>187</v>
      </c>
      <c r="K55" s="34"/>
      <c r="L55" s="34"/>
      <c r="M55" s="151"/>
      <c r="N55" s="83" t="s">
        <v>186</v>
      </c>
      <c r="O55" s="34"/>
      <c r="P55" s="34"/>
      <c r="Q55" s="150" t="s">
        <v>10</v>
      </c>
    </row>
    <row r="56" spans="1:18" ht="27" customHeight="1" x14ac:dyDescent="0.2">
      <c r="A56" s="152" t="s">
        <v>185</v>
      </c>
      <c r="B56" s="86" t="s">
        <v>184</v>
      </c>
      <c r="C56" s="83">
        <v>2</v>
      </c>
      <c r="D56" s="83">
        <v>0</v>
      </c>
      <c r="E56" s="83">
        <v>2</v>
      </c>
      <c r="F56" s="83">
        <v>1</v>
      </c>
      <c r="G56" s="83" t="s">
        <v>56</v>
      </c>
      <c r="H56" s="83">
        <v>5</v>
      </c>
      <c r="I56" s="83">
        <v>4</v>
      </c>
      <c r="J56" s="153" t="s">
        <v>183</v>
      </c>
      <c r="K56" s="34"/>
      <c r="L56" s="34"/>
      <c r="M56" s="151"/>
      <c r="N56" s="83" t="s">
        <v>41</v>
      </c>
      <c r="O56" s="34"/>
      <c r="P56" s="34"/>
      <c r="Q56" s="150" t="s">
        <v>12</v>
      </c>
    </row>
    <row r="57" spans="1:18" x14ac:dyDescent="0.2">
      <c r="A57" s="152" t="s">
        <v>182</v>
      </c>
      <c r="B57" s="86" t="s">
        <v>179</v>
      </c>
      <c r="C57" s="83">
        <v>2</v>
      </c>
      <c r="D57" s="83">
        <v>0</v>
      </c>
      <c r="E57" s="83">
        <v>0</v>
      </c>
      <c r="F57" s="83">
        <v>0</v>
      </c>
      <c r="G57" s="83" t="s">
        <v>32</v>
      </c>
      <c r="H57" s="83">
        <v>2</v>
      </c>
      <c r="I57" s="83">
        <v>5</v>
      </c>
      <c r="J57" s="153" t="s">
        <v>181</v>
      </c>
      <c r="K57" s="34"/>
      <c r="L57" s="34"/>
      <c r="M57" s="151"/>
      <c r="N57" s="151"/>
      <c r="O57" s="83" t="s">
        <v>31</v>
      </c>
      <c r="P57" s="34"/>
      <c r="Q57" s="150" t="s">
        <v>12</v>
      </c>
    </row>
    <row r="58" spans="1:18" ht="27" customHeight="1" x14ac:dyDescent="0.2">
      <c r="A58" s="152" t="s">
        <v>180</v>
      </c>
      <c r="B58" s="86" t="s">
        <v>179</v>
      </c>
      <c r="C58" s="83">
        <v>0</v>
      </c>
      <c r="D58" s="83">
        <v>0</v>
      </c>
      <c r="E58" s="83">
        <v>2</v>
      </c>
      <c r="F58" s="83">
        <v>1</v>
      </c>
      <c r="G58" s="83" t="s">
        <v>38</v>
      </c>
      <c r="H58" s="83">
        <v>3</v>
      </c>
      <c r="I58" s="83">
        <v>5</v>
      </c>
      <c r="J58" s="153" t="s">
        <v>117</v>
      </c>
      <c r="K58" s="34"/>
      <c r="L58" s="34"/>
      <c r="M58" s="151"/>
      <c r="N58" s="151"/>
      <c r="O58" s="83" t="s">
        <v>49</v>
      </c>
      <c r="P58" s="34"/>
      <c r="Q58" s="150" t="s">
        <v>12</v>
      </c>
    </row>
    <row r="59" spans="1:18" x14ac:dyDescent="0.2">
      <c r="A59" s="152" t="s">
        <v>178</v>
      </c>
      <c r="B59" s="86" t="s">
        <v>175</v>
      </c>
      <c r="C59" s="83">
        <v>2</v>
      </c>
      <c r="D59" s="83">
        <v>0</v>
      </c>
      <c r="E59" s="83">
        <v>0</v>
      </c>
      <c r="F59" s="83">
        <v>0</v>
      </c>
      <c r="G59" s="83" t="s">
        <v>32</v>
      </c>
      <c r="H59" s="83">
        <v>2</v>
      </c>
      <c r="I59" s="83">
        <v>5</v>
      </c>
      <c r="J59" s="153" t="s">
        <v>177</v>
      </c>
      <c r="K59" s="34"/>
      <c r="L59" s="34"/>
      <c r="M59" s="151"/>
      <c r="N59" s="151"/>
      <c r="O59" s="83" t="s">
        <v>31</v>
      </c>
      <c r="P59" s="34"/>
      <c r="Q59" s="150" t="s">
        <v>8</v>
      </c>
    </row>
    <row r="60" spans="1:18" ht="19.5" customHeight="1" x14ac:dyDescent="0.2">
      <c r="A60" s="152" t="s">
        <v>176</v>
      </c>
      <c r="B60" s="86" t="s">
        <v>175</v>
      </c>
      <c r="C60" s="83">
        <v>0</v>
      </c>
      <c r="D60" s="83">
        <v>2</v>
      </c>
      <c r="E60" s="83">
        <v>0</v>
      </c>
      <c r="F60" s="83">
        <v>1</v>
      </c>
      <c r="G60" s="83" t="s">
        <v>38</v>
      </c>
      <c r="H60" s="83">
        <v>3</v>
      </c>
      <c r="I60" s="83">
        <v>5</v>
      </c>
      <c r="J60" s="83" t="s">
        <v>174</v>
      </c>
      <c r="K60" s="34"/>
      <c r="L60" s="34"/>
      <c r="M60" s="151"/>
      <c r="N60" s="151"/>
      <c r="O60" s="83" t="s">
        <v>54</v>
      </c>
      <c r="P60" s="34"/>
      <c r="Q60" s="150" t="s">
        <v>8</v>
      </c>
    </row>
    <row r="61" spans="1:18" ht="17" thickBot="1" x14ac:dyDescent="0.25">
      <c r="A61" s="149" t="s">
        <v>59</v>
      </c>
      <c r="B61" s="148" t="s">
        <v>173</v>
      </c>
      <c r="C61" s="145">
        <v>1</v>
      </c>
      <c r="D61" s="145">
        <v>2</v>
      </c>
      <c r="E61" s="145">
        <v>0</v>
      </c>
      <c r="F61" s="145">
        <v>0</v>
      </c>
      <c r="G61" s="145" t="s">
        <v>38</v>
      </c>
      <c r="H61" s="145">
        <v>3</v>
      </c>
      <c r="I61" s="145">
        <v>5</v>
      </c>
      <c r="J61" s="147" t="s">
        <v>172</v>
      </c>
      <c r="K61" s="61"/>
      <c r="L61" s="61"/>
      <c r="M61" s="61"/>
      <c r="N61" s="146"/>
      <c r="O61" s="145" t="s">
        <v>171</v>
      </c>
      <c r="P61" s="61"/>
      <c r="Q61" s="144" t="s">
        <v>10</v>
      </c>
    </row>
    <row r="62" spans="1:18" x14ac:dyDescent="0.2">
      <c r="A62" s="143"/>
      <c r="B62" s="142"/>
      <c r="C62" s="141"/>
      <c r="D62" s="141"/>
      <c r="E62" s="141"/>
      <c r="F62" s="141"/>
      <c r="G62" s="141"/>
      <c r="H62" s="141"/>
      <c r="I62" s="141"/>
      <c r="J62" s="140"/>
      <c r="K62" s="138"/>
      <c r="L62" s="138"/>
      <c r="M62" s="138"/>
      <c r="N62" s="139"/>
      <c r="O62" s="139"/>
      <c r="P62" s="138"/>
      <c r="Q62" s="138"/>
    </row>
    <row r="63" spans="1:18" ht="27" x14ac:dyDescent="0.2">
      <c r="A63" s="137" t="s">
        <v>170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4" customHeight="1" thickBot="1" x14ac:dyDescent="0.25">
      <c r="A64" s="136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135" t="s">
        <v>169</v>
      </c>
      <c r="B65" s="134" t="s">
        <v>168</v>
      </c>
      <c r="C65" s="133" t="s">
        <v>167</v>
      </c>
      <c r="D65" s="133" t="s">
        <v>166</v>
      </c>
      <c r="E65" s="133" t="s">
        <v>165</v>
      </c>
      <c r="F65" s="133" t="s">
        <v>164</v>
      </c>
      <c r="G65" s="133" t="s">
        <v>163</v>
      </c>
      <c r="H65" s="133" t="s">
        <v>162</v>
      </c>
      <c r="I65" s="133" t="s">
        <v>161</v>
      </c>
      <c r="J65" s="133" t="s">
        <v>160</v>
      </c>
      <c r="K65" s="133" t="s">
        <v>159</v>
      </c>
      <c r="L65" s="133" t="s">
        <v>158</v>
      </c>
      <c r="M65" s="133" t="s">
        <v>157</v>
      </c>
      <c r="N65" s="133" t="s">
        <v>156</v>
      </c>
      <c r="O65" s="133" t="s">
        <v>155</v>
      </c>
      <c r="P65" s="133" t="s">
        <v>154</v>
      </c>
      <c r="Q65" s="133" t="s">
        <v>153</v>
      </c>
      <c r="R65" s="132" t="s">
        <v>152</v>
      </c>
    </row>
    <row r="66" spans="1:18" ht="72" customHeight="1" x14ac:dyDescent="0.2">
      <c r="A66" s="131" t="s">
        <v>151</v>
      </c>
      <c r="B66" s="130" t="s">
        <v>149</v>
      </c>
      <c r="C66" s="129">
        <v>2</v>
      </c>
      <c r="D66" s="126">
        <v>0</v>
      </c>
      <c r="E66" s="126">
        <v>0</v>
      </c>
      <c r="F66" s="126">
        <v>0</v>
      </c>
      <c r="G66" s="126"/>
      <c r="H66" s="126">
        <v>2</v>
      </c>
      <c r="I66" s="128" t="s">
        <v>123</v>
      </c>
      <c r="J66" s="127" t="s">
        <v>98</v>
      </c>
      <c r="K66" s="126"/>
      <c r="L66" s="126"/>
      <c r="M66" s="126"/>
      <c r="N66" s="126" t="s">
        <v>31</v>
      </c>
      <c r="O66" s="126" t="s">
        <v>31</v>
      </c>
      <c r="P66" s="126" t="s">
        <v>31</v>
      </c>
      <c r="Q66" s="125" t="s">
        <v>12</v>
      </c>
      <c r="R66" s="124" t="s">
        <v>30</v>
      </c>
    </row>
    <row r="67" spans="1:18" ht="28" x14ac:dyDescent="0.2">
      <c r="A67" s="111" t="s">
        <v>150</v>
      </c>
      <c r="B67" s="110" t="s">
        <v>149</v>
      </c>
      <c r="C67" s="109">
        <v>0</v>
      </c>
      <c r="D67" s="84">
        <v>0</v>
      </c>
      <c r="E67" s="84">
        <v>2</v>
      </c>
      <c r="F67" s="84">
        <v>1</v>
      </c>
      <c r="G67" s="84" t="s">
        <v>38</v>
      </c>
      <c r="H67" s="84">
        <v>3</v>
      </c>
      <c r="I67" s="108" t="s">
        <v>123</v>
      </c>
      <c r="J67" s="95" t="s">
        <v>148</v>
      </c>
      <c r="K67" s="84"/>
      <c r="L67" s="84"/>
      <c r="N67" s="84" t="s">
        <v>49</v>
      </c>
      <c r="O67" s="84" t="s">
        <v>49</v>
      </c>
      <c r="P67" s="84" t="s">
        <v>49</v>
      </c>
      <c r="Q67" s="122" t="s">
        <v>12</v>
      </c>
      <c r="R67" s="82" t="s">
        <v>35</v>
      </c>
    </row>
    <row r="68" spans="1:18" ht="27" customHeight="1" x14ac:dyDescent="0.2">
      <c r="A68" s="87" t="s">
        <v>147</v>
      </c>
      <c r="B68" s="110" t="s">
        <v>146</v>
      </c>
      <c r="C68" s="109">
        <v>1</v>
      </c>
      <c r="D68" s="84">
        <v>0</v>
      </c>
      <c r="E68" s="84">
        <v>1</v>
      </c>
      <c r="F68" s="84">
        <v>1</v>
      </c>
      <c r="G68" s="84" t="s">
        <v>56</v>
      </c>
      <c r="H68" s="84">
        <v>3</v>
      </c>
      <c r="I68" s="108">
        <v>4.5999999999999996</v>
      </c>
      <c r="J68" s="123" t="s">
        <v>145</v>
      </c>
      <c r="K68" s="84"/>
      <c r="L68" s="84"/>
      <c r="M68" s="84"/>
      <c r="N68" s="84" t="s">
        <v>144</v>
      </c>
      <c r="O68" s="84"/>
      <c r="P68" s="84" t="s">
        <v>144</v>
      </c>
      <c r="Q68" s="122" t="s">
        <v>12</v>
      </c>
      <c r="R68" s="82" t="s">
        <v>30</v>
      </c>
    </row>
    <row r="69" spans="1:18" ht="27.75" customHeight="1" x14ac:dyDescent="0.2">
      <c r="A69" s="111" t="s">
        <v>143</v>
      </c>
      <c r="B69" s="110" t="s">
        <v>140</v>
      </c>
      <c r="C69" s="109">
        <v>2</v>
      </c>
      <c r="D69" s="84">
        <v>0</v>
      </c>
      <c r="E69" s="84">
        <v>0</v>
      </c>
      <c r="F69" s="84">
        <v>0</v>
      </c>
      <c r="G69" s="84"/>
      <c r="H69" s="84">
        <v>2</v>
      </c>
      <c r="I69" s="108" t="s">
        <v>94</v>
      </c>
      <c r="J69" s="85" t="s">
        <v>142</v>
      </c>
      <c r="K69" s="84"/>
      <c r="L69" s="84"/>
      <c r="M69" s="84"/>
      <c r="N69" s="84"/>
      <c r="O69" s="84" t="s">
        <v>31</v>
      </c>
      <c r="P69" s="84"/>
      <c r="Q69" s="83" t="s">
        <v>8</v>
      </c>
      <c r="R69" s="82" t="s">
        <v>30</v>
      </c>
    </row>
    <row r="70" spans="1:18" x14ac:dyDescent="0.2">
      <c r="A70" s="111" t="s">
        <v>141</v>
      </c>
      <c r="B70" s="110" t="s">
        <v>140</v>
      </c>
      <c r="C70" s="109">
        <v>0</v>
      </c>
      <c r="D70" s="84">
        <v>0</v>
      </c>
      <c r="E70" s="84">
        <v>2</v>
      </c>
      <c r="F70" s="84">
        <v>1</v>
      </c>
      <c r="G70" s="84" t="s">
        <v>38</v>
      </c>
      <c r="H70" s="84">
        <v>3</v>
      </c>
      <c r="I70" s="108" t="s">
        <v>94</v>
      </c>
      <c r="J70" s="85" t="s">
        <v>37</v>
      </c>
      <c r="K70" s="84"/>
      <c r="L70" s="84"/>
      <c r="M70" s="84"/>
      <c r="N70" s="84"/>
      <c r="O70" s="84" t="s">
        <v>49</v>
      </c>
      <c r="P70" s="84"/>
      <c r="Q70" s="83" t="s">
        <v>8</v>
      </c>
      <c r="R70" s="82" t="s">
        <v>30</v>
      </c>
    </row>
    <row r="71" spans="1:18" ht="28" x14ac:dyDescent="0.2">
      <c r="A71" s="111" t="s">
        <v>139</v>
      </c>
      <c r="B71" s="121" t="s">
        <v>138</v>
      </c>
      <c r="C71" s="109">
        <v>1</v>
      </c>
      <c r="D71" s="84">
        <v>0</v>
      </c>
      <c r="E71" s="84">
        <v>2</v>
      </c>
      <c r="F71" s="84">
        <v>0</v>
      </c>
      <c r="G71" s="84" t="s">
        <v>38</v>
      </c>
      <c r="H71" s="84">
        <v>3</v>
      </c>
      <c r="I71" s="108" t="s">
        <v>137</v>
      </c>
      <c r="J71" s="95" t="s">
        <v>136</v>
      </c>
      <c r="K71" s="84"/>
      <c r="L71" s="84"/>
      <c r="M71" s="84" t="s">
        <v>135</v>
      </c>
      <c r="N71" s="84"/>
      <c r="O71" s="84" t="s">
        <v>135</v>
      </c>
      <c r="P71" s="84"/>
      <c r="Q71" s="117" t="s">
        <v>12</v>
      </c>
      <c r="R71" s="82" t="s">
        <v>35</v>
      </c>
    </row>
    <row r="72" spans="1:18" ht="20.25" customHeight="1" x14ac:dyDescent="0.2">
      <c r="A72" s="111" t="s">
        <v>126</v>
      </c>
      <c r="B72" s="121" t="s">
        <v>134</v>
      </c>
      <c r="C72" s="120">
        <v>1</v>
      </c>
      <c r="D72" s="84">
        <v>0</v>
      </c>
      <c r="E72" s="84">
        <v>2</v>
      </c>
      <c r="F72" s="84">
        <v>1</v>
      </c>
      <c r="G72" s="84" t="s">
        <v>133</v>
      </c>
      <c r="H72" s="84">
        <v>4</v>
      </c>
      <c r="I72" s="108" t="s">
        <v>103</v>
      </c>
      <c r="J72" s="95" t="s">
        <v>132</v>
      </c>
      <c r="K72" s="84"/>
      <c r="L72" s="84"/>
      <c r="M72" s="84" t="s">
        <v>45</v>
      </c>
      <c r="N72" s="84"/>
      <c r="O72" s="84"/>
      <c r="P72" s="84"/>
      <c r="Q72" s="117" t="s">
        <v>12</v>
      </c>
      <c r="R72" s="82" t="s">
        <v>30</v>
      </c>
    </row>
    <row r="73" spans="1:18" ht="28.5" customHeight="1" x14ac:dyDescent="0.2">
      <c r="A73" s="87" t="s">
        <v>131</v>
      </c>
      <c r="B73" s="121" t="s">
        <v>130</v>
      </c>
      <c r="C73" s="120">
        <v>1</v>
      </c>
      <c r="D73" s="84">
        <v>0</v>
      </c>
      <c r="E73" s="84">
        <v>2</v>
      </c>
      <c r="F73" s="84">
        <v>1</v>
      </c>
      <c r="G73" s="84" t="s">
        <v>56</v>
      </c>
      <c r="H73" s="84">
        <v>4</v>
      </c>
      <c r="I73" s="116" t="s">
        <v>127</v>
      </c>
      <c r="J73" s="95" t="s">
        <v>126</v>
      </c>
      <c r="K73" s="84"/>
      <c r="L73" s="84"/>
      <c r="M73" s="85"/>
      <c r="N73" s="84"/>
      <c r="O73" s="84" t="s">
        <v>45</v>
      </c>
      <c r="P73" s="84" t="s">
        <v>45</v>
      </c>
      <c r="Q73" s="117" t="s">
        <v>12</v>
      </c>
      <c r="R73" s="82" t="s">
        <v>30</v>
      </c>
    </row>
    <row r="74" spans="1:18" ht="26.25" customHeight="1" x14ac:dyDescent="0.2">
      <c r="A74" s="87" t="s">
        <v>129</v>
      </c>
      <c r="B74" s="121" t="s">
        <v>128</v>
      </c>
      <c r="C74" s="120">
        <v>1</v>
      </c>
      <c r="D74" s="84">
        <v>0</v>
      </c>
      <c r="E74" s="84">
        <v>2</v>
      </c>
      <c r="F74" s="84">
        <v>1</v>
      </c>
      <c r="G74" s="84" t="s">
        <v>56</v>
      </c>
      <c r="H74" s="84">
        <v>4</v>
      </c>
      <c r="I74" s="116" t="s">
        <v>127</v>
      </c>
      <c r="J74" s="95" t="s">
        <v>126</v>
      </c>
      <c r="K74" s="84"/>
      <c r="L74" s="84"/>
      <c r="M74" s="85"/>
      <c r="N74" s="84"/>
      <c r="O74" s="84" t="s">
        <v>45</v>
      </c>
      <c r="P74" s="84" t="s">
        <v>45</v>
      </c>
      <c r="Q74" s="117" t="s">
        <v>12</v>
      </c>
      <c r="R74" s="82" t="s">
        <v>30</v>
      </c>
    </row>
    <row r="75" spans="1:18" ht="41.25" customHeight="1" x14ac:dyDescent="0.2">
      <c r="A75" s="87" t="s">
        <v>125</v>
      </c>
      <c r="B75" s="121" t="s">
        <v>124</v>
      </c>
      <c r="C75" s="120">
        <v>0</v>
      </c>
      <c r="D75" s="84">
        <v>0</v>
      </c>
      <c r="E75" s="84">
        <v>2</v>
      </c>
      <c r="F75" s="84">
        <v>1</v>
      </c>
      <c r="G75" s="84" t="s">
        <v>56</v>
      </c>
      <c r="H75" s="84">
        <v>3</v>
      </c>
      <c r="I75" s="116" t="s">
        <v>123</v>
      </c>
      <c r="J75" s="119" t="s">
        <v>122</v>
      </c>
      <c r="K75" s="84"/>
      <c r="L75" s="84"/>
      <c r="M75" s="85"/>
      <c r="N75" s="84" t="s">
        <v>49</v>
      </c>
      <c r="O75" s="84" t="s">
        <v>49</v>
      </c>
      <c r="P75" s="84" t="s">
        <v>49</v>
      </c>
      <c r="Q75" s="117" t="s">
        <v>12</v>
      </c>
      <c r="R75" s="82" t="s">
        <v>30</v>
      </c>
    </row>
    <row r="76" spans="1:18" ht="25.5" customHeight="1" x14ac:dyDescent="0.2">
      <c r="A76" s="111" t="s">
        <v>121</v>
      </c>
      <c r="B76" s="118" t="s">
        <v>118</v>
      </c>
      <c r="C76" s="109">
        <v>2</v>
      </c>
      <c r="D76" s="84">
        <v>0</v>
      </c>
      <c r="E76" s="84">
        <v>0</v>
      </c>
      <c r="F76" s="84">
        <v>0</v>
      </c>
      <c r="G76" s="84"/>
      <c r="H76" s="84">
        <v>2</v>
      </c>
      <c r="I76" s="108">
        <v>6</v>
      </c>
      <c r="J76" s="85" t="s">
        <v>120</v>
      </c>
      <c r="K76" s="84"/>
      <c r="L76" s="84"/>
      <c r="M76" s="84"/>
      <c r="N76" s="84"/>
      <c r="O76" s="84"/>
      <c r="P76" s="84" t="s">
        <v>31</v>
      </c>
      <c r="Q76" s="117" t="s">
        <v>12</v>
      </c>
      <c r="R76" s="82" t="s">
        <v>30</v>
      </c>
    </row>
    <row r="77" spans="1:18" ht="29.25" customHeight="1" x14ac:dyDescent="0.2">
      <c r="A77" s="111" t="s">
        <v>119</v>
      </c>
      <c r="B77" s="118" t="s">
        <v>118</v>
      </c>
      <c r="C77" s="109">
        <v>0</v>
      </c>
      <c r="D77" s="84">
        <v>2</v>
      </c>
      <c r="E77" s="84">
        <v>0</v>
      </c>
      <c r="F77" s="84">
        <v>1</v>
      </c>
      <c r="G77" s="84" t="s">
        <v>38</v>
      </c>
      <c r="H77" s="84">
        <v>3</v>
      </c>
      <c r="I77" s="108">
        <v>6</v>
      </c>
      <c r="J77" s="85" t="s">
        <v>117</v>
      </c>
      <c r="K77" s="84"/>
      <c r="L77" s="84"/>
      <c r="M77" s="84"/>
      <c r="N77" s="84"/>
      <c r="O77" s="84"/>
      <c r="P77" s="84" t="s">
        <v>54</v>
      </c>
      <c r="Q77" s="117" t="s">
        <v>12</v>
      </c>
      <c r="R77" s="82" t="s">
        <v>30</v>
      </c>
    </row>
    <row r="78" spans="1:18" ht="26.25" customHeight="1" x14ac:dyDescent="0.2">
      <c r="A78" s="111" t="s">
        <v>116</v>
      </c>
      <c r="B78" s="110" t="s">
        <v>113</v>
      </c>
      <c r="C78" s="109">
        <v>2</v>
      </c>
      <c r="D78" s="84">
        <v>0</v>
      </c>
      <c r="E78" s="84">
        <v>0</v>
      </c>
      <c r="F78" s="84">
        <v>0</v>
      </c>
      <c r="G78" s="84"/>
      <c r="H78" s="84">
        <v>2</v>
      </c>
      <c r="I78" s="108">
        <v>5</v>
      </c>
      <c r="J78" s="85" t="s">
        <v>115</v>
      </c>
      <c r="K78" s="84"/>
      <c r="L78" s="84"/>
      <c r="M78" s="84"/>
      <c r="N78" s="84"/>
      <c r="O78" s="84" t="s">
        <v>31</v>
      </c>
      <c r="P78" s="84"/>
      <c r="Q78" s="117" t="s">
        <v>12</v>
      </c>
      <c r="R78" s="82" t="s">
        <v>30</v>
      </c>
    </row>
    <row r="79" spans="1:18" ht="29.25" customHeight="1" x14ac:dyDescent="0.2">
      <c r="A79" s="111" t="s">
        <v>114</v>
      </c>
      <c r="B79" s="110" t="s">
        <v>113</v>
      </c>
      <c r="C79" s="109">
        <v>0</v>
      </c>
      <c r="D79" s="84">
        <v>0</v>
      </c>
      <c r="E79" s="84">
        <v>2</v>
      </c>
      <c r="F79" s="84">
        <v>1</v>
      </c>
      <c r="G79" s="84" t="s">
        <v>38</v>
      </c>
      <c r="H79" s="84">
        <v>3</v>
      </c>
      <c r="I79" s="108">
        <v>5</v>
      </c>
      <c r="J79" s="95" t="s">
        <v>112</v>
      </c>
      <c r="K79" s="84"/>
      <c r="L79" s="84"/>
      <c r="M79" s="84"/>
      <c r="N79" s="84"/>
      <c r="O79" s="84" t="s">
        <v>49</v>
      </c>
      <c r="P79" s="84"/>
      <c r="Q79" s="117" t="s">
        <v>12</v>
      </c>
      <c r="R79" s="82" t="s">
        <v>30</v>
      </c>
    </row>
    <row r="80" spans="1:18" ht="17.25" customHeight="1" x14ac:dyDescent="0.2">
      <c r="A80" s="111" t="s">
        <v>111</v>
      </c>
      <c r="B80" s="110" t="s">
        <v>110</v>
      </c>
      <c r="C80" s="109">
        <v>2</v>
      </c>
      <c r="D80" s="84">
        <v>0</v>
      </c>
      <c r="E80" s="84">
        <v>2</v>
      </c>
      <c r="F80" s="84">
        <v>1</v>
      </c>
      <c r="G80" s="84" t="s">
        <v>38</v>
      </c>
      <c r="H80" s="84">
        <v>5</v>
      </c>
      <c r="I80" s="116" t="s">
        <v>66</v>
      </c>
      <c r="J80" s="95" t="s">
        <v>109</v>
      </c>
      <c r="K80" s="84"/>
      <c r="L80" s="84"/>
      <c r="M80" s="84"/>
      <c r="N80" s="84" t="s">
        <v>41</v>
      </c>
      <c r="O80" s="84"/>
      <c r="P80" s="84" t="s">
        <v>41</v>
      </c>
      <c r="Q80" s="117" t="s">
        <v>12</v>
      </c>
      <c r="R80" s="82" t="s">
        <v>30</v>
      </c>
    </row>
    <row r="81" spans="1:18" ht="18.75" customHeight="1" x14ac:dyDescent="0.2">
      <c r="A81" s="87" t="s">
        <v>108</v>
      </c>
      <c r="B81" s="110" t="s">
        <v>107</v>
      </c>
      <c r="C81" s="109">
        <v>0</v>
      </c>
      <c r="D81" s="84">
        <v>3</v>
      </c>
      <c r="E81" s="84">
        <v>0</v>
      </c>
      <c r="F81" s="84">
        <v>2</v>
      </c>
      <c r="G81" s="84" t="s">
        <v>38</v>
      </c>
      <c r="H81" s="84">
        <v>5</v>
      </c>
      <c r="I81" s="108" t="s">
        <v>42</v>
      </c>
      <c r="J81" s="85"/>
      <c r="K81" s="84"/>
      <c r="L81" s="84"/>
      <c r="M81" s="84" t="s">
        <v>106</v>
      </c>
      <c r="N81" s="84" t="s">
        <v>106</v>
      </c>
      <c r="O81" s="84" t="s">
        <v>106</v>
      </c>
      <c r="P81" s="84" t="s">
        <v>106</v>
      </c>
      <c r="Q81" s="117" t="s">
        <v>12</v>
      </c>
      <c r="R81" s="82" t="s">
        <v>30</v>
      </c>
    </row>
    <row r="82" spans="1:18" ht="21.75" customHeight="1" x14ac:dyDescent="0.2">
      <c r="A82" s="87" t="s">
        <v>105</v>
      </c>
      <c r="B82" s="110" t="s">
        <v>104</v>
      </c>
      <c r="C82" s="109">
        <v>1</v>
      </c>
      <c r="D82" s="84">
        <v>0</v>
      </c>
      <c r="E82" s="84">
        <v>0</v>
      </c>
      <c r="F82" s="84">
        <v>1</v>
      </c>
      <c r="G82" s="84"/>
      <c r="H82" s="84">
        <v>2</v>
      </c>
      <c r="I82" s="116" t="s">
        <v>103</v>
      </c>
      <c r="J82" s="95" t="s">
        <v>98</v>
      </c>
      <c r="K82" s="84"/>
      <c r="L82" s="84"/>
      <c r="M82" s="84" t="s">
        <v>102</v>
      </c>
      <c r="N82" s="84"/>
      <c r="O82" s="84"/>
      <c r="P82" s="84"/>
      <c r="Q82" s="83" t="s">
        <v>8</v>
      </c>
      <c r="R82" s="82" t="s">
        <v>30</v>
      </c>
    </row>
    <row r="83" spans="1:18" ht="25.25" customHeight="1" x14ac:dyDescent="0.2">
      <c r="A83" s="87" t="s">
        <v>101</v>
      </c>
      <c r="B83" s="110" t="s">
        <v>100</v>
      </c>
      <c r="C83" s="114">
        <v>2</v>
      </c>
      <c r="D83" s="84">
        <v>0</v>
      </c>
      <c r="E83" s="84">
        <v>0</v>
      </c>
      <c r="F83" s="84">
        <v>2</v>
      </c>
      <c r="G83" s="84"/>
      <c r="H83" s="84">
        <v>4</v>
      </c>
      <c r="I83" s="116" t="s">
        <v>99</v>
      </c>
      <c r="J83" s="95" t="s">
        <v>98</v>
      </c>
      <c r="K83" s="84"/>
      <c r="L83" s="84" t="s">
        <v>97</v>
      </c>
      <c r="M83" s="84"/>
      <c r="N83" s="84" t="s">
        <v>97</v>
      </c>
      <c r="O83" s="84"/>
      <c r="P83" s="84"/>
      <c r="Q83" s="115" t="s">
        <v>91</v>
      </c>
      <c r="R83" s="82" t="s">
        <v>30</v>
      </c>
    </row>
    <row r="84" spans="1:18" ht="29.25" customHeight="1" x14ac:dyDescent="0.2">
      <c r="A84" s="87" t="s">
        <v>96</v>
      </c>
      <c r="B84" s="110" t="s">
        <v>95</v>
      </c>
      <c r="C84" s="114">
        <v>2</v>
      </c>
      <c r="D84" s="84">
        <v>0</v>
      </c>
      <c r="E84" s="84">
        <v>0</v>
      </c>
      <c r="F84" s="84">
        <v>1</v>
      </c>
      <c r="G84" s="84" t="s">
        <v>38</v>
      </c>
      <c r="H84" s="84">
        <v>3</v>
      </c>
      <c r="I84" s="116" t="s">
        <v>94</v>
      </c>
      <c r="J84" s="95" t="s">
        <v>93</v>
      </c>
      <c r="K84" s="84"/>
      <c r="L84" s="84"/>
      <c r="M84" s="84"/>
      <c r="N84" s="84"/>
      <c r="O84" s="84" t="s">
        <v>92</v>
      </c>
      <c r="P84" s="84"/>
      <c r="Q84" s="115" t="s">
        <v>91</v>
      </c>
      <c r="R84" s="82" t="s">
        <v>30</v>
      </c>
    </row>
    <row r="85" spans="1:18" x14ac:dyDescent="0.2">
      <c r="A85" s="111" t="s">
        <v>90</v>
      </c>
      <c r="B85" s="110" t="s">
        <v>87</v>
      </c>
      <c r="C85" s="114">
        <v>2</v>
      </c>
      <c r="D85" s="84">
        <v>0</v>
      </c>
      <c r="E85" s="84">
        <v>0</v>
      </c>
      <c r="F85" s="84">
        <v>0</v>
      </c>
      <c r="G85" s="84"/>
      <c r="H85" s="84">
        <v>2</v>
      </c>
      <c r="I85" s="108">
        <v>4.5999999999999996</v>
      </c>
      <c r="J85" s="85" t="s">
        <v>89</v>
      </c>
      <c r="K85" s="84"/>
      <c r="L85" s="84"/>
      <c r="M85" s="84"/>
      <c r="N85" s="84" t="s">
        <v>31</v>
      </c>
      <c r="O85" s="84"/>
      <c r="P85" s="84" t="s">
        <v>31</v>
      </c>
      <c r="Q85" s="83" t="s">
        <v>8</v>
      </c>
      <c r="R85" s="82" t="s">
        <v>30</v>
      </c>
    </row>
    <row r="86" spans="1:18" ht="28.5" customHeight="1" x14ac:dyDescent="0.2">
      <c r="A86" s="111" t="s">
        <v>88</v>
      </c>
      <c r="B86" s="110" t="s">
        <v>87</v>
      </c>
      <c r="C86" s="114">
        <v>0</v>
      </c>
      <c r="D86" s="84">
        <v>2</v>
      </c>
      <c r="E86" s="84">
        <v>0</v>
      </c>
      <c r="F86" s="84">
        <v>1</v>
      </c>
      <c r="G86" s="84" t="s">
        <v>56</v>
      </c>
      <c r="H86" s="84">
        <v>3</v>
      </c>
      <c r="I86" s="108">
        <v>4.5999999999999996</v>
      </c>
      <c r="J86" s="85" t="s">
        <v>86</v>
      </c>
      <c r="K86" s="84"/>
      <c r="L86" s="84"/>
      <c r="M86" s="84"/>
      <c r="N86" s="84" t="s">
        <v>54</v>
      </c>
      <c r="O86" s="84"/>
      <c r="P86" s="84" t="s">
        <v>54</v>
      </c>
      <c r="Q86" s="83" t="s">
        <v>8</v>
      </c>
      <c r="R86" s="82" t="s">
        <v>30</v>
      </c>
    </row>
    <row r="87" spans="1:18" ht="30.75" customHeight="1" x14ac:dyDescent="0.2">
      <c r="A87" s="111" t="s">
        <v>85</v>
      </c>
      <c r="B87" s="110" t="s">
        <v>83</v>
      </c>
      <c r="C87" s="109">
        <v>2</v>
      </c>
      <c r="D87" s="84">
        <v>0</v>
      </c>
      <c r="E87" s="84">
        <v>0</v>
      </c>
      <c r="F87" s="84">
        <v>0</v>
      </c>
      <c r="G87" s="84"/>
      <c r="H87" s="84">
        <v>2</v>
      </c>
      <c r="I87" s="108">
        <v>6</v>
      </c>
      <c r="J87" s="85"/>
      <c r="K87" s="84"/>
      <c r="L87" s="84"/>
      <c r="M87" s="84"/>
      <c r="N87" s="84"/>
      <c r="O87" s="84"/>
      <c r="P87" s="84" t="s">
        <v>31</v>
      </c>
      <c r="Q87" s="83" t="s">
        <v>8</v>
      </c>
      <c r="R87" s="82" t="s">
        <v>30</v>
      </c>
    </row>
    <row r="88" spans="1:18" ht="26.25" customHeight="1" x14ac:dyDescent="0.2">
      <c r="A88" s="111" t="s">
        <v>84</v>
      </c>
      <c r="B88" s="110" t="s">
        <v>83</v>
      </c>
      <c r="C88" s="109">
        <v>0</v>
      </c>
      <c r="D88" s="84">
        <v>2</v>
      </c>
      <c r="E88" s="84">
        <v>0</v>
      </c>
      <c r="F88" s="84">
        <v>1</v>
      </c>
      <c r="G88" s="84" t="s">
        <v>56</v>
      </c>
      <c r="H88" s="109">
        <v>3</v>
      </c>
      <c r="I88" s="108">
        <v>6</v>
      </c>
      <c r="J88" s="85" t="s">
        <v>82</v>
      </c>
      <c r="K88" s="84"/>
      <c r="L88" s="84"/>
      <c r="M88" s="84"/>
      <c r="N88" s="84"/>
      <c r="O88" s="84"/>
      <c r="P88" s="84" t="s">
        <v>54</v>
      </c>
      <c r="Q88" s="83" t="s">
        <v>8</v>
      </c>
      <c r="R88" s="82" t="s">
        <v>30</v>
      </c>
    </row>
    <row r="89" spans="1:18" ht="31.5" customHeight="1" x14ac:dyDescent="0.2">
      <c r="A89" s="111" t="s">
        <v>81</v>
      </c>
      <c r="B89" s="112" t="s">
        <v>78</v>
      </c>
      <c r="C89" s="109">
        <v>2</v>
      </c>
      <c r="D89" s="84">
        <v>0</v>
      </c>
      <c r="E89" s="84">
        <v>0</v>
      </c>
      <c r="F89" s="84">
        <v>0</v>
      </c>
      <c r="G89" s="84"/>
      <c r="H89" s="84">
        <v>2</v>
      </c>
      <c r="I89" s="108">
        <v>5</v>
      </c>
      <c r="J89" s="85" t="s">
        <v>80</v>
      </c>
      <c r="K89" s="84"/>
      <c r="L89" s="84"/>
      <c r="M89" s="84"/>
      <c r="N89" s="84"/>
      <c r="O89" s="84" t="s">
        <v>31</v>
      </c>
      <c r="P89" s="84"/>
      <c r="Q89" s="83" t="s">
        <v>8</v>
      </c>
      <c r="R89" s="82" t="s">
        <v>30</v>
      </c>
    </row>
    <row r="90" spans="1:18" ht="26" x14ac:dyDescent="0.2">
      <c r="A90" s="113" t="s">
        <v>79</v>
      </c>
      <c r="B90" s="112" t="s">
        <v>78</v>
      </c>
      <c r="C90" s="109">
        <v>0</v>
      </c>
      <c r="D90" s="84">
        <v>2</v>
      </c>
      <c r="E90" s="84">
        <v>0</v>
      </c>
      <c r="F90" s="84">
        <v>1</v>
      </c>
      <c r="G90" s="84" t="s">
        <v>38</v>
      </c>
      <c r="H90" s="84">
        <v>3</v>
      </c>
      <c r="I90" s="108">
        <v>5</v>
      </c>
      <c r="J90" s="85" t="s">
        <v>77</v>
      </c>
      <c r="K90" s="84"/>
      <c r="L90" s="84"/>
      <c r="M90" s="84"/>
      <c r="N90" s="84"/>
      <c r="O90" s="84" t="s">
        <v>54</v>
      </c>
      <c r="P90" s="84"/>
      <c r="Q90" s="83" t="s">
        <v>8</v>
      </c>
      <c r="R90" s="82" t="s">
        <v>30</v>
      </c>
    </row>
    <row r="91" spans="1:18" ht="27.75" customHeight="1" x14ac:dyDescent="0.2">
      <c r="A91" s="111" t="s">
        <v>76</v>
      </c>
      <c r="B91" s="110" t="s">
        <v>73</v>
      </c>
      <c r="C91" s="109">
        <v>2</v>
      </c>
      <c r="D91" s="84">
        <v>0</v>
      </c>
      <c r="E91" s="84">
        <v>0</v>
      </c>
      <c r="F91" s="84">
        <v>0</v>
      </c>
      <c r="G91" s="84"/>
      <c r="H91" s="84">
        <v>2</v>
      </c>
      <c r="I91" s="108">
        <v>3</v>
      </c>
      <c r="J91" s="85" t="s">
        <v>75</v>
      </c>
      <c r="K91" s="84"/>
      <c r="L91" s="84"/>
      <c r="M91" s="84" t="s">
        <v>31</v>
      </c>
      <c r="N91" s="84"/>
      <c r="O91" s="84"/>
      <c r="P91" s="84"/>
      <c r="Q91" s="83" t="s">
        <v>8</v>
      </c>
      <c r="R91" s="82" t="s">
        <v>30</v>
      </c>
    </row>
    <row r="92" spans="1:18" x14ac:dyDescent="0.2">
      <c r="A92" s="111" t="s">
        <v>74</v>
      </c>
      <c r="B92" s="110" t="s">
        <v>73</v>
      </c>
      <c r="C92" s="109">
        <v>0</v>
      </c>
      <c r="D92" s="84">
        <v>0</v>
      </c>
      <c r="E92" s="84">
        <v>2</v>
      </c>
      <c r="F92" s="84">
        <v>1</v>
      </c>
      <c r="G92" s="84" t="s">
        <v>56</v>
      </c>
      <c r="H92" s="84">
        <v>3</v>
      </c>
      <c r="I92" s="108">
        <v>3</v>
      </c>
      <c r="J92" s="85"/>
      <c r="K92" s="84"/>
      <c r="L92" s="84"/>
      <c r="M92" s="84" t="s">
        <v>49</v>
      </c>
      <c r="N92" s="84"/>
      <c r="O92" s="84"/>
      <c r="P92" s="84"/>
      <c r="Q92" s="83" t="s">
        <v>8</v>
      </c>
      <c r="R92" s="82" t="s">
        <v>30</v>
      </c>
    </row>
    <row r="93" spans="1:18" ht="28.5" customHeight="1" x14ac:dyDescent="0.2">
      <c r="A93" s="87" t="s">
        <v>72</v>
      </c>
      <c r="B93" s="110" t="s">
        <v>69</v>
      </c>
      <c r="C93" s="109">
        <v>2</v>
      </c>
      <c r="D93" s="84">
        <v>0</v>
      </c>
      <c r="E93" s="84">
        <v>0</v>
      </c>
      <c r="F93" s="84">
        <v>0</v>
      </c>
      <c r="G93" s="84"/>
      <c r="H93" s="109">
        <v>2</v>
      </c>
      <c r="I93" s="108">
        <v>4</v>
      </c>
      <c r="J93" s="95" t="s">
        <v>71</v>
      </c>
      <c r="K93" s="84"/>
      <c r="L93" s="84"/>
      <c r="M93" s="84"/>
      <c r="N93" s="84" t="s">
        <v>31</v>
      </c>
      <c r="O93" s="84"/>
      <c r="P93" s="84"/>
      <c r="Q93" s="83" t="s">
        <v>8</v>
      </c>
      <c r="R93" s="82" t="s">
        <v>30</v>
      </c>
    </row>
    <row r="94" spans="1:18" ht="26.25" customHeight="1" x14ac:dyDescent="0.2">
      <c r="A94" s="87" t="s">
        <v>70</v>
      </c>
      <c r="B94" s="110" t="s">
        <v>69</v>
      </c>
      <c r="C94" s="109">
        <v>0</v>
      </c>
      <c r="D94" s="84">
        <v>2</v>
      </c>
      <c r="E94" s="84">
        <v>0</v>
      </c>
      <c r="F94" s="84">
        <v>1</v>
      </c>
      <c r="G94" s="84" t="s">
        <v>56</v>
      </c>
      <c r="H94" s="84">
        <v>3</v>
      </c>
      <c r="I94" s="108">
        <v>4</v>
      </c>
      <c r="J94" s="84"/>
      <c r="K94" s="84"/>
      <c r="L94" s="84"/>
      <c r="M94" s="84"/>
      <c r="N94" s="84" t="s">
        <v>54</v>
      </c>
      <c r="O94" s="84"/>
      <c r="P94" s="84"/>
      <c r="Q94" s="83" t="s">
        <v>8</v>
      </c>
      <c r="R94" s="107" t="s">
        <v>30</v>
      </c>
    </row>
    <row r="95" spans="1:18" x14ac:dyDescent="0.2">
      <c r="A95" s="87" t="s">
        <v>68</v>
      </c>
      <c r="B95" s="110" t="s">
        <v>67</v>
      </c>
      <c r="C95" s="109">
        <v>2</v>
      </c>
      <c r="D95" s="84">
        <v>0</v>
      </c>
      <c r="E95" s="84">
        <v>2</v>
      </c>
      <c r="F95" s="84">
        <v>1</v>
      </c>
      <c r="G95" s="84"/>
      <c r="H95" s="84">
        <v>5</v>
      </c>
      <c r="I95" s="108" t="s">
        <v>66</v>
      </c>
      <c r="J95" s="85"/>
      <c r="K95" s="84"/>
      <c r="L95" s="84"/>
      <c r="M95" s="84"/>
      <c r="N95" s="84" t="s">
        <v>41</v>
      </c>
      <c r="O95" s="84"/>
      <c r="P95" s="84" t="s">
        <v>41</v>
      </c>
      <c r="Q95" s="83" t="s">
        <v>12</v>
      </c>
      <c r="R95" s="107" t="s">
        <v>30</v>
      </c>
    </row>
    <row r="96" spans="1:18" s="74" customFormat="1" ht="30.75" customHeight="1" x14ac:dyDescent="0.15">
      <c r="A96" s="94" t="s">
        <v>65</v>
      </c>
      <c r="B96" s="106" t="s">
        <v>64</v>
      </c>
      <c r="C96" s="91">
        <v>2</v>
      </c>
      <c r="D96" s="91">
        <v>0</v>
      </c>
      <c r="E96" s="91">
        <v>2</v>
      </c>
      <c r="F96" s="91">
        <v>1</v>
      </c>
      <c r="G96" s="91"/>
      <c r="H96" s="91">
        <v>5</v>
      </c>
      <c r="I96" s="91" t="s">
        <v>63</v>
      </c>
      <c r="J96" s="105" t="s">
        <v>62</v>
      </c>
      <c r="K96" s="91"/>
      <c r="L96" s="91"/>
      <c r="M96" s="91" t="s">
        <v>41</v>
      </c>
      <c r="N96" s="91" t="s">
        <v>41</v>
      </c>
      <c r="O96" s="91" t="s">
        <v>41</v>
      </c>
      <c r="P96" s="104"/>
      <c r="Q96" s="90" t="s">
        <v>12</v>
      </c>
      <c r="R96" s="89" t="s">
        <v>30</v>
      </c>
    </row>
    <row r="97" spans="1:18" s="74" customFormat="1" ht="30.75" customHeight="1" x14ac:dyDescent="0.15">
      <c r="A97" s="87" t="s">
        <v>61</v>
      </c>
      <c r="B97" s="86" t="s">
        <v>60</v>
      </c>
      <c r="C97" s="84">
        <v>1</v>
      </c>
      <c r="D97" s="84">
        <v>0</v>
      </c>
      <c r="E97" s="84">
        <v>2</v>
      </c>
      <c r="F97" s="84">
        <v>1</v>
      </c>
      <c r="G97" s="84" t="s">
        <v>56</v>
      </c>
      <c r="H97" s="84">
        <v>4</v>
      </c>
      <c r="I97" s="84">
        <v>5</v>
      </c>
      <c r="J97" s="103" t="s">
        <v>59</v>
      </c>
      <c r="K97" s="84"/>
      <c r="L97" s="84"/>
      <c r="M97" s="84"/>
      <c r="N97" s="84"/>
      <c r="O97" s="84" t="s">
        <v>45</v>
      </c>
      <c r="P97" s="84"/>
      <c r="Q97" s="83" t="s">
        <v>8</v>
      </c>
      <c r="R97" s="82" t="s">
        <v>35</v>
      </c>
    </row>
    <row r="98" spans="1:18" s="74" customFormat="1" ht="30.75" customHeight="1" x14ac:dyDescent="0.15">
      <c r="A98" s="102" t="s">
        <v>58</v>
      </c>
      <c r="B98" s="101" t="s">
        <v>57</v>
      </c>
      <c r="C98" s="99">
        <v>0</v>
      </c>
      <c r="D98" s="99">
        <v>2</v>
      </c>
      <c r="E98" s="99">
        <v>0</v>
      </c>
      <c r="F98" s="99">
        <v>1</v>
      </c>
      <c r="G98" s="99" t="s">
        <v>56</v>
      </c>
      <c r="H98" s="99">
        <v>3</v>
      </c>
      <c r="I98" s="99">
        <v>4</v>
      </c>
      <c r="J98" s="100" t="s">
        <v>55</v>
      </c>
      <c r="K98" s="99"/>
      <c r="L98" s="99"/>
      <c r="M98" s="99"/>
      <c r="N98" s="99" t="s">
        <v>54</v>
      </c>
      <c r="O98" s="99"/>
      <c r="P98" s="98"/>
      <c r="Q98" s="97" t="s">
        <v>12</v>
      </c>
      <c r="R98" s="96" t="s">
        <v>30</v>
      </c>
    </row>
    <row r="99" spans="1:18" s="74" customFormat="1" ht="30.75" customHeight="1" x14ac:dyDescent="0.15">
      <c r="A99" s="87" t="s">
        <v>53</v>
      </c>
      <c r="B99" s="86" t="s">
        <v>51</v>
      </c>
      <c r="C99" s="84">
        <v>2</v>
      </c>
      <c r="D99" s="84">
        <v>0</v>
      </c>
      <c r="E99" s="84">
        <v>0</v>
      </c>
      <c r="F99" s="84">
        <v>0</v>
      </c>
      <c r="G99" s="84"/>
      <c r="H99" s="84">
        <v>2</v>
      </c>
      <c r="I99" s="84">
        <v>5</v>
      </c>
      <c r="J99" s="95" t="s">
        <v>50</v>
      </c>
      <c r="K99" s="84"/>
      <c r="L99" s="84"/>
      <c r="M99" s="84"/>
      <c r="N99" s="84"/>
      <c r="O99" s="84" t="s">
        <v>31</v>
      </c>
      <c r="P99" s="84"/>
      <c r="Q99" s="83" t="s">
        <v>12</v>
      </c>
      <c r="R99" s="82" t="s">
        <v>30</v>
      </c>
    </row>
    <row r="100" spans="1:18" s="74" customFormat="1" ht="30.75" customHeight="1" x14ac:dyDescent="0.15">
      <c r="A100" s="94" t="s">
        <v>52</v>
      </c>
      <c r="B100" s="93" t="s">
        <v>51</v>
      </c>
      <c r="C100" s="91">
        <v>0</v>
      </c>
      <c r="D100" s="91">
        <v>0</v>
      </c>
      <c r="E100" s="91">
        <v>2</v>
      </c>
      <c r="F100" s="91">
        <v>1</v>
      </c>
      <c r="G100" s="91"/>
      <c r="H100" s="91">
        <v>3</v>
      </c>
      <c r="I100" s="91">
        <v>5</v>
      </c>
      <c r="J100" s="92" t="s">
        <v>50</v>
      </c>
      <c r="K100" s="91"/>
      <c r="L100" s="91"/>
      <c r="M100" s="91"/>
      <c r="N100" s="91"/>
      <c r="O100" s="91" t="s">
        <v>49</v>
      </c>
      <c r="P100" s="91"/>
      <c r="Q100" s="90" t="s">
        <v>12</v>
      </c>
      <c r="R100" s="89" t="s">
        <v>30</v>
      </c>
    </row>
    <row r="101" spans="1:18" s="74" customFormat="1" ht="30.75" customHeight="1" x14ac:dyDescent="0.2">
      <c r="A101" s="87" t="s">
        <v>48</v>
      </c>
      <c r="B101" s="86" t="s">
        <v>47</v>
      </c>
      <c r="C101" s="84">
        <v>1</v>
      </c>
      <c r="D101" s="84">
        <v>0</v>
      </c>
      <c r="E101" s="84">
        <v>2</v>
      </c>
      <c r="F101" s="84">
        <v>1</v>
      </c>
      <c r="G101" s="84"/>
      <c r="H101" s="84">
        <v>4</v>
      </c>
      <c r="I101" s="84">
        <v>3</v>
      </c>
      <c r="J101" s="88" t="s">
        <v>46</v>
      </c>
      <c r="K101" s="84"/>
      <c r="L101" s="84"/>
      <c r="M101" s="84" t="s">
        <v>45</v>
      </c>
      <c r="N101" s="84"/>
      <c r="O101" s="25"/>
      <c r="P101" s="84"/>
      <c r="Q101" s="83" t="s">
        <v>12</v>
      </c>
      <c r="R101" s="82" t="s">
        <v>30</v>
      </c>
    </row>
    <row r="102" spans="1:18" s="74" customFormat="1" ht="30.75" customHeight="1" x14ac:dyDescent="0.15">
      <c r="A102" s="87" t="s">
        <v>44</v>
      </c>
      <c r="B102" s="86" t="s">
        <v>43</v>
      </c>
      <c r="C102" s="84">
        <v>2</v>
      </c>
      <c r="D102" s="84">
        <v>0</v>
      </c>
      <c r="E102" s="84">
        <v>2</v>
      </c>
      <c r="F102" s="84">
        <v>1</v>
      </c>
      <c r="G102" s="84"/>
      <c r="H102" s="84">
        <v>5</v>
      </c>
      <c r="I102" s="84" t="s">
        <v>42</v>
      </c>
      <c r="J102" s="88"/>
      <c r="K102" s="84"/>
      <c r="L102" s="84"/>
      <c r="M102" s="84" t="s">
        <v>41</v>
      </c>
      <c r="N102" s="84" t="s">
        <v>41</v>
      </c>
      <c r="O102" s="84" t="s">
        <v>41</v>
      </c>
      <c r="P102" s="84" t="s">
        <v>41</v>
      </c>
      <c r="Q102" s="83" t="s">
        <v>12</v>
      </c>
      <c r="R102" s="82" t="s">
        <v>30</v>
      </c>
    </row>
    <row r="103" spans="1:18" s="74" customFormat="1" ht="30.75" customHeight="1" x14ac:dyDescent="0.2">
      <c r="A103" s="87" t="s">
        <v>40</v>
      </c>
      <c r="B103" s="86" t="s">
        <v>39</v>
      </c>
      <c r="C103" s="84">
        <v>0</v>
      </c>
      <c r="D103" s="84">
        <v>0</v>
      </c>
      <c r="E103" s="84">
        <v>2</v>
      </c>
      <c r="F103" s="84">
        <v>2</v>
      </c>
      <c r="G103" s="84" t="s">
        <v>38</v>
      </c>
      <c r="H103" s="84">
        <v>4</v>
      </c>
      <c r="I103" s="84">
        <v>4.5999999999999996</v>
      </c>
      <c r="J103" s="85" t="s">
        <v>37</v>
      </c>
      <c r="K103" s="84"/>
      <c r="L103" s="84"/>
      <c r="M103" s="84"/>
      <c r="N103" s="84" t="s">
        <v>36</v>
      </c>
      <c r="O103" s="25"/>
      <c r="P103" s="84" t="s">
        <v>36</v>
      </c>
      <c r="Q103" s="83" t="s">
        <v>8</v>
      </c>
      <c r="R103" s="82" t="s">
        <v>35</v>
      </c>
    </row>
    <row r="104" spans="1:18" s="74" customFormat="1" ht="35.25" customHeight="1" thickBot="1" x14ac:dyDescent="0.2">
      <c r="A104" s="81" t="s">
        <v>34</v>
      </c>
      <c r="B104" s="80" t="s">
        <v>33</v>
      </c>
      <c r="C104" s="77">
        <v>2</v>
      </c>
      <c r="D104" s="77">
        <v>0</v>
      </c>
      <c r="E104" s="77">
        <v>0</v>
      </c>
      <c r="F104" s="77">
        <v>0</v>
      </c>
      <c r="G104" s="77" t="s">
        <v>32</v>
      </c>
      <c r="H104" s="79">
        <v>2</v>
      </c>
      <c r="I104" s="77">
        <v>3.5</v>
      </c>
      <c r="J104" s="78"/>
      <c r="K104" s="77"/>
      <c r="L104" s="77"/>
      <c r="M104" s="77" t="s">
        <v>31</v>
      </c>
      <c r="N104" s="77"/>
      <c r="O104" s="77" t="s">
        <v>31</v>
      </c>
      <c r="P104" s="77"/>
      <c r="Q104" s="76" t="s">
        <v>12</v>
      </c>
      <c r="R104" s="75" t="s">
        <v>30</v>
      </c>
    </row>
    <row r="105" spans="1:18" ht="30" x14ac:dyDescent="0.2">
      <c r="A105" s="73"/>
      <c r="B105" s="72" t="s">
        <v>29</v>
      </c>
      <c r="C105" s="70"/>
      <c r="D105" s="70"/>
      <c r="E105" s="70"/>
      <c r="F105" s="70"/>
      <c r="G105" s="70"/>
      <c r="H105" s="70">
        <v>2</v>
      </c>
      <c r="I105" s="70">
        <v>4</v>
      </c>
      <c r="J105" s="71"/>
      <c r="K105" s="70"/>
      <c r="L105" s="70"/>
      <c r="M105" s="70"/>
      <c r="N105" s="70">
        <v>2</v>
      </c>
      <c r="O105" s="70"/>
      <c r="P105" s="70"/>
      <c r="Q105" s="69"/>
      <c r="R105" s="68"/>
    </row>
    <row r="106" spans="1:18" ht="31.5" customHeight="1" x14ac:dyDescent="0.2">
      <c r="A106" s="67"/>
      <c r="B106" s="66" t="s">
        <v>28</v>
      </c>
      <c r="C106" s="64"/>
      <c r="D106" s="64"/>
      <c r="E106" s="64"/>
      <c r="F106" s="64"/>
      <c r="G106" s="64"/>
      <c r="H106" s="64">
        <v>7</v>
      </c>
      <c r="I106" s="64">
        <v>3</v>
      </c>
      <c r="J106" s="65"/>
      <c r="K106" s="64"/>
      <c r="L106" s="64"/>
      <c r="M106" s="64">
        <v>7</v>
      </c>
      <c r="N106" s="64"/>
      <c r="O106" s="64"/>
      <c r="P106" s="64"/>
      <c r="Q106" s="63"/>
      <c r="R106" s="62"/>
    </row>
    <row r="107" spans="1:18" ht="17" thickBot="1" x14ac:dyDescent="0.25">
      <c r="A107" s="45"/>
      <c r="B107" s="44" t="s">
        <v>27</v>
      </c>
      <c r="C107" s="61"/>
      <c r="D107" s="61"/>
      <c r="E107" s="61"/>
      <c r="F107" s="61"/>
      <c r="G107" s="61"/>
      <c r="H107" s="41">
        <v>9</v>
      </c>
      <c r="I107" s="41">
        <v>3.4</v>
      </c>
      <c r="J107" s="60"/>
      <c r="K107" s="41"/>
      <c r="L107" s="41"/>
      <c r="M107" s="41"/>
      <c r="N107" s="41"/>
      <c r="O107" s="41"/>
      <c r="P107" s="41"/>
      <c r="Q107" s="40"/>
      <c r="R107" s="39"/>
    </row>
    <row r="108" spans="1:18" x14ac:dyDescent="0.2">
      <c r="A108" s="59"/>
      <c r="B108" s="58" t="s">
        <v>24</v>
      </c>
      <c r="C108" s="57"/>
      <c r="D108" s="57"/>
      <c r="E108" s="57"/>
      <c r="F108" s="57"/>
      <c r="G108" s="57"/>
      <c r="H108" s="55">
        <v>65</v>
      </c>
      <c r="I108" s="55"/>
      <c r="J108" s="56"/>
      <c r="K108" s="55">
        <v>0</v>
      </c>
      <c r="L108" s="55">
        <v>0</v>
      </c>
      <c r="M108" s="55">
        <v>27</v>
      </c>
      <c r="N108" s="55">
        <v>25</v>
      </c>
      <c r="O108" s="55">
        <v>13</v>
      </c>
      <c r="P108" s="55">
        <v>0</v>
      </c>
      <c r="Q108" s="54"/>
      <c r="R108" s="53"/>
    </row>
    <row r="109" spans="1:18" ht="45" x14ac:dyDescent="0.2">
      <c r="A109" s="52"/>
      <c r="B109" s="51" t="s">
        <v>26</v>
      </c>
      <c r="C109" s="50"/>
      <c r="D109" s="50"/>
      <c r="E109" s="50"/>
      <c r="F109" s="50"/>
      <c r="G109" s="50"/>
      <c r="H109" s="49">
        <v>20</v>
      </c>
      <c r="I109" s="49">
        <v>5</v>
      </c>
      <c r="J109" s="46"/>
      <c r="K109" s="47"/>
      <c r="L109" s="47"/>
      <c r="M109" s="47"/>
      <c r="N109" s="47"/>
      <c r="O109" s="48" t="s">
        <v>25</v>
      </c>
      <c r="P109" s="47"/>
      <c r="Q109" s="46"/>
      <c r="R109" s="37"/>
    </row>
    <row r="110" spans="1:18" ht="17" thickBot="1" x14ac:dyDescent="0.25">
      <c r="A110" s="45"/>
      <c r="B110" s="44" t="s">
        <v>24</v>
      </c>
      <c r="C110" s="43"/>
      <c r="D110" s="43"/>
      <c r="E110" s="43"/>
      <c r="F110" s="43"/>
      <c r="G110" s="43"/>
      <c r="H110" s="41">
        <v>85</v>
      </c>
      <c r="I110" s="41"/>
      <c r="J110" s="42"/>
      <c r="K110" s="41">
        <v>0</v>
      </c>
      <c r="L110" s="41">
        <v>0</v>
      </c>
      <c r="M110" s="41">
        <v>27</v>
      </c>
      <c r="N110" s="41">
        <v>25</v>
      </c>
      <c r="O110" s="41">
        <v>33</v>
      </c>
      <c r="P110" s="41">
        <v>0</v>
      </c>
      <c r="Q110" s="40"/>
      <c r="R110" s="39"/>
    </row>
    <row r="111" spans="1:18" ht="30" x14ac:dyDescent="0.2">
      <c r="A111" s="38"/>
      <c r="B111" s="35" t="s">
        <v>23</v>
      </c>
      <c r="C111" s="34"/>
      <c r="D111" s="34"/>
      <c r="E111" s="34"/>
      <c r="F111" s="34"/>
      <c r="G111" s="34"/>
      <c r="H111" s="32">
        <v>10</v>
      </c>
      <c r="I111" s="32">
        <v>4.5999999999999996</v>
      </c>
      <c r="J111" s="33"/>
      <c r="K111" s="32"/>
      <c r="L111" s="32"/>
      <c r="M111" s="32"/>
      <c r="N111" s="32"/>
      <c r="O111" s="32">
        <v>7</v>
      </c>
      <c r="P111" s="32">
        <v>3</v>
      </c>
      <c r="Q111" s="31"/>
      <c r="R111" s="37"/>
    </row>
    <row r="112" spans="1:18" x14ac:dyDescent="0.2">
      <c r="A112" s="36" t="s">
        <v>22</v>
      </c>
      <c r="B112" s="35" t="s">
        <v>21</v>
      </c>
      <c r="C112" s="34"/>
      <c r="D112" s="34"/>
      <c r="E112" s="34"/>
      <c r="F112" s="34"/>
      <c r="G112" s="34"/>
      <c r="H112" s="32">
        <v>20</v>
      </c>
      <c r="I112" s="32">
        <v>6</v>
      </c>
      <c r="J112" s="33"/>
      <c r="K112" s="32"/>
      <c r="L112" s="32"/>
      <c r="M112" s="32"/>
      <c r="N112" s="32"/>
      <c r="O112" s="32"/>
      <c r="P112" s="32">
        <v>20</v>
      </c>
      <c r="Q112" s="31"/>
      <c r="R112" s="30"/>
    </row>
    <row r="113" spans="1:19" x14ac:dyDescent="0.2">
      <c r="A113" s="29"/>
      <c r="B113" s="28" t="s">
        <v>20</v>
      </c>
      <c r="C113" s="27"/>
      <c r="D113" s="27"/>
      <c r="E113" s="27"/>
      <c r="F113" s="27"/>
      <c r="G113" s="27"/>
      <c r="H113" s="27"/>
      <c r="I113" s="27"/>
      <c r="J113" s="27"/>
      <c r="K113" s="26">
        <f>K38+K112</f>
        <v>29</v>
      </c>
      <c r="L113" s="26">
        <f>L38+L112</f>
        <v>30</v>
      </c>
      <c r="M113" s="26">
        <v>32</v>
      </c>
      <c r="N113" s="26">
        <v>32</v>
      </c>
      <c r="O113" s="26">
        <v>30</v>
      </c>
      <c r="P113" s="26">
        <v>27</v>
      </c>
      <c r="Q113" s="25"/>
      <c r="R113" s="24"/>
    </row>
    <row r="114" spans="1:19" ht="17" thickBot="1" x14ac:dyDescent="0.25">
      <c r="A114" s="23"/>
      <c r="B114" s="22" t="s">
        <v>19</v>
      </c>
      <c r="C114" s="22"/>
      <c r="D114" s="22"/>
      <c r="E114" s="22"/>
      <c r="F114" s="22"/>
      <c r="G114" s="22"/>
      <c r="H114" s="22">
        <v>180</v>
      </c>
      <c r="I114" s="22"/>
      <c r="J114" s="21"/>
      <c r="K114" s="21"/>
      <c r="L114" s="21"/>
      <c r="M114" s="21"/>
      <c r="N114" s="21"/>
      <c r="O114" s="21"/>
      <c r="P114" s="21"/>
      <c r="Q114" s="20"/>
      <c r="R114" s="19"/>
    </row>
    <row r="116" spans="1:19" x14ac:dyDescent="0.2">
      <c r="A116" s="18" t="s">
        <v>18</v>
      </c>
      <c r="B116" s="18" t="s">
        <v>17</v>
      </c>
    </row>
    <row r="117" spans="1:19" ht="15.75" customHeight="1" x14ac:dyDescent="0.2">
      <c r="A117" s="18" t="s">
        <v>16</v>
      </c>
      <c r="B117" s="18" t="s">
        <v>15</v>
      </c>
      <c r="S117" s="16"/>
    </row>
    <row r="118" spans="1:19" ht="15.75" customHeight="1" x14ac:dyDescent="0.2">
      <c r="A118" s="18" t="s">
        <v>14</v>
      </c>
      <c r="B118" s="18" t="s">
        <v>13</v>
      </c>
      <c r="S118" s="16"/>
    </row>
    <row r="119" spans="1:19" ht="15.75" customHeight="1" x14ac:dyDescent="0.2">
      <c r="A119" s="17"/>
      <c r="B119" s="17"/>
      <c r="S119" s="16"/>
    </row>
    <row r="120" spans="1:19" ht="15.75" customHeight="1" x14ac:dyDescent="0.2">
      <c r="A120" s="15" t="s">
        <v>12</v>
      </c>
      <c r="B120" s="15" t="s">
        <v>11</v>
      </c>
      <c r="S120" s="16"/>
    </row>
    <row r="121" spans="1:19" ht="15.75" customHeight="1" x14ac:dyDescent="0.2">
      <c r="A121" s="15" t="s">
        <v>10</v>
      </c>
      <c r="B121" s="15" t="s">
        <v>9</v>
      </c>
      <c r="S121" s="16"/>
    </row>
    <row r="122" spans="1:19" ht="21" customHeight="1" x14ac:dyDescent="0.2">
      <c r="A122" s="15" t="s">
        <v>8</v>
      </c>
      <c r="B122" s="15" t="s">
        <v>7</v>
      </c>
    </row>
    <row r="123" spans="1:19" x14ac:dyDescent="0.2">
      <c r="R123" s="14"/>
    </row>
    <row r="124" spans="1:19" x14ac:dyDescent="0.2">
      <c r="A124" s="13" t="s">
        <v>6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9" ht="47.25" customHeight="1" x14ac:dyDescent="0.2">
      <c r="A125" s="1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9" x14ac:dyDescent="0.2">
      <c r="A126" s="9" t="s">
        <v>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9" ht="28.5" customHeight="1" x14ac:dyDescent="0.2"/>
    <row r="128" spans="1:19" ht="35.25" customHeight="1" x14ac:dyDescent="0.2">
      <c r="A128" s="8" t="s">
        <v>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3"/>
      <c r="Q128" s="3"/>
      <c r="R128" s="3"/>
    </row>
    <row r="129" spans="1:18" x14ac:dyDescent="0.2">
      <c r="A129" s="7" t="s">
        <v>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"/>
      <c r="Q129" s="3"/>
      <c r="R129" s="3"/>
    </row>
    <row r="131" spans="1:18" x14ac:dyDescent="0.2">
      <c r="A131" s="4" t="s">
        <v>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8" x14ac:dyDescent="0.2">
      <c r="A132" s="5" t="s">
        <v>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3"/>
      <c r="Q132" s="3"/>
      <c r="R132" s="3"/>
    </row>
    <row r="134" spans="1:18" x14ac:dyDescent="0.2">
      <c r="A134" s="2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</sheetData>
  <mergeCells count="12">
    <mergeCell ref="A126:R126"/>
    <mergeCell ref="A7:Q7"/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</mergeCells>
  <hyperlinks>
    <hyperlink ref="B12" r:id="rId1" xr:uid="{E76ECB99-F645-1C4B-AE04-FA2DFFE42169}"/>
    <hyperlink ref="B13" r:id="rId2" xr:uid="{ECE9E88A-4E47-EE40-B744-878EA82A014A}"/>
    <hyperlink ref="B14" r:id="rId3" xr:uid="{80A2EA6E-6211-3C49-ACAF-B3D5269E9710}"/>
    <hyperlink ref="B15" r:id="rId4" xr:uid="{27309657-97F1-7F47-AC1F-50BE5ACD6BC9}"/>
    <hyperlink ref="B16" r:id="rId5" xr:uid="{85743A70-9076-424C-9131-F62A86FA66BA}"/>
    <hyperlink ref="B17" r:id="rId6" xr:uid="{49D16A0E-D35A-214D-8F77-740125C3ABA4}"/>
    <hyperlink ref="B18" r:id="rId7" xr:uid="{08CDE6A6-4CFF-B14E-8067-014071F99E8F}"/>
    <hyperlink ref="B20" r:id="rId8" xr:uid="{D5348CA5-4364-FE41-99F1-FD795008721D}"/>
    <hyperlink ref="B21" r:id="rId9" xr:uid="{E02C0DF2-4CA1-E54B-9D10-D6338A84AF50}"/>
    <hyperlink ref="B22" r:id="rId10" xr:uid="{D58DD217-96FB-C849-B85B-3FDBF6FF6706}"/>
    <hyperlink ref="B23" r:id="rId11" xr:uid="{E5F30E37-9787-6244-A04C-C69416F767FA}"/>
    <hyperlink ref="B28" r:id="rId12" xr:uid="{64D25542-2ADF-DC40-8000-8CE39A718F9B}"/>
    <hyperlink ref="B29" r:id="rId13" xr:uid="{523DA033-5171-3E4C-9197-7579D4497DBB}"/>
    <hyperlink ref="B24" r:id="rId14" xr:uid="{1DA0E702-E49B-3441-B14E-25E139982F8C}"/>
    <hyperlink ref="B25" r:id="rId15" xr:uid="{08CC6669-4395-8040-9601-5BB36861A4B5}"/>
    <hyperlink ref="B26" r:id="rId16" xr:uid="{3B4E93F9-EFDF-4844-993A-3333EA60B4C5}"/>
    <hyperlink ref="B27" r:id="rId17" xr:uid="{8FD37F80-B8EA-FC48-8AE1-E3375B7A4DEE}"/>
    <hyperlink ref="B30" r:id="rId18" xr:uid="{DD4B6B23-2926-7B43-8318-995CC8A7BB15}"/>
    <hyperlink ref="B32" r:id="rId19" xr:uid="{49B51688-A755-7043-BCF1-A2EAA0D5AB56}"/>
    <hyperlink ref="B33" r:id="rId20" xr:uid="{C682F2D2-4059-6442-B2EF-F44FA5C5CAA9}"/>
    <hyperlink ref="B34" r:id="rId21" xr:uid="{54E25FD8-7FE3-1E41-85B5-344C4C27340B}"/>
    <hyperlink ref="B35" r:id="rId22" xr:uid="{3B62628E-EF96-D641-B2BD-1CC0FC144074}"/>
    <hyperlink ref="B36" r:id="rId23" xr:uid="{65A59843-F4BE-8548-AFE1-8FD63F7DF1F6}"/>
    <hyperlink ref="B37" r:id="rId24" xr:uid="{D5F56599-57EB-EF40-9484-60769EE14D91}"/>
    <hyperlink ref="B43" r:id="rId25" xr:uid="{0EA6CC5B-C4C5-C64C-A822-140FF8F9BD6B}"/>
    <hyperlink ref="B44" r:id="rId26" xr:uid="{8EA09E1D-B0F6-824C-88A6-93E83E8E52FE}"/>
    <hyperlink ref="B45" r:id="rId27" xr:uid="{2C810B55-0B02-3648-BF13-5CD5BCE9E03E}"/>
    <hyperlink ref="B46" r:id="rId28" xr:uid="{F11ACD7F-CB02-234D-B168-8C8FDF2C8659}"/>
    <hyperlink ref="B47" r:id="rId29" xr:uid="{E2F6A06D-AE3F-DF48-A738-CB6604F329A4}"/>
    <hyperlink ref="B48" r:id="rId30" xr:uid="{095FF98A-CF6F-1049-A50A-5EF1CCCCB22B}"/>
    <hyperlink ref="B49" r:id="rId31" xr:uid="{216AB528-581B-A745-A5AF-090AA6BB292E}"/>
    <hyperlink ref="B50" r:id="rId32" xr:uid="{D77FA427-F1E2-6141-875A-94E0D06C75C6}"/>
    <hyperlink ref="B51" r:id="rId33" xr:uid="{4011B919-68B8-394B-8B83-5BFA6450E95F}"/>
    <hyperlink ref="B52" r:id="rId34" xr:uid="{A02B56F7-DD6E-D14F-ADCD-26EE67F2C872}"/>
    <hyperlink ref="B53" r:id="rId35" xr:uid="{D1BC51B2-804E-7C4E-9B58-14E45ABA2668}"/>
    <hyperlink ref="B54" r:id="rId36" xr:uid="{B6216B54-3359-6247-ADB0-9F54AE4409BF}"/>
    <hyperlink ref="B55" r:id="rId37" xr:uid="{6DC79132-239A-1643-95B6-ED68BE4B9C33}"/>
    <hyperlink ref="B56" r:id="rId38" xr:uid="{92827F68-D91A-C14F-92AE-D55EEA55F05B}"/>
    <hyperlink ref="B57" r:id="rId39" xr:uid="{B276C138-374F-F543-A7EC-036F7A05B157}"/>
    <hyperlink ref="B58" r:id="rId40" xr:uid="{03BF2F04-3013-5543-8FF8-FFE8D35D49E6}"/>
    <hyperlink ref="B59" r:id="rId41" xr:uid="{1C421F97-217B-7248-AE76-8FE8CD9AF78B}"/>
    <hyperlink ref="B60" r:id="rId42" xr:uid="{6EADB1FA-3518-E344-9969-E380779D2BD6}"/>
    <hyperlink ref="B61" r:id="rId43" xr:uid="{E4EC68A6-1825-A84B-A21B-1F6F0886031E}"/>
    <hyperlink ref="B66" r:id="rId44" xr:uid="{B9B33848-D58C-3045-AC5C-230A93B3E8DB}"/>
    <hyperlink ref="B67" r:id="rId45" xr:uid="{23DF961E-0031-314F-A5B7-031FB05222C8}"/>
    <hyperlink ref="B68" r:id="rId46" xr:uid="{4284531D-D023-A844-83C8-8205F7AF816B}"/>
    <hyperlink ref="B69" r:id="rId47" xr:uid="{D9DE9B0B-161D-3245-AF38-40AB0D24909B}"/>
    <hyperlink ref="B70" r:id="rId48" xr:uid="{DA6DA976-25A9-454E-AE6E-3DE7B5496D10}"/>
    <hyperlink ref="B71" r:id="rId49" xr:uid="{2CB61BB5-77FE-CE41-924F-0720D0CA7248}"/>
    <hyperlink ref="B72" r:id="rId50" xr:uid="{AAD5F116-E76B-4343-AB7B-F7D0A38C4A2C}"/>
    <hyperlink ref="B73" r:id="rId51" xr:uid="{8B5811F4-923B-9242-B727-2306B87827E9}"/>
    <hyperlink ref="B74" r:id="rId52" xr:uid="{1F9866AC-0065-554F-9932-32FEEB562D70}"/>
    <hyperlink ref="B75" r:id="rId53" xr:uid="{7701E103-C8CF-0340-88BA-084B81DC8EC8}"/>
    <hyperlink ref="B76" r:id="rId54" xr:uid="{84B6B43D-3C08-BB4E-88C2-A62E751C29A7}"/>
    <hyperlink ref="B77" r:id="rId55" xr:uid="{9AC6A200-3186-B842-831D-6B923698355A}"/>
    <hyperlink ref="B78" r:id="rId56" xr:uid="{C6BABF8B-8BCC-7A46-AA97-07C5B8896495}"/>
    <hyperlink ref="B79" r:id="rId57" xr:uid="{B67D9838-0043-E74A-873D-2F45CC753153}"/>
    <hyperlink ref="B80" r:id="rId58" xr:uid="{46BB0474-6F67-5448-B7F5-25E548509947}"/>
    <hyperlink ref="B81" r:id="rId59" xr:uid="{088C6018-C23B-FB42-A794-3CF8C2551DFE}"/>
    <hyperlink ref="B82" r:id="rId60" xr:uid="{F5640E7E-8EE6-9242-9E5B-91437F421285}"/>
    <hyperlink ref="B84" r:id="rId61" xr:uid="{2FF2AC77-69F0-FF40-A7F8-9E2F71635F7B}"/>
    <hyperlink ref="B85" r:id="rId62" xr:uid="{F45B1B2F-15F3-8541-89A2-A701D217DC61}"/>
    <hyperlink ref="B86" r:id="rId63" xr:uid="{7D6DCAA4-9CEC-A04C-AEF8-2039CB413AD4}"/>
    <hyperlink ref="B87" r:id="rId64" xr:uid="{8B95191A-74F1-3740-9296-55592DAFCF10}"/>
    <hyperlink ref="B88" r:id="rId65" xr:uid="{9FF68B4B-11CD-B64E-B3B7-F82E33F49D2E}"/>
    <hyperlink ref="B89" r:id="rId66" xr:uid="{48EDB185-7AC3-004E-A95F-4B95063D165E}"/>
    <hyperlink ref="B90" r:id="rId67" xr:uid="{1CC15A44-F8A3-9B43-B02A-01509F22508C}"/>
    <hyperlink ref="B91" r:id="rId68" xr:uid="{913BE3D1-0A63-4A44-BC9C-A9B380843AE1}"/>
    <hyperlink ref="B92" r:id="rId69" xr:uid="{6E1EF2EA-CEF9-0544-8203-94EADF5B7D41}"/>
    <hyperlink ref="B93" r:id="rId70" xr:uid="{C66F3B7C-DCC7-1542-8EBE-D4D62A41A28A}"/>
    <hyperlink ref="B94" r:id="rId71" xr:uid="{3CFBAF5C-EBFC-1749-A532-8A41EBDD0679}"/>
    <hyperlink ref="B31" r:id="rId72" xr:uid="{8FF2D2AE-24D6-6A44-B455-BE3E43FA1D37}"/>
    <hyperlink ref="A129" r:id="rId73" xr:uid="{B3346EC0-D8AF-AA42-BAEB-81E434AADE49}"/>
    <hyperlink ref="A132" r:id="rId74" xr:uid="{2D410F68-C089-914D-90A6-EC7E03E6C8D5}"/>
    <hyperlink ref="B95" r:id="rId75" xr:uid="{807C9DF9-D2B1-B349-B01D-007C79787782}"/>
    <hyperlink ref="B83" r:id="rId76" xr:uid="{6D892AD5-84F1-8E41-8A35-364F637A439B}"/>
    <hyperlink ref="B96" r:id="rId77" xr:uid="{2C4D58BF-CED9-674C-997C-DDBB2BEC6D86}"/>
    <hyperlink ref="B97" r:id="rId78" xr:uid="{AEEA1B5F-ABF5-F242-97FB-1CE3F8B963B9}"/>
    <hyperlink ref="B99" r:id="rId79" xr:uid="{0DCED2F7-FF79-2C42-B81F-B210E567EF33}"/>
    <hyperlink ref="B100" r:id="rId80" xr:uid="{7739777C-C250-CC4A-912E-731110C3E1F6}"/>
    <hyperlink ref="B101" r:id="rId81" xr:uid="{43035AE6-F04A-7749-B7B9-9AFE02932290}"/>
    <hyperlink ref="B102" r:id="rId82" xr:uid="{93280423-6706-8B42-8F58-438D8C67BBA3}"/>
    <hyperlink ref="B104" r:id="rId83" xr:uid="{D91D376F-E101-F141-A75A-0FEE7FB80AEC}"/>
    <hyperlink ref="A7" r:id="rId84" display="https://www.elte.hu/content/idegennyelv-ismereti-kovetelmenyek-valtozasa-az-elte-szakjain.t.27786" xr:uid="{27704729-745D-7045-A18C-3CD2988CF43A}"/>
  </hyperlinks>
  <pageMargins left="0.7" right="0.7" top="0.75" bottom="0.75" header="0.3" footer="0.3"/>
  <pageSetup paperSize="12" orientation="landscape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Szoftvertervező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Máthé Arnold Attila</dc:creator>
  <cp:lastModifiedBy>Máthé Arnold Attila</cp:lastModifiedBy>
  <dcterms:created xsi:type="dcterms:W3CDTF">2024-05-10T15:20:38Z</dcterms:created>
  <dcterms:modified xsi:type="dcterms:W3CDTF">2024-05-10T15:21:05Z</dcterms:modified>
</cp:coreProperties>
</file>