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activeTab="6"/>
  </bookViews>
  <sheets>
    <sheet name="旧-增值税台账信息" sheetId="1" r:id="rId1"/>
    <sheet name="金融转让台账" sheetId="3" r:id="rId2"/>
    <sheet name="估增台账" sheetId="2" r:id="rId3"/>
    <sheet name="贷款服务收入" sheetId="4" r:id="rId4"/>
    <sheet name="模拟台账" sheetId="5" r:id="rId5"/>
    <sheet name="台账核对" sheetId="6" r:id="rId6"/>
    <sheet name="增值税台账（发送）" sheetId="7" r:id="rId7"/>
  </sheets>
  <calcPr calcId="144525"/>
  <oleSize ref="A1:N52"/>
</workbook>
</file>

<file path=xl/comments1.xml><?xml version="1.0" encoding="utf-8"?>
<comments xmlns="http://schemas.openxmlformats.org/spreadsheetml/2006/main">
  <authors>
    <author>lenovo</author>
  </authors>
  <commentList>
    <comment ref="AA1" authorId="0">
      <text>
        <r>
          <rPr>
            <b/>
            <sz val="9"/>
            <rFont val="Tahoma"/>
            <charset val="134"/>
          </rPr>
          <t>lenovo: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默认隐藏</t>
        </r>
      </text>
    </comment>
  </commentList>
</comments>
</file>

<file path=xl/sharedStrings.xml><?xml version="1.0" encoding="utf-8"?>
<sst xmlns="http://schemas.openxmlformats.org/spreadsheetml/2006/main" count="273">
  <si>
    <t>增值税台账信息</t>
  </si>
  <si>
    <t/>
  </si>
  <si>
    <t>日期:2018-05-22</t>
  </si>
  <si>
    <t>序号</t>
  </si>
  <si>
    <t>证券代码</t>
  </si>
  <si>
    <t>产品信息</t>
  </si>
  <si>
    <t>生成日期</t>
  </si>
  <si>
    <t>证券名称</t>
  </si>
  <si>
    <t>交易市场</t>
  </si>
  <si>
    <t>交易属性</t>
  </si>
  <si>
    <t>证券类别</t>
  </si>
  <si>
    <t>投资分类</t>
  </si>
  <si>
    <t>发行方式</t>
  </si>
  <si>
    <t>币种</t>
  </si>
  <si>
    <t>账户属性</t>
  </si>
  <si>
    <t>台账类型</t>
  </si>
  <si>
    <t>数据类型</t>
  </si>
  <si>
    <t>债券还原税前利息</t>
  </si>
  <si>
    <t>计税基准</t>
  </si>
  <si>
    <t>当日计税基准余额</t>
  </si>
  <si>
    <t>上一日税费余额</t>
  </si>
  <si>
    <t>当日税费发生额</t>
  </si>
  <si>
    <t>当日税费余额</t>
  </si>
  <si>
    <t>上一日科目余额</t>
  </si>
  <si>
    <t>当日凭证计提</t>
  </si>
  <si>
    <t>当日税费科目余额</t>
  </si>
  <si>
    <t>是否免税</t>
  </si>
  <si>
    <t>税率（%）</t>
  </si>
  <si>
    <t>数据来源</t>
  </si>
  <si>
    <t>剩余抵扣数量</t>
  </si>
  <si>
    <t>修改原因</t>
  </si>
  <si>
    <t>创建人</t>
  </si>
  <si>
    <t>创建时间</t>
  </si>
  <si>
    <t>修改人</t>
  </si>
  <si>
    <t>修改时间</t>
  </si>
  <si>
    <t>审核状态</t>
  </si>
  <si>
    <t>审核人</t>
  </si>
  <si>
    <t>审核时间</t>
  </si>
  <si>
    <t>1</t>
  </si>
  <si>
    <t>*</t>
  </si>
  <si>
    <t>SM1805
_磐川五号私募证券投资基金</t>
  </si>
  <si>
    <t>2018-01-24</t>
  </si>
  <si>
    <t>--</t>
  </si>
  <si>
    <t>估值增值类</t>
  </si>
  <si>
    <t>每日汇总</t>
  </si>
  <si>
    <t>12,240.00</t>
  </si>
  <si>
    <t>8,097.42</t>
  </si>
  <si>
    <t>-120.66</t>
  </si>
  <si>
    <t>356.51</t>
  </si>
  <si>
    <t>235.85</t>
  </si>
  <si>
    <t>0.00</t>
  </si>
  <si>
    <t>应税</t>
  </si>
  <si>
    <t>3.00</t>
  </si>
  <si>
    <t>系统自动数据</t>
  </si>
  <si>
    <t>ljl</t>
  </si>
  <si>
    <t>2018-04-10 13:42:17</t>
  </si>
  <si>
    <t>已审核</t>
  </si>
  <si>
    <t>2</t>
  </si>
  <si>
    <t>实亏冲浮盈</t>
  </si>
  <si>
    <t>每日明细</t>
  </si>
  <si>
    <t>5,402.71</t>
  </si>
  <si>
    <t>-2,867.98</t>
  </si>
  <si>
    <t>-240.89</t>
  </si>
  <si>
    <t>157.36</t>
  </si>
  <si>
    <t>-83.53</t>
  </si>
  <si>
    <t>3</t>
  </si>
  <si>
    <t>IC1802</t>
  </si>
  <si>
    <t>中金所</t>
  </si>
  <si>
    <t>投机_空头</t>
  </si>
  <si>
    <t>衍生工具_股指期货</t>
  </si>
  <si>
    <t>-20,545.40</t>
  </si>
  <si>
    <t>-29,549.21</t>
  </si>
  <si>
    <t>-262.25</t>
  </si>
  <si>
    <t>-598.41</t>
  </si>
  <si>
    <t>-860.66</t>
  </si>
  <si>
    <t>4</t>
  </si>
  <si>
    <t>投机_多头</t>
  </si>
  <si>
    <t>27,382.69</t>
  </si>
  <si>
    <t>40,514.61</t>
  </si>
  <si>
    <t>382.48</t>
  </si>
  <si>
    <t>797.56</t>
  </si>
  <si>
    <t>1,180.04</t>
  </si>
  <si>
    <t>5</t>
  </si>
  <si>
    <t>收入类</t>
  </si>
  <si>
    <t>8.94</t>
  </si>
  <si>
    <t>289.86</t>
  </si>
  <si>
    <t>8.20</t>
  </si>
  <si>
    <t>0.26</t>
  </si>
  <si>
    <t>8.46</t>
  </si>
  <si>
    <t>6</t>
  </si>
  <si>
    <t>GI097T</t>
  </si>
  <si>
    <t>应收红利_非标_集合理财.广发收益宝364天</t>
  </si>
  <si>
    <t xml:space="preserve">非标_集合理财  </t>
  </si>
  <si>
    <t>45.90</t>
  </si>
  <si>
    <t>1.35</t>
  </si>
  <si>
    <t>7</t>
  </si>
  <si>
    <t>GI0F9T</t>
  </si>
  <si>
    <t>广发收益宝365天期</t>
  </si>
  <si>
    <t>5.36</t>
  </si>
  <si>
    <t>0.16</t>
  </si>
  <si>
    <t>8</t>
  </si>
  <si>
    <t>GI0J8T</t>
  </si>
  <si>
    <t>广发收益宝364天期</t>
  </si>
  <si>
    <t>6.85</t>
  </si>
  <si>
    <t>0.20</t>
  </si>
  <si>
    <t>9</t>
  </si>
  <si>
    <t>131810</t>
  </si>
  <si>
    <t>深圳交易所</t>
  </si>
  <si>
    <t>回购_质押式_国债</t>
  </si>
  <si>
    <t>92.57</t>
  </si>
  <si>
    <t>2.72</t>
  </si>
  <si>
    <t>10</t>
  </si>
  <si>
    <t>204001</t>
  </si>
  <si>
    <t>上海交易所</t>
  </si>
  <si>
    <t>139.18</t>
  </si>
  <si>
    <t>3.77</t>
  </si>
  <si>
    <t>4.03</t>
  </si>
  <si>
    <t>11</t>
  </si>
  <si>
    <t>金融商品转让类</t>
  </si>
  <si>
    <t>2018-04-10 13:42:16</t>
  </si>
  <si>
    <t>12</t>
  </si>
  <si>
    <t>广发收益宝364天</t>
  </si>
  <si>
    <t>-67.86</t>
  </si>
  <si>
    <t>-1.98</t>
  </si>
  <si>
    <t>13</t>
  </si>
  <si>
    <t>24.64</t>
  </si>
  <si>
    <t>0.72</t>
  </si>
  <si>
    <t>14</t>
  </si>
  <si>
    <t>118.15</t>
  </si>
  <si>
    <t>3.44</t>
  </si>
  <si>
    <t>15</t>
  </si>
  <si>
    <t>IC1801</t>
  </si>
  <si>
    <t>-164,297.51</t>
  </si>
  <si>
    <t>-4,785.36</t>
  </si>
  <si>
    <t>16</t>
  </si>
  <si>
    <t>100,000.00</t>
  </si>
  <si>
    <t>2,912.62</t>
  </si>
  <si>
    <t>17</t>
  </si>
  <si>
    <t>-3,414.60</t>
  </si>
  <si>
    <t>141,269.21</t>
  </si>
  <si>
    <t>4,214.09</t>
  </si>
  <si>
    <t>-99.45</t>
  </si>
  <si>
    <t>4,114.64</t>
  </si>
  <si>
    <t>18</t>
  </si>
  <si>
    <t>8,817.31</t>
  </si>
  <si>
    <t>-79,914.61</t>
  </si>
  <si>
    <t>-2,584.42</t>
  </si>
  <si>
    <t>256.81</t>
  </si>
  <si>
    <t>-2,327.61</t>
  </si>
  <si>
    <t>日期</t>
  </si>
  <si>
    <t>抵扣相关</t>
  </si>
  <si>
    <t>凭证相关</t>
  </si>
  <si>
    <t>台账税费</t>
  </si>
  <si>
    <t>凭证税费</t>
  </si>
  <si>
    <t>科目代码</t>
  </si>
  <si>
    <t>科目名称</t>
  </si>
  <si>
    <t>上一日剩余抵扣数量</t>
  </si>
  <si>
    <t>当日抵扣数量</t>
  </si>
  <si>
    <t>当日剩余抵扣数量</t>
  </si>
  <si>
    <t>上一日剩余抵扣估增</t>
  </si>
  <si>
    <t>当日抵扣估增</t>
  </si>
  <si>
    <t>当日剩余抵扣估增</t>
  </si>
  <si>
    <t>差价收入</t>
  </si>
  <si>
    <t>汇总</t>
  </si>
  <si>
    <t>历史估增</t>
  </si>
  <si>
    <t>当日计税基准</t>
  </si>
  <si>
    <t>操作</t>
  </si>
  <si>
    <t>当日估增余额</t>
  </si>
  <si>
    <t>查看|复制</t>
  </si>
  <si>
    <t>产品名称</t>
  </si>
  <si>
    <t>生产方案</t>
  </si>
  <si>
    <t>模拟方案</t>
  </si>
  <si>
    <t>申赎开放日</t>
  </si>
  <si>
    <t>差额</t>
  </si>
  <si>
    <t>资产净值</t>
  </si>
  <si>
    <t>单位净值</t>
  </si>
  <si>
    <t>应交税费</t>
  </si>
  <si>
    <t>资产份额</t>
  </si>
  <si>
    <t>申购份额</t>
  </si>
  <si>
    <t>应付赎回款</t>
  </si>
  <si>
    <t>久泰私募基金方案</t>
  </si>
  <si>
    <t>久泰私募基金方案-001</t>
  </si>
  <si>
    <t>否</t>
  </si>
  <si>
    <t>数据状态</t>
  </si>
  <si>
    <t>科目号（本方）</t>
  </si>
  <si>
    <t>科目名称（本方）</t>
  </si>
  <si>
    <t>科目号（对方）</t>
  </si>
  <si>
    <t>科目名称（对方）</t>
  </si>
  <si>
    <t>计税基准（本方）</t>
  </si>
  <si>
    <t>计税基准（对方）</t>
  </si>
  <si>
    <t>计税基准（差额）</t>
  </si>
  <si>
    <t>当日计税基准余额（本方）</t>
  </si>
  <si>
    <t>当日计税基准余额（对方）</t>
  </si>
  <si>
    <t>当日计税基准余额（差额）</t>
  </si>
  <si>
    <t>当日税费发生额（本方）</t>
  </si>
  <si>
    <t>当日税费余额（对方）</t>
  </si>
  <si>
    <t>当日税费发生额（差额）</t>
  </si>
  <si>
    <t>当日税费余额（本方）</t>
  </si>
  <si>
    <t>当日税费余额（差额）</t>
  </si>
  <si>
    <t>当日凭证计提（本方）</t>
  </si>
  <si>
    <t>当日凭证计提（对方）</t>
  </si>
  <si>
    <t>当日凭证计提（差额）</t>
  </si>
  <si>
    <t>当日税费科目余额（本方）</t>
  </si>
  <si>
    <t>当日税费科目余额（对方）</t>
  </si>
  <si>
    <t>当日税费科目余额（差额）</t>
  </si>
  <si>
    <t>金融转让</t>
  </si>
  <si>
    <t>应税明细</t>
  </si>
  <si>
    <t>确定</t>
  </si>
  <si>
    <t>贷款服务</t>
  </si>
  <si>
    <t>应税汇总</t>
  </si>
  <si>
    <t>结转</t>
  </si>
  <si>
    <t>估值增值</t>
  </si>
  <si>
    <t>免税明细</t>
  </si>
  <si>
    <t>暂估</t>
  </si>
  <si>
    <t>Xml层次</t>
  </si>
  <si>
    <t>英文名称</t>
  </si>
  <si>
    <t>中文名称</t>
  </si>
  <si>
    <t>类型</t>
  </si>
  <si>
    <t>长度</t>
  </si>
  <si>
    <t>字段描述</t>
  </si>
  <si>
    <t>说明</t>
  </si>
  <si>
    <t>&lt;OUT&gt;</t>
  </si>
  <si>
    <t>file_type</t>
  </si>
  <si>
    <t>文件类型</t>
  </si>
  <si>
    <t>字符</t>
  </si>
  <si>
    <t>接口文件类型</t>
  </si>
  <si>
    <t>标识报文类型  增值税台账</t>
  </si>
  <si>
    <t>fund_id</t>
  </si>
  <si>
    <t>组合代码</t>
  </si>
  <si>
    <t>组合外部代码</t>
  </si>
  <si>
    <t>不可为空</t>
  </si>
  <si>
    <t xml:space="preserve">report_type </t>
  </si>
  <si>
    <t>来源系统</t>
  </si>
  <si>
    <t>标识对方核算系统版本</t>
  </si>
  <si>
    <t>begin_date</t>
  </si>
  <si>
    <t>开始日期</t>
  </si>
  <si>
    <t>格式：YYYYMMDD，不可为空</t>
  </si>
  <si>
    <t>end_date</t>
  </si>
  <si>
    <t>结束日期</t>
  </si>
  <si>
    <t>可空，格式：YYYYMMDD</t>
  </si>
  <si>
    <t>DEPT_CODE</t>
  </si>
  <si>
    <t>公司代码</t>
  </si>
  <si>
    <t>CERT_ID</t>
  </si>
  <si>
    <t>证书代码</t>
  </si>
  <si>
    <t>可空</t>
  </si>
  <si>
    <t>SERIAL_NO</t>
  </si>
  <si>
    <t>业务流水号</t>
  </si>
  <si>
    <t>&lt;Record&gt;</t>
  </si>
  <si>
    <t>tz_type</t>
  </si>
  <si>
    <r>
      <rPr>
        <sz val="10"/>
        <rFont val="宋体"/>
        <charset val="134"/>
      </rPr>
      <t>标识：金融转让台账</t>
    </r>
    <r>
      <rPr>
        <sz val="10"/>
        <rFont val="Times New Roman"/>
        <charset val="134"/>
      </rPr>
      <t>or</t>
    </r>
    <r>
      <rPr>
        <sz val="10"/>
        <rFont val="宋体"/>
        <charset val="134"/>
      </rPr>
      <t>贷款服务</t>
    </r>
    <r>
      <rPr>
        <sz val="10"/>
        <rFont val="Times New Roman"/>
        <charset val="134"/>
      </rPr>
      <t>or</t>
    </r>
    <r>
      <rPr>
        <sz val="10"/>
        <rFont val="宋体"/>
        <charset val="134"/>
      </rPr>
      <t>估增台账</t>
    </r>
  </si>
  <si>
    <t>data_state</t>
  </si>
  <si>
    <r>
      <rPr>
        <sz val="10"/>
        <rFont val="宋体"/>
        <charset val="134"/>
      </rPr>
      <t>标识：应税明细</t>
    </r>
    <r>
      <rPr>
        <sz val="10"/>
        <rFont val="Times New Roman"/>
        <charset val="134"/>
      </rPr>
      <t>or</t>
    </r>
    <r>
      <rPr>
        <sz val="10"/>
        <rFont val="宋体"/>
        <charset val="134"/>
      </rPr>
      <t>应税汇总</t>
    </r>
    <r>
      <rPr>
        <sz val="10"/>
        <rFont val="Times New Roman"/>
        <charset val="134"/>
      </rPr>
      <t>or</t>
    </r>
    <r>
      <rPr>
        <sz val="10"/>
        <rFont val="宋体"/>
        <charset val="134"/>
      </rPr>
      <t>免税明细</t>
    </r>
    <r>
      <rPr>
        <sz val="10"/>
        <rFont val="Times New Roman"/>
        <charset val="134"/>
      </rPr>
      <t>or</t>
    </r>
    <r>
      <rPr>
        <sz val="10"/>
        <rFont val="宋体"/>
        <charset val="134"/>
      </rPr>
      <t>免税汇总</t>
    </r>
  </si>
  <si>
    <t>data_type</t>
  </si>
  <si>
    <t>标识是 确定or暂估or结转</t>
  </si>
  <si>
    <t>fkmbm</t>
  </si>
  <si>
    <t>科目编码</t>
  </si>
  <si>
    <t>指标编码，不可为空</t>
  </si>
  <si>
    <t>明细=科目代码</t>
  </si>
  <si>
    <t>汇总=*</t>
  </si>
  <si>
    <t>实亏冲浮盈=实亏冲抵</t>
  </si>
  <si>
    <t>转让台账汇总一次性抵扣=一次性汇总抵扣</t>
  </si>
  <si>
    <t>FKmmc</t>
  </si>
  <si>
    <t>fdrjsjz</t>
  </si>
  <si>
    <t>数字</t>
  </si>
  <si>
    <t>(20，6)</t>
  </si>
  <si>
    <t>fdrjsjzye</t>
  </si>
  <si>
    <t>fdrsffse</t>
  </si>
  <si>
    <t>fdrsfye</t>
  </si>
  <si>
    <t>fdrpzjt</t>
  </si>
  <si>
    <t>&lt;/Record&gt;</t>
  </si>
  <si>
    <t>&lt;/OUT&gt;</t>
  </si>
  <si>
    <t>A</t>
  </si>
  <si>
    <t>B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</si>
</sst>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indexed="8"/>
      <name val="宋体"/>
      <charset val="134"/>
      <scheme val="minor"/>
    </font>
    <font>
      <b/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Times New Roman"/>
      <charset val="134"/>
    </font>
    <font>
      <sz val="12"/>
      <name val="宋体"/>
      <charset val="134"/>
    </font>
    <font>
      <b/>
      <sz val="11"/>
      <name val="SimSun"/>
      <charset val="134"/>
    </font>
    <font>
      <sz val="11"/>
      <name val="SimSun"/>
      <charset val="134"/>
    </font>
    <font>
      <b/>
      <sz val="11"/>
      <color indexed="8"/>
      <name val="宋体"/>
      <charset val="134"/>
      <scheme val="minor"/>
    </font>
    <font>
      <u/>
      <sz val="18"/>
      <color rgb="FF404040"/>
      <name val="SimSun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rgb="FF515151"/>
      </left>
      <right style="thin">
        <color rgb="FF515151"/>
      </right>
      <top style="double">
        <color rgb="FF515151"/>
      </top>
      <bottom/>
      <diagonal/>
    </border>
    <border>
      <left style="thin">
        <color rgb="FF515151"/>
      </left>
      <right style="thin">
        <color rgb="FF515151"/>
      </right>
      <top style="thin">
        <color rgb="FF515151"/>
      </top>
      <bottom/>
      <diagonal/>
    </border>
    <border>
      <left style="thin">
        <color rgb="FF515151"/>
      </left>
      <right style="thin">
        <color rgb="FF515151"/>
      </right>
      <top/>
      <bottom style="thin">
        <color rgb="FF515151"/>
      </bottom>
      <diagonal/>
    </border>
    <border>
      <left style="thin">
        <color rgb="FF515151"/>
      </left>
      <right style="thin">
        <color rgb="FF515151"/>
      </right>
      <top style="thin">
        <color rgb="FF515151"/>
      </top>
      <bottom style="thin">
        <color rgb="FF515151"/>
      </bottom>
      <diagonal/>
    </border>
    <border>
      <left style="thin">
        <color rgb="FF515151"/>
      </left>
      <right style="thin">
        <color rgb="FF515151"/>
      </right>
      <top/>
      <bottom/>
      <diagonal/>
    </border>
    <border>
      <left style="thin">
        <color rgb="FF515151"/>
      </left>
      <right/>
      <top style="double">
        <color rgb="FF515151"/>
      </top>
      <bottom style="double">
        <color rgb="FF515151"/>
      </bottom>
      <diagonal/>
    </border>
    <border>
      <left/>
      <right/>
      <top style="double">
        <color rgb="FF515151"/>
      </top>
      <bottom style="double">
        <color rgb="FF515151"/>
      </bottom>
      <diagonal/>
    </border>
    <border>
      <left/>
      <right style="thin">
        <color rgb="FF515151"/>
      </right>
      <top style="double">
        <color rgb="FF515151"/>
      </top>
      <bottom style="double">
        <color rgb="FF515151"/>
      </bottom>
      <diagonal/>
    </border>
    <border>
      <left style="double">
        <color rgb="FF515151"/>
      </left>
      <right/>
      <top style="double">
        <color rgb="FF515151"/>
      </top>
      <bottom style="double">
        <color rgb="FF515151"/>
      </bottom>
      <diagonal/>
    </border>
    <border>
      <left style="thin">
        <color rgb="FF515151"/>
      </left>
      <right style="thin">
        <color rgb="FF515151"/>
      </right>
      <top style="double">
        <color rgb="FF515151"/>
      </top>
      <bottom style="thin">
        <color rgb="FF515151"/>
      </bottom>
      <diagonal/>
    </border>
    <border>
      <left/>
      <right style="double">
        <color rgb="FF515151"/>
      </right>
      <top style="double">
        <color rgb="FF515151"/>
      </top>
      <bottom style="double">
        <color rgb="FF51515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rgb="FF515151"/>
      </top>
      <bottom/>
      <diagonal/>
    </border>
    <border>
      <left/>
      <right/>
      <top/>
      <bottom style="thin">
        <color rgb="FF515151"/>
      </bottom>
      <diagonal/>
    </border>
    <border>
      <left style="thin">
        <color rgb="FF515151"/>
      </left>
      <right style="thin">
        <color rgb="FF515151"/>
      </right>
      <top style="thin">
        <color rgb="FF515151"/>
      </top>
      <bottom style="double">
        <color rgb="FF515151"/>
      </bottom>
      <diagonal/>
    </border>
    <border>
      <left/>
      <right style="thin">
        <color rgb="FF515151"/>
      </right>
      <top style="double">
        <color rgb="FF515151"/>
      </top>
      <bottom style="thin">
        <color rgb="FF515151"/>
      </bottom>
      <diagonal/>
    </border>
    <border>
      <left style="thin">
        <color rgb="FF515151"/>
      </left>
      <right/>
      <top style="double">
        <color rgb="FF515151"/>
      </top>
      <bottom style="thin">
        <color rgb="FF515151"/>
      </bottom>
      <diagonal/>
    </border>
    <border>
      <left style="double">
        <color rgb="FF515151"/>
      </left>
      <right style="double">
        <color rgb="FF515151"/>
      </right>
      <top style="double">
        <color rgb="FF515151"/>
      </top>
      <bottom/>
      <diagonal/>
    </border>
    <border>
      <left style="double">
        <color rgb="FF515151"/>
      </left>
      <right style="double">
        <color rgb="FF515151"/>
      </right>
      <top/>
      <bottom style="double">
        <color rgb="FF515151"/>
      </bottom>
      <diagonal/>
    </border>
    <border>
      <left style="double">
        <color rgb="FF515151"/>
      </left>
      <right style="thin">
        <color rgb="FF515151"/>
      </right>
      <top style="double">
        <color rgb="FF515151"/>
      </top>
      <bottom style="thin">
        <color rgb="FF515151"/>
      </bottom>
      <diagonal/>
    </border>
    <border>
      <left style="double">
        <color rgb="FF515151"/>
      </left>
      <right style="thin">
        <color rgb="FF515151"/>
      </right>
      <top style="thin">
        <color rgb="FF515151"/>
      </top>
      <bottom style="thin">
        <color rgb="FF515151"/>
      </bottom>
      <diagonal/>
    </border>
    <border>
      <left style="double">
        <color rgb="FF515151"/>
      </left>
      <right style="thin">
        <color rgb="FF515151"/>
      </right>
      <top style="thin">
        <color rgb="FF515151"/>
      </top>
      <bottom style="double">
        <color rgb="FF515151"/>
      </bottom>
      <diagonal/>
    </border>
    <border>
      <left style="thin">
        <color rgb="FF515151"/>
      </left>
      <right style="double">
        <color rgb="FF515151"/>
      </right>
      <top style="double">
        <color rgb="FF515151"/>
      </top>
      <bottom style="thin">
        <color rgb="FF515151"/>
      </bottom>
      <diagonal/>
    </border>
    <border>
      <left style="thin">
        <color rgb="FF515151"/>
      </left>
      <right style="double">
        <color rgb="FF515151"/>
      </right>
      <top style="thin">
        <color rgb="FF515151"/>
      </top>
      <bottom style="thin">
        <color rgb="FF515151"/>
      </bottom>
      <diagonal/>
    </border>
    <border>
      <left style="thin">
        <color rgb="FF515151"/>
      </left>
      <right style="double">
        <color rgb="FF515151"/>
      </right>
      <top style="thin">
        <color rgb="FF515151"/>
      </top>
      <bottom style="double">
        <color rgb="FF51515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4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7" borderId="2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7" fillId="0" borderId="0"/>
    <xf numFmtId="41" fontId="12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/>
    <xf numFmtId="0" fontId="12" fillId="8" borderId="28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/>
    <xf numFmtId="0" fontId="22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31" borderId="34" applyNumberFormat="0" applyAlignment="0" applyProtection="0">
      <alignment vertical="center"/>
    </xf>
    <xf numFmtId="0" fontId="29" fillId="31" borderId="29" applyNumberFormat="0" applyAlignment="0" applyProtection="0">
      <alignment vertical="center"/>
    </xf>
    <xf numFmtId="0" fontId="31" fillId="35" borderId="3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0" borderId="0"/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0"/>
    <xf numFmtId="0" fontId="14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7" fillId="0" borderId="0"/>
    <xf numFmtId="0" fontId="14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0" borderId="0"/>
    <xf numFmtId="0" fontId="14" fillId="3" borderId="0" applyNumberFormat="0" applyBorder="0" applyAlignment="0" applyProtection="0">
      <alignment vertical="center"/>
    </xf>
    <xf numFmtId="0" fontId="7" fillId="0" borderId="0"/>
    <xf numFmtId="0" fontId="15" fillId="3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06">
    <xf numFmtId="0" fontId="0" fillId="0" borderId="0" xfId="0">
      <alignment vertical="center"/>
    </xf>
    <xf numFmtId="0" fontId="1" fillId="0" borderId="0" xfId="57" applyFont="1"/>
    <xf numFmtId="0" fontId="2" fillId="0" borderId="0" xfId="57" applyFont="1" applyAlignment="1">
      <alignment horizontal="center"/>
    </xf>
    <xf numFmtId="0" fontId="3" fillId="0" borderId="0" xfId="57" applyFont="1"/>
    <xf numFmtId="0" fontId="4" fillId="0" borderId="0" xfId="57" applyFont="1" applyAlignment="1">
      <alignment horizontal="center" wrapText="1"/>
    </xf>
    <xf numFmtId="0" fontId="4" fillId="0" borderId="0" xfId="57" applyFont="1" applyAlignment="1">
      <alignment wrapText="1"/>
    </xf>
    <xf numFmtId="49" fontId="4" fillId="0" borderId="0" xfId="57" applyNumberFormat="1" applyFont="1"/>
    <xf numFmtId="0" fontId="4" fillId="0" borderId="0" xfId="14" applyFont="1" applyAlignment="1">
      <alignment horizontal="center" wrapText="1"/>
    </xf>
    <xf numFmtId="0" fontId="5" fillId="0" borderId="0" xfId="57" applyFont="1" applyAlignment="1">
      <alignment horizontal="center" wrapText="1"/>
    </xf>
    <xf numFmtId="0" fontId="4" fillId="0" borderId="0" xfId="57" applyFont="1" applyAlignment="1">
      <alignment horizontal="left" wrapText="1"/>
    </xf>
    <xf numFmtId="49" fontId="6" fillId="0" borderId="0" xfId="57" applyNumberFormat="1" applyFont="1"/>
    <xf numFmtId="0" fontId="5" fillId="0" borderId="0" xfId="57" applyFont="1" applyFill="1" applyAlignment="1">
      <alignment wrapText="1"/>
    </xf>
    <xf numFmtId="0" fontId="4" fillId="0" borderId="0" xfId="57" applyFont="1" applyFill="1" applyAlignment="1">
      <alignment horizontal="center" wrapText="1"/>
    </xf>
    <xf numFmtId="0" fontId="4" fillId="0" borderId="0" xfId="63" applyFont="1" applyAlignment="1">
      <alignment horizontal="center" wrapText="1"/>
    </xf>
    <xf numFmtId="0" fontId="5" fillId="0" borderId="0" xfId="63" applyFont="1" applyFill="1" applyAlignment="1">
      <alignment wrapText="1"/>
    </xf>
    <xf numFmtId="49" fontId="4" fillId="0" borderId="0" xfId="63" applyNumberFormat="1" applyFont="1"/>
    <xf numFmtId="0" fontId="4" fillId="0" borderId="0" xfId="61" applyFont="1" applyAlignment="1">
      <alignment horizontal="center" wrapText="1"/>
    </xf>
    <xf numFmtId="0" fontId="4" fillId="0" borderId="0" xfId="62" applyFont="1" applyAlignment="1">
      <alignment horizontal="right" wrapText="1"/>
    </xf>
    <xf numFmtId="0" fontId="5" fillId="0" borderId="0" xfId="62" applyFont="1" applyAlignment="1">
      <alignment horizontal="right" wrapText="1"/>
    </xf>
    <xf numFmtId="49" fontId="5" fillId="0" borderId="0" xfId="57" applyNumberFormat="1" applyFont="1"/>
    <xf numFmtId="0" fontId="7" fillId="0" borderId="0" xfId="57"/>
    <xf numFmtId="14" fontId="0" fillId="0" borderId="0" xfId="0" applyNumberForma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2" xfId="0" applyFont="1" applyFill="1" applyBorder="1">
      <alignment vertical="center"/>
    </xf>
    <xf numFmtId="0" fontId="0" fillId="0" borderId="12" xfId="0" applyBorder="1" applyAlignment="1">
      <alignment vertical="center" wrapText="1"/>
    </xf>
    <xf numFmtId="14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176" fontId="0" fillId="0" borderId="12" xfId="0" applyNumberFormat="1" applyBorder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4" fontId="8" fillId="5" borderId="4" xfId="0" applyNumberFormat="1" applyFont="1" applyFill="1" applyBorder="1" applyAlignment="1">
      <alignment horizontal="right" vertical="center" wrapText="1"/>
    </xf>
    <xf numFmtId="4" fontId="8" fillId="0" borderId="4" xfId="0" applyNumberFormat="1" applyFont="1" applyBorder="1" applyAlignment="1">
      <alignment horizontal="right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right" vertical="center" wrapText="1"/>
    </xf>
    <xf numFmtId="4" fontId="9" fillId="0" borderId="4" xfId="0" applyNumberFormat="1" applyFont="1" applyBorder="1" applyAlignment="1">
      <alignment horizontal="right" vertical="center" wrapText="1"/>
    </xf>
    <xf numFmtId="0" fontId="0" fillId="6" borderId="0" xfId="0" applyFill="1">
      <alignment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left" vertical="center"/>
    </xf>
    <xf numFmtId="0" fontId="10" fillId="6" borderId="11" xfId="0" applyFont="1" applyFill="1" applyBorder="1" applyAlignment="1">
      <alignment horizontal="left" vertical="center"/>
    </xf>
    <xf numFmtId="0" fontId="8" fillId="6" borderId="1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left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right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14" fontId="8" fillId="0" borderId="3" xfId="0" applyNumberFormat="1" applyFont="1" applyBorder="1" applyAlignment="1">
      <alignment horizontal="left" vertical="center" wrapText="1"/>
    </xf>
    <xf numFmtId="14" fontId="9" fillId="0" borderId="4" xfId="0" applyNumberFormat="1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0" fillId="7" borderId="0" xfId="0" applyFill="1">
      <alignment vertical="center"/>
    </xf>
    <xf numFmtId="0" fontId="0" fillId="3" borderId="0" xfId="0" applyFill="1">
      <alignment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17" xfId="0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left" vertical="center" wrapText="1"/>
    </xf>
  </cellXfs>
  <cellStyles count="6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3 3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常规 2 2 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常规 2 3 2" xfId="55"/>
    <cellStyle name="60% - 强调文字颜色 6" xfId="56" builtinId="52"/>
    <cellStyle name="常规 2" xfId="57"/>
    <cellStyle name="常规 2 4" xfId="58"/>
    <cellStyle name="常规 2 6" xfId="59"/>
    <cellStyle name="常规 2 7" xfId="60"/>
    <cellStyle name="常规 3" xfId="61"/>
    <cellStyle name="常规 4" xfId="62"/>
    <cellStyle name="常规 5" xfId="6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I22"/>
  <sheetViews>
    <sheetView showGridLines="0" topLeftCell="A4" workbookViewId="0">
      <selection activeCell="D3" sqref="A$1:AI$1048576"/>
    </sheetView>
  </sheetViews>
  <sheetFormatPr defaultColWidth="9" defaultRowHeight="14.4"/>
  <cols>
    <col min="1" max="1" width="5.37962962962963" customWidth="1"/>
    <col min="2" max="2" width="10.8796296296296" customWidth="1"/>
    <col min="3" max="3" width="26" customWidth="1"/>
    <col min="4" max="4" width="10.8796296296296" customWidth="1"/>
    <col min="5" max="5" width="20" customWidth="1"/>
    <col min="6" max="6" width="10.8796296296296" style="90" customWidth="1"/>
    <col min="7" max="7" width="9.87962962962963" customWidth="1"/>
    <col min="8" max="8" width="18" customWidth="1"/>
    <col min="9" max="10" width="9.12962962962963" style="90" customWidth="1"/>
    <col min="11" max="11" width="5" style="90" customWidth="1"/>
    <col min="12" max="12" width="9.12962962962963" customWidth="1"/>
    <col min="13" max="13" width="14.8796296296296" customWidth="1"/>
    <col min="14" max="14" width="9.12962962962963" customWidth="1"/>
    <col min="15" max="15" width="17.75" customWidth="1"/>
    <col min="16" max="16" width="10.8796296296296" customWidth="1"/>
    <col min="17" max="17" width="17.75" customWidth="1"/>
    <col min="18" max="19" width="15.6296296296296" customWidth="1"/>
    <col min="20" max="20" width="13.6296296296296" customWidth="1"/>
    <col min="21" max="21" width="15.6296296296296" customWidth="1"/>
    <col min="22" max="22" width="13.6296296296296" customWidth="1"/>
    <col min="23" max="23" width="17.75" customWidth="1"/>
    <col min="24" max="24" width="9.12962962962963" customWidth="1"/>
    <col min="25" max="25" width="10.5" customWidth="1"/>
    <col min="26" max="26" width="12.8796296296296" customWidth="1"/>
    <col min="27" max="27" width="13.6296296296296" customWidth="1"/>
    <col min="28" max="28" width="9.12962962962963" style="91" customWidth="1"/>
    <col min="29" max="29" width="7.12962962962963" customWidth="1"/>
    <col min="30" max="30" width="20" customWidth="1"/>
    <col min="31" max="31" width="7.12962962962963" style="91" customWidth="1"/>
    <col min="32" max="32" width="9.12962962962963" style="91" customWidth="1"/>
    <col min="33" max="33" width="9.12962962962963" customWidth="1"/>
    <col min="34" max="34" width="7.12962962962963" customWidth="1"/>
    <col min="35" max="35" width="9.12962962962963" style="91" customWidth="1"/>
  </cols>
  <sheetData>
    <row r="1" ht="29.1" customHeight="1" spans="1:35">
      <c r="A1" s="92" t="s">
        <v>0</v>
      </c>
      <c r="B1" s="92" t="s">
        <v>1</v>
      </c>
      <c r="C1" s="92" t="s">
        <v>1</v>
      </c>
      <c r="D1" s="92" t="s">
        <v>1</v>
      </c>
      <c r="E1" s="92" t="s">
        <v>1</v>
      </c>
      <c r="F1" s="92" t="s">
        <v>1</v>
      </c>
      <c r="G1" s="92" t="s">
        <v>1</v>
      </c>
      <c r="H1" s="92" t="s">
        <v>1</v>
      </c>
      <c r="I1" s="92" t="s">
        <v>1</v>
      </c>
      <c r="J1" s="92" t="s">
        <v>1</v>
      </c>
      <c r="K1" s="92" t="s">
        <v>1</v>
      </c>
      <c r="L1" s="92" t="s">
        <v>1</v>
      </c>
      <c r="M1" s="92" t="s">
        <v>1</v>
      </c>
      <c r="N1" s="92" t="s">
        <v>1</v>
      </c>
      <c r="O1" s="92" t="s">
        <v>1</v>
      </c>
      <c r="P1" s="92" t="s">
        <v>1</v>
      </c>
      <c r="Q1" s="92" t="s">
        <v>1</v>
      </c>
      <c r="R1" s="92" t="s">
        <v>1</v>
      </c>
      <c r="S1" s="92" t="s">
        <v>1</v>
      </c>
      <c r="T1" s="92" t="s">
        <v>1</v>
      </c>
      <c r="U1" s="92" t="s">
        <v>1</v>
      </c>
      <c r="V1" s="92" t="s">
        <v>1</v>
      </c>
      <c r="W1" s="92" t="s">
        <v>1</v>
      </c>
      <c r="X1" s="92" t="s">
        <v>1</v>
      </c>
      <c r="Y1" s="92" t="s">
        <v>1</v>
      </c>
      <c r="Z1" s="92" t="s">
        <v>1</v>
      </c>
      <c r="AA1" s="92" t="s">
        <v>1</v>
      </c>
      <c r="AB1" s="92" t="s">
        <v>1</v>
      </c>
      <c r="AC1" s="92" t="s">
        <v>1</v>
      </c>
      <c r="AD1" s="92" t="s">
        <v>1</v>
      </c>
      <c r="AE1" s="92" t="s">
        <v>1</v>
      </c>
      <c r="AF1" s="92" t="s">
        <v>1</v>
      </c>
      <c r="AG1" s="92" t="s">
        <v>1</v>
      </c>
      <c r="AH1" s="92" t="s">
        <v>1</v>
      </c>
      <c r="AI1" s="92" t="s">
        <v>1</v>
      </c>
    </row>
    <row r="2" ht="15.95" customHeight="1" spans="1:35">
      <c r="A2" s="93" t="s">
        <v>2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1</v>
      </c>
      <c r="G2" s="93" t="s">
        <v>1</v>
      </c>
      <c r="H2" s="93" t="s">
        <v>1</v>
      </c>
      <c r="I2" s="93" t="s">
        <v>1</v>
      </c>
      <c r="J2" s="93" t="s">
        <v>1</v>
      </c>
      <c r="K2" s="93" t="s">
        <v>1</v>
      </c>
      <c r="L2" s="93" t="s">
        <v>1</v>
      </c>
      <c r="M2" s="93" t="s">
        <v>1</v>
      </c>
      <c r="N2" s="93" t="s">
        <v>1</v>
      </c>
      <c r="O2" s="93" t="s">
        <v>1</v>
      </c>
      <c r="P2" s="93" t="s">
        <v>1</v>
      </c>
      <c r="Q2" s="93" t="s">
        <v>1</v>
      </c>
      <c r="R2" s="93" t="s">
        <v>1</v>
      </c>
      <c r="S2" s="93" t="s">
        <v>1</v>
      </c>
      <c r="T2" s="93" t="s">
        <v>1</v>
      </c>
      <c r="U2" s="93" t="s">
        <v>1</v>
      </c>
      <c r="V2" s="93" t="s">
        <v>1</v>
      </c>
      <c r="W2" s="93" t="s">
        <v>1</v>
      </c>
      <c r="X2" s="93" t="s">
        <v>1</v>
      </c>
      <c r="Y2" s="93" t="s">
        <v>1</v>
      </c>
      <c r="Z2" s="93" t="s">
        <v>1</v>
      </c>
      <c r="AA2" s="93" t="s">
        <v>1</v>
      </c>
      <c r="AB2" s="93" t="s">
        <v>1</v>
      </c>
      <c r="AC2" s="93" t="s">
        <v>1</v>
      </c>
      <c r="AD2" s="93" t="s">
        <v>1</v>
      </c>
      <c r="AE2" s="93" t="s">
        <v>1</v>
      </c>
      <c r="AF2" s="93" t="s">
        <v>1</v>
      </c>
      <c r="AG2" s="93" t="s">
        <v>1</v>
      </c>
      <c r="AH2" s="93" t="s">
        <v>1</v>
      </c>
      <c r="AI2" s="93" t="s">
        <v>1</v>
      </c>
    </row>
    <row r="3" ht="18.95" customHeight="1" spans="1:35">
      <c r="A3" s="94" t="s">
        <v>3</v>
      </c>
      <c r="B3" s="95" t="s">
        <v>4</v>
      </c>
      <c r="C3" s="95" t="s">
        <v>5</v>
      </c>
      <c r="D3" s="95" t="s">
        <v>6</v>
      </c>
      <c r="E3" s="95" t="s">
        <v>7</v>
      </c>
      <c r="F3" s="96" t="s">
        <v>8</v>
      </c>
      <c r="G3" s="95" t="s">
        <v>9</v>
      </c>
      <c r="H3" s="95" t="s">
        <v>10</v>
      </c>
      <c r="I3" s="96" t="s">
        <v>11</v>
      </c>
      <c r="J3" s="96" t="s">
        <v>12</v>
      </c>
      <c r="K3" s="96" t="s">
        <v>13</v>
      </c>
      <c r="L3" s="95" t="s">
        <v>14</v>
      </c>
      <c r="M3" s="95" t="s">
        <v>15</v>
      </c>
      <c r="N3" s="95" t="s">
        <v>16</v>
      </c>
      <c r="O3" s="95" t="s">
        <v>17</v>
      </c>
      <c r="P3" s="95" t="s">
        <v>18</v>
      </c>
      <c r="Q3" s="95" t="s">
        <v>19</v>
      </c>
      <c r="R3" s="95" t="s">
        <v>20</v>
      </c>
      <c r="S3" s="95" t="s">
        <v>21</v>
      </c>
      <c r="T3" s="95" t="s">
        <v>22</v>
      </c>
      <c r="U3" s="95" t="s">
        <v>23</v>
      </c>
      <c r="V3" s="95" t="s">
        <v>24</v>
      </c>
      <c r="W3" s="95" t="s">
        <v>25</v>
      </c>
      <c r="X3" s="95" t="s">
        <v>26</v>
      </c>
      <c r="Y3" s="95" t="s">
        <v>27</v>
      </c>
      <c r="Z3" s="95" t="s">
        <v>28</v>
      </c>
      <c r="AA3" s="95" t="s">
        <v>29</v>
      </c>
      <c r="AB3" s="33" t="s">
        <v>30</v>
      </c>
      <c r="AC3" s="95" t="s">
        <v>31</v>
      </c>
      <c r="AD3" s="95" t="s">
        <v>32</v>
      </c>
      <c r="AE3" s="33" t="s">
        <v>33</v>
      </c>
      <c r="AF3" s="33" t="s">
        <v>34</v>
      </c>
      <c r="AG3" s="95" t="s">
        <v>35</v>
      </c>
      <c r="AH3" s="95" t="s">
        <v>36</v>
      </c>
      <c r="AI3" s="103" t="s">
        <v>37</v>
      </c>
    </row>
    <row r="4" ht="30.95" customHeight="1" spans="1:35">
      <c r="A4" s="97" t="s">
        <v>38</v>
      </c>
      <c r="B4" s="25" t="s">
        <v>39</v>
      </c>
      <c r="C4" s="25" t="s">
        <v>40</v>
      </c>
      <c r="D4" s="25" t="s">
        <v>41</v>
      </c>
      <c r="E4" s="25" t="s">
        <v>1</v>
      </c>
      <c r="F4" s="98" t="s">
        <v>1</v>
      </c>
      <c r="G4" s="25" t="s">
        <v>1</v>
      </c>
      <c r="H4" s="25" t="s">
        <v>1</v>
      </c>
      <c r="I4" s="98" t="s">
        <v>1</v>
      </c>
      <c r="J4" s="98" t="s">
        <v>1</v>
      </c>
      <c r="K4" s="98" t="s">
        <v>42</v>
      </c>
      <c r="L4" s="25" t="s">
        <v>1</v>
      </c>
      <c r="M4" s="25" t="s">
        <v>43</v>
      </c>
      <c r="N4" s="25" t="s">
        <v>44</v>
      </c>
      <c r="O4" s="25" t="s">
        <v>1</v>
      </c>
      <c r="P4" s="53" t="s">
        <v>45</v>
      </c>
      <c r="Q4" s="53" t="s">
        <v>46</v>
      </c>
      <c r="R4" s="53" t="s">
        <v>47</v>
      </c>
      <c r="S4" s="53" t="s">
        <v>48</v>
      </c>
      <c r="T4" s="53" t="s">
        <v>49</v>
      </c>
      <c r="U4" s="53" t="s">
        <v>50</v>
      </c>
      <c r="V4" s="53" t="s">
        <v>49</v>
      </c>
      <c r="W4" s="53" t="s">
        <v>49</v>
      </c>
      <c r="X4" s="25" t="s">
        <v>51</v>
      </c>
      <c r="Y4" s="53" t="s">
        <v>52</v>
      </c>
      <c r="Z4" s="25" t="s">
        <v>53</v>
      </c>
      <c r="AA4" s="25" t="s">
        <v>1</v>
      </c>
      <c r="AB4" s="101" t="s">
        <v>1</v>
      </c>
      <c r="AC4" s="55" t="s">
        <v>54</v>
      </c>
      <c r="AD4" s="55" t="s">
        <v>55</v>
      </c>
      <c r="AE4" s="101" t="s">
        <v>1</v>
      </c>
      <c r="AF4" s="101" t="s">
        <v>1</v>
      </c>
      <c r="AG4" s="25" t="s">
        <v>56</v>
      </c>
      <c r="AH4" s="55" t="s">
        <v>1</v>
      </c>
      <c r="AI4" s="104" t="s">
        <v>1</v>
      </c>
    </row>
    <row r="5" ht="30.95" customHeight="1" spans="1:35">
      <c r="A5" s="97" t="s">
        <v>57</v>
      </c>
      <c r="B5" s="25" t="s">
        <v>58</v>
      </c>
      <c r="C5" s="25" t="s">
        <v>40</v>
      </c>
      <c r="D5" s="25" t="s">
        <v>41</v>
      </c>
      <c r="E5" s="25" t="s">
        <v>58</v>
      </c>
      <c r="F5" s="98" t="s">
        <v>1</v>
      </c>
      <c r="G5" s="25" t="s">
        <v>1</v>
      </c>
      <c r="H5" s="25" t="s">
        <v>1</v>
      </c>
      <c r="I5" s="98" t="s">
        <v>1</v>
      </c>
      <c r="J5" s="98" t="s">
        <v>1</v>
      </c>
      <c r="K5" s="98" t="s">
        <v>42</v>
      </c>
      <c r="L5" s="25" t="s">
        <v>1</v>
      </c>
      <c r="M5" s="25" t="s">
        <v>43</v>
      </c>
      <c r="N5" s="25" t="s">
        <v>59</v>
      </c>
      <c r="O5" s="25" t="s">
        <v>1</v>
      </c>
      <c r="P5" s="53" t="s">
        <v>60</v>
      </c>
      <c r="Q5" s="53" t="s">
        <v>61</v>
      </c>
      <c r="R5" s="53" t="s">
        <v>62</v>
      </c>
      <c r="S5" s="53" t="s">
        <v>63</v>
      </c>
      <c r="T5" s="53" t="s">
        <v>64</v>
      </c>
      <c r="U5" s="53" t="s">
        <v>50</v>
      </c>
      <c r="V5" s="53" t="s">
        <v>64</v>
      </c>
      <c r="W5" s="53" t="s">
        <v>64</v>
      </c>
      <c r="X5" s="25" t="s">
        <v>51</v>
      </c>
      <c r="Y5" s="53" t="s">
        <v>52</v>
      </c>
      <c r="Z5" s="25" t="s">
        <v>53</v>
      </c>
      <c r="AA5" s="25" t="s">
        <v>1</v>
      </c>
      <c r="AB5" s="101" t="s">
        <v>1</v>
      </c>
      <c r="AC5" s="55" t="s">
        <v>54</v>
      </c>
      <c r="AD5" s="55" t="s">
        <v>55</v>
      </c>
      <c r="AE5" s="101" t="s">
        <v>1</v>
      </c>
      <c r="AF5" s="101" t="s">
        <v>1</v>
      </c>
      <c r="AG5" s="25" t="s">
        <v>56</v>
      </c>
      <c r="AH5" s="55" t="s">
        <v>1</v>
      </c>
      <c r="AI5" s="104" t="s">
        <v>1</v>
      </c>
    </row>
    <row r="6" ht="30.95" customHeight="1" spans="1:35">
      <c r="A6" s="97" t="s">
        <v>65</v>
      </c>
      <c r="B6" s="25" t="s">
        <v>66</v>
      </c>
      <c r="C6" s="25" t="s">
        <v>40</v>
      </c>
      <c r="D6" s="25" t="s">
        <v>41</v>
      </c>
      <c r="E6" s="25" t="s">
        <v>66</v>
      </c>
      <c r="F6" s="98" t="s">
        <v>67</v>
      </c>
      <c r="G6" s="25" t="s">
        <v>68</v>
      </c>
      <c r="H6" s="25" t="s">
        <v>69</v>
      </c>
      <c r="I6" s="98" t="s">
        <v>1</v>
      </c>
      <c r="J6" s="98" t="s">
        <v>1</v>
      </c>
      <c r="K6" s="98" t="s">
        <v>42</v>
      </c>
      <c r="L6" s="25" t="s">
        <v>1</v>
      </c>
      <c r="M6" s="25" t="s">
        <v>43</v>
      </c>
      <c r="N6" s="25" t="s">
        <v>59</v>
      </c>
      <c r="O6" s="25" t="s">
        <v>1</v>
      </c>
      <c r="P6" s="53" t="s">
        <v>70</v>
      </c>
      <c r="Q6" s="53" t="s">
        <v>71</v>
      </c>
      <c r="R6" s="53" t="s">
        <v>72</v>
      </c>
      <c r="S6" s="53" t="s">
        <v>73</v>
      </c>
      <c r="T6" s="53" t="s">
        <v>74</v>
      </c>
      <c r="U6" s="53" t="s">
        <v>50</v>
      </c>
      <c r="V6" s="53" t="s">
        <v>74</v>
      </c>
      <c r="W6" s="53" t="s">
        <v>74</v>
      </c>
      <c r="X6" s="25" t="s">
        <v>51</v>
      </c>
      <c r="Y6" s="53" t="s">
        <v>52</v>
      </c>
      <c r="Z6" s="25" t="s">
        <v>53</v>
      </c>
      <c r="AA6" s="25" t="s">
        <v>1</v>
      </c>
      <c r="AB6" s="101" t="s">
        <v>1</v>
      </c>
      <c r="AC6" s="55" t="s">
        <v>54</v>
      </c>
      <c r="AD6" s="55" t="s">
        <v>55</v>
      </c>
      <c r="AE6" s="101" t="s">
        <v>1</v>
      </c>
      <c r="AF6" s="101" t="s">
        <v>1</v>
      </c>
      <c r="AG6" s="25" t="s">
        <v>56</v>
      </c>
      <c r="AH6" s="55" t="s">
        <v>1</v>
      </c>
      <c r="AI6" s="104" t="s">
        <v>1</v>
      </c>
    </row>
    <row r="7" ht="30.95" customHeight="1" spans="1:35">
      <c r="A7" s="97" t="s">
        <v>75</v>
      </c>
      <c r="B7" s="25" t="s">
        <v>66</v>
      </c>
      <c r="C7" s="25" t="s">
        <v>40</v>
      </c>
      <c r="D7" s="25" t="s">
        <v>41</v>
      </c>
      <c r="E7" s="25" t="s">
        <v>66</v>
      </c>
      <c r="F7" s="98" t="s">
        <v>67</v>
      </c>
      <c r="G7" s="25" t="s">
        <v>76</v>
      </c>
      <c r="H7" s="25" t="s">
        <v>69</v>
      </c>
      <c r="I7" s="98" t="s">
        <v>1</v>
      </c>
      <c r="J7" s="98" t="s">
        <v>1</v>
      </c>
      <c r="K7" s="98" t="s">
        <v>42</v>
      </c>
      <c r="L7" s="25" t="s">
        <v>1</v>
      </c>
      <c r="M7" s="25" t="s">
        <v>43</v>
      </c>
      <c r="N7" s="25" t="s">
        <v>59</v>
      </c>
      <c r="O7" s="25" t="s">
        <v>1</v>
      </c>
      <c r="P7" s="53" t="s">
        <v>77</v>
      </c>
      <c r="Q7" s="53" t="s">
        <v>78</v>
      </c>
      <c r="R7" s="53" t="s">
        <v>79</v>
      </c>
      <c r="S7" s="53" t="s">
        <v>80</v>
      </c>
      <c r="T7" s="53" t="s">
        <v>81</v>
      </c>
      <c r="U7" s="53" t="s">
        <v>50</v>
      </c>
      <c r="V7" s="53" t="s">
        <v>81</v>
      </c>
      <c r="W7" s="53" t="s">
        <v>81</v>
      </c>
      <c r="X7" s="25" t="s">
        <v>51</v>
      </c>
      <c r="Y7" s="53" t="s">
        <v>52</v>
      </c>
      <c r="Z7" s="25" t="s">
        <v>53</v>
      </c>
      <c r="AA7" s="25" t="s">
        <v>1</v>
      </c>
      <c r="AB7" s="101" t="s">
        <v>1</v>
      </c>
      <c r="AC7" s="55" t="s">
        <v>54</v>
      </c>
      <c r="AD7" s="55" t="s">
        <v>55</v>
      </c>
      <c r="AE7" s="101" t="s">
        <v>1</v>
      </c>
      <c r="AF7" s="101" t="s">
        <v>1</v>
      </c>
      <c r="AG7" s="25" t="s">
        <v>56</v>
      </c>
      <c r="AH7" s="55" t="s">
        <v>1</v>
      </c>
      <c r="AI7" s="104" t="s">
        <v>1</v>
      </c>
    </row>
    <row r="8" ht="30.95" customHeight="1" spans="1:35">
      <c r="A8" s="97" t="s">
        <v>82</v>
      </c>
      <c r="B8" s="25" t="s">
        <v>39</v>
      </c>
      <c r="C8" s="25" t="s">
        <v>40</v>
      </c>
      <c r="D8" s="25" t="s">
        <v>41</v>
      </c>
      <c r="E8" s="25" t="s">
        <v>1</v>
      </c>
      <c r="F8" s="98" t="s">
        <v>1</v>
      </c>
      <c r="G8" s="25" t="s">
        <v>1</v>
      </c>
      <c r="H8" s="25" t="s">
        <v>1</v>
      </c>
      <c r="I8" s="98" t="s">
        <v>1</v>
      </c>
      <c r="J8" s="98" t="s">
        <v>1</v>
      </c>
      <c r="K8" s="98" t="s">
        <v>42</v>
      </c>
      <c r="L8" s="25" t="s">
        <v>1</v>
      </c>
      <c r="M8" s="25" t="s">
        <v>83</v>
      </c>
      <c r="N8" s="25" t="s">
        <v>44</v>
      </c>
      <c r="O8" s="25" t="s">
        <v>1</v>
      </c>
      <c r="P8" s="53" t="s">
        <v>84</v>
      </c>
      <c r="Q8" s="53" t="s">
        <v>85</v>
      </c>
      <c r="R8" s="53" t="s">
        <v>86</v>
      </c>
      <c r="S8" s="53" t="s">
        <v>87</v>
      </c>
      <c r="T8" s="53" t="s">
        <v>88</v>
      </c>
      <c r="U8" s="53" t="s">
        <v>86</v>
      </c>
      <c r="V8" s="53" t="s">
        <v>87</v>
      </c>
      <c r="W8" s="53" t="s">
        <v>88</v>
      </c>
      <c r="X8" s="25" t="s">
        <v>51</v>
      </c>
      <c r="Y8" s="53" t="s">
        <v>52</v>
      </c>
      <c r="Z8" s="25" t="s">
        <v>53</v>
      </c>
      <c r="AA8" s="25" t="s">
        <v>1</v>
      </c>
      <c r="AB8" s="101" t="s">
        <v>1</v>
      </c>
      <c r="AC8" s="55" t="s">
        <v>54</v>
      </c>
      <c r="AD8" s="55" t="s">
        <v>55</v>
      </c>
      <c r="AE8" s="101" t="s">
        <v>1</v>
      </c>
      <c r="AF8" s="101" t="s">
        <v>1</v>
      </c>
      <c r="AG8" s="25" t="s">
        <v>56</v>
      </c>
      <c r="AH8" s="55" t="s">
        <v>1</v>
      </c>
      <c r="AI8" s="104" t="s">
        <v>1</v>
      </c>
    </row>
    <row r="9" ht="30.95" customHeight="1" spans="1:35">
      <c r="A9" s="97" t="s">
        <v>89</v>
      </c>
      <c r="B9" s="25" t="s">
        <v>90</v>
      </c>
      <c r="C9" s="25" t="s">
        <v>40</v>
      </c>
      <c r="D9" s="25" t="s">
        <v>41</v>
      </c>
      <c r="E9" s="25" t="s">
        <v>91</v>
      </c>
      <c r="F9" s="98" t="s">
        <v>1</v>
      </c>
      <c r="G9" s="25" t="s">
        <v>1</v>
      </c>
      <c r="H9" s="25" t="s">
        <v>92</v>
      </c>
      <c r="I9" s="98" t="s">
        <v>1</v>
      </c>
      <c r="J9" s="98" t="s">
        <v>1</v>
      </c>
      <c r="K9" s="98" t="s">
        <v>42</v>
      </c>
      <c r="L9" s="25" t="s">
        <v>1</v>
      </c>
      <c r="M9" s="25" t="s">
        <v>83</v>
      </c>
      <c r="N9" s="25" t="s">
        <v>59</v>
      </c>
      <c r="O9" s="25" t="s">
        <v>1</v>
      </c>
      <c r="P9" s="53" t="s">
        <v>50</v>
      </c>
      <c r="Q9" s="53" t="s">
        <v>93</v>
      </c>
      <c r="R9" s="53" t="s">
        <v>94</v>
      </c>
      <c r="S9" s="53" t="s">
        <v>50</v>
      </c>
      <c r="T9" s="53" t="s">
        <v>94</v>
      </c>
      <c r="U9" s="53" t="s">
        <v>94</v>
      </c>
      <c r="V9" s="53" t="s">
        <v>50</v>
      </c>
      <c r="W9" s="53" t="s">
        <v>94</v>
      </c>
      <c r="X9" s="25" t="s">
        <v>51</v>
      </c>
      <c r="Y9" s="53" t="s">
        <v>52</v>
      </c>
      <c r="Z9" s="25" t="s">
        <v>53</v>
      </c>
      <c r="AA9" s="25" t="s">
        <v>1</v>
      </c>
      <c r="AB9" s="101" t="s">
        <v>1</v>
      </c>
      <c r="AC9" s="55" t="s">
        <v>54</v>
      </c>
      <c r="AD9" s="55" t="s">
        <v>55</v>
      </c>
      <c r="AE9" s="101" t="s">
        <v>1</v>
      </c>
      <c r="AF9" s="101" t="s">
        <v>1</v>
      </c>
      <c r="AG9" s="25" t="s">
        <v>56</v>
      </c>
      <c r="AH9" s="55" t="s">
        <v>1</v>
      </c>
      <c r="AI9" s="104" t="s">
        <v>1</v>
      </c>
    </row>
    <row r="10" ht="30.95" customHeight="1" spans="1:35">
      <c r="A10" s="97" t="s">
        <v>95</v>
      </c>
      <c r="B10" s="25" t="s">
        <v>96</v>
      </c>
      <c r="C10" s="25" t="s">
        <v>40</v>
      </c>
      <c r="D10" s="25" t="s">
        <v>41</v>
      </c>
      <c r="E10" s="25" t="s">
        <v>97</v>
      </c>
      <c r="F10" s="98" t="s">
        <v>1</v>
      </c>
      <c r="G10" s="25" t="s">
        <v>1</v>
      </c>
      <c r="H10" s="25" t="s">
        <v>92</v>
      </c>
      <c r="I10" s="98" t="s">
        <v>1</v>
      </c>
      <c r="J10" s="98" t="s">
        <v>1</v>
      </c>
      <c r="K10" s="98" t="s">
        <v>42</v>
      </c>
      <c r="L10" s="25" t="s">
        <v>1</v>
      </c>
      <c r="M10" s="25" t="s">
        <v>83</v>
      </c>
      <c r="N10" s="25" t="s">
        <v>59</v>
      </c>
      <c r="O10" s="25" t="s">
        <v>1</v>
      </c>
      <c r="P10" s="53" t="s">
        <v>50</v>
      </c>
      <c r="Q10" s="53" t="s">
        <v>98</v>
      </c>
      <c r="R10" s="53" t="s">
        <v>99</v>
      </c>
      <c r="S10" s="53" t="s">
        <v>50</v>
      </c>
      <c r="T10" s="53" t="s">
        <v>99</v>
      </c>
      <c r="U10" s="53" t="s">
        <v>99</v>
      </c>
      <c r="V10" s="53" t="s">
        <v>50</v>
      </c>
      <c r="W10" s="53" t="s">
        <v>99</v>
      </c>
      <c r="X10" s="25" t="s">
        <v>51</v>
      </c>
      <c r="Y10" s="53" t="s">
        <v>52</v>
      </c>
      <c r="Z10" s="25" t="s">
        <v>53</v>
      </c>
      <c r="AA10" s="25" t="s">
        <v>1</v>
      </c>
      <c r="AB10" s="101" t="s">
        <v>1</v>
      </c>
      <c r="AC10" s="55" t="s">
        <v>54</v>
      </c>
      <c r="AD10" s="55" t="s">
        <v>55</v>
      </c>
      <c r="AE10" s="101" t="s">
        <v>1</v>
      </c>
      <c r="AF10" s="101" t="s">
        <v>1</v>
      </c>
      <c r="AG10" s="25" t="s">
        <v>56</v>
      </c>
      <c r="AH10" s="55" t="s">
        <v>1</v>
      </c>
      <c r="AI10" s="104" t="s">
        <v>1</v>
      </c>
    </row>
    <row r="11" ht="30.95" customHeight="1" spans="1:35">
      <c r="A11" s="97" t="s">
        <v>100</v>
      </c>
      <c r="B11" s="25" t="s">
        <v>101</v>
      </c>
      <c r="C11" s="25" t="s">
        <v>40</v>
      </c>
      <c r="D11" s="25" t="s">
        <v>41</v>
      </c>
      <c r="E11" s="25" t="s">
        <v>102</v>
      </c>
      <c r="F11" s="98" t="s">
        <v>1</v>
      </c>
      <c r="G11" s="25" t="s">
        <v>1</v>
      </c>
      <c r="H11" s="25" t="s">
        <v>92</v>
      </c>
      <c r="I11" s="98" t="s">
        <v>1</v>
      </c>
      <c r="J11" s="98" t="s">
        <v>1</v>
      </c>
      <c r="K11" s="98" t="s">
        <v>42</v>
      </c>
      <c r="L11" s="25" t="s">
        <v>1</v>
      </c>
      <c r="M11" s="25" t="s">
        <v>83</v>
      </c>
      <c r="N11" s="25" t="s">
        <v>59</v>
      </c>
      <c r="O11" s="25" t="s">
        <v>1</v>
      </c>
      <c r="P11" s="53" t="s">
        <v>50</v>
      </c>
      <c r="Q11" s="53" t="s">
        <v>103</v>
      </c>
      <c r="R11" s="53" t="s">
        <v>104</v>
      </c>
      <c r="S11" s="53" t="s">
        <v>50</v>
      </c>
      <c r="T11" s="53" t="s">
        <v>104</v>
      </c>
      <c r="U11" s="53" t="s">
        <v>104</v>
      </c>
      <c r="V11" s="53" t="s">
        <v>50</v>
      </c>
      <c r="W11" s="53" t="s">
        <v>104</v>
      </c>
      <c r="X11" s="25" t="s">
        <v>51</v>
      </c>
      <c r="Y11" s="53" t="s">
        <v>52</v>
      </c>
      <c r="Z11" s="25" t="s">
        <v>53</v>
      </c>
      <c r="AA11" s="25" t="s">
        <v>1</v>
      </c>
      <c r="AB11" s="101" t="s">
        <v>1</v>
      </c>
      <c r="AC11" s="55" t="s">
        <v>54</v>
      </c>
      <c r="AD11" s="55" t="s">
        <v>55</v>
      </c>
      <c r="AE11" s="101" t="s">
        <v>1</v>
      </c>
      <c r="AF11" s="101" t="s">
        <v>1</v>
      </c>
      <c r="AG11" s="25" t="s">
        <v>56</v>
      </c>
      <c r="AH11" s="55" t="s">
        <v>1</v>
      </c>
      <c r="AI11" s="104" t="s">
        <v>1</v>
      </c>
    </row>
    <row r="12" ht="30.95" customHeight="1" spans="1:35">
      <c r="A12" s="97" t="s">
        <v>105</v>
      </c>
      <c r="B12" s="25" t="s">
        <v>106</v>
      </c>
      <c r="C12" s="25" t="s">
        <v>40</v>
      </c>
      <c r="D12" s="25" t="s">
        <v>41</v>
      </c>
      <c r="E12" s="25" t="s">
        <v>42</v>
      </c>
      <c r="F12" s="98" t="s">
        <v>107</v>
      </c>
      <c r="G12" s="25" t="s">
        <v>1</v>
      </c>
      <c r="H12" s="25" t="s">
        <v>108</v>
      </c>
      <c r="I12" s="98" t="s">
        <v>1</v>
      </c>
      <c r="J12" s="98" t="s">
        <v>1</v>
      </c>
      <c r="K12" s="98" t="s">
        <v>42</v>
      </c>
      <c r="L12" s="25" t="s">
        <v>1</v>
      </c>
      <c r="M12" s="25" t="s">
        <v>83</v>
      </c>
      <c r="N12" s="25" t="s">
        <v>59</v>
      </c>
      <c r="O12" s="25" t="s">
        <v>1</v>
      </c>
      <c r="P12" s="53" t="s">
        <v>50</v>
      </c>
      <c r="Q12" s="53" t="s">
        <v>109</v>
      </c>
      <c r="R12" s="53" t="s">
        <v>110</v>
      </c>
      <c r="S12" s="53" t="s">
        <v>50</v>
      </c>
      <c r="T12" s="53" t="s">
        <v>110</v>
      </c>
      <c r="U12" s="53" t="s">
        <v>110</v>
      </c>
      <c r="V12" s="53" t="s">
        <v>50</v>
      </c>
      <c r="W12" s="53" t="s">
        <v>110</v>
      </c>
      <c r="X12" s="25" t="s">
        <v>51</v>
      </c>
      <c r="Y12" s="53" t="s">
        <v>52</v>
      </c>
      <c r="Z12" s="25" t="s">
        <v>53</v>
      </c>
      <c r="AA12" s="25" t="s">
        <v>1</v>
      </c>
      <c r="AB12" s="101" t="s">
        <v>1</v>
      </c>
      <c r="AC12" s="55" t="s">
        <v>54</v>
      </c>
      <c r="AD12" s="55" t="s">
        <v>55</v>
      </c>
      <c r="AE12" s="101" t="s">
        <v>1</v>
      </c>
      <c r="AF12" s="101" t="s">
        <v>1</v>
      </c>
      <c r="AG12" s="25" t="s">
        <v>56</v>
      </c>
      <c r="AH12" s="55" t="s">
        <v>1</v>
      </c>
      <c r="AI12" s="104" t="s">
        <v>1</v>
      </c>
    </row>
    <row r="13" ht="30.95" customHeight="1" spans="1:35">
      <c r="A13" s="97" t="s">
        <v>111</v>
      </c>
      <c r="B13" s="25" t="s">
        <v>112</v>
      </c>
      <c r="C13" s="25" t="s">
        <v>40</v>
      </c>
      <c r="D13" s="25" t="s">
        <v>41</v>
      </c>
      <c r="E13" s="25" t="s">
        <v>42</v>
      </c>
      <c r="F13" s="98" t="s">
        <v>113</v>
      </c>
      <c r="G13" s="25" t="s">
        <v>1</v>
      </c>
      <c r="H13" s="25" t="s">
        <v>108</v>
      </c>
      <c r="I13" s="98" t="s">
        <v>1</v>
      </c>
      <c r="J13" s="98" t="s">
        <v>1</v>
      </c>
      <c r="K13" s="98" t="s">
        <v>42</v>
      </c>
      <c r="L13" s="25" t="s">
        <v>1</v>
      </c>
      <c r="M13" s="25" t="s">
        <v>83</v>
      </c>
      <c r="N13" s="25" t="s">
        <v>59</v>
      </c>
      <c r="O13" s="25" t="s">
        <v>1</v>
      </c>
      <c r="P13" s="53" t="s">
        <v>84</v>
      </c>
      <c r="Q13" s="53" t="s">
        <v>114</v>
      </c>
      <c r="R13" s="53" t="s">
        <v>115</v>
      </c>
      <c r="S13" s="53" t="s">
        <v>87</v>
      </c>
      <c r="T13" s="53" t="s">
        <v>116</v>
      </c>
      <c r="U13" s="53" t="s">
        <v>115</v>
      </c>
      <c r="V13" s="53" t="s">
        <v>87</v>
      </c>
      <c r="W13" s="53" t="s">
        <v>116</v>
      </c>
      <c r="X13" s="25" t="s">
        <v>51</v>
      </c>
      <c r="Y13" s="53" t="s">
        <v>52</v>
      </c>
      <c r="Z13" s="25" t="s">
        <v>53</v>
      </c>
      <c r="AA13" s="25" t="s">
        <v>1</v>
      </c>
      <c r="AB13" s="101" t="s">
        <v>1</v>
      </c>
      <c r="AC13" s="55" t="s">
        <v>54</v>
      </c>
      <c r="AD13" s="55" t="s">
        <v>55</v>
      </c>
      <c r="AE13" s="101" t="s">
        <v>1</v>
      </c>
      <c r="AF13" s="101" t="s">
        <v>1</v>
      </c>
      <c r="AG13" s="25" t="s">
        <v>56</v>
      </c>
      <c r="AH13" s="55" t="s">
        <v>1</v>
      </c>
      <c r="AI13" s="104" t="s">
        <v>1</v>
      </c>
    </row>
    <row r="14" ht="30.95" customHeight="1" spans="1:35">
      <c r="A14" s="97" t="s">
        <v>117</v>
      </c>
      <c r="B14" s="25" t="s">
        <v>39</v>
      </c>
      <c r="C14" s="25" t="s">
        <v>40</v>
      </c>
      <c r="D14" s="25" t="s">
        <v>41</v>
      </c>
      <c r="E14" s="25" t="s">
        <v>1</v>
      </c>
      <c r="F14" s="98" t="s">
        <v>1</v>
      </c>
      <c r="G14" s="25" t="s">
        <v>1</v>
      </c>
      <c r="H14" s="25" t="s">
        <v>1</v>
      </c>
      <c r="I14" s="98" t="s">
        <v>1</v>
      </c>
      <c r="J14" s="98" t="s">
        <v>1</v>
      </c>
      <c r="K14" s="98" t="s">
        <v>42</v>
      </c>
      <c r="L14" s="25" t="s">
        <v>1</v>
      </c>
      <c r="M14" s="25" t="s">
        <v>118</v>
      </c>
      <c r="N14" s="25" t="s">
        <v>44</v>
      </c>
      <c r="O14" s="25" t="s">
        <v>1</v>
      </c>
      <c r="P14" s="53" t="s">
        <v>60</v>
      </c>
      <c r="Q14" s="53" t="s">
        <v>61</v>
      </c>
      <c r="R14" s="53" t="s">
        <v>62</v>
      </c>
      <c r="S14" s="53" t="s">
        <v>63</v>
      </c>
      <c r="T14" s="53" t="s">
        <v>64</v>
      </c>
      <c r="U14" s="53" t="s">
        <v>50</v>
      </c>
      <c r="V14" s="53" t="s">
        <v>50</v>
      </c>
      <c r="W14" s="53" t="s">
        <v>50</v>
      </c>
      <c r="X14" s="25" t="s">
        <v>51</v>
      </c>
      <c r="Y14" s="53" t="s">
        <v>52</v>
      </c>
      <c r="Z14" s="25" t="s">
        <v>53</v>
      </c>
      <c r="AA14" s="25" t="s">
        <v>1</v>
      </c>
      <c r="AB14" s="101" t="s">
        <v>1</v>
      </c>
      <c r="AC14" s="55" t="s">
        <v>54</v>
      </c>
      <c r="AD14" s="55" t="s">
        <v>119</v>
      </c>
      <c r="AE14" s="101" t="s">
        <v>1</v>
      </c>
      <c r="AF14" s="101" t="s">
        <v>1</v>
      </c>
      <c r="AG14" s="25" t="s">
        <v>56</v>
      </c>
      <c r="AH14" s="55" t="s">
        <v>1</v>
      </c>
      <c r="AI14" s="104" t="s">
        <v>1</v>
      </c>
    </row>
    <row r="15" ht="30.95" customHeight="1" spans="1:35">
      <c r="A15" s="97" t="s">
        <v>120</v>
      </c>
      <c r="B15" s="25" t="s">
        <v>90</v>
      </c>
      <c r="C15" s="25" t="s">
        <v>40</v>
      </c>
      <c r="D15" s="25" t="s">
        <v>41</v>
      </c>
      <c r="E15" s="25" t="s">
        <v>121</v>
      </c>
      <c r="F15" s="98" t="s">
        <v>1</v>
      </c>
      <c r="G15" s="25" t="s">
        <v>1</v>
      </c>
      <c r="H15" s="25" t="s">
        <v>92</v>
      </c>
      <c r="I15" s="98" t="s">
        <v>1</v>
      </c>
      <c r="J15" s="98" t="s">
        <v>1</v>
      </c>
      <c r="K15" s="98" t="s">
        <v>42</v>
      </c>
      <c r="L15" s="25" t="s">
        <v>1</v>
      </c>
      <c r="M15" s="25" t="s">
        <v>118</v>
      </c>
      <c r="N15" s="25" t="s">
        <v>59</v>
      </c>
      <c r="O15" s="25" t="s">
        <v>1</v>
      </c>
      <c r="P15" s="53" t="s">
        <v>50</v>
      </c>
      <c r="Q15" s="53" t="s">
        <v>122</v>
      </c>
      <c r="R15" s="53" t="s">
        <v>123</v>
      </c>
      <c r="S15" s="53" t="s">
        <v>50</v>
      </c>
      <c r="T15" s="53" t="s">
        <v>123</v>
      </c>
      <c r="U15" s="53" t="s">
        <v>50</v>
      </c>
      <c r="V15" s="53" t="s">
        <v>50</v>
      </c>
      <c r="W15" s="53" t="s">
        <v>50</v>
      </c>
      <c r="X15" s="25" t="s">
        <v>51</v>
      </c>
      <c r="Y15" s="53" t="s">
        <v>52</v>
      </c>
      <c r="Z15" s="25" t="s">
        <v>53</v>
      </c>
      <c r="AA15" s="25" t="s">
        <v>1</v>
      </c>
      <c r="AB15" s="101" t="s">
        <v>1</v>
      </c>
      <c r="AC15" s="55" t="s">
        <v>54</v>
      </c>
      <c r="AD15" s="55" t="s">
        <v>119</v>
      </c>
      <c r="AE15" s="101" t="s">
        <v>1</v>
      </c>
      <c r="AF15" s="101" t="s">
        <v>1</v>
      </c>
      <c r="AG15" s="25" t="s">
        <v>56</v>
      </c>
      <c r="AH15" s="55" t="s">
        <v>1</v>
      </c>
      <c r="AI15" s="104" t="s">
        <v>1</v>
      </c>
    </row>
    <row r="16" ht="30.95" customHeight="1" spans="1:35">
      <c r="A16" s="97" t="s">
        <v>124</v>
      </c>
      <c r="B16" s="25" t="s">
        <v>96</v>
      </c>
      <c r="C16" s="25" t="s">
        <v>40</v>
      </c>
      <c r="D16" s="25" t="s">
        <v>41</v>
      </c>
      <c r="E16" s="25" t="s">
        <v>97</v>
      </c>
      <c r="F16" s="98" t="s">
        <v>1</v>
      </c>
      <c r="G16" s="25" t="s">
        <v>1</v>
      </c>
      <c r="H16" s="25" t="s">
        <v>92</v>
      </c>
      <c r="I16" s="98" t="s">
        <v>1</v>
      </c>
      <c r="J16" s="98" t="s">
        <v>1</v>
      </c>
      <c r="K16" s="98" t="s">
        <v>42</v>
      </c>
      <c r="L16" s="25" t="s">
        <v>1</v>
      </c>
      <c r="M16" s="25" t="s">
        <v>118</v>
      </c>
      <c r="N16" s="25" t="s">
        <v>59</v>
      </c>
      <c r="O16" s="25" t="s">
        <v>1</v>
      </c>
      <c r="P16" s="53" t="s">
        <v>50</v>
      </c>
      <c r="Q16" s="53" t="s">
        <v>125</v>
      </c>
      <c r="R16" s="53" t="s">
        <v>126</v>
      </c>
      <c r="S16" s="53" t="s">
        <v>50</v>
      </c>
      <c r="T16" s="53" t="s">
        <v>126</v>
      </c>
      <c r="U16" s="53" t="s">
        <v>50</v>
      </c>
      <c r="V16" s="53" t="s">
        <v>50</v>
      </c>
      <c r="W16" s="53" t="s">
        <v>50</v>
      </c>
      <c r="X16" s="25" t="s">
        <v>51</v>
      </c>
      <c r="Y16" s="53" t="s">
        <v>52</v>
      </c>
      <c r="Z16" s="25" t="s">
        <v>53</v>
      </c>
      <c r="AA16" s="25" t="s">
        <v>1</v>
      </c>
      <c r="AB16" s="101" t="s">
        <v>1</v>
      </c>
      <c r="AC16" s="55" t="s">
        <v>54</v>
      </c>
      <c r="AD16" s="55" t="s">
        <v>119</v>
      </c>
      <c r="AE16" s="101" t="s">
        <v>1</v>
      </c>
      <c r="AF16" s="101" t="s">
        <v>1</v>
      </c>
      <c r="AG16" s="25" t="s">
        <v>56</v>
      </c>
      <c r="AH16" s="55" t="s">
        <v>1</v>
      </c>
      <c r="AI16" s="104" t="s">
        <v>1</v>
      </c>
    </row>
    <row r="17" ht="30.95" customHeight="1" spans="1:35">
      <c r="A17" s="97" t="s">
        <v>127</v>
      </c>
      <c r="B17" s="25" t="s">
        <v>101</v>
      </c>
      <c r="C17" s="25" t="s">
        <v>40</v>
      </c>
      <c r="D17" s="25" t="s">
        <v>41</v>
      </c>
      <c r="E17" s="25" t="s">
        <v>102</v>
      </c>
      <c r="F17" s="98" t="s">
        <v>1</v>
      </c>
      <c r="G17" s="25" t="s">
        <v>1</v>
      </c>
      <c r="H17" s="25" t="s">
        <v>92</v>
      </c>
      <c r="I17" s="98" t="s">
        <v>1</v>
      </c>
      <c r="J17" s="98" t="s">
        <v>1</v>
      </c>
      <c r="K17" s="98" t="s">
        <v>42</v>
      </c>
      <c r="L17" s="25" t="s">
        <v>1</v>
      </c>
      <c r="M17" s="25" t="s">
        <v>118</v>
      </c>
      <c r="N17" s="25" t="s">
        <v>59</v>
      </c>
      <c r="O17" s="25" t="s">
        <v>1</v>
      </c>
      <c r="P17" s="53" t="s">
        <v>50</v>
      </c>
      <c r="Q17" s="53" t="s">
        <v>128</v>
      </c>
      <c r="R17" s="53" t="s">
        <v>129</v>
      </c>
      <c r="S17" s="53" t="s">
        <v>50</v>
      </c>
      <c r="T17" s="53" t="s">
        <v>129</v>
      </c>
      <c r="U17" s="53" t="s">
        <v>50</v>
      </c>
      <c r="V17" s="53" t="s">
        <v>50</v>
      </c>
      <c r="W17" s="53" t="s">
        <v>50</v>
      </c>
      <c r="X17" s="25" t="s">
        <v>51</v>
      </c>
      <c r="Y17" s="53" t="s">
        <v>52</v>
      </c>
      <c r="Z17" s="25" t="s">
        <v>53</v>
      </c>
      <c r="AA17" s="25" t="s">
        <v>1</v>
      </c>
      <c r="AB17" s="101" t="s">
        <v>1</v>
      </c>
      <c r="AC17" s="55" t="s">
        <v>54</v>
      </c>
      <c r="AD17" s="55" t="s">
        <v>119</v>
      </c>
      <c r="AE17" s="101" t="s">
        <v>1</v>
      </c>
      <c r="AF17" s="101" t="s">
        <v>1</v>
      </c>
      <c r="AG17" s="25" t="s">
        <v>56</v>
      </c>
      <c r="AH17" s="55" t="s">
        <v>1</v>
      </c>
      <c r="AI17" s="104" t="s">
        <v>1</v>
      </c>
    </row>
    <row r="18" ht="30.95" customHeight="1" spans="1:35">
      <c r="A18" s="97" t="s">
        <v>130</v>
      </c>
      <c r="B18" s="25" t="s">
        <v>131</v>
      </c>
      <c r="C18" s="25" t="s">
        <v>40</v>
      </c>
      <c r="D18" s="25" t="s">
        <v>41</v>
      </c>
      <c r="E18" s="25" t="s">
        <v>131</v>
      </c>
      <c r="F18" s="98" t="s">
        <v>67</v>
      </c>
      <c r="G18" s="25" t="s">
        <v>68</v>
      </c>
      <c r="H18" s="25" t="s">
        <v>69</v>
      </c>
      <c r="I18" s="98" t="s">
        <v>1</v>
      </c>
      <c r="J18" s="98" t="s">
        <v>1</v>
      </c>
      <c r="K18" s="98" t="s">
        <v>42</v>
      </c>
      <c r="L18" s="25" t="s">
        <v>1</v>
      </c>
      <c r="M18" s="25" t="s">
        <v>118</v>
      </c>
      <c r="N18" s="25" t="s">
        <v>59</v>
      </c>
      <c r="O18" s="25" t="s">
        <v>1</v>
      </c>
      <c r="P18" s="53" t="s">
        <v>50</v>
      </c>
      <c r="Q18" s="53" t="s">
        <v>132</v>
      </c>
      <c r="R18" s="53" t="s">
        <v>133</v>
      </c>
      <c r="S18" s="53" t="s">
        <v>50</v>
      </c>
      <c r="T18" s="53" t="s">
        <v>133</v>
      </c>
      <c r="U18" s="53" t="s">
        <v>50</v>
      </c>
      <c r="V18" s="53" t="s">
        <v>50</v>
      </c>
      <c r="W18" s="53" t="s">
        <v>50</v>
      </c>
      <c r="X18" s="25" t="s">
        <v>51</v>
      </c>
      <c r="Y18" s="53" t="s">
        <v>52</v>
      </c>
      <c r="Z18" s="25" t="s">
        <v>53</v>
      </c>
      <c r="AA18" s="25" t="s">
        <v>1</v>
      </c>
      <c r="AB18" s="101" t="s">
        <v>1</v>
      </c>
      <c r="AC18" s="55" t="s">
        <v>54</v>
      </c>
      <c r="AD18" s="55" t="s">
        <v>119</v>
      </c>
      <c r="AE18" s="101" t="s">
        <v>1</v>
      </c>
      <c r="AF18" s="101" t="s">
        <v>1</v>
      </c>
      <c r="AG18" s="25" t="s">
        <v>56</v>
      </c>
      <c r="AH18" s="55" t="s">
        <v>1</v>
      </c>
      <c r="AI18" s="104" t="s">
        <v>1</v>
      </c>
    </row>
    <row r="19" ht="30.95" customHeight="1" spans="1:35">
      <c r="A19" s="97" t="s">
        <v>134</v>
      </c>
      <c r="B19" s="25" t="s">
        <v>131</v>
      </c>
      <c r="C19" s="25" t="s">
        <v>40</v>
      </c>
      <c r="D19" s="25" t="s">
        <v>41</v>
      </c>
      <c r="E19" s="25" t="s">
        <v>131</v>
      </c>
      <c r="F19" s="98" t="s">
        <v>67</v>
      </c>
      <c r="G19" s="25" t="s">
        <v>76</v>
      </c>
      <c r="H19" s="25" t="s">
        <v>69</v>
      </c>
      <c r="I19" s="98" t="s">
        <v>1</v>
      </c>
      <c r="J19" s="98" t="s">
        <v>1</v>
      </c>
      <c r="K19" s="98" t="s">
        <v>42</v>
      </c>
      <c r="L19" s="25" t="s">
        <v>1</v>
      </c>
      <c r="M19" s="25" t="s">
        <v>118</v>
      </c>
      <c r="N19" s="25" t="s">
        <v>59</v>
      </c>
      <c r="O19" s="25" t="s">
        <v>1</v>
      </c>
      <c r="P19" s="53" t="s">
        <v>50</v>
      </c>
      <c r="Q19" s="53" t="s">
        <v>135</v>
      </c>
      <c r="R19" s="53" t="s">
        <v>136</v>
      </c>
      <c r="S19" s="53" t="s">
        <v>50</v>
      </c>
      <c r="T19" s="53" t="s">
        <v>136</v>
      </c>
      <c r="U19" s="53" t="s">
        <v>50</v>
      </c>
      <c r="V19" s="53" t="s">
        <v>50</v>
      </c>
      <c r="W19" s="53" t="s">
        <v>50</v>
      </c>
      <c r="X19" s="25" t="s">
        <v>51</v>
      </c>
      <c r="Y19" s="53" t="s">
        <v>52</v>
      </c>
      <c r="Z19" s="25" t="s">
        <v>53</v>
      </c>
      <c r="AA19" s="25" t="s">
        <v>1</v>
      </c>
      <c r="AB19" s="101" t="s">
        <v>1</v>
      </c>
      <c r="AC19" s="55" t="s">
        <v>54</v>
      </c>
      <c r="AD19" s="55" t="s">
        <v>119</v>
      </c>
      <c r="AE19" s="101" t="s">
        <v>1</v>
      </c>
      <c r="AF19" s="101" t="s">
        <v>1</v>
      </c>
      <c r="AG19" s="25" t="s">
        <v>56</v>
      </c>
      <c r="AH19" s="55" t="s">
        <v>1</v>
      </c>
      <c r="AI19" s="104" t="s">
        <v>1</v>
      </c>
    </row>
    <row r="20" ht="30.95" customHeight="1" spans="1:35">
      <c r="A20" s="97" t="s">
        <v>137</v>
      </c>
      <c r="B20" s="25" t="s">
        <v>66</v>
      </c>
      <c r="C20" s="25" t="s">
        <v>40</v>
      </c>
      <c r="D20" s="25" t="s">
        <v>41</v>
      </c>
      <c r="E20" s="25" t="s">
        <v>66</v>
      </c>
      <c r="F20" s="98" t="s">
        <v>67</v>
      </c>
      <c r="G20" s="25" t="s">
        <v>68</v>
      </c>
      <c r="H20" s="25" t="s">
        <v>69</v>
      </c>
      <c r="I20" s="98" t="s">
        <v>1</v>
      </c>
      <c r="J20" s="98" t="s">
        <v>1</v>
      </c>
      <c r="K20" s="98" t="s">
        <v>42</v>
      </c>
      <c r="L20" s="25" t="s">
        <v>1</v>
      </c>
      <c r="M20" s="25" t="s">
        <v>118</v>
      </c>
      <c r="N20" s="25" t="s">
        <v>59</v>
      </c>
      <c r="O20" s="25" t="s">
        <v>1</v>
      </c>
      <c r="P20" s="53" t="s">
        <v>138</v>
      </c>
      <c r="Q20" s="53" t="s">
        <v>139</v>
      </c>
      <c r="R20" s="53" t="s">
        <v>140</v>
      </c>
      <c r="S20" s="53" t="s">
        <v>141</v>
      </c>
      <c r="T20" s="53" t="s">
        <v>142</v>
      </c>
      <c r="U20" s="53" t="s">
        <v>50</v>
      </c>
      <c r="V20" s="53" t="s">
        <v>50</v>
      </c>
      <c r="W20" s="53" t="s">
        <v>50</v>
      </c>
      <c r="X20" s="25" t="s">
        <v>51</v>
      </c>
      <c r="Y20" s="53" t="s">
        <v>52</v>
      </c>
      <c r="Z20" s="25" t="s">
        <v>53</v>
      </c>
      <c r="AA20" s="25" t="s">
        <v>1</v>
      </c>
      <c r="AB20" s="101" t="s">
        <v>1</v>
      </c>
      <c r="AC20" s="55" t="s">
        <v>54</v>
      </c>
      <c r="AD20" s="55" t="s">
        <v>119</v>
      </c>
      <c r="AE20" s="101" t="s">
        <v>1</v>
      </c>
      <c r="AF20" s="101" t="s">
        <v>1</v>
      </c>
      <c r="AG20" s="25" t="s">
        <v>56</v>
      </c>
      <c r="AH20" s="55" t="s">
        <v>1</v>
      </c>
      <c r="AI20" s="104" t="s">
        <v>1</v>
      </c>
    </row>
    <row r="21" ht="30.95" customHeight="1" spans="1:35">
      <c r="A21" s="99" t="s">
        <v>143</v>
      </c>
      <c r="B21" s="73" t="s">
        <v>66</v>
      </c>
      <c r="C21" s="73" t="s">
        <v>40</v>
      </c>
      <c r="D21" s="73" t="s">
        <v>41</v>
      </c>
      <c r="E21" s="73" t="s">
        <v>66</v>
      </c>
      <c r="F21" s="100" t="s">
        <v>67</v>
      </c>
      <c r="G21" s="73" t="s">
        <v>76</v>
      </c>
      <c r="H21" s="73" t="s">
        <v>69</v>
      </c>
      <c r="I21" s="100" t="s">
        <v>1</v>
      </c>
      <c r="J21" s="100" t="s">
        <v>1</v>
      </c>
      <c r="K21" s="100" t="s">
        <v>42</v>
      </c>
      <c r="L21" s="73" t="s">
        <v>1</v>
      </c>
      <c r="M21" s="73" t="s">
        <v>118</v>
      </c>
      <c r="N21" s="73" t="s">
        <v>59</v>
      </c>
      <c r="O21" s="73" t="s">
        <v>1</v>
      </c>
      <c r="P21" s="81" t="s">
        <v>144</v>
      </c>
      <c r="Q21" s="81" t="s">
        <v>145</v>
      </c>
      <c r="R21" s="81" t="s">
        <v>146</v>
      </c>
      <c r="S21" s="81" t="s">
        <v>147</v>
      </c>
      <c r="T21" s="81" t="s">
        <v>148</v>
      </c>
      <c r="U21" s="81" t="s">
        <v>50</v>
      </c>
      <c r="V21" s="81" t="s">
        <v>50</v>
      </c>
      <c r="W21" s="81" t="s">
        <v>50</v>
      </c>
      <c r="X21" s="73" t="s">
        <v>51</v>
      </c>
      <c r="Y21" s="81" t="s">
        <v>52</v>
      </c>
      <c r="Z21" s="73" t="s">
        <v>53</v>
      </c>
      <c r="AA21" s="73" t="s">
        <v>1</v>
      </c>
      <c r="AB21" s="102" t="s">
        <v>1</v>
      </c>
      <c r="AC21" s="89" t="s">
        <v>54</v>
      </c>
      <c r="AD21" s="89" t="s">
        <v>119</v>
      </c>
      <c r="AE21" s="102" t="s">
        <v>1</v>
      </c>
      <c r="AF21" s="102" t="s">
        <v>1</v>
      </c>
      <c r="AG21" s="73" t="s">
        <v>56</v>
      </c>
      <c r="AH21" s="89" t="s">
        <v>1</v>
      </c>
      <c r="AI21" s="105" t="s">
        <v>1</v>
      </c>
    </row>
    <row r="22" ht="15.15"/>
  </sheetData>
  <mergeCells count="2">
    <mergeCell ref="A1:AI1"/>
    <mergeCell ref="A2:AI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7"/>
  <sheetViews>
    <sheetView zoomScale="85" zoomScaleNormal="85" topLeftCell="M1" workbookViewId="0">
      <selection activeCell="AF10" sqref="AF10"/>
    </sheetView>
  </sheetViews>
  <sheetFormatPr defaultColWidth="9" defaultRowHeight="14.4"/>
  <cols>
    <col min="2" max="2" width="11.6296296296296" customWidth="1"/>
    <col min="5" max="5" width="9" hidden="1" customWidth="1"/>
    <col min="7" max="7" width="10.6296296296296" customWidth="1"/>
    <col min="10" max="10" width="7.87962962962963" customWidth="1"/>
    <col min="27" max="29" width="9" hidden="1" customWidth="1"/>
  </cols>
  <sheetData>
    <row r="1" ht="15.9" spans="1:39">
      <c r="A1" s="67" t="s">
        <v>5</v>
      </c>
      <c r="B1" s="67" t="s">
        <v>149</v>
      </c>
      <c r="C1" s="67" t="s">
        <v>4</v>
      </c>
      <c r="D1" s="67" t="s">
        <v>7</v>
      </c>
      <c r="E1" s="67" t="s">
        <v>8</v>
      </c>
      <c r="F1" s="67" t="s">
        <v>9</v>
      </c>
      <c r="G1" s="67" t="s">
        <v>10</v>
      </c>
      <c r="H1" s="68" t="s">
        <v>14</v>
      </c>
      <c r="I1" s="67" t="s">
        <v>16</v>
      </c>
      <c r="J1" s="74" t="s">
        <v>150</v>
      </c>
      <c r="K1" s="74"/>
      <c r="L1" s="74"/>
      <c r="M1" s="74"/>
      <c r="N1" s="74"/>
      <c r="O1" s="75"/>
      <c r="P1" s="74" t="s">
        <v>151</v>
      </c>
      <c r="Q1" s="79" t="s">
        <v>18</v>
      </c>
      <c r="R1" s="75"/>
      <c r="S1" s="79" t="s">
        <v>152</v>
      </c>
      <c r="T1" s="74"/>
      <c r="U1" s="75"/>
      <c r="V1" s="79" t="s">
        <v>153</v>
      </c>
      <c r="W1" s="74"/>
      <c r="X1" s="74"/>
      <c r="Y1" s="82" t="s">
        <v>26</v>
      </c>
      <c r="Z1" s="82" t="s">
        <v>27</v>
      </c>
      <c r="AA1" s="82" t="s">
        <v>11</v>
      </c>
      <c r="AB1" s="82" t="s">
        <v>12</v>
      </c>
      <c r="AC1" s="82" t="s">
        <v>13</v>
      </c>
      <c r="AD1" s="82" t="s">
        <v>154</v>
      </c>
      <c r="AE1" s="82" t="s">
        <v>155</v>
      </c>
      <c r="AF1" s="82" t="s">
        <v>11</v>
      </c>
      <c r="AG1" s="82" t="s">
        <v>12</v>
      </c>
      <c r="AH1" s="82" t="s">
        <v>14</v>
      </c>
      <c r="AI1" s="82" t="s">
        <v>28</v>
      </c>
      <c r="AJ1" s="82" t="s">
        <v>31</v>
      </c>
      <c r="AK1" s="82" t="s">
        <v>32</v>
      </c>
      <c r="AL1" s="82" t="s">
        <v>35</v>
      </c>
      <c r="AM1" s="82" t="s">
        <v>36</v>
      </c>
    </row>
    <row r="2" ht="44.7" spans="1:39">
      <c r="A2" s="69"/>
      <c r="B2" s="69"/>
      <c r="C2" s="69"/>
      <c r="D2" s="69"/>
      <c r="E2" s="69"/>
      <c r="F2" s="69"/>
      <c r="G2" s="69"/>
      <c r="H2" s="70"/>
      <c r="I2" s="69"/>
      <c r="J2" s="76" t="s">
        <v>156</v>
      </c>
      <c r="K2" s="77" t="s">
        <v>157</v>
      </c>
      <c r="L2" s="77" t="s">
        <v>158</v>
      </c>
      <c r="M2" s="77" t="s">
        <v>159</v>
      </c>
      <c r="N2" s="77" t="s">
        <v>160</v>
      </c>
      <c r="O2" s="77" t="s">
        <v>161</v>
      </c>
      <c r="P2" s="77" t="s">
        <v>162</v>
      </c>
      <c r="Q2" s="77" t="s">
        <v>18</v>
      </c>
      <c r="R2" s="77" t="s">
        <v>19</v>
      </c>
      <c r="S2" s="77" t="s">
        <v>20</v>
      </c>
      <c r="T2" s="77" t="s">
        <v>21</v>
      </c>
      <c r="U2" s="77" t="s">
        <v>22</v>
      </c>
      <c r="V2" s="77" t="s">
        <v>23</v>
      </c>
      <c r="W2" s="77" t="s">
        <v>24</v>
      </c>
      <c r="X2" s="80" t="s">
        <v>25</v>
      </c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ht="72.75" spans="1:39">
      <c r="A3" s="46" t="s">
        <v>40</v>
      </c>
      <c r="B3" s="46" t="s">
        <v>41</v>
      </c>
      <c r="C3" s="46" t="s">
        <v>163</v>
      </c>
      <c r="D3" s="46" t="s">
        <v>1</v>
      </c>
      <c r="E3" s="46" t="s">
        <v>1</v>
      </c>
      <c r="F3" s="46" t="s">
        <v>1</v>
      </c>
      <c r="G3" s="46" t="s">
        <v>1</v>
      </c>
      <c r="H3" s="46" t="s">
        <v>1</v>
      </c>
      <c r="I3" s="46" t="s">
        <v>44</v>
      </c>
      <c r="J3" s="60"/>
      <c r="K3" s="60"/>
      <c r="L3" s="60"/>
      <c r="M3" s="60"/>
      <c r="N3" s="60"/>
      <c r="O3" s="60"/>
      <c r="P3" s="60"/>
      <c r="Q3" s="52" t="s">
        <v>60</v>
      </c>
      <c r="R3" s="52" t="s">
        <v>61</v>
      </c>
      <c r="S3" s="52" t="s">
        <v>62</v>
      </c>
      <c r="T3" s="52">
        <v>157.36</v>
      </c>
      <c r="U3" s="52" t="s">
        <v>64</v>
      </c>
      <c r="V3" s="52" t="s">
        <v>50</v>
      </c>
      <c r="W3" s="52" t="s">
        <v>50</v>
      </c>
      <c r="X3" s="52" t="s">
        <v>50</v>
      </c>
      <c r="Y3" s="84" t="s">
        <v>51</v>
      </c>
      <c r="Z3" s="85" t="s">
        <v>52</v>
      </c>
      <c r="AA3" s="84" t="s">
        <v>1</v>
      </c>
      <c r="AB3" s="84" t="s">
        <v>1</v>
      </c>
      <c r="AC3" s="84" t="s">
        <v>42</v>
      </c>
      <c r="AD3" s="84"/>
      <c r="AE3" s="84"/>
      <c r="AF3" s="84"/>
      <c r="AG3" s="84"/>
      <c r="AH3" s="84"/>
      <c r="AI3" s="84" t="s">
        <v>53</v>
      </c>
      <c r="AJ3" s="86" t="s">
        <v>54</v>
      </c>
      <c r="AK3" s="86" t="s">
        <v>119</v>
      </c>
      <c r="AL3" s="84" t="s">
        <v>56</v>
      </c>
      <c r="AM3" s="86" t="s">
        <v>1</v>
      </c>
    </row>
    <row r="4" ht="72" spans="1:39">
      <c r="A4" s="25" t="s">
        <v>40</v>
      </c>
      <c r="B4" s="25" t="s">
        <v>41</v>
      </c>
      <c r="C4" s="25" t="s">
        <v>90</v>
      </c>
      <c r="D4" s="25" t="s">
        <v>121</v>
      </c>
      <c r="E4" s="25" t="s">
        <v>1</v>
      </c>
      <c r="F4" s="25" t="s">
        <v>1</v>
      </c>
      <c r="G4" s="25" t="s">
        <v>92</v>
      </c>
      <c r="H4" s="25" t="s">
        <v>1</v>
      </c>
      <c r="I4" s="25" t="s">
        <v>59</v>
      </c>
      <c r="J4" s="63"/>
      <c r="K4" s="63"/>
      <c r="L4" s="63"/>
      <c r="M4" s="63"/>
      <c r="N4" s="63"/>
      <c r="O4" s="63"/>
      <c r="P4" s="63"/>
      <c r="Q4" s="53" t="s">
        <v>50</v>
      </c>
      <c r="R4" s="53">
        <v>-67.86</v>
      </c>
      <c r="S4" s="53" t="s">
        <v>123</v>
      </c>
      <c r="T4" s="53" t="s">
        <v>50</v>
      </c>
      <c r="U4" s="53" t="s">
        <v>123</v>
      </c>
      <c r="V4" s="53" t="s">
        <v>50</v>
      </c>
      <c r="W4" s="53" t="s">
        <v>50</v>
      </c>
      <c r="X4" s="53" t="s">
        <v>50</v>
      </c>
      <c r="Y4" s="25" t="s">
        <v>51</v>
      </c>
      <c r="Z4" s="53" t="s">
        <v>52</v>
      </c>
      <c r="AA4" s="25" t="s">
        <v>1</v>
      </c>
      <c r="AB4" s="25" t="s">
        <v>1</v>
      </c>
      <c r="AC4" s="25" t="s">
        <v>42</v>
      </c>
      <c r="AD4" s="25"/>
      <c r="AE4" s="25"/>
      <c r="AF4" s="25"/>
      <c r="AG4" s="25"/>
      <c r="AH4" s="25"/>
      <c r="AI4" s="25" t="s">
        <v>53</v>
      </c>
      <c r="AJ4" s="55" t="s">
        <v>54</v>
      </c>
      <c r="AK4" s="55" t="s">
        <v>119</v>
      </c>
      <c r="AL4" s="25" t="s">
        <v>56</v>
      </c>
      <c r="AM4" s="55" t="s">
        <v>1</v>
      </c>
    </row>
    <row r="5" ht="72" spans="1:39">
      <c r="A5" s="25" t="s">
        <v>40</v>
      </c>
      <c r="B5" s="25" t="s">
        <v>41</v>
      </c>
      <c r="C5" s="25" t="s">
        <v>96</v>
      </c>
      <c r="D5" s="25" t="s">
        <v>97</v>
      </c>
      <c r="E5" s="25" t="s">
        <v>1</v>
      </c>
      <c r="F5" s="25" t="s">
        <v>1</v>
      </c>
      <c r="G5" s="25" t="s">
        <v>92</v>
      </c>
      <c r="H5" s="25" t="s">
        <v>1</v>
      </c>
      <c r="I5" s="25" t="s">
        <v>59</v>
      </c>
      <c r="J5" s="63"/>
      <c r="K5" s="63"/>
      <c r="L5" s="63"/>
      <c r="M5" s="63"/>
      <c r="N5" s="63"/>
      <c r="O5" s="63"/>
      <c r="P5" s="63"/>
      <c r="Q5" s="53" t="s">
        <v>50</v>
      </c>
      <c r="R5" s="53">
        <v>24.64</v>
      </c>
      <c r="S5" s="53" t="s">
        <v>126</v>
      </c>
      <c r="T5" s="53" t="s">
        <v>50</v>
      </c>
      <c r="U5" s="53" t="s">
        <v>126</v>
      </c>
      <c r="V5" s="53" t="s">
        <v>50</v>
      </c>
      <c r="W5" s="53" t="s">
        <v>50</v>
      </c>
      <c r="X5" s="53" t="s">
        <v>50</v>
      </c>
      <c r="Y5" s="25" t="s">
        <v>51</v>
      </c>
      <c r="Z5" s="53" t="s">
        <v>52</v>
      </c>
      <c r="AA5" s="25" t="s">
        <v>1</v>
      </c>
      <c r="AB5" s="25" t="s">
        <v>1</v>
      </c>
      <c r="AC5" s="25" t="s">
        <v>42</v>
      </c>
      <c r="AD5" s="25"/>
      <c r="AE5" s="25"/>
      <c r="AF5" s="25"/>
      <c r="AG5" s="25"/>
      <c r="AH5" s="25"/>
      <c r="AI5" s="25" t="s">
        <v>53</v>
      </c>
      <c r="AJ5" s="55" t="s">
        <v>54</v>
      </c>
      <c r="AK5" s="55" t="s">
        <v>119</v>
      </c>
      <c r="AL5" s="25" t="s">
        <v>56</v>
      </c>
      <c r="AM5" s="55" t="s">
        <v>1</v>
      </c>
    </row>
    <row r="6" ht="72" spans="1:39">
      <c r="A6" s="25" t="s">
        <v>40</v>
      </c>
      <c r="B6" s="25" t="s">
        <v>41</v>
      </c>
      <c r="C6" s="25" t="s">
        <v>101</v>
      </c>
      <c r="D6" s="25" t="s">
        <v>102</v>
      </c>
      <c r="E6" s="25" t="s">
        <v>1</v>
      </c>
      <c r="F6" s="25" t="s">
        <v>1</v>
      </c>
      <c r="G6" s="25" t="s">
        <v>92</v>
      </c>
      <c r="H6" s="25" t="s">
        <v>1</v>
      </c>
      <c r="I6" s="25" t="s">
        <v>59</v>
      </c>
      <c r="J6" s="63"/>
      <c r="K6" s="63"/>
      <c r="L6" s="63"/>
      <c r="M6" s="63"/>
      <c r="N6" s="63"/>
      <c r="O6" s="63"/>
      <c r="P6" s="63"/>
      <c r="Q6" s="53" t="s">
        <v>50</v>
      </c>
      <c r="R6" s="53">
        <v>118.15</v>
      </c>
      <c r="S6" s="53" t="s">
        <v>129</v>
      </c>
      <c r="T6" s="53" t="s">
        <v>50</v>
      </c>
      <c r="U6" s="53" t="s">
        <v>129</v>
      </c>
      <c r="V6" s="53" t="s">
        <v>50</v>
      </c>
      <c r="W6" s="53" t="s">
        <v>50</v>
      </c>
      <c r="X6" s="53" t="s">
        <v>50</v>
      </c>
      <c r="Y6" s="25" t="s">
        <v>51</v>
      </c>
      <c r="Z6" s="53" t="s">
        <v>52</v>
      </c>
      <c r="AA6" s="25" t="s">
        <v>1</v>
      </c>
      <c r="AB6" s="25" t="s">
        <v>1</v>
      </c>
      <c r="AC6" s="25" t="s">
        <v>42</v>
      </c>
      <c r="AD6" s="25"/>
      <c r="AE6" s="25"/>
      <c r="AF6" s="25"/>
      <c r="AG6" s="25"/>
      <c r="AH6" s="25"/>
      <c r="AI6" s="25" t="s">
        <v>53</v>
      </c>
      <c r="AJ6" s="55" t="s">
        <v>54</v>
      </c>
      <c r="AK6" s="55" t="s">
        <v>119</v>
      </c>
      <c r="AL6" s="25" t="s">
        <v>56</v>
      </c>
      <c r="AM6" s="55" t="s">
        <v>1</v>
      </c>
    </row>
    <row r="11" ht="15.15" spans="1:1">
      <c r="A11" t="s">
        <v>164</v>
      </c>
    </row>
    <row r="12" s="66" customFormat="1" ht="15.9" spans="1:39">
      <c r="A12" s="71" t="s">
        <v>5</v>
      </c>
      <c r="B12" s="71" t="s">
        <v>149</v>
      </c>
      <c r="C12" s="71" t="s">
        <v>4</v>
      </c>
      <c r="D12" s="71" t="s">
        <v>7</v>
      </c>
      <c r="E12" s="71" t="s">
        <v>8</v>
      </c>
      <c r="F12" s="71" t="s">
        <v>9</v>
      </c>
      <c r="G12" s="71" t="s">
        <v>10</v>
      </c>
      <c r="H12" s="68" t="s">
        <v>14</v>
      </c>
      <c r="I12" s="67" t="s">
        <v>16</v>
      </c>
      <c r="J12" s="74" t="s">
        <v>150</v>
      </c>
      <c r="K12" s="74"/>
      <c r="L12" s="74"/>
      <c r="M12" s="74"/>
      <c r="N12" s="74"/>
      <c r="O12" s="75"/>
      <c r="P12" s="74" t="s">
        <v>151</v>
      </c>
      <c r="Q12" s="79" t="s">
        <v>18</v>
      </c>
      <c r="R12" s="75"/>
      <c r="S12" s="79" t="s">
        <v>152</v>
      </c>
      <c r="T12" s="74"/>
      <c r="U12" s="75"/>
      <c r="V12" s="79" t="s">
        <v>153</v>
      </c>
      <c r="W12" s="74"/>
      <c r="X12" s="74"/>
      <c r="Y12" s="82" t="s">
        <v>26</v>
      </c>
      <c r="Z12" s="82" t="s">
        <v>27</v>
      </c>
      <c r="AA12" s="82" t="s">
        <v>11</v>
      </c>
      <c r="AB12" s="82" t="s">
        <v>12</v>
      </c>
      <c r="AC12" s="82" t="s">
        <v>13</v>
      </c>
      <c r="AD12" s="82" t="s">
        <v>154</v>
      </c>
      <c r="AE12" s="82" t="s">
        <v>155</v>
      </c>
      <c r="AF12" s="82"/>
      <c r="AG12" s="82" t="s">
        <v>155</v>
      </c>
      <c r="AH12" s="82" t="s">
        <v>155</v>
      </c>
      <c r="AI12" s="82" t="s">
        <v>28</v>
      </c>
      <c r="AJ12" s="82" t="s">
        <v>31</v>
      </c>
      <c r="AK12" s="82" t="s">
        <v>32</v>
      </c>
      <c r="AL12" s="82" t="s">
        <v>35</v>
      </c>
      <c r="AM12" s="82" t="s">
        <v>36</v>
      </c>
    </row>
    <row r="13" s="66" customFormat="1" ht="44.7" spans="1:39">
      <c r="A13" s="71"/>
      <c r="B13" s="71"/>
      <c r="C13" s="71"/>
      <c r="D13" s="71"/>
      <c r="E13" s="71"/>
      <c r="F13" s="71"/>
      <c r="G13" s="71"/>
      <c r="H13" s="70"/>
      <c r="I13" s="69"/>
      <c r="J13" s="76" t="s">
        <v>156</v>
      </c>
      <c r="K13" s="77" t="s">
        <v>157</v>
      </c>
      <c r="L13" s="77" t="s">
        <v>158</v>
      </c>
      <c r="M13" s="77" t="s">
        <v>159</v>
      </c>
      <c r="N13" s="77" t="s">
        <v>160</v>
      </c>
      <c r="O13" s="77" t="s">
        <v>161</v>
      </c>
      <c r="P13" s="77" t="s">
        <v>162</v>
      </c>
      <c r="Q13" s="77" t="s">
        <v>165</v>
      </c>
      <c r="R13" s="77" t="s">
        <v>19</v>
      </c>
      <c r="S13" s="77" t="s">
        <v>20</v>
      </c>
      <c r="T13" s="77" t="s">
        <v>21</v>
      </c>
      <c r="U13" s="77" t="s">
        <v>22</v>
      </c>
      <c r="V13" s="77" t="s">
        <v>23</v>
      </c>
      <c r="W13" s="77" t="s">
        <v>24</v>
      </c>
      <c r="X13" s="80" t="s">
        <v>25</v>
      </c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</row>
    <row r="14" ht="72.75" spans="1:39">
      <c r="A14" s="46" t="s">
        <v>40</v>
      </c>
      <c r="B14" s="72">
        <v>43100</v>
      </c>
      <c r="C14" s="46" t="s">
        <v>131</v>
      </c>
      <c r="D14" s="46" t="s">
        <v>131</v>
      </c>
      <c r="E14" s="46" t="s">
        <v>67</v>
      </c>
      <c r="F14" s="46" t="s">
        <v>76</v>
      </c>
      <c r="G14" s="46" t="s">
        <v>69</v>
      </c>
      <c r="H14" s="46" t="s">
        <v>1</v>
      </c>
      <c r="I14" s="46" t="s">
        <v>44</v>
      </c>
      <c r="J14" s="60"/>
      <c r="K14" s="60"/>
      <c r="L14" s="60">
        <v>10</v>
      </c>
      <c r="M14" s="60"/>
      <c r="N14" s="60"/>
      <c r="O14" s="60">
        <v>3575</v>
      </c>
      <c r="P14" s="60">
        <v>3575</v>
      </c>
      <c r="Q14" s="52"/>
      <c r="R14" s="52"/>
      <c r="S14" s="52"/>
      <c r="T14" s="52"/>
      <c r="U14" s="52"/>
      <c r="V14" s="52"/>
      <c r="W14" s="52"/>
      <c r="X14" s="52"/>
      <c r="Y14" s="84" t="s">
        <v>51</v>
      </c>
      <c r="Z14" s="85" t="s">
        <v>52</v>
      </c>
      <c r="AA14" s="84" t="s">
        <v>1</v>
      </c>
      <c r="AB14" s="84" t="s">
        <v>1</v>
      </c>
      <c r="AC14" s="84" t="s">
        <v>42</v>
      </c>
      <c r="AD14" s="84"/>
      <c r="AE14" s="84"/>
      <c r="AF14" s="84"/>
      <c r="AG14" s="84"/>
      <c r="AH14" s="84"/>
      <c r="AI14" s="84" t="s">
        <v>53</v>
      </c>
      <c r="AJ14" s="86" t="s">
        <v>54</v>
      </c>
      <c r="AK14" s="87">
        <v>43102</v>
      </c>
      <c r="AL14" s="84" t="s">
        <v>56</v>
      </c>
      <c r="AM14" s="86" t="s">
        <v>1</v>
      </c>
    </row>
    <row r="15" ht="72" spans="1:39">
      <c r="A15" s="25" t="s">
        <v>40</v>
      </c>
      <c r="B15" s="47">
        <v>43100</v>
      </c>
      <c r="C15" s="25" t="s">
        <v>66</v>
      </c>
      <c r="D15" s="25" t="s">
        <v>66</v>
      </c>
      <c r="E15" s="25" t="s">
        <v>67</v>
      </c>
      <c r="F15" s="25" t="s">
        <v>68</v>
      </c>
      <c r="G15" s="25" t="s">
        <v>69</v>
      </c>
      <c r="H15" s="25" t="s">
        <v>1</v>
      </c>
      <c r="I15" s="25" t="s">
        <v>59</v>
      </c>
      <c r="J15" s="63"/>
      <c r="K15" s="63"/>
      <c r="L15" s="63">
        <v>-3</v>
      </c>
      <c r="M15" s="63"/>
      <c r="N15" s="63"/>
      <c r="O15" s="63">
        <v>-1574</v>
      </c>
      <c r="P15" s="63">
        <v>-1574</v>
      </c>
      <c r="Q15" s="53"/>
      <c r="R15" s="53"/>
      <c r="S15" s="53"/>
      <c r="T15" s="53"/>
      <c r="U15" s="53"/>
      <c r="V15" s="53"/>
      <c r="W15" s="53"/>
      <c r="X15" s="53"/>
      <c r="Y15" s="25" t="s">
        <v>51</v>
      </c>
      <c r="Z15" s="53" t="s">
        <v>52</v>
      </c>
      <c r="AA15" s="25" t="s">
        <v>1</v>
      </c>
      <c r="AB15" s="25" t="s">
        <v>1</v>
      </c>
      <c r="AC15" s="25" t="s">
        <v>42</v>
      </c>
      <c r="AD15" s="25"/>
      <c r="AE15" s="25"/>
      <c r="AF15" s="25"/>
      <c r="AG15" s="25"/>
      <c r="AH15" s="25"/>
      <c r="AI15" s="25" t="s">
        <v>53</v>
      </c>
      <c r="AJ15" s="55" t="s">
        <v>54</v>
      </c>
      <c r="AK15" s="88">
        <v>43103</v>
      </c>
      <c r="AL15" s="25" t="s">
        <v>56</v>
      </c>
      <c r="AM15" s="55" t="s">
        <v>1</v>
      </c>
    </row>
    <row r="16" ht="72.75" spans="1:39">
      <c r="A16" s="73" t="s">
        <v>40</v>
      </c>
      <c r="B16" s="47">
        <v>43100</v>
      </c>
      <c r="C16" s="73" t="s">
        <v>66</v>
      </c>
      <c r="D16" s="73" t="s">
        <v>66</v>
      </c>
      <c r="E16" s="73" t="s">
        <v>67</v>
      </c>
      <c r="F16" s="73" t="s">
        <v>76</v>
      </c>
      <c r="G16" s="73" t="s">
        <v>69</v>
      </c>
      <c r="H16" s="73" t="s">
        <v>1</v>
      </c>
      <c r="I16" s="73" t="s">
        <v>59</v>
      </c>
      <c r="J16" s="78"/>
      <c r="K16" s="78"/>
      <c r="L16" s="78">
        <v>20</v>
      </c>
      <c r="M16" s="78"/>
      <c r="N16" s="78"/>
      <c r="O16" s="78">
        <v>8735</v>
      </c>
      <c r="P16" s="78">
        <v>8735</v>
      </c>
      <c r="Q16" s="81"/>
      <c r="R16" s="81"/>
      <c r="S16" s="81"/>
      <c r="T16" s="81"/>
      <c r="U16" s="81"/>
      <c r="V16" s="81"/>
      <c r="W16" s="81"/>
      <c r="X16" s="81"/>
      <c r="Y16" s="73" t="s">
        <v>51</v>
      </c>
      <c r="Z16" s="81" t="s">
        <v>52</v>
      </c>
      <c r="AA16" s="73" t="s">
        <v>1</v>
      </c>
      <c r="AB16" s="73" t="s">
        <v>1</v>
      </c>
      <c r="AC16" s="73" t="s">
        <v>42</v>
      </c>
      <c r="AD16" s="73"/>
      <c r="AE16" s="73"/>
      <c r="AF16" s="73"/>
      <c r="AG16" s="73"/>
      <c r="AH16" s="73"/>
      <c r="AI16" s="73" t="s">
        <v>53</v>
      </c>
      <c r="AJ16" s="89" t="s">
        <v>54</v>
      </c>
      <c r="AK16" s="88">
        <v>43104</v>
      </c>
      <c r="AL16" s="73" t="s">
        <v>56</v>
      </c>
      <c r="AM16" s="89" t="s">
        <v>1</v>
      </c>
    </row>
    <row r="17" ht="15.15"/>
  </sheetData>
  <mergeCells count="55">
    <mergeCell ref="J1:O1"/>
    <mergeCell ref="Q1:R1"/>
    <mergeCell ref="S1:U1"/>
    <mergeCell ref="V1:X1"/>
    <mergeCell ref="J12:O12"/>
    <mergeCell ref="Q12:R12"/>
    <mergeCell ref="S12:U12"/>
    <mergeCell ref="V12:X12"/>
    <mergeCell ref="A1:A2"/>
    <mergeCell ref="A12:A13"/>
    <mergeCell ref="B1:B2"/>
    <mergeCell ref="B12:B13"/>
    <mergeCell ref="C1:C2"/>
    <mergeCell ref="C12:C13"/>
    <mergeCell ref="D1:D2"/>
    <mergeCell ref="D12:D13"/>
    <mergeCell ref="E1:E2"/>
    <mergeCell ref="E12:E13"/>
    <mergeCell ref="F1:F2"/>
    <mergeCell ref="F12:F13"/>
    <mergeCell ref="G1:G2"/>
    <mergeCell ref="G12:G13"/>
    <mergeCell ref="H1:H2"/>
    <mergeCell ref="H12:H13"/>
    <mergeCell ref="I1:I2"/>
    <mergeCell ref="I12:I13"/>
    <mergeCell ref="Y1:Y2"/>
    <mergeCell ref="Y12:Y13"/>
    <mergeCell ref="Z1:Z2"/>
    <mergeCell ref="Z12:Z13"/>
    <mergeCell ref="AA1:AA2"/>
    <mergeCell ref="AA12:AA13"/>
    <mergeCell ref="AB1:AB2"/>
    <mergeCell ref="AB12:AB13"/>
    <mergeCell ref="AC1:AC2"/>
    <mergeCell ref="AC12:AC13"/>
    <mergeCell ref="AD1:AD2"/>
    <mergeCell ref="AD12:AD13"/>
    <mergeCell ref="AE1:AE2"/>
    <mergeCell ref="AE12:AE13"/>
    <mergeCell ref="AF1:AF2"/>
    <mergeCell ref="AG1:AG2"/>
    <mergeCell ref="AG12:AG13"/>
    <mergeCell ref="AH1:AH2"/>
    <mergeCell ref="AH12:AH13"/>
    <mergeCell ref="AI1:AI2"/>
    <mergeCell ref="AI12:AI13"/>
    <mergeCell ref="AJ1:AJ2"/>
    <mergeCell ref="AJ12:AJ13"/>
    <mergeCell ref="AK1:AK2"/>
    <mergeCell ref="AK12:AK13"/>
    <mergeCell ref="AL1:AL2"/>
    <mergeCell ref="AL12:AL13"/>
    <mergeCell ref="AM1:AM2"/>
    <mergeCell ref="AM12:AM13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zoomScale="85" zoomScaleNormal="85" workbookViewId="0">
      <selection activeCell="V3" sqref="V3"/>
    </sheetView>
  </sheetViews>
  <sheetFormatPr defaultColWidth="9" defaultRowHeight="14.4"/>
  <cols>
    <col min="2" max="2" width="12.75" customWidth="1"/>
    <col min="3" max="3" width="10.5" customWidth="1"/>
    <col min="7" max="7" width="9.5" customWidth="1"/>
    <col min="10" max="11" width="10.75" customWidth="1"/>
    <col min="17" max="17" width="9.5" customWidth="1"/>
  </cols>
  <sheetData>
    <row r="1" s="56" customFormat="1" ht="28.5" customHeight="1" spans="1:32">
      <c r="A1" s="44" t="s">
        <v>166</v>
      </c>
      <c r="B1" s="44" t="s">
        <v>5</v>
      </c>
      <c r="C1" s="44" t="s">
        <v>149</v>
      </c>
      <c r="D1" s="44" t="s">
        <v>4</v>
      </c>
      <c r="E1" s="44" t="s">
        <v>7</v>
      </c>
      <c r="F1" s="44" t="s">
        <v>14</v>
      </c>
      <c r="G1" s="44" t="s">
        <v>10</v>
      </c>
      <c r="H1" s="44" t="s">
        <v>9</v>
      </c>
      <c r="I1" s="58" t="s">
        <v>16</v>
      </c>
      <c r="J1" s="59" t="s">
        <v>150</v>
      </c>
      <c r="K1" s="48" t="s">
        <v>18</v>
      </c>
      <c r="L1" s="49"/>
      <c r="M1" s="48" t="s">
        <v>152</v>
      </c>
      <c r="N1" s="50"/>
      <c r="O1" s="49"/>
      <c r="P1" s="48" t="s">
        <v>153</v>
      </c>
      <c r="Q1" s="50"/>
      <c r="R1" s="49"/>
      <c r="S1" s="44" t="s">
        <v>26</v>
      </c>
      <c r="T1" s="44" t="s">
        <v>27</v>
      </c>
      <c r="U1" s="44" t="s">
        <v>154</v>
      </c>
      <c r="V1" s="44" t="s">
        <v>155</v>
      </c>
      <c r="W1" s="44" t="s">
        <v>11</v>
      </c>
      <c r="X1" s="44" t="s">
        <v>12</v>
      </c>
      <c r="Y1" s="44" t="s">
        <v>14</v>
      </c>
      <c r="Z1" s="44" t="s">
        <v>8</v>
      </c>
      <c r="AA1" s="44" t="s">
        <v>13</v>
      </c>
      <c r="AB1" s="44" t="s">
        <v>28</v>
      </c>
      <c r="AC1" s="44" t="s">
        <v>31</v>
      </c>
      <c r="AD1" s="44" t="s">
        <v>32</v>
      </c>
      <c r="AE1" s="44" t="s">
        <v>35</v>
      </c>
      <c r="AF1" s="44" t="s">
        <v>36</v>
      </c>
    </row>
    <row r="2" s="56" customFormat="1" ht="43.95" spans="1:32">
      <c r="A2" s="45"/>
      <c r="B2" s="45"/>
      <c r="C2" s="45"/>
      <c r="D2" s="45"/>
      <c r="E2" s="45"/>
      <c r="F2" s="45"/>
      <c r="G2" s="45"/>
      <c r="H2" s="45"/>
      <c r="I2" s="45"/>
      <c r="J2" s="59" t="s">
        <v>161</v>
      </c>
      <c r="K2" s="51" t="s">
        <v>167</v>
      </c>
      <c r="L2" s="51" t="s">
        <v>19</v>
      </c>
      <c r="M2" s="51" t="s">
        <v>20</v>
      </c>
      <c r="N2" s="51" t="s">
        <v>21</v>
      </c>
      <c r="O2" s="51" t="s">
        <v>22</v>
      </c>
      <c r="P2" s="51" t="s">
        <v>23</v>
      </c>
      <c r="Q2" s="51" t="s">
        <v>24</v>
      </c>
      <c r="R2" s="51" t="s">
        <v>25</v>
      </c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ht="57.6" spans="1:32">
      <c r="A3" s="25" t="s">
        <v>168</v>
      </c>
      <c r="B3" s="46" t="s">
        <v>40</v>
      </c>
      <c r="C3" s="46" t="s">
        <v>41</v>
      </c>
      <c r="D3" s="46" t="s">
        <v>163</v>
      </c>
      <c r="E3" s="46" t="s">
        <v>1</v>
      </c>
      <c r="F3" s="46" t="s">
        <v>1</v>
      </c>
      <c r="G3" s="46" t="s">
        <v>1</v>
      </c>
      <c r="H3" s="46" t="s">
        <v>1</v>
      </c>
      <c r="I3" s="46" t="s">
        <v>44</v>
      </c>
      <c r="J3" s="60">
        <v>0</v>
      </c>
      <c r="K3" s="61">
        <v>8097.42</v>
      </c>
      <c r="L3" s="62">
        <v>8097.42</v>
      </c>
      <c r="M3" s="52" t="s">
        <v>47</v>
      </c>
      <c r="N3" s="52">
        <v>356.51</v>
      </c>
      <c r="O3" s="52" t="s">
        <v>49</v>
      </c>
      <c r="P3" s="52" t="s">
        <v>50</v>
      </c>
      <c r="Q3" s="52">
        <v>235.85</v>
      </c>
      <c r="R3" s="52" t="s">
        <v>49</v>
      </c>
      <c r="S3" s="46" t="s">
        <v>51</v>
      </c>
      <c r="T3" s="52" t="s">
        <v>52</v>
      </c>
      <c r="U3" s="46" t="s">
        <v>1</v>
      </c>
      <c r="V3" s="46" t="s">
        <v>1</v>
      </c>
      <c r="W3" s="46" t="s">
        <v>1</v>
      </c>
      <c r="X3" s="46" t="s">
        <v>1</v>
      </c>
      <c r="Y3" s="46" t="s">
        <v>1</v>
      </c>
      <c r="Z3" s="46" t="s">
        <v>1</v>
      </c>
      <c r="AA3" s="46" t="s">
        <v>42</v>
      </c>
      <c r="AB3" s="46" t="s">
        <v>53</v>
      </c>
      <c r="AC3" s="54" t="s">
        <v>54</v>
      </c>
      <c r="AD3" s="54" t="s">
        <v>55</v>
      </c>
      <c r="AE3" s="46" t="s">
        <v>56</v>
      </c>
      <c r="AF3" s="54" t="s">
        <v>1</v>
      </c>
    </row>
    <row r="4" ht="57.6" spans="1:32">
      <c r="A4" s="25" t="s">
        <v>168</v>
      </c>
      <c r="B4" s="25" t="s">
        <v>40</v>
      </c>
      <c r="C4" s="47">
        <v>43124</v>
      </c>
      <c r="D4" s="25" t="s">
        <v>58</v>
      </c>
      <c r="E4" s="25" t="s">
        <v>58</v>
      </c>
      <c r="F4" s="25" t="s">
        <v>1</v>
      </c>
      <c r="G4" s="25" t="s">
        <v>1</v>
      </c>
      <c r="H4" s="25" t="s">
        <v>1</v>
      </c>
      <c r="I4" s="25" t="s">
        <v>59</v>
      </c>
      <c r="J4" s="63">
        <v>0</v>
      </c>
      <c r="K4" s="64" t="s">
        <v>61</v>
      </c>
      <c r="L4" s="53">
        <f>L5</f>
        <v>40514.61</v>
      </c>
      <c r="M4" s="53" t="s">
        <v>62</v>
      </c>
      <c r="N4" s="53">
        <v>157.36</v>
      </c>
      <c r="O4" s="53" t="s">
        <v>64</v>
      </c>
      <c r="P4" s="53" t="s">
        <v>50</v>
      </c>
      <c r="Q4" s="53" t="s">
        <v>64</v>
      </c>
      <c r="R4" s="53">
        <f>R5</f>
        <v>-860.66</v>
      </c>
      <c r="S4" s="25" t="s">
        <v>51</v>
      </c>
      <c r="T4" s="53" t="s">
        <v>52</v>
      </c>
      <c r="U4" s="25" t="s">
        <v>1</v>
      </c>
      <c r="V4" s="25" t="s">
        <v>1</v>
      </c>
      <c r="W4" s="25" t="s">
        <v>1</v>
      </c>
      <c r="X4" s="25" t="s">
        <v>1</v>
      </c>
      <c r="Y4" s="25" t="s">
        <v>1</v>
      </c>
      <c r="Z4" s="25" t="s">
        <v>1</v>
      </c>
      <c r="AA4" s="25" t="s">
        <v>42</v>
      </c>
      <c r="AB4" s="25" t="s">
        <v>53</v>
      </c>
      <c r="AC4" s="55" t="s">
        <v>54</v>
      </c>
      <c r="AD4" s="55" t="s">
        <v>55</v>
      </c>
      <c r="AE4" s="25" t="s">
        <v>56</v>
      </c>
      <c r="AF4" s="55" t="s">
        <v>1</v>
      </c>
    </row>
    <row r="5" ht="57.6" spans="1:32">
      <c r="A5" s="25" t="s">
        <v>168</v>
      </c>
      <c r="B5" s="25" t="s">
        <v>40</v>
      </c>
      <c r="C5" s="25" t="s">
        <v>41</v>
      </c>
      <c r="D5" s="25" t="s">
        <v>66</v>
      </c>
      <c r="E5" s="25" t="s">
        <v>66</v>
      </c>
      <c r="F5" s="25" t="s">
        <v>1</v>
      </c>
      <c r="G5" s="25" t="s">
        <v>69</v>
      </c>
      <c r="H5" s="25" t="s">
        <v>68</v>
      </c>
      <c r="I5" s="25" t="s">
        <v>59</v>
      </c>
      <c r="J5" s="63">
        <v>0</v>
      </c>
      <c r="K5" s="64" t="s">
        <v>71</v>
      </c>
      <c r="L5" s="53">
        <f>L6</f>
        <v>40514.61</v>
      </c>
      <c r="M5" s="53" t="s">
        <v>72</v>
      </c>
      <c r="N5" s="53">
        <f>N6</f>
        <v>797.56</v>
      </c>
      <c r="O5" s="53" t="s">
        <v>74</v>
      </c>
      <c r="P5" s="53" t="s">
        <v>50</v>
      </c>
      <c r="Q5" s="53" t="s">
        <v>74</v>
      </c>
      <c r="R5" s="53">
        <v>-860.66</v>
      </c>
      <c r="S5" s="25" t="s">
        <v>51</v>
      </c>
      <c r="T5" s="53" t="s">
        <v>52</v>
      </c>
      <c r="U5" s="25" t="s">
        <v>1</v>
      </c>
      <c r="V5" s="25" t="s">
        <v>1</v>
      </c>
      <c r="W5" s="25" t="s">
        <v>1</v>
      </c>
      <c r="X5" s="25" t="s">
        <v>1</v>
      </c>
      <c r="Y5" s="25" t="s">
        <v>1</v>
      </c>
      <c r="Z5" s="25" t="s">
        <v>67</v>
      </c>
      <c r="AA5" s="25" t="s">
        <v>42</v>
      </c>
      <c r="AB5" s="25" t="s">
        <v>53</v>
      </c>
      <c r="AC5" s="55" t="s">
        <v>54</v>
      </c>
      <c r="AD5" s="55" t="s">
        <v>55</v>
      </c>
      <c r="AE5" s="25" t="s">
        <v>56</v>
      </c>
      <c r="AF5" s="55" t="s">
        <v>1</v>
      </c>
    </row>
    <row r="6" ht="57.6" spans="1:32">
      <c r="A6" s="25" t="s">
        <v>168</v>
      </c>
      <c r="B6" s="25" t="s">
        <v>40</v>
      </c>
      <c r="C6" s="25" t="s">
        <v>41</v>
      </c>
      <c r="D6" s="25" t="s">
        <v>66</v>
      </c>
      <c r="E6" s="25" t="s">
        <v>66</v>
      </c>
      <c r="F6" s="25" t="s">
        <v>1</v>
      </c>
      <c r="G6" s="25" t="s">
        <v>69</v>
      </c>
      <c r="H6" s="25" t="s">
        <v>76</v>
      </c>
      <c r="I6" s="25" t="s">
        <v>59</v>
      </c>
      <c r="J6" s="63">
        <v>0</v>
      </c>
      <c r="K6" s="64" t="s">
        <v>78</v>
      </c>
      <c r="L6" s="65">
        <v>40514.61</v>
      </c>
      <c r="M6" s="53" t="s">
        <v>79</v>
      </c>
      <c r="N6" s="53">
        <v>797.56</v>
      </c>
      <c r="O6" s="53" t="s">
        <v>81</v>
      </c>
      <c r="P6" s="53" t="s">
        <v>50</v>
      </c>
      <c r="Q6" s="53" t="s">
        <v>81</v>
      </c>
      <c r="R6" s="65">
        <v>1180.04</v>
      </c>
      <c r="S6" s="25" t="s">
        <v>51</v>
      </c>
      <c r="T6" s="53" t="s">
        <v>52</v>
      </c>
      <c r="U6" s="25" t="s">
        <v>1</v>
      </c>
      <c r="V6" s="25" t="s">
        <v>1</v>
      </c>
      <c r="W6" s="25" t="s">
        <v>1</v>
      </c>
      <c r="X6" s="25" t="s">
        <v>1</v>
      </c>
      <c r="Y6" s="25" t="s">
        <v>1</v>
      </c>
      <c r="Z6" s="25" t="s">
        <v>67</v>
      </c>
      <c r="AA6" s="25" t="s">
        <v>42</v>
      </c>
      <c r="AB6" s="25" t="s">
        <v>53</v>
      </c>
      <c r="AC6" s="55" t="s">
        <v>54</v>
      </c>
      <c r="AD6" s="55" t="s">
        <v>55</v>
      </c>
      <c r="AE6" s="25" t="s">
        <v>56</v>
      </c>
      <c r="AF6" s="55" t="s">
        <v>1</v>
      </c>
    </row>
    <row r="9" spans="3:7">
      <c r="C9" s="21"/>
      <c r="G9" s="21"/>
    </row>
    <row r="10" spans="3:7">
      <c r="C10" s="21"/>
      <c r="G10" s="21"/>
    </row>
    <row r="11" spans="3:3">
      <c r="C11" s="57"/>
    </row>
  </sheetData>
  <mergeCells count="26">
    <mergeCell ref="K1:L1"/>
    <mergeCell ref="M1:O1"/>
    <mergeCell ref="P1:R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"/>
  <sheetViews>
    <sheetView zoomScale="85" zoomScaleNormal="85" workbookViewId="0">
      <selection activeCell="A1" sqref="A1:AE8"/>
    </sheetView>
  </sheetViews>
  <sheetFormatPr defaultColWidth="9" defaultRowHeight="14.4" outlineLevelRow="7"/>
  <cols>
    <col min="2" max="2" width="10.5" customWidth="1"/>
  </cols>
  <sheetData>
    <row r="1" ht="28.5" customHeight="1" spans="1:31">
      <c r="A1" s="44" t="s">
        <v>5</v>
      </c>
      <c r="B1" s="44" t="s">
        <v>149</v>
      </c>
      <c r="C1" s="44" t="s">
        <v>4</v>
      </c>
      <c r="D1" s="44" t="s">
        <v>7</v>
      </c>
      <c r="E1" s="44" t="s">
        <v>9</v>
      </c>
      <c r="F1" s="44" t="s">
        <v>10</v>
      </c>
      <c r="G1" s="44" t="s">
        <v>14</v>
      </c>
      <c r="H1" s="44" t="s">
        <v>16</v>
      </c>
      <c r="I1" s="44" t="s">
        <v>17</v>
      </c>
      <c r="J1" s="48" t="s">
        <v>18</v>
      </c>
      <c r="K1" s="49"/>
      <c r="L1" s="48" t="s">
        <v>152</v>
      </c>
      <c r="M1" s="50"/>
      <c r="N1" s="49"/>
      <c r="O1" s="48" t="s">
        <v>153</v>
      </c>
      <c r="P1" s="50"/>
      <c r="Q1" s="49"/>
      <c r="R1" s="44" t="s">
        <v>26</v>
      </c>
      <c r="S1" s="44" t="s">
        <v>27</v>
      </c>
      <c r="T1" s="44" t="s">
        <v>154</v>
      </c>
      <c r="U1" s="44" t="s">
        <v>155</v>
      </c>
      <c r="V1" s="44" t="s">
        <v>11</v>
      </c>
      <c r="W1" s="44" t="s">
        <v>12</v>
      </c>
      <c r="X1" s="44" t="s">
        <v>14</v>
      </c>
      <c r="Y1" s="44" t="s">
        <v>8</v>
      </c>
      <c r="Z1" s="44" t="s">
        <v>13</v>
      </c>
      <c r="AA1" s="44" t="s">
        <v>28</v>
      </c>
      <c r="AB1" s="44" t="s">
        <v>31</v>
      </c>
      <c r="AC1" s="44" t="s">
        <v>32</v>
      </c>
      <c r="AD1" s="44" t="s">
        <v>35</v>
      </c>
      <c r="AE1" s="44" t="s">
        <v>36</v>
      </c>
    </row>
    <row r="2" ht="43.95" spans="1:31">
      <c r="A2" s="45"/>
      <c r="B2" s="45"/>
      <c r="C2" s="45"/>
      <c r="D2" s="45"/>
      <c r="E2" s="45"/>
      <c r="F2" s="45"/>
      <c r="G2" s="45"/>
      <c r="H2" s="45"/>
      <c r="I2" s="45"/>
      <c r="J2" s="51" t="s">
        <v>18</v>
      </c>
      <c r="K2" s="51" t="s">
        <v>19</v>
      </c>
      <c r="L2" s="51" t="s">
        <v>20</v>
      </c>
      <c r="M2" s="51" t="s">
        <v>21</v>
      </c>
      <c r="N2" s="51" t="s">
        <v>22</v>
      </c>
      <c r="O2" s="51" t="s">
        <v>23</v>
      </c>
      <c r="P2" s="51" t="s">
        <v>24</v>
      </c>
      <c r="Q2" s="51" t="s">
        <v>25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</row>
    <row r="3" ht="72" spans="1:31">
      <c r="A3" s="46" t="s">
        <v>40</v>
      </c>
      <c r="B3" s="46" t="s">
        <v>41</v>
      </c>
      <c r="C3" s="46" t="s">
        <v>163</v>
      </c>
      <c r="D3" s="46" t="s">
        <v>1</v>
      </c>
      <c r="E3" s="46" t="s">
        <v>1</v>
      </c>
      <c r="F3" s="46" t="s">
        <v>1</v>
      </c>
      <c r="G3" s="46" t="s">
        <v>1</v>
      </c>
      <c r="H3" s="46" t="s">
        <v>44</v>
      </c>
      <c r="I3" s="46"/>
      <c r="J3" s="52" t="s">
        <v>84</v>
      </c>
      <c r="K3" s="52" t="s">
        <v>85</v>
      </c>
      <c r="L3" s="52" t="s">
        <v>86</v>
      </c>
      <c r="M3" s="52" t="s">
        <v>87</v>
      </c>
      <c r="N3" s="52" t="s">
        <v>88</v>
      </c>
      <c r="O3" s="52" t="s">
        <v>86</v>
      </c>
      <c r="P3" s="52" t="s">
        <v>87</v>
      </c>
      <c r="Q3" s="52" t="s">
        <v>88</v>
      </c>
      <c r="R3" s="46" t="s">
        <v>51</v>
      </c>
      <c r="S3" s="52" t="s">
        <v>52</v>
      </c>
      <c r="T3" s="52"/>
      <c r="U3" s="46" t="s">
        <v>1</v>
      </c>
      <c r="V3" s="46" t="s">
        <v>1</v>
      </c>
      <c r="W3" s="46" t="s">
        <v>1</v>
      </c>
      <c r="X3" s="46" t="s">
        <v>1</v>
      </c>
      <c r="Y3" s="46"/>
      <c r="Z3" s="46" t="s">
        <v>42</v>
      </c>
      <c r="AA3" s="46" t="s">
        <v>53</v>
      </c>
      <c r="AB3" s="54" t="s">
        <v>54</v>
      </c>
      <c r="AC3" s="54" t="s">
        <v>55</v>
      </c>
      <c r="AD3" s="46" t="s">
        <v>56</v>
      </c>
      <c r="AE3" s="54" t="s">
        <v>1</v>
      </c>
    </row>
    <row r="4" ht="72" spans="1:31">
      <c r="A4" s="25" t="s">
        <v>40</v>
      </c>
      <c r="B4" s="47">
        <v>43124</v>
      </c>
      <c r="C4" s="25" t="s">
        <v>90</v>
      </c>
      <c r="D4" s="25" t="s">
        <v>91</v>
      </c>
      <c r="E4" s="25" t="s">
        <v>1</v>
      </c>
      <c r="F4" s="25" t="s">
        <v>92</v>
      </c>
      <c r="G4" s="25" t="s">
        <v>1</v>
      </c>
      <c r="H4" s="25" t="s">
        <v>59</v>
      </c>
      <c r="I4" s="25"/>
      <c r="J4" s="53" t="s">
        <v>50</v>
      </c>
      <c r="K4" s="53">
        <v>45.9</v>
      </c>
      <c r="L4" s="53" t="s">
        <v>94</v>
      </c>
      <c r="M4" s="53" t="s">
        <v>50</v>
      </c>
      <c r="N4" s="53">
        <v>1.35</v>
      </c>
      <c r="O4" s="53" t="s">
        <v>94</v>
      </c>
      <c r="P4" s="53" t="s">
        <v>50</v>
      </c>
      <c r="Q4" s="53" t="s">
        <v>94</v>
      </c>
      <c r="R4" s="25" t="s">
        <v>51</v>
      </c>
      <c r="S4" s="53" t="s">
        <v>52</v>
      </c>
      <c r="T4" s="53"/>
      <c r="U4" s="25" t="s">
        <v>1</v>
      </c>
      <c r="V4" s="25" t="s">
        <v>1</v>
      </c>
      <c r="W4" s="25" t="s">
        <v>1</v>
      </c>
      <c r="X4" s="25" t="s">
        <v>1</v>
      </c>
      <c r="Y4" s="25"/>
      <c r="Z4" s="25" t="s">
        <v>42</v>
      </c>
      <c r="AA4" s="25" t="s">
        <v>53</v>
      </c>
      <c r="AB4" s="55" t="s">
        <v>54</v>
      </c>
      <c r="AC4" s="55" t="s">
        <v>55</v>
      </c>
      <c r="AD4" s="25" t="s">
        <v>56</v>
      </c>
      <c r="AE4" s="55" t="s">
        <v>1</v>
      </c>
    </row>
    <row r="5" ht="72" spans="1:31">
      <c r="A5" s="25" t="s">
        <v>40</v>
      </c>
      <c r="B5" s="25" t="s">
        <v>41</v>
      </c>
      <c r="C5" s="25" t="s">
        <v>96</v>
      </c>
      <c r="D5" s="25" t="s">
        <v>97</v>
      </c>
      <c r="E5" s="25" t="s">
        <v>1</v>
      </c>
      <c r="F5" s="25" t="s">
        <v>92</v>
      </c>
      <c r="G5" s="25" t="s">
        <v>1</v>
      </c>
      <c r="H5" s="25" t="s">
        <v>59</v>
      </c>
      <c r="I5" s="25"/>
      <c r="J5" s="53" t="s">
        <v>50</v>
      </c>
      <c r="K5" s="53">
        <v>5.36</v>
      </c>
      <c r="L5" s="53" t="s">
        <v>99</v>
      </c>
      <c r="M5" s="53" t="s">
        <v>50</v>
      </c>
      <c r="N5" s="53">
        <v>0.16</v>
      </c>
      <c r="O5" s="53" t="s">
        <v>99</v>
      </c>
      <c r="P5" s="53" t="s">
        <v>50</v>
      </c>
      <c r="Q5" s="53" t="s">
        <v>99</v>
      </c>
      <c r="R5" s="25" t="s">
        <v>51</v>
      </c>
      <c r="S5" s="53" t="s">
        <v>52</v>
      </c>
      <c r="T5" s="53"/>
      <c r="U5" s="25" t="s">
        <v>1</v>
      </c>
      <c r="V5" s="25" t="s">
        <v>1</v>
      </c>
      <c r="W5" s="25" t="s">
        <v>1</v>
      </c>
      <c r="X5" s="25" t="s">
        <v>1</v>
      </c>
      <c r="Y5" s="25"/>
      <c r="Z5" s="25" t="s">
        <v>42</v>
      </c>
      <c r="AA5" s="25" t="s">
        <v>53</v>
      </c>
      <c r="AB5" s="55" t="s">
        <v>54</v>
      </c>
      <c r="AC5" s="55" t="s">
        <v>55</v>
      </c>
      <c r="AD5" s="25" t="s">
        <v>56</v>
      </c>
      <c r="AE5" s="55" t="s">
        <v>1</v>
      </c>
    </row>
    <row r="6" ht="72" spans="1:31">
      <c r="A6" s="25" t="s">
        <v>40</v>
      </c>
      <c r="B6" s="25" t="s">
        <v>41</v>
      </c>
      <c r="C6" s="25" t="s">
        <v>101</v>
      </c>
      <c r="D6" s="25" t="s">
        <v>102</v>
      </c>
      <c r="E6" s="25" t="s">
        <v>1</v>
      </c>
      <c r="F6" s="25" t="s">
        <v>92</v>
      </c>
      <c r="G6" s="25" t="s">
        <v>1</v>
      </c>
      <c r="H6" s="25" t="s">
        <v>59</v>
      </c>
      <c r="I6" s="25"/>
      <c r="J6" s="53" t="s">
        <v>50</v>
      </c>
      <c r="K6" s="53">
        <v>6.85</v>
      </c>
      <c r="L6" s="53" t="s">
        <v>104</v>
      </c>
      <c r="M6" s="53" t="s">
        <v>50</v>
      </c>
      <c r="N6" s="53" t="s">
        <v>104</v>
      </c>
      <c r="O6" s="53">
        <v>0.2</v>
      </c>
      <c r="P6" s="53" t="s">
        <v>50</v>
      </c>
      <c r="Q6" s="53" t="s">
        <v>104</v>
      </c>
      <c r="R6" s="25" t="s">
        <v>51</v>
      </c>
      <c r="S6" s="53" t="s">
        <v>52</v>
      </c>
      <c r="T6" s="53"/>
      <c r="U6" s="25" t="s">
        <v>1</v>
      </c>
      <c r="V6" s="25" t="s">
        <v>1</v>
      </c>
      <c r="W6" s="25" t="s">
        <v>1</v>
      </c>
      <c r="X6" s="25" t="s">
        <v>1</v>
      </c>
      <c r="Y6" s="25"/>
      <c r="Z6" s="25" t="s">
        <v>42</v>
      </c>
      <c r="AA6" s="25" t="s">
        <v>53</v>
      </c>
      <c r="AB6" s="55" t="s">
        <v>54</v>
      </c>
      <c r="AC6" s="55" t="s">
        <v>55</v>
      </c>
      <c r="AD6" s="25" t="s">
        <v>56</v>
      </c>
      <c r="AE6" s="55" t="s">
        <v>1</v>
      </c>
    </row>
    <row r="7" ht="72" spans="1:31">
      <c r="A7" s="25" t="s">
        <v>40</v>
      </c>
      <c r="B7" s="25" t="s">
        <v>41</v>
      </c>
      <c r="C7" s="25" t="s">
        <v>106</v>
      </c>
      <c r="D7" s="25" t="s">
        <v>42</v>
      </c>
      <c r="E7" s="25" t="s">
        <v>1</v>
      </c>
      <c r="F7" s="25" t="s">
        <v>108</v>
      </c>
      <c r="G7" s="25"/>
      <c r="H7" s="25" t="s">
        <v>59</v>
      </c>
      <c r="I7" s="25"/>
      <c r="J7" s="53" t="s">
        <v>50</v>
      </c>
      <c r="K7" s="53" t="s">
        <v>109</v>
      </c>
      <c r="L7" s="53" t="s">
        <v>110</v>
      </c>
      <c r="M7" s="53" t="s">
        <v>50</v>
      </c>
      <c r="N7" s="53" t="s">
        <v>110</v>
      </c>
      <c r="O7" s="53" t="s">
        <v>110</v>
      </c>
      <c r="P7" s="53" t="s">
        <v>50</v>
      </c>
      <c r="Q7" s="53" t="s">
        <v>110</v>
      </c>
      <c r="R7" s="25" t="s">
        <v>51</v>
      </c>
      <c r="S7" s="53" t="s">
        <v>52</v>
      </c>
      <c r="T7" s="53"/>
      <c r="U7" s="25" t="s">
        <v>1</v>
      </c>
      <c r="V7" s="25" t="s">
        <v>1</v>
      </c>
      <c r="W7" s="25" t="s">
        <v>1</v>
      </c>
      <c r="X7" s="25" t="s">
        <v>1</v>
      </c>
      <c r="Y7" s="25"/>
      <c r="Z7" s="25" t="s">
        <v>42</v>
      </c>
      <c r="AA7" s="25" t="s">
        <v>53</v>
      </c>
      <c r="AB7" s="55" t="s">
        <v>54</v>
      </c>
      <c r="AC7" s="55" t="s">
        <v>55</v>
      </c>
      <c r="AD7" s="25" t="s">
        <v>56</v>
      </c>
      <c r="AE7" s="55" t="s">
        <v>1</v>
      </c>
    </row>
    <row r="8" ht="72" spans="1:31">
      <c r="A8" s="25" t="s">
        <v>40</v>
      </c>
      <c r="B8" s="25" t="s">
        <v>41</v>
      </c>
      <c r="C8" s="25" t="s">
        <v>112</v>
      </c>
      <c r="D8" s="25" t="s">
        <v>42</v>
      </c>
      <c r="E8" s="25" t="s">
        <v>1</v>
      </c>
      <c r="F8" s="25" t="s">
        <v>108</v>
      </c>
      <c r="G8" s="25"/>
      <c r="H8" s="25" t="s">
        <v>59</v>
      </c>
      <c r="I8" s="25"/>
      <c r="J8" s="53" t="s">
        <v>84</v>
      </c>
      <c r="K8" s="53" t="s">
        <v>114</v>
      </c>
      <c r="L8" s="53" t="s">
        <v>115</v>
      </c>
      <c r="M8" s="53" t="s">
        <v>87</v>
      </c>
      <c r="N8" s="53" t="s">
        <v>116</v>
      </c>
      <c r="O8" s="53" t="s">
        <v>115</v>
      </c>
      <c r="P8" s="53" t="s">
        <v>87</v>
      </c>
      <c r="Q8" s="53" t="s">
        <v>116</v>
      </c>
      <c r="R8" s="25" t="s">
        <v>51</v>
      </c>
      <c r="S8" s="53" t="s">
        <v>52</v>
      </c>
      <c r="T8" s="53"/>
      <c r="U8" s="25" t="s">
        <v>1</v>
      </c>
      <c r="V8" s="25" t="s">
        <v>1</v>
      </c>
      <c r="W8" s="25" t="s">
        <v>1</v>
      </c>
      <c r="X8" s="25" t="s">
        <v>1</v>
      </c>
      <c r="Y8" s="25"/>
      <c r="Z8" s="25" t="s">
        <v>42</v>
      </c>
      <c r="AA8" s="25" t="s">
        <v>53</v>
      </c>
      <c r="AB8" s="55" t="s">
        <v>54</v>
      </c>
      <c r="AC8" s="55" t="s">
        <v>55</v>
      </c>
      <c r="AD8" s="25" t="s">
        <v>56</v>
      </c>
      <c r="AE8" s="55" t="s">
        <v>1</v>
      </c>
    </row>
  </sheetData>
  <mergeCells count="26">
    <mergeCell ref="J1:K1"/>
    <mergeCell ref="L1:N1"/>
    <mergeCell ref="O1:Q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"/>
  <sheetViews>
    <sheetView topLeftCell="C1" workbookViewId="0">
      <selection activeCell="T11" sqref="T11"/>
    </sheetView>
  </sheetViews>
  <sheetFormatPr defaultColWidth="9" defaultRowHeight="14.4" outlineLevelRow="6"/>
  <cols>
    <col min="2" max="2" width="9.5" customWidth="1"/>
    <col min="6" max="6" width="9.5" customWidth="1"/>
    <col min="10" max="10" width="9.5" customWidth="1"/>
    <col min="12" max="12" width="9.5" customWidth="1"/>
    <col min="23" max="23" width="11.8796296296296" customWidth="1"/>
  </cols>
  <sheetData>
    <row r="1" spans="1:23">
      <c r="A1" s="35" t="s">
        <v>169</v>
      </c>
      <c r="B1" s="35" t="s">
        <v>149</v>
      </c>
      <c r="C1" s="36" t="s">
        <v>170</v>
      </c>
      <c r="D1" s="36" t="s">
        <v>171</v>
      </c>
      <c r="E1" s="37" t="s">
        <v>172</v>
      </c>
      <c r="F1" s="37" t="s">
        <v>170</v>
      </c>
      <c r="G1" s="37"/>
      <c r="H1" s="37"/>
      <c r="I1" s="37"/>
      <c r="J1" s="37"/>
      <c r="K1" s="37"/>
      <c r="L1" s="37" t="s">
        <v>171</v>
      </c>
      <c r="M1" s="37"/>
      <c r="N1" s="37"/>
      <c r="O1" s="37"/>
      <c r="P1" s="37"/>
      <c r="Q1" s="37"/>
      <c r="R1" s="37" t="s">
        <v>173</v>
      </c>
      <c r="S1" s="37"/>
      <c r="T1" s="37"/>
      <c r="U1" s="37"/>
      <c r="V1" s="37"/>
      <c r="W1" s="37"/>
    </row>
    <row r="2" spans="1:23">
      <c r="A2" s="35"/>
      <c r="B2" s="35"/>
      <c r="C2" s="38"/>
      <c r="D2" s="38"/>
      <c r="E2" s="37"/>
      <c r="F2" s="39" t="s">
        <v>174</v>
      </c>
      <c r="G2" s="39" t="s">
        <v>175</v>
      </c>
      <c r="H2" s="39" t="s">
        <v>176</v>
      </c>
      <c r="I2" s="39" t="s">
        <v>177</v>
      </c>
      <c r="J2" s="39" t="s">
        <v>178</v>
      </c>
      <c r="K2" s="39" t="s">
        <v>179</v>
      </c>
      <c r="L2" s="39" t="s">
        <v>174</v>
      </c>
      <c r="M2" s="39" t="s">
        <v>175</v>
      </c>
      <c r="N2" s="39" t="s">
        <v>176</v>
      </c>
      <c r="O2" s="39" t="s">
        <v>177</v>
      </c>
      <c r="P2" s="39" t="s">
        <v>178</v>
      </c>
      <c r="Q2" s="39" t="s">
        <v>179</v>
      </c>
      <c r="R2" s="39" t="s">
        <v>174</v>
      </c>
      <c r="S2" s="39" t="s">
        <v>175</v>
      </c>
      <c r="T2" s="39" t="s">
        <v>176</v>
      </c>
      <c r="U2" s="39" t="s">
        <v>177</v>
      </c>
      <c r="V2" s="39" t="s">
        <v>178</v>
      </c>
      <c r="W2" s="39" t="s">
        <v>179</v>
      </c>
    </row>
    <row r="3" ht="15" customHeight="1" spans="1:23">
      <c r="A3" s="40" t="s">
        <v>40</v>
      </c>
      <c r="B3" s="41">
        <v>43252</v>
      </c>
      <c r="C3" s="42" t="s">
        <v>180</v>
      </c>
      <c r="D3" s="42" t="s">
        <v>181</v>
      </c>
      <c r="E3" s="42" t="s">
        <v>182</v>
      </c>
      <c r="F3" s="42">
        <v>87915649.83</v>
      </c>
      <c r="G3" s="43">
        <f>ROUND(F3/I3,4)</f>
        <v>1.0071</v>
      </c>
      <c r="H3" s="42">
        <v>3586</v>
      </c>
      <c r="I3" s="42">
        <v>87300000</v>
      </c>
      <c r="J3" s="42">
        <v>0</v>
      </c>
      <c r="K3" s="42">
        <v>0</v>
      </c>
      <c r="L3" s="42">
        <f>F3+T3</f>
        <v>87916877.83</v>
      </c>
      <c r="M3" s="43">
        <f>ROUND(L3/O3,4)</f>
        <v>1.0071</v>
      </c>
      <c r="N3" s="42">
        <v>2358</v>
      </c>
      <c r="O3" s="42">
        <v>87300000</v>
      </c>
      <c r="P3" s="42">
        <v>0</v>
      </c>
      <c r="Q3" s="42">
        <v>0</v>
      </c>
      <c r="R3" s="42">
        <f>F3-L3</f>
        <v>-1228</v>
      </c>
      <c r="S3" s="43">
        <f>G3-M3</f>
        <v>0</v>
      </c>
      <c r="T3" s="42">
        <f>H3-N3</f>
        <v>1228</v>
      </c>
      <c r="U3" s="42">
        <v>0</v>
      </c>
      <c r="V3" s="42">
        <v>0</v>
      </c>
      <c r="W3" s="42">
        <v>0</v>
      </c>
    </row>
    <row r="4" ht="15" customHeight="1" spans="1:23">
      <c r="A4" s="40" t="s">
        <v>40</v>
      </c>
      <c r="B4" s="41">
        <v>43253</v>
      </c>
      <c r="C4" s="42" t="s">
        <v>180</v>
      </c>
      <c r="D4" s="42" t="s">
        <v>181</v>
      </c>
      <c r="E4" s="42" t="s">
        <v>182</v>
      </c>
      <c r="F4" s="42">
        <v>87918639.83</v>
      </c>
      <c r="G4" s="43">
        <f t="shared" ref="G4:G7" si="0">ROUND(F4/I4,4)</f>
        <v>1.0071</v>
      </c>
      <c r="H4" s="42">
        <v>5673</v>
      </c>
      <c r="I4" s="42">
        <v>87300000</v>
      </c>
      <c r="J4" s="42">
        <v>0</v>
      </c>
      <c r="K4" s="42">
        <v>0</v>
      </c>
      <c r="L4" s="42">
        <f>F4+T4</f>
        <v>87922057.83</v>
      </c>
      <c r="M4" s="43">
        <f t="shared" ref="M4:M7" si="1">ROUND(L4/O4,4)</f>
        <v>1.0071</v>
      </c>
      <c r="N4" s="42">
        <v>2358</v>
      </c>
      <c r="O4" s="42">
        <v>87300000</v>
      </c>
      <c r="P4" s="42">
        <v>0</v>
      </c>
      <c r="Q4" s="42">
        <v>0</v>
      </c>
      <c r="R4" s="42">
        <f t="shared" ref="R4:S7" si="2">F4-L4</f>
        <v>-3418</v>
      </c>
      <c r="S4" s="43">
        <f t="shared" si="2"/>
        <v>0</v>
      </c>
      <c r="T4" s="42">
        <v>3418</v>
      </c>
      <c r="U4" s="42">
        <v>0</v>
      </c>
      <c r="V4" s="42">
        <v>0</v>
      </c>
      <c r="W4" s="42">
        <v>0</v>
      </c>
    </row>
    <row r="5" ht="15" customHeight="1" spans="1:23">
      <c r="A5" s="40" t="s">
        <v>40</v>
      </c>
      <c r="B5" s="41">
        <v>43254</v>
      </c>
      <c r="C5" s="42" t="s">
        <v>180</v>
      </c>
      <c r="D5" s="42" t="s">
        <v>181</v>
      </c>
      <c r="E5" s="42" t="s">
        <v>182</v>
      </c>
      <c r="F5" s="42">
        <v>87935249.83</v>
      </c>
      <c r="G5" s="43">
        <f t="shared" si="0"/>
        <v>1.0073</v>
      </c>
      <c r="H5" s="42">
        <v>8627</v>
      </c>
      <c r="I5" s="42">
        <v>87300000</v>
      </c>
      <c r="J5" s="42">
        <v>0</v>
      </c>
      <c r="K5" s="42">
        <v>0</v>
      </c>
      <c r="L5" s="42">
        <f>F5+T5</f>
        <v>87940742.83</v>
      </c>
      <c r="M5" s="43">
        <f t="shared" si="1"/>
        <v>1.0073</v>
      </c>
      <c r="N5" s="42">
        <v>2358</v>
      </c>
      <c r="O5" s="42">
        <v>87300000</v>
      </c>
      <c r="P5" s="42">
        <v>0</v>
      </c>
      <c r="Q5" s="42">
        <v>0</v>
      </c>
      <c r="R5" s="42">
        <f t="shared" si="2"/>
        <v>-5493</v>
      </c>
      <c r="S5" s="43">
        <f t="shared" si="2"/>
        <v>0</v>
      </c>
      <c r="T5" s="42">
        <v>5493</v>
      </c>
      <c r="U5" s="42">
        <v>0</v>
      </c>
      <c r="V5" s="42">
        <v>0</v>
      </c>
      <c r="W5" s="42">
        <v>0</v>
      </c>
    </row>
    <row r="6" ht="15" customHeight="1" spans="1:23">
      <c r="A6" s="40" t="s">
        <v>40</v>
      </c>
      <c r="B6" s="41">
        <v>43255</v>
      </c>
      <c r="C6" s="42" t="s">
        <v>180</v>
      </c>
      <c r="D6" s="42" t="s">
        <v>181</v>
      </c>
      <c r="E6" s="42" t="s">
        <v>182</v>
      </c>
      <c r="F6" s="42">
        <v>87969649.83</v>
      </c>
      <c r="G6" s="43">
        <f t="shared" si="0"/>
        <v>1.0077</v>
      </c>
      <c r="H6" s="42">
        <v>12462</v>
      </c>
      <c r="I6" s="42">
        <v>87300000</v>
      </c>
      <c r="J6" s="42">
        <v>0</v>
      </c>
      <c r="K6" s="42">
        <v>0</v>
      </c>
      <c r="L6" s="42">
        <f>F6+T6</f>
        <v>87978637.83</v>
      </c>
      <c r="M6" s="43">
        <f t="shared" si="1"/>
        <v>1.0078</v>
      </c>
      <c r="N6" s="42">
        <v>2358</v>
      </c>
      <c r="O6" s="42">
        <v>87300000</v>
      </c>
      <c r="P6" s="42">
        <v>0</v>
      </c>
      <c r="Q6" s="42">
        <v>0</v>
      </c>
      <c r="R6" s="42">
        <f t="shared" si="2"/>
        <v>-8988</v>
      </c>
      <c r="S6" s="43">
        <f t="shared" si="2"/>
        <v>-9.9999999999989e-5</v>
      </c>
      <c r="T6" s="42">
        <v>8988</v>
      </c>
      <c r="U6" s="42">
        <v>0</v>
      </c>
      <c r="V6" s="42">
        <v>0</v>
      </c>
      <c r="W6" s="42">
        <v>0</v>
      </c>
    </row>
    <row r="7" ht="15" customHeight="1" spans="1:23">
      <c r="A7" s="40" t="s">
        <v>40</v>
      </c>
      <c r="B7" s="41">
        <v>43256</v>
      </c>
      <c r="C7" s="42" t="s">
        <v>180</v>
      </c>
      <c r="D7" s="42" t="s">
        <v>181</v>
      </c>
      <c r="E7" s="42" t="s">
        <v>182</v>
      </c>
      <c r="F7" s="42">
        <v>87959749.83</v>
      </c>
      <c r="G7" s="43">
        <f t="shared" si="0"/>
        <v>1.0076</v>
      </c>
      <c r="H7" s="42">
        <v>10357</v>
      </c>
      <c r="I7" s="42">
        <v>87300000</v>
      </c>
      <c r="J7" s="42">
        <v>0</v>
      </c>
      <c r="K7" s="42">
        <v>0</v>
      </c>
      <c r="L7" s="42">
        <f>F7+T7</f>
        <v>87967748.83</v>
      </c>
      <c r="M7" s="43">
        <f t="shared" si="1"/>
        <v>1.0076</v>
      </c>
      <c r="N7" s="42">
        <v>2358</v>
      </c>
      <c r="O7" s="42">
        <v>87300000</v>
      </c>
      <c r="P7" s="42">
        <v>0</v>
      </c>
      <c r="Q7" s="42">
        <v>0</v>
      </c>
      <c r="R7" s="42">
        <f t="shared" si="2"/>
        <v>-7999</v>
      </c>
      <c r="S7" s="43">
        <f t="shared" si="2"/>
        <v>0</v>
      </c>
      <c r="T7" s="42">
        <f>H7-N7</f>
        <v>7999</v>
      </c>
      <c r="U7" s="42">
        <v>0</v>
      </c>
      <c r="V7" s="42">
        <v>0</v>
      </c>
      <c r="W7" s="42">
        <v>0</v>
      </c>
    </row>
  </sheetData>
  <mergeCells count="8">
    <mergeCell ref="F1:K1"/>
    <mergeCell ref="L1:Q1"/>
    <mergeCell ref="R1:W1"/>
    <mergeCell ref="A1:A2"/>
    <mergeCell ref="B1:B2"/>
    <mergeCell ref="C1:C2"/>
    <mergeCell ref="D1:D2"/>
    <mergeCell ref="E1:E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"/>
  <sheetViews>
    <sheetView workbookViewId="0">
      <selection activeCell="J19" sqref="J19"/>
    </sheetView>
  </sheetViews>
  <sheetFormatPr defaultColWidth="9" defaultRowHeight="14.4" outlineLevelRow="5"/>
  <cols>
    <col min="1" max="1" width="8.75" customWidth="1"/>
  </cols>
  <sheetData>
    <row r="1" ht="15" customHeight="1" spans="1:26">
      <c r="A1" s="22" t="s">
        <v>5</v>
      </c>
      <c r="B1" s="23" t="s">
        <v>15</v>
      </c>
      <c r="C1" s="23" t="s">
        <v>183</v>
      </c>
      <c r="D1" s="23" t="s">
        <v>16</v>
      </c>
      <c r="E1" s="23" t="s">
        <v>184</v>
      </c>
      <c r="F1" s="23" t="s">
        <v>185</v>
      </c>
      <c r="G1" s="23" t="s">
        <v>186</v>
      </c>
      <c r="H1" s="23" t="s">
        <v>187</v>
      </c>
      <c r="I1" s="27" t="s">
        <v>18</v>
      </c>
      <c r="J1" s="28"/>
      <c r="K1" s="28"/>
      <c r="L1" s="28"/>
      <c r="M1" s="28"/>
      <c r="N1" s="29"/>
      <c r="O1" s="30" t="s">
        <v>152</v>
      </c>
      <c r="P1" s="31"/>
      <c r="Q1" s="31"/>
      <c r="R1" s="31"/>
      <c r="S1" s="31"/>
      <c r="T1" s="34"/>
      <c r="U1" s="30" t="s">
        <v>153</v>
      </c>
      <c r="V1" s="31"/>
      <c r="W1" s="31"/>
      <c r="X1" s="31"/>
      <c r="Y1" s="31"/>
      <c r="Z1" s="34"/>
    </row>
    <row r="2" ht="72.75" spans="1:26">
      <c r="A2" s="24"/>
      <c r="B2" s="24"/>
      <c r="C2" s="24"/>
      <c r="D2" s="24"/>
      <c r="E2" s="24"/>
      <c r="F2" s="24"/>
      <c r="G2" s="24"/>
      <c r="H2" s="24"/>
      <c r="I2" s="32" t="s">
        <v>188</v>
      </c>
      <c r="J2" s="32" t="s">
        <v>189</v>
      </c>
      <c r="K2" s="33" t="s">
        <v>190</v>
      </c>
      <c r="L2" s="32" t="s">
        <v>191</v>
      </c>
      <c r="M2" s="32" t="s">
        <v>192</v>
      </c>
      <c r="N2" s="33" t="s">
        <v>193</v>
      </c>
      <c r="O2" s="32" t="s">
        <v>194</v>
      </c>
      <c r="P2" s="32" t="s">
        <v>195</v>
      </c>
      <c r="Q2" s="33" t="s">
        <v>196</v>
      </c>
      <c r="R2" s="32" t="s">
        <v>197</v>
      </c>
      <c r="S2" s="32" t="s">
        <v>195</v>
      </c>
      <c r="T2" s="33" t="s">
        <v>198</v>
      </c>
      <c r="U2" s="32" t="s">
        <v>199</v>
      </c>
      <c r="V2" s="32" t="s">
        <v>200</v>
      </c>
      <c r="W2" s="33" t="s">
        <v>201</v>
      </c>
      <c r="X2" s="32" t="s">
        <v>202</v>
      </c>
      <c r="Y2" s="32" t="s">
        <v>203</v>
      </c>
      <c r="Z2" s="33" t="s">
        <v>204</v>
      </c>
    </row>
    <row r="3" ht="15.75" customHeight="1" spans="1:26">
      <c r="A3" s="25" t="s">
        <v>40</v>
      </c>
      <c r="B3" s="25" t="s">
        <v>205</v>
      </c>
      <c r="C3" s="25" t="s">
        <v>206</v>
      </c>
      <c r="D3" s="25" t="s">
        <v>207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 spans="1:26">
      <c r="A4" s="25" t="s">
        <v>40</v>
      </c>
      <c r="B4" s="25" t="s">
        <v>208</v>
      </c>
      <c r="C4" s="25" t="s">
        <v>209</v>
      </c>
      <c r="D4" s="25" t="s">
        <v>210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" customHeight="1" spans="1:26">
      <c r="A5" s="25" t="s">
        <v>40</v>
      </c>
      <c r="B5" s="25" t="s">
        <v>211</v>
      </c>
      <c r="C5" s="25" t="s">
        <v>212</v>
      </c>
      <c r="D5" s="25" t="s">
        <v>213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3:3">
      <c r="C6" s="26"/>
    </row>
  </sheetData>
  <mergeCells count="11">
    <mergeCell ref="I1:N1"/>
    <mergeCell ref="O1:T1"/>
    <mergeCell ref="U1:Z1"/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B13" sqref="B13"/>
    </sheetView>
  </sheetViews>
  <sheetFormatPr defaultColWidth="9" defaultRowHeight="14.4"/>
  <cols>
    <col min="2" max="2" width="12.8796296296296" customWidth="1"/>
    <col min="6" max="6" width="10.25" customWidth="1"/>
    <col min="7" max="7" width="36.1296296296296" customWidth="1"/>
    <col min="8" max="8" width="11.6296296296296" customWidth="1"/>
  </cols>
  <sheetData>
    <row r="1" ht="15.6" spans="1:7">
      <c r="A1" s="1" t="s">
        <v>214</v>
      </c>
      <c r="B1" s="2" t="s">
        <v>215</v>
      </c>
      <c r="C1" s="2" t="s">
        <v>216</v>
      </c>
      <c r="D1" s="2" t="s">
        <v>217</v>
      </c>
      <c r="E1" s="2" t="s">
        <v>218</v>
      </c>
      <c r="F1" s="2" t="s">
        <v>219</v>
      </c>
      <c r="G1" s="2" t="s">
        <v>220</v>
      </c>
    </row>
    <row r="2" ht="24" spans="1:7">
      <c r="A2" s="3" t="s">
        <v>221</v>
      </c>
      <c r="B2" s="4" t="s">
        <v>222</v>
      </c>
      <c r="C2" s="4" t="s">
        <v>223</v>
      </c>
      <c r="D2" s="4" t="s">
        <v>224</v>
      </c>
      <c r="E2" s="5">
        <v>4</v>
      </c>
      <c r="F2" s="4" t="s">
        <v>225</v>
      </c>
      <c r="G2" s="6" t="s">
        <v>226</v>
      </c>
    </row>
    <row r="3" ht="24" spans="1:7">
      <c r="A3" s="3"/>
      <c r="B3" s="4" t="s">
        <v>227</v>
      </c>
      <c r="C3" s="4" t="s">
        <v>228</v>
      </c>
      <c r="D3" s="4" t="s">
        <v>224</v>
      </c>
      <c r="E3" s="5">
        <v>12</v>
      </c>
      <c r="F3" s="4" t="s">
        <v>229</v>
      </c>
      <c r="G3" s="6" t="s">
        <v>230</v>
      </c>
    </row>
    <row r="4" ht="15.6" spans="1:7">
      <c r="A4" s="3"/>
      <c r="B4" s="7" t="s">
        <v>231</v>
      </c>
      <c r="C4" s="4" t="s">
        <v>232</v>
      </c>
      <c r="D4" s="4" t="s">
        <v>224</v>
      </c>
      <c r="E4" s="5">
        <v>8</v>
      </c>
      <c r="F4" s="4" t="s">
        <v>232</v>
      </c>
      <c r="G4" s="6" t="s">
        <v>233</v>
      </c>
    </row>
    <row r="5" ht="15.6" spans="1:7">
      <c r="A5" s="3"/>
      <c r="B5" s="4" t="s">
        <v>234</v>
      </c>
      <c r="C5" s="4" t="s">
        <v>235</v>
      </c>
      <c r="D5" s="4" t="s">
        <v>224</v>
      </c>
      <c r="E5" s="5">
        <v>8</v>
      </c>
      <c r="F5" s="4" t="s">
        <v>235</v>
      </c>
      <c r="G5" s="6" t="s">
        <v>236</v>
      </c>
    </row>
    <row r="6" ht="15.6" spans="1:7">
      <c r="A6" s="3"/>
      <c r="B6" s="4" t="s">
        <v>237</v>
      </c>
      <c r="C6" s="4" t="s">
        <v>238</v>
      </c>
      <c r="D6" s="4" t="s">
        <v>224</v>
      </c>
      <c r="E6" s="5">
        <v>8</v>
      </c>
      <c r="F6" s="4" t="s">
        <v>238</v>
      </c>
      <c r="G6" s="6" t="s">
        <v>239</v>
      </c>
    </row>
    <row r="7" ht="15.6" spans="1:7">
      <c r="A7" s="3"/>
      <c r="B7" s="8" t="s">
        <v>240</v>
      </c>
      <c r="C7" s="4" t="s">
        <v>241</v>
      </c>
      <c r="D7" s="4" t="s">
        <v>224</v>
      </c>
      <c r="E7" s="5">
        <v>4</v>
      </c>
      <c r="F7" s="4" t="s">
        <v>241</v>
      </c>
      <c r="G7" s="9" t="s">
        <v>230</v>
      </c>
    </row>
    <row r="8" ht="15.6" spans="1:7">
      <c r="A8" s="3"/>
      <c r="B8" s="8" t="s">
        <v>242</v>
      </c>
      <c r="C8" s="4" t="s">
        <v>243</v>
      </c>
      <c r="D8" s="4" t="s">
        <v>224</v>
      </c>
      <c r="E8" s="5">
        <v>100</v>
      </c>
      <c r="F8" s="4" t="s">
        <v>243</v>
      </c>
      <c r="G8" s="6" t="s">
        <v>244</v>
      </c>
    </row>
    <row r="9" ht="24" spans="1:7">
      <c r="A9" s="3"/>
      <c r="B9" s="8" t="s">
        <v>245</v>
      </c>
      <c r="C9" s="4" t="s">
        <v>246</v>
      </c>
      <c r="D9" s="4" t="s">
        <v>224</v>
      </c>
      <c r="E9" s="5">
        <v>20</v>
      </c>
      <c r="F9" s="4" t="s">
        <v>246</v>
      </c>
      <c r="G9" s="9" t="s">
        <v>230</v>
      </c>
    </row>
    <row r="10" ht="15.6" spans="1:14">
      <c r="A10" s="3" t="s">
        <v>247</v>
      </c>
      <c r="B10" s="4" t="s">
        <v>248</v>
      </c>
      <c r="C10" s="4" t="s">
        <v>15</v>
      </c>
      <c r="D10" s="4" t="s">
        <v>224</v>
      </c>
      <c r="E10" s="5">
        <v>2</v>
      </c>
      <c r="F10" s="4" t="s">
        <v>15</v>
      </c>
      <c r="G10" s="10" t="s">
        <v>249</v>
      </c>
      <c r="I10" s="4"/>
      <c r="J10" s="4"/>
      <c r="K10" s="4"/>
      <c r="L10" s="11"/>
      <c r="M10" s="4"/>
      <c r="N10" s="10"/>
    </row>
    <row r="11" ht="15.6" spans="1:14">
      <c r="A11" s="3"/>
      <c r="B11" s="4" t="s">
        <v>250</v>
      </c>
      <c r="C11" s="4" t="s">
        <v>183</v>
      </c>
      <c r="D11" s="4" t="s">
        <v>224</v>
      </c>
      <c r="E11" s="5">
        <v>4</v>
      </c>
      <c r="F11" s="4" t="s">
        <v>183</v>
      </c>
      <c r="G11" s="10" t="s">
        <v>251</v>
      </c>
      <c r="I11" s="4"/>
      <c r="J11" s="4"/>
      <c r="K11" s="4"/>
      <c r="L11" s="11"/>
      <c r="M11" s="4"/>
      <c r="N11" s="10"/>
    </row>
    <row r="12" ht="15.6" spans="1:7">
      <c r="A12" s="3"/>
      <c r="B12" s="4" t="s">
        <v>252</v>
      </c>
      <c r="C12" s="4" t="s">
        <v>16</v>
      </c>
      <c r="D12" s="4" t="s">
        <v>224</v>
      </c>
      <c r="E12" s="11">
        <v>10</v>
      </c>
      <c r="F12" s="4" t="s">
        <v>16</v>
      </c>
      <c r="G12" s="6" t="s">
        <v>253</v>
      </c>
    </row>
    <row r="13" ht="60" spans="1:11">
      <c r="A13" s="3"/>
      <c r="B13" s="4" t="s">
        <v>254</v>
      </c>
      <c r="C13" s="4" t="s">
        <v>255</v>
      </c>
      <c r="D13" s="4" t="s">
        <v>224</v>
      </c>
      <c r="E13" s="5">
        <v>100</v>
      </c>
      <c r="F13" s="4" t="s">
        <v>255</v>
      </c>
      <c r="G13" s="6" t="s">
        <v>256</v>
      </c>
      <c r="H13" s="12" t="s">
        <v>257</v>
      </c>
      <c r="I13" s="12" t="s">
        <v>258</v>
      </c>
      <c r="J13" s="12" t="s">
        <v>259</v>
      </c>
      <c r="K13" s="12" t="s">
        <v>260</v>
      </c>
    </row>
    <row r="14" ht="15.6" spans="1:7">
      <c r="A14" s="3"/>
      <c r="B14" s="13" t="s">
        <v>261</v>
      </c>
      <c r="C14" s="13" t="s">
        <v>155</v>
      </c>
      <c r="D14" s="13" t="s">
        <v>224</v>
      </c>
      <c r="E14" s="14">
        <v>100</v>
      </c>
      <c r="F14" s="13" t="s">
        <v>155</v>
      </c>
      <c r="G14" s="15" t="s">
        <v>230</v>
      </c>
    </row>
    <row r="15" ht="24" spans="1:7">
      <c r="A15" s="3"/>
      <c r="B15" s="4" t="s">
        <v>262</v>
      </c>
      <c r="C15" s="4" t="s">
        <v>165</v>
      </c>
      <c r="D15" s="16" t="s">
        <v>263</v>
      </c>
      <c r="E15" s="17" t="s">
        <v>264</v>
      </c>
      <c r="F15" s="4" t="s">
        <v>165</v>
      </c>
      <c r="G15" s="6"/>
    </row>
    <row r="16" ht="24" spans="1:7">
      <c r="A16" s="3"/>
      <c r="B16" s="4" t="s">
        <v>265</v>
      </c>
      <c r="C16" s="4" t="s">
        <v>19</v>
      </c>
      <c r="D16" s="4" t="s">
        <v>263</v>
      </c>
      <c r="E16" s="18" t="s">
        <v>264</v>
      </c>
      <c r="F16" s="4" t="s">
        <v>19</v>
      </c>
      <c r="G16" s="6"/>
    </row>
    <row r="17" ht="24" spans="1:7">
      <c r="A17" s="3"/>
      <c r="B17" s="4" t="s">
        <v>266</v>
      </c>
      <c r="C17" s="4" t="s">
        <v>21</v>
      </c>
      <c r="D17" s="4" t="s">
        <v>263</v>
      </c>
      <c r="E17" s="17" t="s">
        <v>264</v>
      </c>
      <c r="F17" s="4" t="s">
        <v>21</v>
      </c>
      <c r="G17" s="6"/>
    </row>
    <row r="18" ht="24" spans="1:7">
      <c r="A18" s="3"/>
      <c r="B18" s="4" t="s">
        <v>267</v>
      </c>
      <c r="C18" s="4" t="s">
        <v>22</v>
      </c>
      <c r="D18" s="8" t="s">
        <v>263</v>
      </c>
      <c r="E18" s="17" t="s">
        <v>264</v>
      </c>
      <c r="F18" s="4" t="s">
        <v>22</v>
      </c>
      <c r="G18" s="19"/>
    </row>
    <row r="19" ht="24" spans="1:7">
      <c r="A19" s="3"/>
      <c r="B19" s="4" t="s">
        <v>268</v>
      </c>
      <c r="C19" s="4" t="s">
        <v>24</v>
      </c>
      <c r="D19" s="4" t="s">
        <v>263</v>
      </c>
      <c r="E19" s="17" t="s">
        <v>264</v>
      </c>
      <c r="F19" s="4" t="s">
        <v>24</v>
      </c>
      <c r="G19" s="6"/>
    </row>
    <row r="20" ht="24" spans="1:7">
      <c r="A20" s="3"/>
      <c r="B20" s="4" t="s">
        <v>267</v>
      </c>
      <c r="C20" s="4" t="s">
        <v>25</v>
      </c>
      <c r="D20" s="4" t="s">
        <v>263</v>
      </c>
      <c r="E20" s="17" t="s">
        <v>264</v>
      </c>
      <c r="F20" s="4" t="s">
        <v>25</v>
      </c>
      <c r="G20" s="6"/>
    </row>
    <row r="21" ht="15.6" spans="1:7">
      <c r="A21" s="3" t="s">
        <v>269</v>
      </c>
      <c r="B21" s="4"/>
      <c r="C21" s="20"/>
      <c r="D21" s="20"/>
      <c r="E21" s="20"/>
      <c r="F21" s="20"/>
      <c r="G21" s="20"/>
    </row>
    <row r="22" ht="15.6" spans="1:7">
      <c r="A22" s="3" t="s">
        <v>270</v>
      </c>
      <c r="B22" s="20"/>
      <c r="C22" s="20"/>
      <c r="D22" s="20"/>
      <c r="E22" s="20"/>
      <c r="F22" s="20"/>
      <c r="G22" s="20"/>
    </row>
    <row r="47" spans="5:8">
      <c r="E47" t="s">
        <v>271</v>
      </c>
      <c r="F47" t="s">
        <v>271</v>
      </c>
      <c r="G47" s="21">
        <v>42370</v>
      </c>
      <c r="H47" s="21">
        <v>42735</v>
      </c>
    </row>
    <row r="48" spans="5:8">
      <c r="E48" t="s">
        <v>271</v>
      </c>
      <c r="F48" t="s">
        <v>272</v>
      </c>
      <c r="G48" s="21">
        <v>1</v>
      </c>
      <c r="H48" s="21">
        <v>401768</v>
      </c>
    </row>
    <row r="50" spans="7:7">
      <c r="G50" s="21">
        <v>1</v>
      </c>
    </row>
    <row r="52" spans="7:7">
      <c r="G52" s="21">
        <v>42736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旧-增值税台账信息</vt:lpstr>
      <vt:lpstr>金融转让台账</vt:lpstr>
      <vt:lpstr>估增台账</vt:lpstr>
      <vt:lpstr>贷款服务收入</vt:lpstr>
      <vt:lpstr>模拟台账</vt:lpstr>
      <vt:lpstr>台账核对</vt:lpstr>
      <vt:lpstr>增值税台账（发送）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Ysslyj</cp:lastModifiedBy>
  <dcterms:created xsi:type="dcterms:W3CDTF">2018-05-22T03:11:00Z</dcterms:created>
  <dcterms:modified xsi:type="dcterms:W3CDTF">2019-02-15T05:52:00Z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