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需求设计说明总览" sheetId="1" r:id="rId1"/>
    <sheet name="Sheet1" sheetId="5" r:id="rId2"/>
  </sheets>
  <calcPr calcId="144525" concurrentCalc="0"/>
</workbook>
</file>

<file path=xl/sharedStrings.xml><?xml version="1.0" encoding="utf-8"?>
<sst xmlns="http://schemas.openxmlformats.org/spreadsheetml/2006/main" count="630" uniqueCount="61">
  <si>
    <t>需求名称：</t>
  </si>
  <si>
    <t>STORY94746【政策业务】中央数据交换平台开放式基金业务数据交换协议V2.2</t>
  </si>
  <si>
    <t>设计人</t>
  </si>
  <si>
    <t>宋达萍</t>
  </si>
  <si>
    <t>需求背景介绍</t>
  </si>
  <si>
    <t>上游拆分需求号：STORY93896【政策业务】中央数据交换平台开放式基金业务数据交换协议V2.2</t>
  </si>
  <si>
    <t>需求目标</t>
  </si>
  <si>
    <t>1、与托管行进行电子对账，需支持净值类指标按8位小数对账。
2、与托管行进行电子对账，需支持场外基金行情按8位小数对账。
3、对账结果，“本方金额”“对方金额”两列，需要扩大为 8 位。</t>
  </si>
  <si>
    <t>需求功能点</t>
  </si>
  <si>
    <t>序号</t>
  </si>
  <si>
    <t>功能点</t>
  </si>
  <si>
    <t>业务规则</t>
  </si>
  <si>
    <t>附件</t>
  </si>
  <si>
    <t>新增电子对账参数</t>
  </si>
  <si>
    <r>
      <t xml:space="preserve">（1）新增参数【 电子对账估值表单位净值保留位数】
系统现状： 产生电子对账估值表时，单位净值、累计单位净值等指标目前都是展示在 “科目名称”列，且按估值表显示导出，因此估值表的显示调整了 ，导出的文件也会对应调整。
由于只有部分托管行要求进行精度调整，因此可能存在估值表显示 8 位，托管行还是按照 4 位对账的情况，因此需要提供参数控制保留位数。
新增产品估值参数： 电子对账估值表单位净值保留位数 ，用于控制电子对账估值表单位净值、累计单位净值的保留位数，默认值为 4.
修改后： 产生电子对账估值表时， </t>
    </r>
    <r>
      <rPr>
        <strike/>
        <sz val="10"/>
        <color rgb="FFFF0000"/>
        <rFont val="宋体"/>
        <charset val="134"/>
        <scheme val="minor"/>
      </rPr>
      <t>单位净值、累计单位净值</t>
    </r>
    <r>
      <rPr>
        <strike/>
        <sz val="10"/>
        <color theme="1"/>
        <rFont val="宋体"/>
        <charset val="134"/>
        <scheme val="minor"/>
      </rPr>
      <t>指标根据参数 “电子对账估值表单位净值保留位数”控制保留位数。</t>
    </r>
    <r>
      <rPr>
        <sz val="10"/>
        <color theme="1"/>
        <rFont val="宋体"/>
        <charset val="134"/>
        <scheme val="minor"/>
      </rPr>
      <t xml:space="preserve">
（1） 电子对账单位净值保留位数：共同使用 【产品估值参数】参数 “单位净值保留位数” （已支持，需测试）</t>
    </r>
  </si>
  <si>
    <t>电子对账综合参数v1.0.xlsx</t>
  </si>
  <si>
    <t>宽展字段长度</t>
  </si>
  <si>
    <t>（2）在与托管行进行对账时， “本方金额”、“对方金额”两列目前后台控制了最大保留位数为 6 位，需要 扩大为 8 位 。</t>
  </si>
  <si>
    <t>无</t>
  </si>
  <si>
    <t xml:space="preserve">（3）新增对账参数【电子对账估值表场外基金行情列保留位数】
基金投资的行情目前展示在 “行情价格”列，目前后台控制了最大保留位数为 6 位，需要修改成 8 位。
注：只有部分托管行要求进行精度调整，因此可能存在估值表显示 8 位，托管行还是按照 2 位对账的情况，因此需要提供参数控制保留位数。
新增估值参数： 电子对账估值表场外基金行情列保留位数 ，用于控制电子对账估值表场外基金行情列保留位数，默认值为 2.
产生电子对账估值表时，场外基金行情列根据参数 “电子对账估值表 场外基金 行情列保留位数”控制保留位数。
场外基金：证券品种为基金品种，市场为 OTC （中国柜台交易市场）
</t>
  </si>
  <si>
    <t>开发建议</t>
  </si>
  <si>
    <t>测试建议</t>
  </si>
  <si>
    <t xml:space="preserve">
</t>
  </si>
  <si>
    <t>补券日期</t>
  </si>
  <si>
    <t>申请日期</t>
  </si>
  <si>
    <t>申请成交编号</t>
  </si>
  <si>
    <t>申请股东账号</t>
  </si>
  <si>
    <t>申请基金编号</t>
  </si>
  <si>
    <t>申请篮子数</t>
  </si>
  <si>
    <t>市场代码</t>
  </si>
  <si>
    <t>证券代码</t>
  </si>
  <si>
    <t>证券名称</t>
  </si>
  <si>
    <t>补券方向</t>
  </si>
  <si>
    <t>应补总数量</t>
  </si>
  <si>
    <t>未补数量</t>
  </si>
  <si>
    <t>补券成交数量</t>
  </si>
  <si>
    <t>补券成交均价</t>
  </si>
  <si>
    <t>补券成交金额</t>
  </si>
  <si>
    <t>补券费用</t>
  </si>
  <si>
    <t>经手费</t>
  </si>
  <si>
    <t>印花税</t>
  </si>
  <si>
    <t>过户费</t>
  </si>
  <si>
    <t>征管费</t>
  </si>
  <si>
    <t>佣金</t>
  </si>
  <si>
    <t>券商代码</t>
  </si>
  <si>
    <t>D890776372</t>
  </si>
  <si>
    <t>深圳</t>
  </si>
  <si>
    <t>深振业A</t>
  </si>
  <si>
    <t>买入</t>
  </si>
  <si>
    <t>P03</t>
  </si>
  <si>
    <t>B880153983</t>
  </si>
  <si>
    <t>D890781741</t>
  </si>
  <si>
    <t>B12</t>
  </si>
  <si>
    <t>卖出</t>
  </si>
  <si>
    <t>数量</t>
  </si>
  <si>
    <t>价格</t>
  </si>
  <si>
    <t>成交金额</t>
  </si>
  <si>
    <t>补券数量</t>
  </si>
  <si>
    <t>证管费</t>
  </si>
  <si>
    <t>调整经手费</t>
  </si>
  <si>
    <t>深振业Ａ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</si>
</sst>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5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trike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52"/>
      <name val="宋体"/>
      <charset val="134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0"/>
      <color theme="10"/>
      <name val="宋体"/>
      <charset val="134"/>
    </font>
    <font>
      <b/>
      <sz val="18"/>
      <color theme="3"/>
      <name val="宋体"/>
      <charset val="134"/>
      <scheme val="major"/>
    </font>
    <font>
      <u/>
      <sz val="10"/>
      <color theme="11"/>
      <name val="宋体"/>
      <charset val="134"/>
    </font>
    <font>
      <sz val="11"/>
      <color indexed="9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rgb="FFFA7D00"/>
      <name val="宋体"/>
      <charset val="134"/>
      <scheme val="minor"/>
    </font>
    <font>
      <sz val="11"/>
      <color indexed="10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indexed="56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sz val="11"/>
      <color rgb="FF9C6500"/>
      <name val="宋体"/>
      <charset val="134"/>
      <scheme val="minor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1"/>
      <color theme="0"/>
      <name val="宋体"/>
      <charset val="134"/>
      <scheme val="minor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b/>
      <sz val="11"/>
      <color indexed="52"/>
      <name val="宋体"/>
      <charset val="134"/>
    </font>
    <font>
      <b/>
      <sz val="15"/>
      <color indexed="56"/>
      <name val="宋体"/>
      <charset val="134"/>
    </font>
    <font>
      <strike/>
      <sz val="10"/>
      <color rgb="FFFF0000"/>
      <name val="宋体"/>
      <charset val="134"/>
      <scheme val="minor"/>
    </font>
  </fonts>
  <fills count="68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</borders>
  <cellStyleXfs count="22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1" borderId="20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7" fillId="20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7" fillId="11" borderId="23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0" borderId="19" applyNumberFormat="0" applyFont="0" applyAlignment="0" applyProtection="0">
      <alignment vertical="center"/>
    </xf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30" borderId="26" applyNumberFormat="0" applyFon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5" fillId="11" borderId="20" applyNumberFormat="0" applyAlignment="0" applyProtection="0">
      <alignment vertical="center"/>
    </xf>
    <xf numFmtId="0" fontId="19" fillId="11" borderId="23" applyNumberFormat="0" applyAlignment="0" applyProtection="0">
      <alignment vertical="center"/>
    </xf>
    <xf numFmtId="0" fontId="11" fillId="14" borderId="21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9" fillId="51" borderId="30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3" fillId="0" borderId="2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3" fillId="0" borderId="25" applyNumberFormat="0" applyFill="0" applyAlignment="0" applyProtection="0">
      <alignment vertical="center"/>
    </xf>
    <xf numFmtId="0" fontId="10" fillId="11" borderId="20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11" borderId="20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7" fillId="11" borderId="23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7" fillId="11" borderId="23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56" fillId="51" borderId="31" applyNumberFormat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15" fillId="5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0" fillId="5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15" fillId="63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37" fillId="57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37" fillId="67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37" fillId="56" borderId="0" applyNumberFormat="0" applyBorder="0" applyAlignment="0" applyProtection="0">
      <alignment vertical="center"/>
    </xf>
    <xf numFmtId="0" fontId="9" fillId="0" borderId="34" applyNumberFormat="0" applyFill="0" applyAlignment="0" applyProtection="0">
      <alignment vertical="center"/>
    </xf>
    <xf numFmtId="0" fontId="9" fillId="0" borderId="34" applyNumberFormat="0" applyFill="0" applyAlignment="0" applyProtection="0">
      <alignment vertical="center"/>
    </xf>
    <xf numFmtId="0" fontId="9" fillId="0" borderId="34" applyNumberFormat="0" applyFill="0" applyAlignment="0" applyProtection="0">
      <alignment vertical="center"/>
    </xf>
    <xf numFmtId="0" fontId="57" fillId="0" borderId="37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41" fillId="0" borderId="32" applyNumberFormat="0" applyFill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47" fillId="0" borderId="3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3" fillId="14" borderId="21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14" borderId="21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51" fillId="0" borderId="35" applyNumberFormat="0" applyFill="0" applyAlignment="0" applyProtection="0">
      <alignment vertical="center"/>
    </xf>
    <xf numFmtId="0" fontId="53" fillId="14" borderId="21" applyNumberFormat="0" applyAlignment="0" applyProtection="0">
      <alignment vertical="center"/>
    </xf>
    <xf numFmtId="0" fontId="55" fillId="66" borderId="36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25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7" fillId="67" borderId="0" applyNumberFormat="0" applyBorder="0" applyAlignment="0" applyProtection="0">
      <alignment vertical="center"/>
    </xf>
    <xf numFmtId="0" fontId="32" fillId="20" borderId="23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37" fillId="62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4" fillId="64" borderId="0" applyNumberFormat="0" applyBorder="0" applyAlignment="0" applyProtection="0">
      <alignment vertical="center"/>
    </xf>
    <xf numFmtId="0" fontId="32" fillId="20" borderId="23" applyNumberFormat="0" applyAlignment="0" applyProtection="0">
      <alignment vertical="center"/>
    </xf>
    <xf numFmtId="0" fontId="32" fillId="20" borderId="23" applyNumberFormat="0" applyAlignment="0" applyProtection="0">
      <alignment vertical="center"/>
    </xf>
    <xf numFmtId="0" fontId="40" fillId="48" borderId="31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0" fillId="10" borderId="19" applyNumberFormat="0" applyFont="0" applyAlignment="0" applyProtection="0">
      <alignment vertical="center"/>
    </xf>
    <xf numFmtId="0" fontId="0" fillId="10" borderId="19" applyNumberFormat="0" applyFont="0" applyAlignment="0" applyProtection="0">
      <alignment vertical="center"/>
    </xf>
    <xf numFmtId="0" fontId="0" fillId="10" borderId="19" applyNumberFormat="0" applyFont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0" borderId="0" xfId="0" applyFont="1">
      <alignment vertical="center"/>
    </xf>
    <xf numFmtId="14" fontId="0" fillId="3" borderId="0" xfId="0" applyNumberFormat="1" applyFill="1">
      <alignment vertical="center"/>
    </xf>
    <xf numFmtId="21" fontId="0" fillId="3" borderId="0" xfId="0" applyNumberFormat="1" applyFill="1">
      <alignment vertical="center"/>
    </xf>
    <xf numFmtId="21" fontId="0" fillId="2" borderId="0" xfId="0" applyNumberFormat="1" applyFill="1">
      <alignment vertical="center"/>
    </xf>
    <xf numFmtId="21" fontId="0" fillId="0" borderId="0" xfId="0" applyNumberFormat="1">
      <alignment vertical="center"/>
    </xf>
    <xf numFmtId="4" fontId="0" fillId="0" borderId="0" xfId="0" applyNumberFormat="1">
      <alignment vertical="center"/>
    </xf>
    <xf numFmtId="4" fontId="0" fillId="2" borderId="0" xfId="0" applyNumberFormat="1" applyFill="1">
      <alignment vertical="center"/>
    </xf>
    <xf numFmtId="4" fontId="0" fillId="3" borderId="0" xfId="0" applyNumberFormat="1" applyFill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top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16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</cellXfs>
  <cellStyles count="225">
    <cellStyle name="常规" xfId="0" builtinId="0"/>
    <cellStyle name="货币[0]" xfId="1" builtinId="7"/>
    <cellStyle name="20% - 强调文字颜色 3" xfId="2" builtinId="38"/>
    <cellStyle name="输出 3" xfId="3"/>
    <cellStyle name="链接单元格 5" xfId="4"/>
    <cellStyle name="20% - 强调文字颜色 1 2" xfId="5"/>
    <cellStyle name="输入" xfId="6" builtinId="20"/>
    <cellStyle name="货币" xfId="7" builtinId="4"/>
    <cellStyle name="千位分隔[0]" xfId="8" builtinId="6"/>
    <cellStyle name="40% - 强调文字颜色 3" xfId="9" builtinId="39"/>
    <cellStyle name="计算 2" xfId="10"/>
    <cellStyle name="差" xfId="11" builtinId="27"/>
    <cellStyle name="千位分隔" xfId="12" builtinId="3"/>
    <cellStyle name="60% - 强调文字颜色 3" xfId="13" builtinId="40"/>
    <cellStyle name="超链接" xfId="14" builtinId="8"/>
    <cellStyle name="百分比" xfId="15" builtinId="5"/>
    <cellStyle name="已访问的超链接" xfId="16" builtinId="9"/>
    <cellStyle name="注释" xfId="17" builtinId="10"/>
    <cellStyle name="常规 6" xfId="18"/>
    <cellStyle name="60% - 强调文字颜色 2 3" xfId="19"/>
    <cellStyle name="20% - 强调文字颜色 4 5" xfId="20"/>
    <cellStyle name="警告文本" xfId="21" builtinId="11"/>
    <cellStyle name="注释 5" xfId="22"/>
    <cellStyle name="60% - 强调文字颜色 2" xfId="23" builtinId="36"/>
    <cellStyle name="标题 4" xfId="24" builtinId="19"/>
    <cellStyle name="标题" xfId="25" builtinId="15"/>
    <cellStyle name="解释性文本" xfId="26" builtinId="53"/>
    <cellStyle name="标题 1" xfId="27" builtinId="16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40% - 强调文字颜色 4 2" xfId="35"/>
    <cellStyle name="好 2" xfId="36"/>
    <cellStyle name="20% - 强调文字颜色 1 5" xfId="37"/>
    <cellStyle name="20% - 强调文字颜色 6" xfId="38" builtinId="50"/>
    <cellStyle name="强调文字颜色 2" xfId="39" builtinId="33"/>
    <cellStyle name="链接单元格" xfId="40" builtinId="24"/>
    <cellStyle name="汇总" xfId="41" builtinId="25"/>
    <cellStyle name="40% - 强调文字颜色 6 5" xfId="42"/>
    <cellStyle name="20% - 强调文字颜色 2 3" xfId="43"/>
    <cellStyle name="好" xfId="44" builtinId="26"/>
    <cellStyle name="适中" xfId="45" builtinId="28"/>
    <cellStyle name="20% - 强调文字颜色 3 3" xfId="46"/>
    <cellStyle name="20% - 强调文字颜色 5" xfId="47" builtinId="46"/>
    <cellStyle name="输出 5" xfId="48"/>
    <cellStyle name="20% - 强调文字颜色 1 4" xfId="49"/>
    <cellStyle name="强调文字颜色 1" xfId="50" builtinId="29"/>
    <cellStyle name="链接单元格 3" xfId="51"/>
    <cellStyle name="20% - 强调文字颜色 1" xfId="52" builtinId="30"/>
    <cellStyle name="40% - 强调文字颜色 1" xfId="53" builtinId="31"/>
    <cellStyle name="链接单元格 4" xfId="54"/>
    <cellStyle name="输出 2" xfId="55"/>
    <cellStyle name="20% - 强调文字颜色 2" xfId="56" builtinId="34"/>
    <cellStyle name="40% - 强调文字颜色 2" xfId="57" builtinId="35"/>
    <cellStyle name="强调文字颜色 3" xfId="58" builtinId="37"/>
    <cellStyle name="强调文字颜色 4" xfId="59" builtinId="41"/>
    <cellStyle name="输出 4" xfId="60"/>
    <cellStyle name="20% - 强调文字颜色 4" xfId="61" builtinId="42"/>
    <cellStyle name="计算 3" xfId="62"/>
    <cellStyle name="40% - 强调文字颜色 4" xfId="63" builtinId="43"/>
    <cellStyle name="强调文字颜色 5" xfId="64" builtinId="45"/>
    <cellStyle name="计算 4" xfId="65"/>
    <cellStyle name="40% - 强调文字颜色 5" xfId="66" builtinId="47"/>
    <cellStyle name="60% - 强调文字颜色 5" xfId="67" builtinId="48"/>
    <cellStyle name="强调文字颜色 6" xfId="68" builtinId="49"/>
    <cellStyle name="计算 5" xfId="69"/>
    <cellStyle name="适中 2" xfId="70"/>
    <cellStyle name="40% - 强调文字颜色 6" xfId="71" builtinId="51"/>
    <cellStyle name="60% - 强调文字颜色 6" xfId="72" builtinId="52"/>
    <cellStyle name="20% - 强调文字颜色 1 3" xfId="73"/>
    <cellStyle name="20% - 强调文字颜色 2 2" xfId="74"/>
    <cellStyle name="20% - 强调文字颜色 2 4" xfId="75"/>
    <cellStyle name="20% - 强调文字颜色 2 5" xfId="76"/>
    <cellStyle name="20% - 强调文字颜色 3 2" xfId="77"/>
    <cellStyle name="20% - 强调文字颜色 3 4" xfId="78"/>
    <cellStyle name="60% - 强调文字颜色 1 2" xfId="79"/>
    <cellStyle name="20% - 强调文字颜色 3 5" xfId="80"/>
    <cellStyle name="60% - 强调文字颜色 1 3" xfId="81"/>
    <cellStyle name="20% - 强调文字颜色 4 2" xfId="82"/>
    <cellStyle name="常规 3" xfId="83"/>
    <cellStyle name="20% - 强调文字颜色 4 3" xfId="84"/>
    <cellStyle name="常规 4" xfId="85"/>
    <cellStyle name="20% - 强调文字颜色 4 4" xfId="86"/>
    <cellStyle name="60% - 强调文字颜色 2 2" xfId="87"/>
    <cellStyle name="常规 5" xfId="88"/>
    <cellStyle name="20% - 强调文字颜色 5 2" xfId="89"/>
    <cellStyle name="20% - 强调文字颜色 5 3" xfId="90"/>
    <cellStyle name="20% - 强调文字颜色 5 4" xfId="91"/>
    <cellStyle name="60% - 强调文字颜色 3 2" xfId="92"/>
    <cellStyle name="20% - 强调文字颜色 5 5" xfId="93"/>
    <cellStyle name="60% - 强调文字颜色 3 3" xfId="94"/>
    <cellStyle name="20% - 强调文字颜色 6 2" xfId="95"/>
    <cellStyle name="20% - 强调文字颜色 6 3" xfId="96"/>
    <cellStyle name="20% - 强调文字颜色 6 4" xfId="97"/>
    <cellStyle name="60% - 强调文字颜色 4 2" xfId="98"/>
    <cellStyle name="20% - 强调文字颜色 6 5" xfId="99"/>
    <cellStyle name="60% - 强调文字颜色 4 3" xfId="100"/>
    <cellStyle name="40% - 强调文字颜色 1 2" xfId="101"/>
    <cellStyle name="40% - 强调文字颜色 1 3" xfId="102"/>
    <cellStyle name="40% - 强调文字颜色 1 4" xfId="103"/>
    <cellStyle name="40% - 强调文字颜色 1 5" xfId="104"/>
    <cellStyle name="40% - 强调文字颜色 2 2" xfId="105"/>
    <cellStyle name="40% - 强调文字颜色 2 3" xfId="106"/>
    <cellStyle name="40% - 强调文字颜色 2 4" xfId="107"/>
    <cellStyle name="40% - 强调文字颜色 2 5" xfId="108"/>
    <cellStyle name="40% - 强调文字颜色 3 2" xfId="109"/>
    <cellStyle name="40% - 强调文字颜色 3 3" xfId="110"/>
    <cellStyle name="40% - 强调文字颜色 3 4" xfId="111"/>
    <cellStyle name="40% - 强调文字颜色 3 5" xfId="112"/>
    <cellStyle name="40% - 强调文字颜色 4 3" xfId="113"/>
    <cellStyle name="40% - 强调文字颜色 4 4" xfId="114"/>
    <cellStyle name="40% - 强调文字颜色 4 5" xfId="115"/>
    <cellStyle name="40% - 强调文字颜色 5 2" xfId="116"/>
    <cellStyle name="40% - 强调文字颜色 5 3" xfId="117"/>
    <cellStyle name="40% - 强调文字颜色 5 4" xfId="118"/>
    <cellStyle name="40% - 强调文字颜色 5 5" xfId="119"/>
    <cellStyle name="40% - 强调文字颜色 6 2" xfId="120"/>
    <cellStyle name="40% - 强调文字颜色 6 3" xfId="121"/>
    <cellStyle name="40% - 强调文字颜色 6 4" xfId="122"/>
    <cellStyle name="60% - 强调文字颜色 1 4" xfId="123"/>
    <cellStyle name="60% - 强调文字颜色 1 5" xfId="124"/>
    <cellStyle name="60% - 强调文字颜色 2 4" xfId="125"/>
    <cellStyle name="常规 7" xfId="126"/>
    <cellStyle name="60% - 强调文字颜色 2 5" xfId="127"/>
    <cellStyle name="60% - 强调文字颜色 3 4" xfId="128"/>
    <cellStyle name="60% - 强调文字颜色 3 5" xfId="129"/>
    <cellStyle name="60% - 强调文字颜色 4 4" xfId="130"/>
    <cellStyle name="60% - 强调文字颜色 4 5" xfId="131"/>
    <cellStyle name="60% - 强调文字颜色 5 2" xfId="132"/>
    <cellStyle name="60% - 强调文字颜色 5 3" xfId="133"/>
    <cellStyle name="60% - 强调文字颜色 5 4" xfId="134"/>
    <cellStyle name="60% - 强调文字颜色 5 5" xfId="135"/>
    <cellStyle name="60% - 强调文字颜色 6 2" xfId="136"/>
    <cellStyle name="60% - 强调文字颜色 6 3" xfId="137"/>
    <cellStyle name="60% - 强调文字颜色 6 4" xfId="138"/>
    <cellStyle name="60% - 强调文字颜色 6 5" xfId="139"/>
    <cellStyle name="标题 1 2" xfId="140"/>
    <cellStyle name="标题 1 3" xfId="141"/>
    <cellStyle name="标题 1 4" xfId="142"/>
    <cellStyle name="标题 1 5" xfId="143"/>
    <cellStyle name="标题 2 2" xfId="144"/>
    <cellStyle name="标题 2 3" xfId="145"/>
    <cellStyle name="标题 2 4" xfId="146"/>
    <cellStyle name="标题 2 5" xfId="147"/>
    <cellStyle name="标题 3 2" xfId="148"/>
    <cellStyle name="标题 3 3" xfId="149"/>
    <cellStyle name="标题 3 4" xfId="150"/>
    <cellStyle name="标题 3 5" xfId="151"/>
    <cellStyle name="标题 4 2" xfId="152"/>
    <cellStyle name="标题 4 3" xfId="153"/>
    <cellStyle name="标题 4 4" xfId="154"/>
    <cellStyle name="检查单元格 2" xfId="155"/>
    <cellStyle name="标题 4 5" xfId="156"/>
    <cellStyle name="检查单元格 3" xfId="157"/>
    <cellStyle name="标题 5" xfId="158"/>
    <cellStyle name="标题 6" xfId="159"/>
    <cellStyle name="标题 7" xfId="160"/>
    <cellStyle name="标题 8" xfId="161"/>
    <cellStyle name="差 2" xfId="162"/>
    <cellStyle name="解释性文本 5" xfId="163"/>
    <cellStyle name="差 3" xfId="164"/>
    <cellStyle name="差 4" xfId="165"/>
    <cellStyle name="差 5" xfId="166"/>
    <cellStyle name="常规 2" xfId="167"/>
    <cellStyle name="常规 2 2" xfId="168"/>
    <cellStyle name="常规 2 3" xfId="169"/>
    <cellStyle name="超链接 2" xfId="170"/>
    <cellStyle name="超链接 3" xfId="171"/>
    <cellStyle name="好 3" xfId="172"/>
    <cellStyle name="好 4" xfId="173"/>
    <cellStyle name="好 5" xfId="174"/>
    <cellStyle name="汇总 2" xfId="175"/>
    <cellStyle name="汇总 3" xfId="176"/>
    <cellStyle name="汇总 4" xfId="177"/>
    <cellStyle name="汇总 5" xfId="178"/>
    <cellStyle name="检查单元格 4" xfId="179"/>
    <cellStyle name="检查单元格 5" xfId="180"/>
    <cellStyle name="解释性文本 2" xfId="181"/>
    <cellStyle name="解释性文本 3" xfId="182"/>
    <cellStyle name="解释性文本 4" xfId="183"/>
    <cellStyle name="警告文本 2" xfId="184"/>
    <cellStyle name="警告文本 3" xfId="185"/>
    <cellStyle name="警告文本 4" xfId="186"/>
    <cellStyle name="警告文本 5" xfId="187"/>
    <cellStyle name="链接单元格 2" xfId="188"/>
    <cellStyle name="强调文字颜色 1 2" xfId="189"/>
    <cellStyle name="强调文字颜色 1 3" xfId="190"/>
    <cellStyle name="强调文字颜色 1 4" xfId="191"/>
    <cellStyle name="强调文字颜色 1 5" xfId="192"/>
    <cellStyle name="强调文字颜色 2 2" xfId="193"/>
    <cellStyle name="强调文字颜色 2 3" xfId="194"/>
    <cellStyle name="强调文字颜色 2 4" xfId="195"/>
    <cellStyle name="强调文字颜色 2 5" xfId="196"/>
    <cellStyle name="强调文字颜色 3 2" xfId="197"/>
    <cellStyle name="强调文字颜色 3 3" xfId="198"/>
    <cellStyle name="强调文字颜色 3 4" xfId="199"/>
    <cellStyle name="强调文字颜色 3 5" xfId="200"/>
    <cellStyle name="强调文字颜色 4 2" xfId="201"/>
    <cellStyle name="强调文字颜色 4 3" xfId="202"/>
    <cellStyle name="强调文字颜色 4 4" xfId="203"/>
    <cellStyle name="强调文字颜色 4 5" xfId="204"/>
    <cellStyle name="输入 2" xfId="205"/>
    <cellStyle name="强调文字颜色 5 2" xfId="206"/>
    <cellStyle name="强调文字颜色 5 3" xfId="207"/>
    <cellStyle name="强调文字颜色 5 4" xfId="208"/>
    <cellStyle name="强调文字颜色 5 5" xfId="209"/>
    <cellStyle name="强调文字颜色 6 2" xfId="210"/>
    <cellStyle name="强调文字颜色 6 3" xfId="211"/>
    <cellStyle name="强调文字颜色 6 4" xfId="212"/>
    <cellStyle name="强调文字颜色 6 5" xfId="213"/>
    <cellStyle name="适中 3" xfId="214"/>
    <cellStyle name="适中 4" xfId="215"/>
    <cellStyle name="适中 5" xfId="216"/>
    <cellStyle name="输入 3" xfId="217"/>
    <cellStyle name="输入 4" xfId="218"/>
    <cellStyle name="输入 5" xfId="219"/>
    <cellStyle name="已访问的超链接 2" xfId="220"/>
    <cellStyle name="已访问的超链接 3" xfId="221"/>
    <cellStyle name="注释 2" xfId="222"/>
    <cellStyle name="注释 3" xfId="223"/>
    <cellStyle name="注释 4" xfId="2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257175</xdr:colOff>
      <xdr:row>48</xdr:row>
      <xdr:rowOff>66675</xdr:rowOff>
    </xdr:from>
    <xdr:to>
      <xdr:col>13</xdr:col>
      <xdr:colOff>514350</xdr:colOff>
      <xdr:row>49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143000" y="8296275"/>
          <a:ext cx="1059180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1"/>
  <sheetViews>
    <sheetView tabSelected="1" topLeftCell="A4" workbookViewId="0">
      <selection activeCell="C7" sqref="C7:H7"/>
    </sheetView>
  </sheetViews>
  <sheetFormatPr defaultColWidth="9" defaultRowHeight="13.5"/>
  <cols>
    <col min="1" max="1" width="11.375" style="15" customWidth="1"/>
    <col min="2" max="2" width="19" style="15" customWidth="1"/>
    <col min="3" max="3" width="14.5" style="15" customWidth="1"/>
    <col min="4" max="4" width="40" style="15" customWidth="1"/>
    <col min="5" max="5" width="9" style="15"/>
    <col min="6" max="6" width="8.125" style="15" customWidth="1"/>
    <col min="7" max="7" width="24" style="15" customWidth="1"/>
    <col min="8" max="8" width="25.375" style="15" customWidth="1"/>
    <col min="9" max="9" width="28.875" style="15" customWidth="1"/>
  </cols>
  <sheetData>
    <row r="1" ht="42.75" customHeight="1" spans="1:9">
      <c r="A1" s="16" t="s">
        <v>0</v>
      </c>
      <c r="B1" s="17" t="s">
        <v>1</v>
      </c>
      <c r="C1" s="18"/>
      <c r="D1" s="19"/>
      <c r="E1" s="20" t="s">
        <v>2</v>
      </c>
      <c r="F1" s="21"/>
      <c r="G1" s="22" t="s">
        <v>3</v>
      </c>
      <c r="H1" s="23"/>
      <c r="I1" s="46"/>
    </row>
    <row r="2" ht="46.5" customHeight="1" spans="1:9">
      <c r="A2" s="24" t="s">
        <v>4</v>
      </c>
      <c r="B2" s="25" t="s">
        <v>5</v>
      </c>
      <c r="C2" s="26"/>
      <c r="D2" s="26"/>
      <c r="E2" s="26"/>
      <c r="F2" s="26"/>
      <c r="G2" s="26"/>
      <c r="H2" s="26"/>
      <c r="I2" s="26"/>
    </row>
    <row r="3" ht="52" customHeight="1" spans="1:9">
      <c r="A3" s="24" t="s">
        <v>6</v>
      </c>
      <c r="B3" s="27" t="s">
        <v>7</v>
      </c>
      <c r="C3" s="28"/>
      <c r="D3" s="28"/>
      <c r="E3" s="28"/>
      <c r="F3" s="28"/>
      <c r="G3" s="28"/>
      <c r="H3" s="28"/>
      <c r="I3" s="28"/>
    </row>
    <row r="4" ht="19.5" customHeight="1" spans="1:9">
      <c r="A4" s="29" t="s">
        <v>8</v>
      </c>
      <c r="B4" s="29"/>
      <c r="C4" s="29"/>
      <c r="D4" s="29"/>
      <c r="E4" s="29"/>
      <c r="F4" s="29"/>
      <c r="G4" s="29"/>
      <c r="H4" s="29"/>
      <c r="I4" s="29"/>
    </row>
    <row r="5" spans="1:9">
      <c r="A5" s="30" t="s">
        <v>9</v>
      </c>
      <c r="B5" s="31" t="s">
        <v>10</v>
      </c>
      <c r="C5" s="32" t="s">
        <v>11</v>
      </c>
      <c r="D5" s="33"/>
      <c r="E5" s="33"/>
      <c r="F5" s="33"/>
      <c r="G5" s="33"/>
      <c r="H5" s="34"/>
      <c r="I5" s="47" t="s">
        <v>12</v>
      </c>
    </row>
    <row r="6" ht="159" customHeight="1" spans="1:9">
      <c r="A6" s="35">
        <v>1</v>
      </c>
      <c r="B6" s="36" t="s">
        <v>13</v>
      </c>
      <c r="C6" s="37" t="s">
        <v>14</v>
      </c>
      <c r="D6" s="36"/>
      <c r="E6" s="36"/>
      <c r="F6" s="36"/>
      <c r="G6" s="36"/>
      <c r="H6" s="36"/>
      <c r="I6" s="48" t="s">
        <v>15</v>
      </c>
    </row>
    <row r="7" ht="159" customHeight="1" spans="1:9">
      <c r="A7" s="35">
        <v>2</v>
      </c>
      <c r="B7" s="36" t="s">
        <v>16</v>
      </c>
      <c r="C7" s="36" t="s">
        <v>17</v>
      </c>
      <c r="D7" s="36"/>
      <c r="E7" s="36"/>
      <c r="F7" s="36"/>
      <c r="G7" s="36"/>
      <c r="H7" s="36"/>
      <c r="I7" s="48" t="s">
        <v>18</v>
      </c>
    </row>
    <row r="8" ht="159" customHeight="1" spans="1:9">
      <c r="A8" s="35">
        <v>3</v>
      </c>
      <c r="B8" s="36" t="s">
        <v>13</v>
      </c>
      <c r="C8" s="36" t="s">
        <v>19</v>
      </c>
      <c r="D8" s="36"/>
      <c r="E8" s="36"/>
      <c r="F8" s="36"/>
      <c r="G8" s="36"/>
      <c r="H8" s="36"/>
      <c r="I8" s="48" t="s">
        <v>15</v>
      </c>
    </row>
    <row r="9" customHeight="1" spans="1:9">
      <c r="A9" s="38" t="s">
        <v>20</v>
      </c>
      <c r="B9" s="39"/>
      <c r="C9" s="39"/>
      <c r="D9" s="39"/>
      <c r="E9" s="39"/>
      <c r="F9" s="39"/>
      <c r="G9" s="39"/>
      <c r="H9" s="39"/>
      <c r="I9" s="49"/>
    </row>
    <row r="10" ht="37.5" customHeight="1" spans="1:9">
      <c r="A10" s="40"/>
      <c r="B10" s="41"/>
      <c r="C10" s="41"/>
      <c r="D10" s="41"/>
      <c r="E10" s="41"/>
      <c r="F10" s="41"/>
      <c r="G10" s="41"/>
      <c r="H10" s="41"/>
      <c r="I10" s="50"/>
    </row>
    <row r="11" ht="14.25" spans="1:9">
      <c r="A11" s="42" t="s">
        <v>21</v>
      </c>
      <c r="B11" s="43"/>
      <c r="C11" s="43"/>
      <c r="D11" s="43"/>
      <c r="E11" s="43"/>
      <c r="F11" s="43"/>
      <c r="G11" s="43"/>
      <c r="H11" s="43"/>
      <c r="I11" s="51"/>
    </row>
    <row r="12" ht="20.25" customHeight="1" spans="1:9">
      <c r="A12" s="27"/>
      <c r="B12" s="28"/>
      <c r="C12" s="28"/>
      <c r="D12" s="28"/>
      <c r="E12" s="28"/>
      <c r="F12" s="28"/>
      <c r="G12" s="28"/>
      <c r="H12" s="28"/>
      <c r="I12" s="28"/>
    </row>
    <row r="14" spans="5:5">
      <c r="E14"/>
    </row>
    <row r="21" spans="5:5">
      <c r="E21" s="44"/>
    </row>
    <row r="33" spans="11:11">
      <c r="K33" s="6"/>
    </row>
    <row r="34" ht="24" spans="4:4">
      <c r="D34" s="45" t="s">
        <v>22</v>
      </c>
    </row>
    <row r="53" spans="11:11">
      <c r="K53" s="6"/>
    </row>
    <row r="91" spans="11:11">
      <c r="K91" s="6"/>
    </row>
  </sheetData>
  <mergeCells count="14">
    <mergeCell ref="B1:D1"/>
    <mergeCell ref="E1:F1"/>
    <mergeCell ref="G1:I1"/>
    <mergeCell ref="B2:I2"/>
    <mergeCell ref="B3:I3"/>
    <mergeCell ref="A4:I4"/>
    <mergeCell ref="C5:H5"/>
    <mergeCell ref="C6:H6"/>
    <mergeCell ref="C7:H7"/>
    <mergeCell ref="C8:H8"/>
    <mergeCell ref="A9:I9"/>
    <mergeCell ref="A10:I10"/>
    <mergeCell ref="A11:I11"/>
    <mergeCell ref="A12:I12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7"/>
  <sheetViews>
    <sheetView workbookViewId="0">
      <pane ySplit="1" topLeftCell="A56" activePane="bottomLeft" state="frozen"/>
      <selection/>
      <selection pane="bottomLeft" activeCell="D91" sqref="D91"/>
    </sheetView>
  </sheetViews>
  <sheetFormatPr defaultColWidth="9" defaultRowHeight="13.5"/>
  <cols>
    <col min="1" max="2" width="11.625" customWidth="1"/>
    <col min="3" max="5" width="13" customWidth="1"/>
    <col min="6" max="6" width="11" customWidth="1"/>
    <col min="8" max="8" width="13" customWidth="1"/>
    <col min="9" max="9" width="9.5" customWidth="1"/>
    <col min="11" max="11" width="11" customWidth="1"/>
    <col min="12" max="12" width="9.5" customWidth="1"/>
    <col min="13" max="15" width="13" customWidth="1"/>
    <col min="17" max="18" width="7.125" customWidth="1"/>
    <col min="19" max="19" width="11" customWidth="1"/>
    <col min="20" max="20" width="10.5" customWidth="1"/>
    <col min="21" max="21" width="5.5" customWidth="1"/>
  </cols>
  <sheetData>
    <row r="1" spans="1:22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14" t="s">
        <v>44</v>
      </c>
    </row>
    <row r="2" spans="1:23">
      <c r="A2" s="4">
        <v>42290</v>
      </c>
      <c r="B2" s="4">
        <v>42290</v>
      </c>
      <c r="C2">
        <v>1626291</v>
      </c>
      <c r="D2" t="s">
        <v>45</v>
      </c>
      <c r="E2">
        <v>510501</v>
      </c>
      <c r="F2">
        <v>5</v>
      </c>
      <c r="G2" t="s">
        <v>46</v>
      </c>
      <c r="H2">
        <v>6</v>
      </c>
      <c r="I2" t="s">
        <v>47</v>
      </c>
      <c r="J2" t="s">
        <v>48</v>
      </c>
      <c r="K2" s="11">
        <v>3500</v>
      </c>
      <c r="L2">
        <v>0</v>
      </c>
      <c r="M2" s="11">
        <v>3500</v>
      </c>
      <c r="N2">
        <v>10.43</v>
      </c>
      <c r="O2" s="11">
        <v>36506.24</v>
      </c>
      <c r="P2">
        <v>6.89</v>
      </c>
      <c r="Q2">
        <v>1.78</v>
      </c>
      <c r="R2">
        <v>0</v>
      </c>
      <c r="S2">
        <v>0.73</v>
      </c>
      <c r="T2">
        <v>0.73</v>
      </c>
      <c r="U2">
        <v>3.65</v>
      </c>
      <c r="V2" t="s">
        <v>49</v>
      </c>
      <c r="W2">
        <f>ROUND(O2/M2,3)-N2</f>
        <v>0</v>
      </c>
    </row>
    <row r="3" s="1" customFormat="1" spans="1:23">
      <c r="A3" s="5">
        <v>42290</v>
      </c>
      <c r="B3" s="5">
        <v>42290</v>
      </c>
      <c r="C3" s="1">
        <v>1678264</v>
      </c>
      <c r="D3" s="1" t="s">
        <v>45</v>
      </c>
      <c r="E3" s="1">
        <v>510501</v>
      </c>
      <c r="F3" s="1">
        <v>5</v>
      </c>
      <c r="G3" s="1" t="s">
        <v>46</v>
      </c>
      <c r="H3" s="1">
        <v>6</v>
      </c>
      <c r="I3" s="1" t="s">
        <v>47</v>
      </c>
      <c r="J3" s="1" t="s">
        <v>48</v>
      </c>
      <c r="K3" s="12">
        <v>3500</v>
      </c>
      <c r="L3" s="1">
        <v>0</v>
      </c>
      <c r="M3" s="12">
        <v>3500</v>
      </c>
      <c r="N3" s="1">
        <v>10.47</v>
      </c>
      <c r="O3" s="12">
        <v>36645.31</v>
      </c>
      <c r="P3" s="1">
        <v>6.9</v>
      </c>
      <c r="Q3" s="1">
        <v>1.78</v>
      </c>
      <c r="R3" s="1">
        <v>0</v>
      </c>
      <c r="S3" s="1">
        <v>0.73</v>
      </c>
      <c r="T3" s="1">
        <v>0.73</v>
      </c>
      <c r="U3" s="1">
        <v>3.66</v>
      </c>
      <c r="V3" s="1" t="s">
        <v>49</v>
      </c>
      <c r="W3">
        <f t="shared" ref="W3:W41" si="0">ROUND(O3/M3,3)-N3</f>
        <v>0</v>
      </c>
    </row>
    <row r="4" spans="1:23">
      <c r="A4" s="4">
        <v>42290</v>
      </c>
      <c r="B4" s="4">
        <v>42290</v>
      </c>
      <c r="C4">
        <v>1744192</v>
      </c>
      <c r="D4" t="s">
        <v>45</v>
      </c>
      <c r="E4">
        <v>510501</v>
      </c>
      <c r="F4">
        <v>5</v>
      </c>
      <c r="G4" t="s">
        <v>46</v>
      </c>
      <c r="H4">
        <v>6</v>
      </c>
      <c r="I4" t="s">
        <v>47</v>
      </c>
      <c r="J4" t="s">
        <v>48</v>
      </c>
      <c r="K4" s="11">
        <v>3500</v>
      </c>
      <c r="L4">
        <v>0</v>
      </c>
      <c r="M4" s="11">
        <v>3500</v>
      </c>
      <c r="N4">
        <v>10.48</v>
      </c>
      <c r="O4" s="11">
        <v>36680.31</v>
      </c>
      <c r="P4">
        <v>6.91</v>
      </c>
      <c r="Q4">
        <v>1.79</v>
      </c>
      <c r="R4">
        <v>0</v>
      </c>
      <c r="S4">
        <v>0.73</v>
      </c>
      <c r="T4">
        <v>0.73</v>
      </c>
      <c r="U4">
        <v>3.66</v>
      </c>
      <c r="V4" t="s">
        <v>49</v>
      </c>
      <c r="W4">
        <f t="shared" si="0"/>
        <v>0</v>
      </c>
    </row>
    <row r="5" spans="1:23">
      <c r="A5" s="4">
        <v>42290</v>
      </c>
      <c r="B5" s="4">
        <v>42290</v>
      </c>
      <c r="C5">
        <v>1787762</v>
      </c>
      <c r="D5" t="s">
        <v>45</v>
      </c>
      <c r="E5">
        <v>510501</v>
      </c>
      <c r="F5">
        <v>5</v>
      </c>
      <c r="G5" t="s">
        <v>46</v>
      </c>
      <c r="H5">
        <v>6</v>
      </c>
      <c r="I5" t="s">
        <v>47</v>
      </c>
      <c r="J5" t="s">
        <v>48</v>
      </c>
      <c r="K5" s="11">
        <v>3500</v>
      </c>
      <c r="L5">
        <v>0</v>
      </c>
      <c r="M5" s="11">
        <v>3500</v>
      </c>
      <c r="N5">
        <v>10.49</v>
      </c>
      <c r="O5" s="11">
        <v>36716.55</v>
      </c>
      <c r="P5">
        <v>6.92</v>
      </c>
      <c r="Q5">
        <v>1.79</v>
      </c>
      <c r="R5">
        <v>0</v>
      </c>
      <c r="S5">
        <v>0.73</v>
      </c>
      <c r="T5">
        <v>0.73</v>
      </c>
      <c r="U5">
        <v>3.67</v>
      </c>
      <c r="V5" t="s">
        <v>49</v>
      </c>
      <c r="W5">
        <f t="shared" si="0"/>
        <v>0</v>
      </c>
    </row>
    <row r="6" spans="1:23">
      <c r="A6" s="4">
        <v>42290</v>
      </c>
      <c r="B6" s="4">
        <v>42290</v>
      </c>
      <c r="C6">
        <v>1846930</v>
      </c>
      <c r="D6" t="s">
        <v>45</v>
      </c>
      <c r="E6">
        <v>510501</v>
      </c>
      <c r="F6">
        <v>5</v>
      </c>
      <c r="G6" t="s">
        <v>46</v>
      </c>
      <c r="H6">
        <v>6</v>
      </c>
      <c r="I6" t="s">
        <v>47</v>
      </c>
      <c r="J6" t="s">
        <v>48</v>
      </c>
      <c r="K6" s="11">
        <v>3500</v>
      </c>
      <c r="L6">
        <v>0</v>
      </c>
      <c r="M6" s="11">
        <v>3500</v>
      </c>
      <c r="N6">
        <v>10.54</v>
      </c>
      <c r="O6" s="11">
        <v>36890.31</v>
      </c>
      <c r="P6">
        <v>6.95</v>
      </c>
      <c r="Q6">
        <v>1.79</v>
      </c>
      <c r="R6">
        <v>0</v>
      </c>
      <c r="S6">
        <v>0.73</v>
      </c>
      <c r="T6">
        <v>0.73</v>
      </c>
      <c r="U6">
        <v>3.7</v>
      </c>
      <c r="V6" t="s">
        <v>49</v>
      </c>
      <c r="W6">
        <f t="shared" si="0"/>
        <v>0</v>
      </c>
    </row>
    <row r="7" spans="1:23">
      <c r="A7" s="4">
        <v>42290</v>
      </c>
      <c r="B7" s="4">
        <v>42290</v>
      </c>
      <c r="C7">
        <v>1908706</v>
      </c>
      <c r="D7" t="s">
        <v>45</v>
      </c>
      <c r="E7">
        <v>510501</v>
      </c>
      <c r="F7">
        <v>5</v>
      </c>
      <c r="G7" t="s">
        <v>46</v>
      </c>
      <c r="H7">
        <v>6</v>
      </c>
      <c r="I7" t="s">
        <v>47</v>
      </c>
      <c r="J7" t="s">
        <v>48</v>
      </c>
      <c r="K7" s="11">
        <v>3500</v>
      </c>
      <c r="L7">
        <v>0</v>
      </c>
      <c r="M7" s="11">
        <v>3500</v>
      </c>
      <c r="N7">
        <v>10.55</v>
      </c>
      <c r="O7" s="11">
        <v>36924.69</v>
      </c>
      <c r="P7">
        <v>6.98</v>
      </c>
      <c r="Q7">
        <v>1.8</v>
      </c>
      <c r="R7">
        <v>0</v>
      </c>
      <c r="S7">
        <v>0.74</v>
      </c>
      <c r="T7">
        <v>0.74</v>
      </c>
      <c r="U7">
        <v>3.7</v>
      </c>
      <c r="V7" t="s">
        <v>49</v>
      </c>
      <c r="W7">
        <f t="shared" si="0"/>
        <v>0</v>
      </c>
    </row>
    <row r="8" spans="1:23">
      <c r="A8" s="4">
        <v>42290</v>
      </c>
      <c r="B8" s="4">
        <v>42290</v>
      </c>
      <c r="C8">
        <v>1952234</v>
      </c>
      <c r="D8" t="s">
        <v>45</v>
      </c>
      <c r="E8">
        <v>510501</v>
      </c>
      <c r="F8">
        <v>5</v>
      </c>
      <c r="G8" t="s">
        <v>46</v>
      </c>
      <c r="H8">
        <v>6</v>
      </c>
      <c r="I8" t="s">
        <v>47</v>
      </c>
      <c r="J8" t="s">
        <v>48</v>
      </c>
      <c r="K8" s="11">
        <v>3500</v>
      </c>
      <c r="L8">
        <v>0</v>
      </c>
      <c r="M8" s="11">
        <v>3500</v>
      </c>
      <c r="N8">
        <v>10.538</v>
      </c>
      <c r="O8" s="11">
        <v>36884.42</v>
      </c>
      <c r="P8">
        <v>6.97</v>
      </c>
      <c r="Q8">
        <v>1.8</v>
      </c>
      <c r="R8">
        <v>0</v>
      </c>
      <c r="S8">
        <v>0.74</v>
      </c>
      <c r="T8">
        <v>0.74</v>
      </c>
      <c r="U8">
        <v>3.69</v>
      </c>
      <c r="V8" t="s">
        <v>49</v>
      </c>
      <c r="W8">
        <f t="shared" si="0"/>
        <v>0</v>
      </c>
    </row>
    <row r="9" spans="1:23">
      <c r="A9" s="4">
        <v>42290</v>
      </c>
      <c r="B9" s="4">
        <v>42290</v>
      </c>
      <c r="C9">
        <v>7484607</v>
      </c>
      <c r="D9" t="s">
        <v>50</v>
      </c>
      <c r="E9">
        <v>510501</v>
      </c>
      <c r="F9">
        <v>1</v>
      </c>
      <c r="G9" t="s">
        <v>46</v>
      </c>
      <c r="H9">
        <v>6</v>
      </c>
      <c r="I9" t="s">
        <v>47</v>
      </c>
      <c r="J9" t="s">
        <v>48</v>
      </c>
      <c r="K9">
        <v>700</v>
      </c>
      <c r="L9">
        <v>0</v>
      </c>
      <c r="M9">
        <v>700</v>
      </c>
      <c r="N9">
        <v>10.374</v>
      </c>
      <c r="O9" s="11">
        <v>7261.61</v>
      </c>
      <c r="P9">
        <v>1.38</v>
      </c>
      <c r="Q9">
        <v>0.35</v>
      </c>
      <c r="R9">
        <v>0</v>
      </c>
      <c r="S9">
        <v>0.15</v>
      </c>
      <c r="T9">
        <v>0.15</v>
      </c>
      <c r="U9">
        <v>0.73</v>
      </c>
      <c r="V9">
        <v>624</v>
      </c>
      <c r="W9">
        <f t="shared" si="0"/>
        <v>0</v>
      </c>
    </row>
    <row r="10" spans="1:23">
      <c r="A10" s="4">
        <v>42290</v>
      </c>
      <c r="B10" s="4">
        <v>42290</v>
      </c>
      <c r="C10">
        <v>10454610</v>
      </c>
      <c r="D10" t="s">
        <v>50</v>
      </c>
      <c r="E10">
        <v>510501</v>
      </c>
      <c r="F10">
        <v>1</v>
      </c>
      <c r="G10" t="s">
        <v>46</v>
      </c>
      <c r="H10">
        <v>6</v>
      </c>
      <c r="I10" t="s">
        <v>47</v>
      </c>
      <c r="J10" t="s">
        <v>48</v>
      </c>
      <c r="K10">
        <v>700</v>
      </c>
      <c r="L10">
        <v>0</v>
      </c>
      <c r="M10">
        <v>700</v>
      </c>
      <c r="N10">
        <v>10.67</v>
      </c>
      <c r="O10" s="11">
        <v>7469</v>
      </c>
      <c r="P10">
        <v>1.41</v>
      </c>
      <c r="Q10">
        <v>0.36</v>
      </c>
      <c r="R10">
        <v>0</v>
      </c>
      <c r="S10">
        <v>0.15</v>
      </c>
      <c r="T10">
        <v>0.15</v>
      </c>
      <c r="U10">
        <v>0.75</v>
      </c>
      <c r="V10">
        <v>624</v>
      </c>
      <c r="W10">
        <f t="shared" si="0"/>
        <v>0</v>
      </c>
    </row>
    <row r="11" spans="1:23">
      <c r="A11" s="4">
        <v>42290</v>
      </c>
      <c r="B11" s="4">
        <v>42290</v>
      </c>
      <c r="C11">
        <v>10508193</v>
      </c>
      <c r="D11" t="s">
        <v>50</v>
      </c>
      <c r="E11">
        <v>510501</v>
      </c>
      <c r="F11">
        <v>1</v>
      </c>
      <c r="G11" t="s">
        <v>46</v>
      </c>
      <c r="H11">
        <v>6</v>
      </c>
      <c r="I11" t="s">
        <v>47</v>
      </c>
      <c r="J11" t="s">
        <v>48</v>
      </c>
      <c r="K11">
        <v>700</v>
      </c>
      <c r="L11">
        <v>0</v>
      </c>
      <c r="M11">
        <v>700</v>
      </c>
      <c r="N11">
        <v>10.671</v>
      </c>
      <c r="O11" s="11">
        <v>7469.93</v>
      </c>
      <c r="P11">
        <v>1.41</v>
      </c>
      <c r="Q11">
        <v>0.36</v>
      </c>
      <c r="R11">
        <v>0</v>
      </c>
      <c r="S11">
        <v>0.15</v>
      </c>
      <c r="T11">
        <v>0.15</v>
      </c>
      <c r="U11">
        <v>0.75</v>
      </c>
      <c r="V11">
        <v>624</v>
      </c>
      <c r="W11">
        <f t="shared" si="0"/>
        <v>0</v>
      </c>
    </row>
    <row r="12" spans="1:23">
      <c r="A12" s="4">
        <v>42290</v>
      </c>
      <c r="B12" s="4">
        <v>42290</v>
      </c>
      <c r="C12">
        <v>10582370</v>
      </c>
      <c r="D12" t="s">
        <v>50</v>
      </c>
      <c r="E12">
        <v>510501</v>
      </c>
      <c r="F12">
        <v>1</v>
      </c>
      <c r="G12" t="s">
        <v>46</v>
      </c>
      <c r="H12">
        <v>6</v>
      </c>
      <c r="I12" t="s">
        <v>47</v>
      </c>
      <c r="J12" t="s">
        <v>48</v>
      </c>
      <c r="K12">
        <v>700</v>
      </c>
      <c r="L12">
        <v>0</v>
      </c>
      <c r="M12">
        <v>700</v>
      </c>
      <c r="N12">
        <v>10.702</v>
      </c>
      <c r="O12" s="11">
        <v>7491.24</v>
      </c>
      <c r="P12">
        <v>1.41</v>
      </c>
      <c r="Q12">
        <v>0.36</v>
      </c>
      <c r="R12">
        <v>0</v>
      </c>
      <c r="S12">
        <v>0.15</v>
      </c>
      <c r="T12">
        <v>0.15</v>
      </c>
      <c r="U12">
        <v>0.75</v>
      </c>
      <c r="V12">
        <v>624</v>
      </c>
      <c r="W12">
        <f t="shared" si="0"/>
        <v>0</v>
      </c>
    </row>
    <row r="13" spans="1:23">
      <c r="A13" s="4">
        <v>42290</v>
      </c>
      <c r="B13" s="4">
        <v>42290</v>
      </c>
      <c r="C13">
        <v>10669150</v>
      </c>
      <c r="D13" t="s">
        <v>51</v>
      </c>
      <c r="E13">
        <v>510501</v>
      </c>
      <c r="F13">
        <v>1</v>
      </c>
      <c r="G13" t="s">
        <v>46</v>
      </c>
      <c r="H13">
        <v>6</v>
      </c>
      <c r="I13" t="s">
        <v>47</v>
      </c>
      <c r="J13" t="s">
        <v>48</v>
      </c>
      <c r="K13">
        <v>700</v>
      </c>
      <c r="L13">
        <v>0</v>
      </c>
      <c r="M13">
        <v>700</v>
      </c>
      <c r="N13">
        <v>10.736</v>
      </c>
      <c r="O13" s="11">
        <v>7515.21</v>
      </c>
      <c r="P13">
        <v>1.42</v>
      </c>
      <c r="Q13">
        <v>0.37</v>
      </c>
      <c r="R13">
        <v>0</v>
      </c>
      <c r="S13">
        <v>0.15</v>
      </c>
      <c r="T13">
        <v>0.15</v>
      </c>
      <c r="U13">
        <v>0.75</v>
      </c>
      <c r="V13" t="s">
        <v>52</v>
      </c>
      <c r="W13">
        <f t="shared" si="0"/>
        <v>0</v>
      </c>
    </row>
    <row r="14" spans="1:23">
      <c r="A14" s="4">
        <v>42290</v>
      </c>
      <c r="B14" s="4">
        <v>42290</v>
      </c>
      <c r="C14">
        <v>12131620</v>
      </c>
      <c r="D14" t="s">
        <v>51</v>
      </c>
      <c r="E14">
        <v>510501</v>
      </c>
      <c r="F14">
        <v>1</v>
      </c>
      <c r="G14" t="s">
        <v>46</v>
      </c>
      <c r="H14">
        <v>6</v>
      </c>
      <c r="I14" t="s">
        <v>47</v>
      </c>
      <c r="J14" t="s">
        <v>48</v>
      </c>
      <c r="K14">
        <v>700</v>
      </c>
      <c r="L14">
        <v>0</v>
      </c>
      <c r="M14">
        <v>700</v>
      </c>
      <c r="N14">
        <v>10.646</v>
      </c>
      <c r="O14" s="11">
        <v>7452.52</v>
      </c>
      <c r="P14">
        <v>1.41</v>
      </c>
      <c r="Q14">
        <v>0.36</v>
      </c>
      <c r="R14">
        <v>0</v>
      </c>
      <c r="S14">
        <v>0.15</v>
      </c>
      <c r="T14">
        <v>0.15</v>
      </c>
      <c r="U14">
        <v>0.75</v>
      </c>
      <c r="V14" t="s">
        <v>52</v>
      </c>
      <c r="W14">
        <f t="shared" si="0"/>
        <v>0</v>
      </c>
    </row>
    <row r="15" spans="1:23">
      <c r="A15" s="4">
        <v>42290</v>
      </c>
      <c r="B15" s="4">
        <v>42290</v>
      </c>
      <c r="C15">
        <v>12511437</v>
      </c>
      <c r="D15" t="s">
        <v>50</v>
      </c>
      <c r="E15">
        <v>510501</v>
      </c>
      <c r="F15">
        <v>1</v>
      </c>
      <c r="G15" t="s">
        <v>46</v>
      </c>
      <c r="H15">
        <v>6</v>
      </c>
      <c r="I15" t="s">
        <v>47</v>
      </c>
      <c r="J15" t="s">
        <v>48</v>
      </c>
      <c r="K15">
        <v>700</v>
      </c>
      <c r="L15">
        <v>0</v>
      </c>
      <c r="M15">
        <v>700</v>
      </c>
      <c r="N15">
        <v>10.571</v>
      </c>
      <c r="O15" s="11">
        <v>7399.93</v>
      </c>
      <c r="P15">
        <v>1.4</v>
      </c>
      <c r="Q15">
        <v>0.36</v>
      </c>
      <c r="R15">
        <v>0</v>
      </c>
      <c r="S15">
        <v>0.15</v>
      </c>
      <c r="T15">
        <v>0.15</v>
      </c>
      <c r="U15">
        <v>0.74</v>
      </c>
      <c r="V15">
        <v>624</v>
      </c>
      <c r="W15">
        <f t="shared" si="0"/>
        <v>0</v>
      </c>
    </row>
    <row r="16" spans="1:23">
      <c r="A16" s="4">
        <v>42290</v>
      </c>
      <c r="B16" s="4">
        <v>42290</v>
      </c>
      <c r="C16">
        <v>12524509</v>
      </c>
      <c r="D16" t="s">
        <v>50</v>
      </c>
      <c r="E16">
        <v>510501</v>
      </c>
      <c r="F16">
        <v>1</v>
      </c>
      <c r="G16" t="s">
        <v>46</v>
      </c>
      <c r="H16">
        <v>6</v>
      </c>
      <c r="I16" t="s">
        <v>47</v>
      </c>
      <c r="J16" t="s">
        <v>48</v>
      </c>
      <c r="K16">
        <v>700</v>
      </c>
      <c r="L16">
        <v>0</v>
      </c>
      <c r="M16">
        <v>700</v>
      </c>
      <c r="N16">
        <v>10.603</v>
      </c>
      <c r="O16" s="11">
        <v>7421.86</v>
      </c>
      <c r="P16">
        <v>1.4</v>
      </c>
      <c r="Q16">
        <v>0.36</v>
      </c>
      <c r="R16">
        <v>0</v>
      </c>
      <c r="S16">
        <v>0.15</v>
      </c>
      <c r="T16">
        <v>0.15</v>
      </c>
      <c r="U16">
        <v>0.74</v>
      </c>
      <c r="V16">
        <v>624</v>
      </c>
      <c r="W16">
        <f t="shared" si="0"/>
        <v>0</v>
      </c>
    </row>
    <row r="17" spans="1:23">
      <c r="A17" s="4">
        <v>42290</v>
      </c>
      <c r="B17" s="4">
        <v>42290</v>
      </c>
      <c r="C17">
        <v>13660777</v>
      </c>
      <c r="D17" t="s">
        <v>50</v>
      </c>
      <c r="E17">
        <v>510501</v>
      </c>
      <c r="F17">
        <v>1</v>
      </c>
      <c r="G17" t="s">
        <v>46</v>
      </c>
      <c r="H17">
        <v>6</v>
      </c>
      <c r="I17" t="s">
        <v>47</v>
      </c>
      <c r="J17" t="s">
        <v>48</v>
      </c>
      <c r="K17">
        <v>700</v>
      </c>
      <c r="L17">
        <v>0</v>
      </c>
      <c r="M17">
        <v>700</v>
      </c>
      <c r="N17">
        <v>10.66</v>
      </c>
      <c r="O17" s="11">
        <v>7462</v>
      </c>
      <c r="P17">
        <v>1.41</v>
      </c>
      <c r="Q17">
        <v>0.36</v>
      </c>
      <c r="R17">
        <v>0</v>
      </c>
      <c r="S17">
        <v>0.15</v>
      </c>
      <c r="T17">
        <v>0.15</v>
      </c>
      <c r="U17">
        <v>0.75</v>
      </c>
      <c r="V17">
        <v>624</v>
      </c>
      <c r="W17">
        <f t="shared" si="0"/>
        <v>0</v>
      </c>
    </row>
    <row r="18" spans="1:23">
      <c r="A18" s="4">
        <v>42290</v>
      </c>
      <c r="B18" s="4">
        <v>42290</v>
      </c>
      <c r="C18">
        <v>14223648</v>
      </c>
      <c r="D18" t="s">
        <v>51</v>
      </c>
      <c r="E18">
        <v>510501</v>
      </c>
      <c r="F18">
        <v>1</v>
      </c>
      <c r="G18" t="s">
        <v>46</v>
      </c>
      <c r="H18">
        <v>6</v>
      </c>
      <c r="I18" t="s">
        <v>47</v>
      </c>
      <c r="J18" t="s">
        <v>48</v>
      </c>
      <c r="K18">
        <v>700</v>
      </c>
      <c r="L18">
        <v>0</v>
      </c>
      <c r="M18">
        <v>700</v>
      </c>
      <c r="N18">
        <v>10.657</v>
      </c>
      <c r="O18" s="11">
        <v>7459.83</v>
      </c>
      <c r="P18">
        <v>1.41</v>
      </c>
      <c r="Q18">
        <v>0.36</v>
      </c>
      <c r="R18">
        <v>0</v>
      </c>
      <c r="S18">
        <v>0.15</v>
      </c>
      <c r="T18">
        <v>0.15</v>
      </c>
      <c r="U18">
        <v>0.75</v>
      </c>
      <c r="V18" t="s">
        <v>52</v>
      </c>
      <c r="W18">
        <f t="shared" si="0"/>
        <v>0</v>
      </c>
    </row>
    <row r="19" spans="1:23">
      <c r="A19" s="4">
        <v>42290</v>
      </c>
      <c r="B19" s="4">
        <v>42290</v>
      </c>
      <c r="C19">
        <v>15280340</v>
      </c>
      <c r="D19" t="s">
        <v>45</v>
      </c>
      <c r="E19">
        <v>510501</v>
      </c>
      <c r="F19">
        <v>5</v>
      </c>
      <c r="G19" t="s">
        <v>46</v>
      </c>
      <c r="H19">
        <v>6</v>
      </c>
      <c r="I19" t="s">
        <v>47</v>
      </c>
      <c r="J19" t="s">
        <v>48</v>
      </c>
      <c r="K19" s="11">
        <v>3500</v>
      </c>
      <c r="L19">
        <v>0</v>
      </c>
      <c r="M19" s="11">
        <v>3500</v>
      </c>
      <c r="N19">
        <v>10.59</v>
      </c>
      <c r="O19" s="11">
        <v>37065.31</v>
      </c>
      <c r="P19">
        <v>7</v>
      </c>
      <c r="Q19">
        <v>1.81</v>
      </c>
      <c r="R19">
        <v>0</v>
      </c>
      <c r="S19">
        <v>0.74</v>
      </c>
      <c r="T19">
        <v>0.74</v>
      </c>
      <c r="U19">
        <v>3.71</v>
      </c>
      <c r="V19" t="s">
        <v>49</v>
      </c>
      <c r="W19">
        <f t="shared" si="0"/>
        <v>0</v>
      </c>
    </row>
    <row r="20" spans="1:23">
      <c r="A20" s="4">
        <v>42290</v>
      </c>
      <c r="B20" s="4">
        <v>42290</v>
      </c>
      <c r="C20">
        <v>15335150</v>
      </c>
      <c r="D20" t="s">
        <v>45</v>
      </c>
      <c r="E20">
        <v>510501</v>
      </c>
      <c r="F20">
        <v>5</v>
      </c>
      <c r="G20" t="s">
        <v>46</v>
      </c>
      <c r="H20">
        <v>6</v>
      </c>
      <c r="I20" t="s">
        <v>47</v>
      </c>
      <c r="J20" t="s">
        <v>48</v>
      </c>
      <c r="K20" s="11">
        <v>3500</v>
      </c>
      <c r="L20">
        <v>0</v>
      </c>
      <c r="M20" s="11">
        <v>3500</v>
      </c>
      <c r="N20">
        <v>10.6</v>
      </c>
      <c r="O20" s="11">
        <v>37100</v>
      </c>
      <c r="P20">
        <v>7</v>
      </c>
      <c r="Q20">
        <v>1.81</v>
      </c>
      <c r="R20">
        <v>0</v>
      </c>
      <c r="S20">
        <v>0.74</v>
      </c>
      <c r="T20">
        <v>0.74</v>
      </c>
      <c r="U20">
        <v>3.71</v>
      </c>
      <c r="V20" t="s">
        <v>49</v>
      </c>
      <c r="W20">
        <f t="shared" si="0"/>
        <v>0</v>
      </c>
    </row>
    <row r="21" spans="1:23">
      <c r="A21" s="4">
        <v>42290</v>
      </c>
      <c r="B21" s="4">
        <v>42290</v>
      </c>
      <c r="C21">
        <v>15384359</v>
      </c>
      <c r="D21" t="s">
        <v>45</v>
      </c>
      <c r="E21">
        <v>510501</v>
      </c>
      <c r="F21">
        <v>5</v>
      </c>
      <c r="G21" t="s">
        <v>46</v>
      </c>
      <c r="H21">
        <v>6</v>
      </c>
      <c r="I21" t="s">
        <v>47</v>
      </c>
      <c r="J21" t="s">
        <v>48</v>
      </c>
      <c r="K21" s="11">
        <v>3500</v>
      </c>
      <c r="L21">
        <v>0</v>
      </c>
      <c r="M21" s="11">
        <v>3500</v>
      </c>
      <c r="N21">
        <v>10.6</v>
      </c>
      <c r="O21" s="11">
        <v>37099.69</v>
      </c>
      <c r="P21">
        <v>6.99</v>
      </c>
      <c r="Q21">
        <v>1.8</v>
      </c>
      <c r="R21">
        <v>0</v>
      </c>
      <c r="S21">
        <v>0.74</v>
      </c>
      <c r="T21">
        <v>0.74</v>
      </c>
      <c r="U21">
        <v>3.71</v>
      </c>
      <c r="V21" t="s">
        <v>49</v>
      </c>
      <c r="W21">
        <f t="shared" si="0"/>
        <v>0</v>
      </c>
    </row>
    <row r="22" spans="1:23">
      <c r="A22" s="4">
        <v>42290</v>
      </c>
      <c r="B22" s="4">
        <v>42290</v>
      </c>
      <c r="C22">
        <v>15422596</v>
      </c>
      <c r="D22" t="s">
        <v>45</v>
      </c>
      <c r="E22">
        <v>510501</v>
      </c>
      <c r="F22">
        <v>5</v>
      </c>
      <c r="G22" t="s">
        <v>46</v>
      </c>
      <c r="H22">
        <v>6</v>
      </c>
      <c r="I22" t="s">
        <v>47</v>
      </c>
      <c r="J22" t="s">
        <v>48</v>
      </c>
      <c r="K22" s="11">
        <v>3500</v>
      </c>
      <c r="L22">
        <v>0</v>
      </c>
      <c r="M22" s="11">
        <v>3500</v>
      </c>
      <c r="N22">
        <v>10.59</v>
      </c>
      <c r="O22" s="11">
        <v>37065</v>
      </c>
      <c r="P22">
        <v>7.02</v>
      </c>
      <c r="Q22">
        <v>1.81</v>
      </c>
      <c r="R22">
        <v>0</v>
      </c>
      <c r="S22">
        <v>0.75</v>
      </c>
      <c r="T22">
        <v>0.75</v>
      </c>
      <c r="U22">
        <v>3.71</v>
      </c>
      <c r="V22" t="s">
        <v>49</v>
      </c>
      <c r="W22">
        <f t="shared" si="0"/>
        <v>0</v>
      </c>
    </row>
    <row r="23" spans="1:23">
      <c r="A23" s="4">
        <v>42290</v>
      </c>
      <c r="B23" s="4">
        <v>42290</v>
      </c>
      <c r="C23">
        <v>15474550</v>
      </c>
      <c r="D23" t="s">
        <v>45</v>
      </c>
      <c r="E23">
        <v>510501</v>
      </c>
      <c r="F23">
        <v>5</v>
      </c>
      <c r="G23" t="s">
        <v>46</v>
      </c>
      <c r="H23">
        <v>6</v>
      </c>
      <c r="I23" t="s">
        <v>47</v>
      </c>
      <c r="J23" t="s">
        <v>48</v>
      </c>
      <c r="K23" s="11">
        <v>3500</v>
      </c>
      <c r="L23">
        <v>0</v>
      </c>
      <c r="M23" s="11">
        <v>3500</v>
      </c>
      <c r="N23">
        <v>10.59</v>
      </c>
      <c r="O23" s="11">
        <v>37065.31</v>
      </c>
      <c r="P23">
        <v>7.02</v>
      </c>
      <c r="Q23">
        <v>1.81</v>
      </c>
      <c r="R23">
        <v>0</v>
      </c>
      <c r="S23">
        <v>0.75</v>
      </c>
      <c r="T23">
        <v>0.75</v>
      </c>
      <c r="U23">
        <v>3.71</v>
      </c>
      <c r="V23" t="s">
        <v>49</v>
      </c>
      <c r="W23">
        <f t="shared" si="0"/>
        <v>0</v>
      </c>
    </row>
    <row r="24" spans="1:23">
      <c r="A24" s="4">
        <v>42290</v>
      </c>
      <c r="B24" s="4">
        <v>42290</v>
      </c>
      <c r="C24">
        <v>15534208</v>
      </c>
      <c r="D24" t="s">
        <v>45</v>
      </c>
      <c r="E24">
        <v>510501</v>
      </c>
      <c r="F24">
        <v>5</v>
      </c>
      <c r="G24" t="s">
        <v>46</v>
      </c>
      <c r="H24">
        <v>6</v>
      </c>
      <c r="I24" t="s">
        <v>47</v>
      </c>
      <c r="J24" t="s">
        <v>48</v>
      </c>
      <c r="K24" s="11">
        <v>3500</v>
      </c>
      <c r="L24">
        <v>0</v>
      </c>
      <c r="M24" s="11">
        <v>3500</v>
      </c>
      <c r="N24">
        <v>10.6</v>
      </c>
      <c r="O24" s="11">
        <v>37099.69</v>
      </c>
      <c r="P24">
        <v>7</v>
      </c>
      <c r="Q24">
        <v>1.81</v>
      </c>
      <c r="R24">
        <v>0</v>
      </c>
      <c r="S24">
        <v>0.74</v>
      </c>
      <c r="T24">
        <v>0.74</v>
      </c>
      <c r="U24">
        <v>3.71</v>
      </c>
      <c r="V24" t="s">
        <v>49</v>
      </c>
      <c r="W24">
        <f t="shared" si="0"/>
        <v>0</v>
      </c>
    </row>
    <row r="25" spans="1:23">
      <c r="A25" s="4">
        <v>42290</v>
      </c>
      <c r="B25" s="4">
        <v>42290</v>
      </c>
      <c r="C25">
        <v>15585832</v>
      </c>
      <c r="D25" t="s">
        <v>45</v>
      </c>
      <c r="E25">
        <v>510501</v>
      </c>
      <c r="F25">
        <v>5</v>
      </c>
      <c r="G25" t="s">
        <v>46</v>
      </c>
      <c r="H25">
        <v>6</v>
      </c>
      <c r="I25" t="s">
        <v>47</v>
      </c>
      <c r="J25" t="s">
        <v>48</v>
      </c>
      <c r="K25" s="11">
        <v>3500</v>
      </c>
      <c r="L25">
        <v>0</v>
      </c>
      <c r="M25" s="11">
        <v>3500</v>
      </c>
      <c r="N25">
        <v>10.59</v>
      </c>
      <c r="O25" s="11">
        <v>37065.31</v>
      </c>
      <c r="P25">
        <v>7</v>
      </c>
      <c r="Q25">
        <v>1.81</v>
      </c>
      <c r="R25">
        <v>0</v>
      </c>
      <c r="S25">
        <v>0.74</v>
      </c>
      <c r="T25">
        <v>0.74</v>
      </c>
      <c r="U25">
        <v>3.71</v>
      </c>
      <c r="V25" t="s">
        <v>49</v>
      </c>
      <c r="W25">
        <f t="shared" si="0"/>
        <v>0</v>
      </c>
    </row>
    <row r="26" spans="1:23">
      <c r="A26" s="4">
        <v>42290</v>
      </c>
      <c r="B26" s="4">
        <v>42290</v>
      </c>
      <c r="C26">
        <v>15688190</v>
      </c>
      <c r="D26" t="s">
        <v>45</v>
      </c>
      <c r="E26">
        <v>510501</v>
      </c>
      <c r="F26">
        <v>5</v>
      </c>
      <c r="G26" t="s">
        <v>46</v>
      </c>
      <c r="H26">
        <v>6</v>
      </c>
      <c r="I26" t="s">
        <v>47</v>
      </c>
      <c r="J26" t="s">
        <v>48</v>
      </c>
      <c r="K26" s="11">
        <v>3500</v>
      </c>
      <c r="L26">
        <v>0</v>
      </c>
      <c r="M26" s="11">
        <v>3500</v>
      </c>
      <c r="N26">
        <v>10.6</v>
      </c>
      <c r="O26" s="11">
        <v>37100.31</v>
      </c>
      <c r="P26">
        <v>6.99</v>
      </c>
      <c r="Q26">
        <v>1.81</v>
      </c>
      <c r="R26">
        <v>0</v>
      </c>
      <c r="S26">
        <v>0.74</v>
      </c>
      <c r="T26">
        <v>0.74</v>
      </c>
      <c r="U26">
        <v>3.7</v>
      </c>
      <c r="V26" t="s">
        <v>49</v>
      </c>
      <c r="W26">
        <f t="shared" si="0"/>
        <v>0</v>
      </c>
    </row>
    <row r="27" spans="1:23">
      <c r="A27" s="4">
        <v>42290</v>
      </c>
      <c r="B27" s="4">
        <v>42290</v>
      </c>
      <c r="C27">
        <v>15793859</v>
      </c>
      <c r="D27" t="s">
        <v>45</v>
      </c>
      <c r="E27">
        <v>510501</v>
      </c>
      <c r="F27">
        <v>5</v>
      </c>
      <c r="G27" t="s">
        <v>46</v>
      </c>
      <c r="H27">
        <v>6</v>
      </c>
      <c r="I27" t="s">
        <v>47</v>
      </c>
      <c r="J27" t="s">
        <v>48</v>
      </c>
      <c r="K27" s="11">
        <v>3500</v>
      </c>
      <c r="L27">
        <v>0</v>
      </c>
      <c r="M27" s="11">
        <v>3500</v>
      </c>
      <c r="N27">
        <v>10.61</v>
      </c>
      <c r="O27" s="11">
        <v>37134.69</v>
      </c>
      <c r="P27">
        <v>7</v>
      </c>
      <c r="Q27">
        <v>1.81</v>
      </c>
      <c r="R27">
        <v>0</v>
      </c>
      <c r="S27">
        <v>0.74</v>
      </c>
      <c r="T27">
        <v>0.74</v>
      </c>
      <c r="U27">
        <v>3.71</v>
      </c>
      <c r="V27" t="s">
        <v>49</v>
      </c>
      <c r="W27">
        <f t="shared" si="0"/>
        <v>0</v>
      </c>
    </row>
    <row r="28" spans="1:23">
      <c r="A28" s="4">
        <v>42290</v>
      </c>
      <c r="B28" s="4">
        <v>42290</v>
      </c>
      <c r="C28">
        <v>15891548</v>
      </c>
      <c r="D28" t="s">
        <v>51</v>
      </c>
      <c r="E28">
        <v>510501</v>
      </c>
      <c r="F28">
        <v>1</v>
      </c>
      <c r="G28" t="s">
        <v>46</v>
      </c>
      <c r="H28">
        <v>6</v>
      </c>
      <c r="I28" t="s">
        <v>47</v>
      </c>
      <c r="J28" t="s">
        <v>48</v>
      </c>
      <c r="K28">
        <v>700</v>
      </c>
      <c r="L28">
        <v>31</v>
      </c>
      <c r="M28">
        <v>669</v>
      </c>
      <c r="N28">
        <v>10.6</v>
      </c>
      <c r="O28" s="11">
        <v>7091.4</v>
      </c>
      <c r="P28">
        <v>1.34</v>
      </c>
      <c r="Q28">
        <v>0.35</v>
      </c>
      <c r="R28">
        <v>0</v>
      </c>
      <c r="S28">
        <v>0.14</v>
      </c>
      <c r="T28">
        <v>0.14</v>
      </c>
      <c r="U28">
        <v>0.71</v>
      </c>
      <c r="V28" t="s">
        <v>52</v>
      </c>
      <c r="W28">
        <f t="shared" si="0"/>
        <v>0</v>
      </c>
    </row>
    <row r="29" spans="1:23">
      <c r="A29" s="4">
        <v>42290</v>
      </c>
      <c r="B29" s="4">
        <v>42290</v>
      </c>
      <c r="C29">
        <v>2401805</v>
      </c>
      <c r="D29" t="s">
        <v>51</v>
      </c>
      <c r="E29">
        <v>510501</v>
      </c>
      <c r="F29">
        <v>1</v>
      </c>
      <c r="G29" t="s">
        <v>46</v>
      </c>
      <c r="H29">
        <v>6</v>
      </c>
      <c r="I29" t="s">
        <v>47</v>
      </c>
      <c r="J29" t="s">
        <v>53</v>
      </c>
      <c r="K29">
        <v>700</v>
      </c>
      <c r="L29">
        <v>0</v>
      </c>
      <c r="M29">
        <v>700</v>
      </c>
      <c r="N29">
        <v>10.45</v>
      </c>
      <c r="O29" s="11">
        <v>7315</v>
      </c>
      <c r="P29">
        <v>8.71</v>
      </c>
      <c r="Q29">
        <v>0.36</v>
      </c>
      <c r="R29">
        <v>7.32</v>
      </c>
      <c r="S29">
        <v>0.15</v>
      </c>
      <c r="T29">
        <v>0.15</v>
      </c>
      <c r="U29">
        <v>0.73</v>
      </c>
      <c r="V29" t="s">
        <v>52</v>
      </c>
      <c r="W29">
        <f t="shared" si="0"/>
        <v>0</v>
      </c>
    </row>
    <row r="30" spans="1:23">
      <c r="A30" s="4">
        <v>42290</v>
      </c>
      <c r="B30" s="4">
        <v>42290</v>
      </c>
      <c r="C30">
        <v>4000478</v>
      </c>
      <c r="D30" t="s">
        <v>51</v>
      </c>
      <c r="E30">
        <v>510501</v>
      </c>
      <c r="F30">
        <v>1</v>
      </c>
      <c r="G30" t="s">
        <v>46</v>
      </c>
      <c r="H30">
        <v>6</v>
      </c>
      <c r="I30" t="s">
        <v>47</v>
      </c>
      <c r="J30" t="s">
        <v>53</v>
      </c>
      <c r="K30">
        <v>700</v>
      </c>
      <c r="L30">
        <v>0</v>
      </c>
      <c r="M30">
        <v>700</v>
      </c>
      <c r="N30">
        <v>10.536</v>
      </c>
      <c r="O30" s="11">
        <v>7375</v>
      </c>
      <c r="P30">
        <v>8.76</v>
      </c>
      <c r="Q30">
        <v>0.36</v>
      </c>
      <c r="R30">
        <v>7.38</v>
      </c>
      <c r="S30">
        <v>0.14</v>
      </c>
      <c r="T30">
        <v>0.14</v>
      </c>
      <c r="U30">
        <v>0.74</v>
      </c>
      <c r="V30" t="s">
        <v>52</v>
      </c>
      <c r="W30">
        <f t="shared" si="0"/>
        <v>0</v>
      </c>
    </row>
    <row r="31" spans="1:23">
      <c r="A31" s="4">
        <v>42290</v>
      </c>
      <c r="B31" s="4">
        <v>42290</v>
      </c>
      <c r="C31">
        <v>4673021</v>
      </c>
      <c r="D31" t="s">
        <v>50</v>
      </c>
      <c r="E31">
        <v>510501</v>
      </c>
      <c r="F31">
        <v>1</v>
      </c>
      <c r="G31" t="s">
        <v>46</v>
      </c>
      <c r="H31">
        <v>6</v>
      </c>
      <c r="I31" t="s">
        <v>47</v>
      </c>
      <c r="J31" t="s">
        <v>53</v>
      </c>
      <c r="K31">
        <v>700</v>
      </c>
      <c r="L31">
        <v>0</v>
      </c>
      <c r="M31">
        <v>700</v>
      </c>
      <c r="N31">
        <v>10.5</v>
      </c>
      <c r="O31" s="11">
        <v>7350</v>
      </c>
      <c r="P31">
        <v>8.75</v>
      </c>
      <c r="Q31">
        <v>0.36</v>
      </c>
      <c r="R31">
        <v>7.35</v>
      </c>
      <c r="S31">
        <v>0.15</v>
      </c>
      <c r="T31">
        <v>0.15</v>
      </c>
      <c r="U31">
        <v>0.74</v>
      </c>
      <c r="V31">
        <v>624</v>
      </c>
      <c r="W31">
        <f t="shared" si="0"/>
        <v>0</v>
      </c>
    </row>
    <row r="32" spans="1:23">
      <c r="A32" s="4">
        <v>42290</v>
      </c>
      <c r="B32" s="4">
        <v>42290</v>
      </c>
      <c r="C32">
        <v>4748176</v>
      </c>
      <c r="D32" t="s">
        <v>50</v>
      </c>
      <c r="E32">
        <v>510501</v>
      </c>
      <c r="F32">
        <v>1</v>
      </c>
      <c r="G32" t="s">
        <v>46</v>
      </c>
      <c r="H32">
        <v>6</v>
      </c>
      <c r="I32" t="s">
        <v>47</v>
      </c>
      <c r="J32" t="s">
        <v>53</v>
      </c>
      <c r="K32">
        <v>700</v>
      </c>
      <c r="L32">
        <v>0</v>
      </c>
      <c r="M32">
        <v>700</v>
      </c>
      <c r="N32">
        <v>10.49</v>
      </c>
      <c r="O32" s="11">
        <v>7343</v>
      </c>
      <c r="P32">
        <v>8.73</v>
      </c>
      <c r="Q32">
        <v>0.36</v>
      </c>
      <c r="R32">
        <v>7.34</v>
      </c>
      <c r="S32">
        <v>0.15</v>
      </c>
      <c r="T32">
        <v>0.15</v>
      </c>
      <c r="U32">
        <v>0.73</v>
      </c>
      <c r="V32">
        <v>624</v>
      </c>
      <c r="W32">
        <f t="shared" si="0"/>
        <v>0</v>
      </c>
    </row>
    <row r="33" spans="1:23">
      <c r="A33" s="4">
        <v>42290</v>
      </c>
      <c r="B33" s="4">
        <v>42290</v>
      </c>
      <c r="C33">
        <v>6329435</v>
      </c>
      <c r="D33" t="s">
        <v>50</v>
      </c>
      <c r="E33">
        <v>510501</v>
      </c>
      <c r="F33">
        <v>1</v>
      </c>
      <c r="G33" t="s">
        <v>46</v>
      </c>
      <c r="H33">
        <v>6</v>
      </c>
      <c r="I33" t="s">
        <v>47</v>
      </c>
      <c r="J33" t="s">
        <v>53</v>
      </c>
      <c r="K33">
        <v>700</v>
      </c>
      <c r="L33">
        <v>0</v>
      </c>
      <c r="M33">
        <v>700</v>
      </c>
      <c r="N33">
        <v>10.45</v>
      </c>
      <c r="O33" s="11">
        <v>7315</v>
      </c>
      <c r="P33">
        <v>8.71</v>
      </c>
      <c r="Q33">
        <v>0.36</v>
      </c>
      <c r="R33">
        <v>7.32</v>
      </c>
      <c r="S33">
        <v>0.15</v>
      </c>
      <c r="T33">
        <v>0.15</v>
      </c>
      <c r="U33">
        <v>0.73</v>
      </c>
      <c r="V33">
        <v>624</v>
      </c>
      <c r="W33">
        <f t="shared" si="0"/>
        <v>0</v>
      </c>
    </row>
    <row r="34" spans="1:23">
      <c r="A34" s="4">
        <v>42290</v>
      </c>
      <c r="B34" s="4">
        <v>42290</v>
      </c>
      <c r="C34">
        <v>7861122</v>
      </c>
      <c r="D34" t="s">
        <v>51</v>
      </c>
      <c r="E34">
        <v>510501</v>
      </c>
      <c r="F34">
        <v>1</v>
      </c>
      <c r="G34" t="s">
        <v>46</v>
      </c>
      <c r="H34">
        <v>6</v>
      </c>
      <c r="I34" t="s">
        <v>47</v>
      </c>
      <c r="J34" t="s">
        <v>53</v>
      </c>
      <c r="K34">
        <v>700</v>
      </c>
      <c r="L34">
        <v>0</v>
      </c>
      <c r="M34">
        <v>700</v>
      </c>
      <c r="N34">
        <v>10.37</v>
      </c>
      <c r="O34" s="11">
        <v>7259</v>
      </c>
      <c r="P34">
        <v>8.64</v>
      </c>
      <c r="Q34">
        <v>0.35</v>
      </c>
      <c r="R34">
        <v>7.26</v>
      </c>
      <c r="S34">
        <v>0.15</v>
      </c>
      <c r="T34">
        <v>0.15</v>
      </c>
      <c r="U34">
        <v>0.73</v>
      </c>
      <c r="V34" t="s">
        <v>52</v>
      </c>
      <c r="W34">
        <f t="shared" si="0"/>
        <v>0</v>
      </c>
    </row>
    <row r="35" spans="1:23">
      <c r="A35" s="4">
        <v>42290</v>
      </c>
      <c r="B35" s="4">
        <v>42290</v>
      </c>
      <c r="C35">
        <v>8096517</v>
      </c>
      <c r="D35" t="s">
        <v>50</v>
      </c>
      <c r="E35">
        <v>510501</v>
      </c>
      <c r="F35">
        <v>1</v>
      </c>
      <c r="G35" t="s">
        <v>46</v>
      </c>
      <c r="H35">
        <v>6</v>
      </c>
      <c r="I35" t="s">
        <v>47</v>
      </c>
      <c r="J35" t="s">
        <v>53</v>
      </c>
      <c r="K35">
        <v>700</v>
      </c>
      <c r="L35">
        <v>0</v>
      </c>
      <c r="M35">
        <v>700</v>
      </c>
      <c r="N35">
        <v>10.4</v>
      </c>
      <c r="O35" s="11">
        <v>7280</v>
      </c>
      <c r="P35">
        <v>8.66</v>
      </c>
      <c r="Q35">
        <v>0.35</v>
      </c>
      <c r="R35">
        <v>7.28</v>
      </c>
      <c r="S35">
        <v>0.15</v>
      </c>
      <c r="T35">
        <v>0.15</v>
      </c>
      <c r="U35">
        <v>0.73</v>
      </c>
      <c r="V35">
        <v>624</v>
      </c>
      <c r="W35">
        <f t="shared" si="0"/>
        <v>0</v>
      </c>
    </row>
    <row r="36" spans="1:23">
      <c r="A36" s="4">
        <v>42290</v>
      </c>
      <c r="B36" s="4">
        <v>42290</v>
      </c>
      <c r="C36">
        <v>9829971</v>
      </c>
      <c r="D36" t="s">
        <v>51</v>
      </c>
      <c r="E36">
        <v>510501</v>
      </c>
      <c r="F36">
        <v>1</v>
      </c>
      <c r="G36" t="s">
        <v>46</v>
      </c>
      <c r="H36">
        <v>6</v>
      </c>
      <c r="I36" t="s">
        <v>47</v>
      </c>
      <c r="J36" t="s">
        <v>53</v>
      </c>
      <c r="K36">
        <v>700</v>
      </c>
      <c r="L36">
        <v>0</v>
      </c>
      <c r="M36">
        <v>700</v>
      </c>
      <c r="N36">
        <v>10.487</v>
      </c>
      <c r="O36" s="11">
        <v>7341</v>
      </c>
      <c r="P36">
        <v>8.73</v>
      </c>
      <c r="Q36">
        <v>0.36</v>
      </c>
      <c r="R36">
        <v>7.34</v>
      </c>
      <c r="S36">
        <v>0.15</v>
      </c>
      <c r="T36">
        <v>0.15</v>
      </c>
      <c r="U36">
        <v>0.73</v>
      </c>
      <c r="V36" t="s">
        <v>52</v>
      </c>
      <c r="W36">
        <f t="shared" si="0"/>
        <v>0</v>
      </c>
    </row>
    <row r="37" spans="1:23">
      <c r="A37" s="4">
        <v>42290</v>
      </c>
      <c r="B37" s="4">
        <v>42290</v>
      </c>
      <c r="C37">
        <v>10234212</v>
      </c>
      <c r="D37" t="s">
        <v>50</v>
      </c>
      <c r="E37">
        <v>510501</v>
      </c>
      <c r="F37">
        <v>1</v>
      </c>
      <c r="G37" t="s">
        <v>46</v>
      </c>
      <c r="H37">
        <v>6</v>
      </c>
      <c r="I37" t="s">
        <v>47</v>
      </c>
      <c r="J37" t="s">
        <v>53</v>
      </c>
      <c r="K37">
        <v>700</v>
      </c>
      <c r="L37">
        <v>0</v>
      </c>
      <c r="M37">
        <v>700</v>
      </c>
      <c r="N37">
        <v>10.77</v>
      </c>
      <c r="O37" s="11">
        <v>7539</v>
      </c>
      <c r="P37">
        <v>8.96</v>
      </c>
      <c r="Q37">
        <v>0.37</v>
      </c>
      <c r="R37">
        <v>7.54</v>
      </c>
      <c r="S37">
        <v>0.15</v>
      </c>
      <c r="T37">
        <v>0.15</v>
      </c>
      <c r="U37">
        <v>0.75</v>
      </c>
      <c r="V37">
        <v>624</v>
      </c>
      <c r="W37">
        <f t="shared" si="0"/>
        <v>0</v>
      </c>
    </row>
    <row r="38" spans="1:23">
      <c r="A38" s="4">
        <v>42290</v>
      </c>
      <c r="B38" s="4">
        <v>42290</v>
      </c>
      <c r="C38">
        <v>10358073</v>
      </c>
      <c r="D38" t="s">
        <v>50</v>
      </c>
      <c r="E38">
        <v>510501</v>
      </c>
      <c r="F38">
        <v>1</v>
      </c>
      <c r="G38" t="s">
        <v>46</v>
      </c>
      <c r="H38">
        <v>6</v>
      </c>
      <c r="I38" t="s">
        <v>47</v>
      </c>
      <c r="J38" t="s">
        <v>53</v>
      </c>
      <c r="K38">
        <v>700</v>
      </c>
      <c r="L38">
        <v>0</v>
      </c>
      <c r="M38">
        <v>700</v>
      </c>
      <c r="N38">
        <v>10.67</v>
      </c>
      <c r="O38" s="11">
        <v>7469</v>
      </c>
      <c r="P38">
        <v>8.88</v>
      </c>
      <c r="Q38">
        <v>0.36</v>
      </c>
      <c r="R38">
        <v>7.47</v>
      </c>
      <c r="S38">
        <v>0.15</v>
      </c>
      <c r="T38">
        <v>0.15</v>
      </c>
      <c r="U38">
        <v>0.75</v>
      </c>
      <c r="V38">
        <v>624</v>
      </c>
      <c r="W38">
        <f t="shared" si="0"/>
        <v>0</v>
      </c>
    </row>
    <row r="39" spans="1:23">
      <c r="A39" s="4">
        <v>42290</v>
      </c>
      <c r="B39" s="4">
        <v>42290</v>
      </c>
      <c r="C39">
        <v>10385457</v>
      </c>
      <c r="D39" t="s">
        <v>50</v>
      </c>
      <c r="E39">
        <v>510501</v>
      </c>
      <c r="F39">
        <v>1</v>
      </c>
      <c r="G39" t="s">
        <v>46</v>
      </c>
      <c r="H39">
        <v>6</v>
      </c>
      <c r="I39" t="s">
        <v>47</v>
      </c>
      <c r="J39" t="s">
        <v>53</v>
      </c>
      <c r="K39">
        <v>700</v>
      </c>
      <c r="L39">
        <v>0</v>
      </c>
      <c r="M39">
        <v>700</v>
      </c>
      <c r="N39">
        <v>10.68</v>
      </c>
      <c r="O39" s="11">
        <v>7476</v>
      </c>
      <c r="P39">
        <v>8.89</v>
      </c>
      <c r="Q39">
        <v>0.36</v>
      </c>
      <c r="R39">
        <v>7.48</v>
      </c>
      <c r="S39">
        <v>0.15</v>
      </c>
      <c r="T39">
        <v>0.15</v>
      </c>
      <c r="U39">
        <v>0.75</v>
      </c>
      <c r="V39">
        <v>624</v>
      </c>
      <c r="W39">
        <f t="shared" si="0"/>
        <v>0</v>
      </c>
    </row>
    <row r="40" spans="1:23">
      <c r="A40" s="4">
        <v>42290</v>
      </c>
      <c r="B40" s="4">
        <v>42290</v>
      </c>
      <c r="C40">
        <v>12004450</v>
      </c>
      <c r="D40" t="s">
        <v>50</v>
      </c>
      <c r="E40">
        <v>510501</v>
      </c>
      <c r="F40">
        <v>1</v>
      </c>
      <c r="G40" t="s">
        <v>46</v>
      </c>
      <c r="H40">
        <v>6</v>
      </c>
      <c r="I40" t="s">
        <v>47</v>
      </c>
      <c r="J40" t="s">
        <v>53</v>
      </c>
      <c r="K40">
        <v>700</v>
      </c>
      <c r="L40">
        <v>0</v>
      </c>
      <c r="M40">
        <v>700</v>
      </c>
      <c r="N40">
        <v>10.7</v>
      </c>
      <c r="O40" s="11">
        <v>7490</v>
      </c>
      <c r="P40">
        <v>8.9</v>
      </c>
      <c r="Q40">
        <v>0.36</v>
      </c>
      <c r="R40">
        <v>7.49</v>
      </c>
      <c r="S40">
        <v>0.15</v>
      </c>
      <c r="T40">
        <v>0.15</v>
      </c>
      <c r="U40">
        <v>0.75</v>
      </c>
      <c r="V40">
        <v>624</v>
      </c>
      <c r="W40">
        <f t="shared" si="0"/>
        <v>0</v>
      </c>
    </row>
    <row r="41" spans="1:23">
      <c r="A41" s="4">
        <v>42290</v>
      </c>
      <c r="B41" s="4">
        <v>42290</v>
      </c>
      <c r="C41">
        <v>14310314</v>
      </c>
      <c r="D41" t="s">
        <v>50</v>
      </c>
      <c r="E41">
        <v>510501</v>
      </c>
      <c r="F41">
        <v>1</v>
      </c>
      <c r="G41" t="s">
        <v>46</v>
      </c>
      <c r="H41">
        <v>6</v>
      </c>
      <c r="I41" t="s">
        <v>47</v>
      </c>
      <c r="J41" t="s">
        <v>53</v>
      </c>
      <c r="K41">
        <v>700</v>
      </c>
      <c r="L41">
        <v>0</v>
      </c>
      <c r="M41">
        <v>700</v>
      </c>
      <c r="N41">
        <v>10.61</v>
      </c>
      <c r="O41" s="11">
        <v>7427</v>
      </c>
      <c r="P41">
        <v>8.83</v>
      </c>
      <c r="Q41">
        <v>0.36</v>
      </c>
      <c r="R41">
        <v>7.43</v>
      </c>
      <c r="S41">
        <v>0.15</v>
      </c>
      <c r="T41">
        <v>0.15</v>
      </c>
      <c r="U41">
        <v>0.74</v>
      </c>
      <c r="V41">
        <v>624</v>
      </c>
      <c r="W41">
        <f t="shared" si="0"/>
        <v>0</v>
      </c>
    </row>
    <row r="45" spans="5:5">
      <c r="E45" s="6"/>
    </row>
    <row r="52" spans="9:19">
      <c r="I52" s="6" t="s">
        <v>54</v>
      </c>
      <c r="J52" s="6" t="s">
        <v>55</v>
      </c>
      <c r="K52" s="6" t="s">
        <v>56</v>
      </c>
      <c r="L52" s="6" t="s">
        <v>57</v>
      </c>
      <c r="N52" s="6" t="s">
        <v>43</v>
      </c>
      <c r="O52" s="6" t="s">
        <v>40</v>
      </c>
      <c r="P52" s="6" t="s">
        <v>41</v>
      </c>
      <c r="Q52" s="6" t="s">
        <v>58</v>
      </c>
      <c r="R52" s="6" t="s">
        <v>39</v>
      </c>
      <c r="S52" s="6" t="s">
        <v>59</v>
      </c>
    </row>
    <row r="53" s="2" customFormat="1" spans="1:20">
      <c r="A53" s="7">
        <v>42290</v>
      </c>
      <c r="B53" s="7">
        <v>42290</v>
      </c>
      <c r="C53" s="2">
        <v>1626291</v>
      </c>
      <c r="D53" s="2" t="s">
        <v>45</v>
      </c>
      <c r="E53" s="2">
        <v>6</v>
      </c>
      <c r="F53" s="2" t="s">
        <v>60</v>
      </c>
      <c r="G53" s="2" t="s">
        <v>46</v>
      </c>
      <c r="H53" s="8">
        <v>0.402592592592593</v>
      </c>
      <c r="I53" s="13">
        <v>2469</v>
      </c>
      <c r="J53" s="2">
        <v>10.43</v>
      </c>
      <c r="K53" s="13">
        <v>25751.67</v>
      </c>
      <c r="L53" s="13">
        <v>3500</v>
      </c>
      <c r="M53" s="13" t="s">
        <v>48</v>
      </c>
      <c r="N53" s="2">
        <v>2.58</v>
      </c>
      <c r="O53" s="13">
        <v>0</v>
      </c>
      <c r="P53" s="2">
        <v>0.51</v>
      </c>
      <c r="Q53" s="2">
        <v>0.51</v>
      </c>
      <c r="R53" s="2">
        <v>1.25</v>
      </c>
      <c r="S53" s="2">
        <v>1.26</v>
      </c>
      <c r="T53" s="13">
        <v>25756.53</v>
      </c>
    </row>
    <row r="54" s="2" customFormat="1" spans="1:20">
      <c r="A54" s="7">
        <v>42290</v>
      </c>
      <c r="B54" s="7">
        <v>42290</v>
      </c>
      <c r="C54" s="2">
        <v>1626291</v>
      </c>
      <c r="D54" s="2" t="s">
        <v>45</v>
      </c>
      <c r="E54" s="2">
        <v>6</v>
      </c>
      <c r="F54" s="2" t="s">
        <v>60</v>
      </c>
      <c r="G54" s="2" t="s">
        <v>46</v>
      </c>
      <c r="H54" s="8">
        <v>0.402592592592593</v>
      </c>
      <c r="I54" s="2">
        <v>900</v>
      </c>
      <c r="J54" s="2">
        <v>10.43</v>
      </c>
      <c r="K54" s="13">
        <v>9387</v>
      </c>
      <c r="L54" s="13">
        <v>1031</v>
      </c>
      <c r="M54" s="13" t="s">
        <v>48</v>
      </c>
      <c r="N54" s="2">
        <v>0.94</v>
      </c>
      <c r="O54" s="13">
        <v>0</v>
      </c>
      <c r="P54" s="2">
        <v>0.19</v>
      </c>
      <c r="Q54" s="2">
        <v>0.19</v>
      </c>
      <c r="R54" s="2">
        <v>0.46</v>
      </c>
      <c r="S54" s="2">
        <v>0.46</v>
      </c>
      <c r="T54" s="13">
        <v>9388.78</v>
      </c>
    </row>
    <row r="55" s="2" customFormat="1" spans="1:20">
      <c r="A55" s="7">
        <v>42290</v>
      </c>
      <c r="B55" s="7">
        <v>42290</v>
      </c>
      <c r="C55" s="2">
        <v>1626291</v>
      </c>
      <c r="D55" s="2" t="s">
        <v>45</v>
      </c>
      <c r="E55" s="2">
        <v>6</v>
      </c>
      <c r="F55" s="2" t="s">
        <v>60</v>
      </c>
      <c r="G55" s="2" t="s">
        <v>46</v>
      </c>
      <c r="H55" s="8">
        <v>0.402592592592593</v>
      </c>
      <c r="I55" s="2">
        <v>100</v>
      </c>
      <c r="J55" s="2">
        <v>10.43</v>
      </c>
      <c r="K55" s="13">
        <v>1043</v>
      </c>
      <c r="L55" s="2">
        <v>131</v>
      </c>
      <c r="M55" s="13" t="s">
        <v>48</v>
      </c>
      <c r="N55" s="2">
        <v>0.1</v>
      </c>
      <c r="O55" s="13">
        <v>0</v>
      </c>
      <c r="P55" s="2">
        <v>0.02</v>
      </c>
      <c r="Q55" s="2">
        <v>0.02</v>
      </c>
      <c r="R55" s="2">
        <v>0.05</v>
      </c>
      <c r="S55" s="2">
        <v>0.05</v>
      </c>
      <c r="T55" s="13">
        <v>1043.19</v>
      </c>
    </row>
    <row r="56" s="2" customFormat="1" spans="1:20">
      <c r="A56" s="7">
        <v>42290</v>
      </c>
      <c r="B56" s="7">
        <v>42290</v>
      </c>
      <c r="C56" s="2">
        <v>1626291</v>
      </c>
      <c r="D56" s="2" t="s">
        <v>45</v>
      </c>
      <c r="E56" s="2">
        <v>6</v>
      </c>
      <c r="F56" s="2" t="s">
        <v>60</v>
      </c>
      <c r="G56" s="2" t="s">
        <v>46</v>
      </c>
      <c r="H56" s="8">
        <v>0.402893518518519</v>
      </c>
      <c r="I56" s="2">
        <v>31</v>
      </c>
      <c r="J56" s="2">
        <v>10.47</v>
      </c>
      <c r="K56" s="13">
        <v>324.57</v>
      </c>
      <c r="L56" s="2">
        <v>31</v>
      </c>
      <c r="M56" s="13" t="s">
        <v>48</v>
      </c>
      <c r="N56" s="2">
        <v>0.03</v>
      </c>
      <c r="O56" s="13">
        <v>0</v>
      </c>
      <c r="P56" s="2">
        <v>0.01</v>
      </c>
      <c r="Q56" s="2">
        <v>0.01</v>
      </c>
      <c r="R56" s="2">
        <v>0.02</v>
      </c>
      <c r="S56" s="2">
        <v>0.01</v>
      </c>
      <c r="T56" s="2">
        <v>324.63</v>
      </c>
    </row>
    <row r="57" s="1" customFormat="1" spans="1:20">
      <c r="A57" s="5">
        <v>42290</v>
      </c>
      <c r="B57" s="5">
        <v>42290</v>
      </c>
      <c r="C57" s="1">
        <v>1678264</v>
      </c>
      <c r="D57" s="1" t="s">
        <v>45</v>
      </c>
      <c r="E57" s="1">
        <v>6</v>
      </c>
      <c r="F57" s="1" t="s">
        <v>60</v>
      </c>
      <c r="G57" s="1" t="s">
        <v>46</v>
      </c>
      <c r="H57" s="9">
        <v>0.402893518518519</v>
      </c>
      <c r="I57" s="12">
        <v>1369</v>
      </c>
      <c r="J57" s="1">
        <v>10.47</v>
      </c>
      <c r="K57" s="12">
        <v>14333.43</v>
      </c>
      <c r="L57" s="12">
        <v>3500</v>
      </c>
      <c r="M57" s="12" t="s">
        <v>48</v>
      </c>
      <c r="N57" s="1">
        <v>1.44</v>
      </c>
      <c r="O57" s="12">
        <v>0</v>
      </c>
      <c r="P57" s="1">
        <v>0.28</v>
      </c>
      <c r="Q57" s="1">
        <v>0.28</v>
      </c>
      <c r="R57" s="1">
        <v>0.69</v>
      </c>
      <c r="S57" s="1">
        <v>0.7</v>
      </c>
      <c r="T57" s="12">
        <v>14336.13</v>
      </c>
    </row>
    <row r="58" s="1" customFormat="1" spans="1:20">
      <c r="A58" s="5">
        <v>42290</v>
      </c>
      <c r="B58" s="5">
        <v>42290</v>
      </c>
      <c r="C58" s="1">
        <v>1678264</v>
      </c>
      <c r="D58" s="1" t="s">
        <v>45</v>
      </c>
      <c r="E58" s="1">
        <v>6</v>
      </c>
      <c r="F58" s="1" t="s">
        <v>60</v>
      </c>
      <c r="G58" s="1" t="s">
        <v>46</v>
      </c>
      <c r="H58" s="9">
        <v>0.402893518518519</v>
      </c>
      <c r="I58" s="12">
        <v>2000</v>
      </c>
      <c r="J58" s="1">
        <v>10.47</v>
      </c>
      <c r="K58" s="12">
        <v>20940</v>
      </c>
      <c r="L58" s="12">
        <v>2131</v>
      </c>
      <c r="M58" s="12" t="s">
        <v>48</v>
      </c>
      <c r="N58" s="1">
        <v>2.09</v>
      </c>
      <c r="O58" s="12">
        <v>0</v>
      </c>
      <c r="P58" s="1">
        <v>0.42</v>
      </c>
      <c r="Q58" s="1">
        <v>0.42</v>
      </c>
      <c r="R58" s="1">
        <v>1.02</v>
      </c>
      <c r="S58" s="1">
        <v>1.02</v>
      </c>
      <c r="T58" s="12">
        <v>20943.95</v>
      </c>
    </row>
    <row r="59" s="1" customFormat="1" spans="1:20">
      <c r="A59" s="5">
        <v>42290</v>
      </c>
      <c r="B59" s="5">
        <v>42290</v>
      </c>
      <c r="C59" s="1">
        <v>1678264</v>
      </c>
      <c r="D59" s="1" t="s">
        <v>45</v>
      </c>
      <c r="E59" s="1">
        <v>6</v>
      </c>
      <c r="F59" s="1" t="s">
        <v>60</v>
      </c>
      <c r="G59" s="1" t="s">
        <v>46</v>
      </c>
      <c r="H59" s="9">
        <v>0.402893518518519</v>
      </c>
      <c r="I59" s="1">
        <v>100</v>
      </c>
      <c r="J59" s="1">
        <v>10.47</v>
      </c>
      <c r="K59" s="12">
        <v>1047</v>
      </c>
      <c r="L59" s="1">
        <v>131</v>
      </c>
      <c r="M59" s="12" t="s">
        <v>48</v>
      </c>
      <c r="N59" s="1">
        <v>0.1</v>
      </c>
      <c r="O59" s="12">
        <v>0</v>
      </c>
      <c r="P59" s="1">
        <v>0.02</v>
      </c>
      <c r="Q59" s="1">
        <v>0.02</v>
      </c>
      <c r="R59" s="1">
        <v>0.05</v>
      </c>
      <c r="S59" s="1">
        <v>0.05</v>
      </c>
      <c r="T59" s="12">
        <v>1047.19</v>
      </c>
    </row>
    <row r="60" s="1" customFormat="1" spans="1:20">
      <c r="A60" s="5">
        <v>42290</v>
      </c>
      <c r="B60" s="5">
        <v>42290</v>
      </c>
      <c r="C60" s="1">
        <v>1678264</v>
      </c>
      <c r="D60" s="1" t="s">
        <v>45</v>
      </c>
      <c r="E60" s="1">
        <v>6</v>
      </c>
      <c r="F60" s="1" t="s">
        <v>60</v>
      </c>
      <c r="G60" s="1" t="s">
        <v>46</v>
      </c>
      <c r="H60" s="9">
        <v>0.403229166666667</v>
      </c>
      <c r="I60" s="1">
        <v>31</v>
      </c>
      <c r="J60" s="1">
        <v>10.48</v>
      </c>
      <c r="K60" s="1">
        <v>324.88</v>
      </c>
      <c r="L60" s="1">
        <v>31</v>
      </c>
      <c r="M60" s="1" t="s">
        <v>48</v>
      </c>
      <c r="N60" s="1">
        <v>0.03</v>
      </c>
      <c r="O60" s="12">
        <v>0</v>
      </c>
      <c r="P60" s="1">
        <v>0.01</v>
      </c>
      <c r="Q60" s="1">
        <v>0.01</v>
      </c>
      <c r="R60" s="1">
        <v>0.02</v>
      </c>
      <c r="S60" s="1">
        <v>0.01</v>
      </c>
      <c r="T60" s="1">
        <v>324.94</v>
      </c>
    </row>
    <row r="61" spans="1:20">
      <c r="A61" s="4">
        <v>42290</v>
      </c>
      <c r="B61" s="4">
        <v>42290</v>
      </c>
      <c r="C61">
        <v>1744192</v>
      </c>
      <c r="D61" t="s">
        <v>45</v>
      </c>
      <c r="E61">
        <v>6</v>
      </c>
      <c r="F61" t="s">
        <v>60</v>
      </c>
      <c r="G61" t="s">
        <v>46</v>
      </c>
      <c r="H61" s="10">
        <v>0.403229166666667</v>
      </c>
      <c r="I61" s="11">
        <v>3369</v>
      </c>
      <c r="J61">
        <v>10.48</v>
      </c>
      <c r="K61" s="11">
        <v>35307.12</v>
      </c>
      <c r="L61" s="11">
        <v>3500</v>
      </c>
      <c r="M61" t="s">
        <v>48</v>
      </c>
      <c r="N61">
        <v>3.53</v>
      </c>
      <c r="O61" s="11">
        <v>0</v>
      </c>
      <c r="P61">
        <v>0.7</v>
      </c>
      <c r="Q61">
        <v>0.7</v>
      </c>
      <c r="R61">
        <v>1.72</v>
      </c>
      <c r="S61">
        <v>1.73</v>
      </c>
      <c r="T61" s="11">
        <v>35313.78</v>
      </c>
    </row>
    <row r="62" spans="1:20">
      <c r="A62" s="4">
        <v>42290</v>
      </c>
      <c r="B62" s="4">
        <v>42290</v>
      </c>
      <c r="C62">
        <v>1744192</v>
      </c>
      <c r="D62" t="s">
        <v>45</v>
      </c>
      <c r="E62">
        <v>6</v>
      </c>
      <c r="F62" t="s">
        <v>60</v>
      </c>
      <c r="G62" t="s">
        <v>46</v>
      </c>
      <c r="H62" s="10">
        <v>0.403229166666667</v>
      </c>
      <c r="I62">
        <v>100</v>
      </c>
      <c r="J62">
        <v>10.48</v>
      </c>
      <c r="K62" s="11">
        <v>1048</v>
      </c>
      <c r="L62">
        <v>131</v>
      </c>
      <c r="M62" t="s">
        <v>48</v>
      </c>
      <c r="N62">
        <v>0.1</v>
      </c>
      <c r="O62" s="11">
        <v>0</v>
      </c>
      <c r="P62">
        <v>0.02</v>
      </c>
      <c r="Q62">
        <v>0.02</v>
      </c>
      <c r="R62">
        <v>0.05</v>
      </c>
      <c r="S62">
        <v>0.05</v>
      </c>
      <c r="T62" s="11">
        <v>1048.19</v>
      </c>
    </row>
    <row r="63" spans="1:20">
      <c r="A63" s="4">
        <v>42290</v>
      </c>
      <c r="B63" s="4">
        <v>42290</v>
      </c>
      <c r="C63">
        <v>1744192</v>
      </c>
      <c r="D63" t="s">
        <v>45</v>
      </c>
      <c r="E63">
        <v>6</v>
      </c>
      <c r="F63" t="s">
        <v>60</v>
      </c>
      <c r="G63" t="s">
        <v>46</v>
      </c>
      <c r="H63" s="10">
        <v>0.403506944444444</v>
      </c>
      <c r="I63">
        <v>31</v>
      </c>
      <c r="J63">
        <v>10.49</v>
      </c>
      <c r="K63">
        <v>325.19</v>
      </c>
      <c r="L63">
        <v>31</v>
      </c>
      <c r="M63" t="s">
        <v>48</v>
      </c>
      <c r="N63">
        <v>0.03</v>
      </c>
      <c r="O63" s="11">
        <v>0</v>
      </c>
      <c r="P63">
        <v>0.01</v>
      </c>
      <c r="Q63">
        <v>0.01</v>
      </c>
      <c r="R63">
        <v>0.02</v>
      </c>
      <c r="S63">
        <v>0.01</v>
      </c>
      <c r="T63">
        <v>325.25</v>
      </c>
    </row>
    <row r="64" spans="1:20">
      <c r="A64" s="4">
        <v>42290</v>
      </c>
      <c r="B64" s="4">
        <v>42290</v>
      </c>
      <c r="C64">
        <v>1787762</v>
      </c>
      <c r="D64" t="s">
        <v>45</v>
      </c>
      <c r="E64">
        <v>6</v>
      </c>
      <c r="F64" t="s">
        <v>60</v>
      </c>
      <c r="G64" t="s">
        <v>46</v>
      </c>
      <c r="H64" s="10">
        <v>0.403506944444444</v>
      </c>
      <c r="I64" s="11">
        <v>1969</v>
      </c>
      <c r="J64">
        <v>10.49</v>
      </c>
      <c r="K64" s="11">
        <v>20654.81</v>
      </c>
      <c r="L64" s="11">
        <v>3500</v>
      </c>
      <c r="M64" t="s">
        <v>48</v>
      </c>
      <c r="N64">
        <v>2.07</v>
      </c>
      <c r="O64" s="11">
        <v>0</v>
      </c>
      <c r="P64">
        <v>0.41</v>
      </c>
      <c r="Q64">
        <v>0.41</v>
      </c>
      <c r="R64">
        <v>1</v>
      </c>
      <c r="S64">
        <v>1.01</v>
      </c>
      <c r="T64" s="11">
        <v>20658.71</v>
      </c>
    </row>
    <row r="65" spans="1:20">
      <c r="A65" s="4">
        <v>42290</v>
      </c>
      <c r="B65" s="4">
        <v>42290</v>
      </c>
      <c r="C65">
        <v>1787762</v>
      </c>
      <c r="D65" t="s">
        <v>45</v>
      </c>
      <c r="E65">
        <v>6</v>
      </c>
      <c r="F65" t="s">
        <v>60</v>
      </c>
      <c r="G65" t="s">
        <v>46</v>
      </c>
      <c r="H65" s="10">
        <v>0.403506944444444</v>
      </c>
      <c r="I65" s="11">
        <v>1000</v>
      </c>
      <c r="J65">
        <v>10.49</v>
      </c>
      <c r="K65" s="11">
        <v>10490</v>
      </c>
      <c r="L65" s="11">
        <v>1531</v>
      </c>
      <c r="M65" t="s">
        <v>48</v>
      </c>
      <c r="N65">
        <v>1.05</v>
      </c>
      <c r="O65" s="11">
        <v>0</v>
      </c>
      <c r="P65">
        <v>0.21</v>
      </c>
      <c r="Q65">
        <v>0.21</v>
      </c>
      <c r="R65">
        <v>0.51</v>
      </c>
      <c r="S65">
        <v>0.51</v>
      </c>
      <c r="T65" s="11">
        <v>10491.98</v>
      </c>
    </row>
    <row r="66" spans="1:20">
      <c r="A66" s="4">
        <v>42290</v>
      </c>
      <c r="B66" s="4">
        <v>42290</v>
      </c>
      <c r="C66">
        <v>1787762</v>
      </c>
      <c r="D66" t="s">
        <v>45</v>
      </c>
      <c r="E66">
        <v>6</v>
      </c>
      <c r="F66" t="s">
        <v>60</v>
      </c>
      <c r="G66" t="s">
        <v>46</v>
      </c>
      <c r="H66" s="10">
        <v>0.403506944444444</v>
      </c>
      <c r="I66">
        <v>500</v>
      </c>
      <c r="J66">
        <v>10.49</v>
      </c>
      <c r="K66" s="11">
        <v>5245</v>
      </c>
      <c r="L66">
        <v>531</v>
      </c>
      <c r="M66" t="s">
        <v>48</v>
      </c>
      <c r="N66">
        <v>0.52</v>
      </c>
      <c r="O66" s="11">
        <v>0</v>
      </c>
      <c r="P66">
        <v>0.1</v>
      </c>
      <c r="Q66">
        <v>0.1</v>
      </c>
      <c r="R66">
        <v>0.26</v>
      </c>
      <c r="S66">
        <v>0.26</v>
      </c>
      <c r="T66" s="11">
        <v>5245.98</v>
      </c>
    </row>
    <row r="67" spans="1:20">
      <c r="A67" s="4">
        <v>42290</v>
      </c>
      <c r="B67" s="4">
        <v>42290</v>
      </c>
      <c r="C67">
        <v>1787762</v>
      </c>
      <c r="D67" t="s">
        <v>45</v>
      </c>
      <c r="E67">
        <v>6</v>
      </c>
      <c r="F67" t="s">
        <v>60</v>
      </c>
      <c r="G67" t="s">
        <v>46</v>
      </c>
      <c r="H67" s="10">
        <v>0.403819444444444</v>
      </c>
      <c r="I67">
        <v>31</v>
      </c>
      <c r="J67">
        <v>10.54</v>
      </c>
      <c r="K67">
        <v>326.74</v>
      </c>
      <c r="L67">
        <v>31</v>
      </c>
      <c r="M67" t="s">
        <v>48</v>
      </c>
      <c r="N67">
        <v>0.03</v>
      </c>
      <c r="O67" s="11">
        <v>0</v>
      </c>
      <c r="P67">
        <v>0.01</v>
      </c>
      <c r="Q67">
        <v>0.01</v>
      </c>
      <c r="R67">
        <v>0.02</v>
      </c>
      <c r="S67">
        <v>0.01</v>
      </c>
      <c r="T67">
        <v>326.8</v>
      </c>
    </row>
    <row r="68" spans="1:20">
      <c r="A68" s="4">
        <v>42290</v>
      </c>
      <c r="B68" s="4">
        <v>42290</v>
      </c>
      <c r="C68">
        <v>1846930</v>
      </c>
      <c r="D68" t="s">
        <v>45</v>
      </c>
      <c r="E68">
        <v>6</v>
      </c>
      <c r="F68" t="s">
        <v>60</v>
      </c>
      <c r="G68" t="s">
        <v>46</v>
      </c>
      <c r="H68" s="10">
        <v>0.403819444444444</v>
      </c>
      <c r="I68">
        <v>269</v>
      </c>
      <c r="J68">
        <v>10.54</v>
      </c>
      <c r="K68" s="11">
        <v>2835.26</v>
      </c>
      <c r="L68" s="11">
        <v>3500</v>
      </c>
      <c r="M68" t="s">
        <v>48</v>
      </c>
      <c r="N68">
        <v>0.29</v>
      </c>
      <c r="O68" s="11">
        <v>0</v>
      </c>
      <c r="P68">
        <v>0.05</v>
      </c>
      <c r="Q68">
        <v>0.05</v>
      </c>
      <c r="R68">
        <v>0.13</v>
      </c>
      <c r="S68">
        <v>0.14</v>
      </c>
      <c r="T68" s="11">
        <v>2835.79</v>
      </c>
    </row>
    <row r="69" spans="1:20">
      <c r="A69" s="4">
        <v>42290</v>
      </c>
      <c r="B69" s="4">
        <v>42290</v>
      </c>
      <c r="C69">
        <v>1846930</v>
      </c>
      <c r="D69" t="s">
        <v>45</v>
      </c>
      <c r="E69">
        <v>6</v>
      </c>
      <c r="F69" t="s">
        <v>60</v>
      </c>
      <c r="G69" t="s">
        <v>46</v>
      </c>
      <c r="H69" s="10">
        <v>0.403819444444444</v>
      </c>
      <c r="I69">
        <v>100</v>
      </c>
      <c r="J69">
        <v>10.54</v>
      </c>
      <c r="K69" s="11">
        <v>1054</v>
      </c>
      <c r="L69" s="11">
        <v>3231</v>
      </c>
      <c r="M69" t="s">
        <v>48</v>
      </c>
      <c r="N69">
        <v>0.11</v>
      </c>
      <c r="O69" s="11">
        <v>0</v>
      </c>
      <c r="P69">
        <v>0.02</v>
      </c>
      <c r="Q69">
        <v>0.02</v>
      </c>
      <c r="R69">
        <v>0.05</v>
      </c>
      <c r="S69">
        <v>0.05</v>
      </c>
      <c r="T69" s="11">
        <v>1054.2</v>
      </c>
    </row>
    <row r="70" spans="1:20">
      <c r="A70" s="4">
        <v>42290</v>
      </c>
      <c r="B70" s="4">
        <v>42290</v>
      </c>
      <c r="C70">
        <v>1846930</v>
      </c>
      <c r="D70" t="s">
        <v>45</v>
      </c>
      <c r="E70">
        <v>6</v>
      </c>
      <c r="F70" t="s">
        <v>60</v>
      </c>
      <c r="G70" t="s">
        <v>46</v>
      </c>
      <c r="H70" s="10">
        <v>0.403819444444444</v>
      </c>
      <c r="I70" s="11">
        <v>3100</v>
      </c>
      <c r="J70">
        <v>10.54</v>
      </c>
      <c r="K70" s="11">
        <v>32674</v>
      </c>
      <c r="L70" s="11">
        <v>3131</v>
      </c>
      <c r="M70" s="11" t="s">
        <v>48</v>
      </c>
      <c r="N70">
        <v>3.27</v>
      </c>
      <c r="O70" s="11">
        <v>0</v>
      </c>
      <c r="P70">
        <v>0.65</v>
      </c>
      <c r="Q70">
        <v>0.65</v>
      </c>
      <c r="R70">
        <v>1.59</v>
      </c>
      <c r="S70">
        <v>1.59</v>
      </c>
      <c r="T70" s="11">
        <v>32680.16</v>
      </c>
    </row>
    <row r="71" spans="1:20">
      <c r="A71" s="4">
        <v>42290</v>
      </c>
      <c r="B71" s="4">
        <v>42290</v>
      </c>
      <c r="C71">
        <v>1846930</v>
      </c>
      <c r="D71" t="s">
        <v>45</v>
      </c>
      <c r="E71">
        <v>6</v>
      </c>
      <c r="F71" t="s">
        <v>60</v>
      </c>
      <c r="G71" t="s">
        <v>46</v>
      </c>
      <c r="H71" s="10">
        <v>0.404131944444444</v>
      </c>
      <c r="I71">
        <v>31</v>
      </c>
      <c r="J71">
        <v>10.55</v>
      </c>
      <c r="K71" s="11">
        <v>327.05</v>
      </c>
      <c r="L71">
        <v>31</v>
      </c>
      <c r="M71" s="11" t="s">
        <v>48</v>
      </c>
      <c r="N71">
        <v>0.03</v>
      </c>
      <c r="O71" s="11">
        <v>0</v>
      </c>
      <c r="P71">
        <v>0.01</v>
      </c>
      <c r="Q71">
        <v>0.01</v>
      </c>
      <c r="R71">
        <v>0.02</v>
      </c>
      <c r="S71">
        <v>0.01</v>
      </c>
      <c r="T71">
        <v>327.11</v>
      </c>
    </row>
    <row r="72" spans="1:20">
      <c r="A72" s="4">
        <v>42290</v>
      </c>
      <c r="B72" s="4">
        <v>42290</v>
      </c>
      <c r="C72">
        <v>1908706</v>
      </c>
      <c r="D72" t="s">
        <v>45</v>
      </c>
      <c r="E72">
        <v>6</v>
      </c>
      <c r="F72" t="s">
        <v>60</v>
      </c>
      <c r="G72" t="s">
        <v>46</v>
      </c>
      <c r="H72" s="10">
        <v>0.404131944444444</v>
      </c>
      <c r="I72">
        <v>69</v>
      </c>
      <c r="J72">
        <v>10.55</v>
      </c>
      <c r="K72" s="11">
        <v>727.95</v>
      </c>
      <c r="L72" s="11">
        <v>3500</v>
      </c>
      <c r="M72" s="11" t="s">
        <v>48</v>
      </c>
      <c r="N72">
        <v>0.08</v>
      </c>
      <c r="O72" s="11">
        <v>0</v>
      </c>
      <c r="P72">
        <v>0.01</v>
      </c>
      <c r="Q72">
        <v>0.01</v>
      </c>
      <c r="R72">
        <v>0.03</v>
      </c>
      <c r="S72">
        <v>0.04</v>
      </c>
      <c r="T72">
        <v>728.09</v>
      </c>
    </row>
    <row r="73" spans="1:20">
      <c r="A73" s="4">
        <v>42290</v>
      </c>
      <c r="B73" s="4">
        <v>42290</v>
      </c>
      <c r="C73">
        <v>1908706</v>
      </c>
      <c r="D73" t="s">
        <v>45</v>
      </c>
      <c r="E73">
        <v>6</v>
      </c>
      <c r="F73" t="s">
        <v>60</v>
      </c>
      <c r="G73" t="s">
        <v>46</v>
      </c>
      <c r="H73" s="10">
        <v>0.404131944444444</v>
      </c>
      <c r="I73">
        <v>500</v>
      </c>
      <c r="J73">
        <v>10.55</v>
      </c>
      <c r="K73" s="11">
        <v>5275</v>
      </c>
      <c r="L73" s="11">
        <v>3431</v>
      </c>
      <c r="M73" s="11" t="s">
        <v>48</v>
      </c>
      <c r="N73">
        <v>0.53</v>
      </c>
      <c r="O73" s="11">
        <v>0</v>
      </c>
      <c r="P73">
        <v>0.11</v>
      </c>
      <c r="Q73">
        <v>0.11</v>
      </c>
      <c r="R73">
        <v>0.26</v>
      </c>
      <c r="S73">
        <v>0.26</v>
      </c>
      <c r="T73" s="11">
        <v>5276.01</v>
      </c>
    </row>
    <row r="74" spans="1:20">
      <c r="A74" s="4">
        <v>42290</v>
      </c>
      <c r="B74" s="4">
        <v>42290</v>
      </c>
      <c r="C74">
        <v>1908706</v>
      </c>
      <c r="D74" t="s">
        <v>45</v>
      </c>
      <c r="E74">
        <v>6</v>
      </c>
      <c r="F74" t="s">
        <v>60</v>
      </c>
      <c r="G74" t="s">
        <v>46</v>
      </c>
      <c r="H74" s="10">
        <v>0.404131944444444</v>
      </c>
      <c r="I74" s="11">
        <v>2900</v>
      </c>
      <c r="J74">
        <v>10.55</v>
      </c>
      <c r="K74" s="11">
        <v>30595</v>
      </c>
      <c r="L74" s="11">
        <v>2931</v>
      </c>
      <c r="M74" s="11" t="s">
        <v>48</v>
      </c>
      <c r="N74">
        <v>3.06</v>
      </c>
      <c r="O74" s="11">
        <v>0</v>
      </c>
      <c r="P74">
        <v>0.61</v>
      </c>
      <c r="Q74">
        <v>0.61</v>
      </c>
      <c r="R74">
        <v>1.49</v>
      </c>
      <c r="S74">
        <v>1.49</v>
      </c>
      <c r="T74" s="11">
        <v>30600.77</v>
      </c>
    </row>
    <row r="75" spans="1:20">
      <c r="A75" s="4">
        <v>42290</v>
      </c>
      <c r="B75" s="4">
        <v>42290</v>
      </c>
      <c r="C75">
        <v>1908706</v>
      </c>
      <c r="D75" t="s">
        <v>45</v>
      </c>
      <c r="E75">
        <v>6</v>
      </c>
      <c r="F75" t="s">
        <v>60</v>
      </c>
      <c r="G75" t="s">
        <v>46</v>
      </c>
      <c r="H75" s="10">
        <v>0.404351851851852</v>
      </c>
      <c r="I75">
        <v>31</v>
      </c>
      <c r="J75">
        <v>10.54</v>
      </c>
      <c r="K75" s="11">
        <v>326.74</v>
      </c>
      <c r="L75">
        <v>31</v>
      </c>
      <c r="M75" s="11" t="s">
        <v>48</v>
      </c>
      <c r="N75">
        <v>0.03</v>
      </c>
      <c r="O75" s="11">
        <v>0</v>
      </c>
      <c r="P75">
        <v>0.01</v>
      </c>
      <c r="Q75">
        <v>0.01</v>
      </c>
      <c r="R75">
        <v>0.02</v>
      </c>
      <c r="S75">
        <v>0.01</v>
      </c>
      <c r="T75">
        <v>326.8</v>
      </c>
    </row>
    <row r="76" spans="1:20">
      <c r="A76" s="4">
        <v>42290</v>
      </c>
      <c r="B76" s="4">
        <v>42290</v>
      </c>
      <c r="C76">
        <v>1952234</v>
      </c>
      <c r="D76" t="s">
        <v>45</v>
      </c>
      <c r="E76">
        <v>6</v>
      </c>
      <c r="F76" t="s">
        <v>60</v>
      </c>
      <c r="G76" t="s">
        <v>46</v>
      </c>
      <c r="H76" s="10">
        <v>0.404351851851852</v>
      </c>
      <c r="I76" s="11">
        <v>3469</v>
      </c>
      <c r="J76">
        <v>10.54</v>
      </c>
      <c r="K76" s="11">
        <v>36563.26</v>
      </c>
      <c r="L76" s="11">
        <v>3500</v>
      </c>
      <c r="M76" s="11" t="s">
        <v>48</v>
      </c>
      <c r="N76">
        <v>3.66</v>
      </c>
      <c r="O76" s="11">
        <v>0</v>
      </c>
      <c r="P76">
        <v>0.73</v>
      </c>
      <c r="Q76">
        <v>0.73</v>
      </c>
      <c r="R76">
        <v>1.78</v>
      </c>
      <c r="S76">
        <v>1.79</v>
      </c>
      <c r="T76" s="11">
        <v>36570.17</v>
      </c>
    </row>
    <row r="77" spans="1:20">
      <c r="A77" s="4">
        <v>42290</v>
      </c>
      <c r="B77" s="4">
        <v>42290</v>
      </c>
      <c r="C77">
        <v>1952234</v>
      </c>
      <c r="D77" t="s">
        <v>45</v>
      </c>
      <c r="E77">
        <v>6</v>
      </c>
      <c r="F77" t="s">
        <v>60</v>
      </c>
      <c r="G77" t="s">
        <v>46</v>
      </c>
      <c r="H77" s="10">
        <v>0.4540625</v>
      </c>
      <c r="I77">
        <v>31</v>
      </c>
      <c r="J77">
        <v>10.36</v>
      </c>
      <c r="K77" s="11">
        <v>321.16</v>
      </c>
      <c r="L77">
        <v>31</v>
      </c>
      <c r="M77" s="11" t="s">
        <v>48</v>
      </c>
      <c r="N77">
        <v>0.03</v>
      </c>
      <c r="O77" s="11">
        <v>0</v>
      </c>
      <c r="P77">
        <v>0.01</v>
      </c>
      <c r="Q77">
        <v>0.01</v>
      </c>
      <c r="R77">
        <v>0.02</v>
      </c>
      <c r="S77">
        <v>0.01</v>
      </c>
      <c r="T77">
        <v>321.22</v>
      </c>
    </row>
    <row r="78" spans="1:20">
      <c r="A78" s="4">
        <v>42290</v>
      </c>
      <c r="B78" s="4">
        <v>42290</v>
      </c>
      <c r="C78">
        <v>7484607</v>
      </c>
      <c r="D78" t="s">
        <v>50</v>
      </c>
      <c r="E78">
        <v>6</v>
      </c>
      <c r="F78" t="s">
        <v>60</v>
      </c>
      <c r="G78" t="s">
        <v>46</v>
      </c>
      <c r="H78" s="10">
        <v>0.4540625</v>
      </c>
      <c r="I78">
        <v>669</v>
      </c>
      <c r="J78">
        <v>10.36</v>
      </c>
      <c r="K78" s="11">
        <v>6930.84</v>
      </c>
      <c r="L78">
        <v>700</v>
      </c>
      <c r="M78" s="11" t="s">
        <v>48</v>
      </c>
      <c r="N78">
        <v>0.7</v>
      </c>
      <c r="O78" s="11">
        <v>0</v>
      </c>
      <c r="P78">
        <v>0.14</v>
      </c>
      <c r="Q78">
        <v>0.14</v>
      </c>
      <c r="R78">
        <v>0.33</v>
      </c>
      <c r="S78">
        <v>0.34</v>
      </c>
      <c r="T78" s="11">
        <v>6932.16</v>
      </c>
    </row>
    <row r="79" spans="1:20">
      <c r="A79" s="4">
        <v>42290</v>
      </c>
      <c r="B79" s="4">
        <v>42290</v>
      </c>
      <c r="C79">
        <v>7484607</v>
      </c>
      <c r="D79" t="s">
        <v>50</v>
      </c>
      <c r="E79">
        <v>6</v>
      </c>
      <c r="F79" t="s">
        <v>60</v>
      </c>
      <c r="G79" t="s">
        <v>46</v>
      </c>
      <c r="H79" s="10">
        <v>0.562175925925926</v>
      </c>
      <c r="I79">
        <v>31</v>
      </c>
      <c r="J79">
        <v>10.67</v>
      </c>
      <c r="K79">
        <v>330.77</v>
      </c>
      <c r="L79">
        <v>31</v>
      </c>
      <c r="M79" t="s">
        <v>48</v>
      </c>
      <c r="N79">
        <v>0.03</v>
      </c>
      <c r="O79" s="11">
        <v>0</v>
      </c>
      <c r="P79">
        <v>0.01</v>
      </c>
      <c r="Q79">
        <v>0.01</v>
      </c>
      <c r="R79">
        <v>0.02</v>
      </c>
      <c r="S79">
        <v>0.01</v>
      </c>
      <c r="T79">
        <v>330.83</v>
      </c>
    </row>
    <row r="80" spans="1:20">
      <c r="A80" s="4">
        <v>42290</v>
      </c>
      <c r="B80" s="4">
        <v>42290</v>
      </c>
      <c r="C80">
        <v>10454610</v>
      </c>
      <c r="D80" t="s">
        <v>50</v>
      </c>
      <c r="E80">
        <v>6</v>
      </c>
      <c r="F80" t="s">
        <v>60</v>
      </c>
      <c r="G80" t="s">
        <v>46</v>
      </c>
      <c r="H80" s="10">
        <v>0.562175925925926</v>
      </c>
      <c r="I80">
        <v>669</v>
      </c>
      <c r="J80">
        <v>10.67</v>
      </c>
      <c r="K80" s="11">
        <v>7138.23</v>
      </c>
      <c r="L80">
        <v>700</v>
      </c>
      <c r="M80" t="s">
        <v>48</v>
      </c>
      <c r="N80">
        <v>0.72</v>
      </c>
      <c r="O80" s="11">
        <v>0</v>
      </c>
      <c r="P80">
        <v>0.14</v>
      </c>
      <c r="Q80">
        <v>0.14</v>
      </c>
      <c r="R80">
        <v>0.34</v>
      </c>
      <c r="S80">
        <v>0.35</v>
      </c>
      <c r="T80" s="11">
        <v>7139.58</v>
      </c>
    </row>
    <row r="81" spans="1:20">
      <c r="A81" s="4">
        <v>42290</v>
      </c>
      <c r="B81" s="4">
        <v>42290</v>
      </c>
      <c r="C81">
        <v>10454610</v>
      </c>
      <c r="D81" t="s">
        <v>50</v>
      </c>
      <c r="E81">
        <v>6</v>
      </c>
      <c r="F81" t="s">
        <v>60</v>
      </c>
      <c r="G81" t="s">
        <v>46</v>
      </c>
      <c r="H81" s="10">
        <v>0.562881944444445</v>
      </c>
      <c r="I81">
        <v>31</v>
      </c>
      <c r="J81">
        <v>10.67</v>
      </c>
      <c r="K81">
        <v>330.77</v>
      </c>
      <c r="L81">
        <v>31</v>
      </c>
      <c r="M81" t="s">
        <v>48</v>
      </c>
      <c r="N81">
        <v>0.03</v>
      </c>
      <c r="O81" s="11">
        <v>0</v>
      </c>
      <c r="P81">
        <v>0.01</v>
      </c>
      <c r="Q81">
        <v>0.01</v>
      </c>
      <c r="R81">
        <v>0.02</v>
      </c>
      <c r="S81">
        <v>0.01</v>
      </c>
      <c r="T81">
        <v>330.83</v>
      </c>
    </row>
    <row r="82" spans="1:20">
      <c r="A82" s="4">
        <v>42290</v>
      </c>
      <c r="B82" s="4">
        <v>42290</v>
      </c>
      <c r="C82">
        <v>10508193</v>
      </c>
      <c r="D82" t="s">
        <v>50</v>
      </c>
      <c r="E82">
        <v>6</v>
      </c>
      <c r="F82" t="s">
        <v>60</v>
      </c>
      <c r="G82" t="s">
        <v>46</v>
      </c>
      <c r="H82" s="10">
        <v>0.562881944444445</v>
      </c>
      <c r="I82">
        <v>669</v>
      </c>
      <c r="J82">
        <v>10.67</v>
      </c>
      <c r="K82" s="11">
        <v>7138.23</v>
      </c>
      <c r="L82">
        <v>700</v>
      </c>
      <c r="M82" t="s">
        <v>48</v>
      </c>
      <c r="N82">
        <v>0.72</v>
      </c>
      <c r="O82" s="11">
        <v>0</v>
      </c>
      <c r="P82">
        <v>0.14</v>
      </c>
      <c r="Q82">
        <v>0.14</v>
      </c>
      <c r="R82">
        <v>0.34</v>
      </c>
      <c r="S82">
        <v>0.35</v>
      </c>
      <c r="T82" s="11">
        <v>7139.58</v>
      </c>
    </row>
    <row r="83" spans="1:20">
      <c r="A83" s="4">
        <v>42290</v>
      </c>
      <c r="B83" s="4">
        <v>42290</v>
      </c>
      <c r="C83">
        <v>10508193</v>
      </c>
      <c r="D83" t="s">
        <v>50</v>
      </c>
      <c r="E83">
        <v>6</v>
      </c>
      <c r="F83" t="s">
        <v>60</v>
      </c>
      <c r="G83" t="s">
        <v>46</v>
      </c>
      <c r="H83" s="10">
        <v>0.563912037037037</v>
      </c>
      <c r="I83">
        <v>31</v>
      </c>
      <c r="J83">
        <v>10.7</v>
      </c>
      <c r="K83">
        <v>331.7</v>
      </c>
      <c r="L83">
        <v>31</v>
      </c>
      <c r="M83" t="s">
        <v>48</v>
      </c>
      <c r="N83">
        <v>0.03</v>
      </c>
      <c r="O83" s="11">
        <v>0</v>
      </c>
      <c r="P83">
        <v>0.01</v>
      </c>
      <c r="Q83">
        <v>0.01</v>
      </c>
      <c r="R83">
        <v>0.02</v>
      </c>
      <c r="S83">
        <v>0.01</v>
      </c>
      <c r="T83">
        <v>331.76</v>
      </c>
    </row>
    <row r="84" spans="1:20">
      <c r="A84" s="4">
        <v>42290</v>
      </c>
      <c r="B84" s="4">
        <v>42290</v>
      </c>
      <c r="C84">
        <v>10582370</v>
      </c>
      <c r="D84" t="s">
        <v>50</v>
      </c>
      <c r="E84">
        <v>6</v>
      </c>
      <c r="F84" t="s">
        <v>60</v>
      </c>
      <c r="G84" t="s">
        <v>46</v>
      </c>
      <c r="H84" s="10">
        <v>0.563912037037037</v>
      </c>
      <c r="I84">
        <v>169</v>
      </c>
      <c r="J84">
        <v>10.7</v>
      </c>
      <c r="K84" s="11">
        <v>1808.3</v>
      </c>
      <c r="L84">
        <v>700</v>
      </c>
      <c r="M84" t="s">
        <v>48</v>
      </c>
      <c r="N84">
        <v>0.18</v>
      </c>
      <c r="O84" s="11">
        <v>0</v>
      </c>
      <c r="P84">
        <v>0.03</v>
      </c>
      <c r="Q84">
        <v>0.03</v>
      </c>
      <c r="R84">
        <v>0.08</v>
      </c>
      <c r="S84">
        <v>0.09</v>
      </c>
      <c r="T84" s="11">
        <v>1808.63</v>
      </c>
    </row>
    <row r="85" spans="1:20">
      <c r="A85" s="4">
        <v>42290</v>
      </c>
      <c r="B85" s="4">
        <v>42290</v>
      </c>
      <c r="C85">
        <v>10582370</v>
      </c>
      <c r="D85" t="s">
        <v>50</v>
      </c>
      <c r="E85">
        <v>6</v>
      </c>
      <c r="F85" t="s">
        <v>60</v>
      </c>
      <c r="G85" t="s">
        <v>46</v>
      </c>
      <c r="H85" s="10">
        <v>0.563912037037037</v>
      </c>
      <c r="I85">
        <v>500</v>
      </c>
      <c r="J85">
        <v>10.7</v>
      </c>
      <c r="K85" s="11">
        <v>5350</v>
      </c>
      <c r="L85">
        <v>531</v>
      </c>
      <c r="M85" t="s">
        <v>48</v>
      </c>
      <c r="N85">
        <v>0.54</v>
      </c>
      <c r="O85" s="11">
        <v>0</v>
      </c>
      <c r="P85">
        <v>0.11</v>
      </c>
      <c r="Q85">
        <v>0.11</v>
      </c>
      <c r="R85">
        <v>0.26</v>
      </c>
      <c r="S85">
        <v>0.26</v>
      </c>
      <c r="T85" s="11">
        <v>5351.02</v>
      </c>
    </row>
    <row r="86" spans="1:20">
      <c r="A86" s="4">
        <v>42290</v>
      </c>
      <c r="B86" s="4">
        <v>42290</v>
      </c>
      <c r="C86">
        <v>10582370</v>
      </c>
      <c r="D86" t="s">
        <v>50</v>
      </c>
      <c r="E86">
        <v>6</v>
      </c>
      <c r="F86" t="s">
        <v>60</v>
      </c>
      <c r="G86" t="s">
        <v>46</v>
      </c>
      <c r="H86" s="10">
        <v>0.565243055555556</v>
      </c>
      <c r="I86">
        <v>31</v>
      </c>
      <c r="J86">
        <v>10.74</v>
      </c>
      <c r="K86">
        <v>332.94</v>
      </c>
      <c r="L86">
        <v>31</v>
      </c>
      <c r="M86" t="s">
        <v>48</v>
      </c>
      <c r="N86">
        <v>0.03</v>
      </c>
      <c r="O86" s="11">
        <v>0</v>
      </c>
      <c r="P86">
        <v>0.01</v>
      </c>
      <c r="Q86">
        <v>0.01</v>
      </c>
      <c r="R86">
        <v>0.02</v>
      </c>
      <c r="S86">
        <v>0.01</v>
      </c>
      <c r="T86">
        <v>333</v>
      </c>
    </row>
    <row r="87" spans="1:20">
      <c r="A87" s="4">
        <v>42290</v>
      </c>
      <c r="B87" s="4">
        <v>42290</v>
      </c>
      <c r="C87">
        <v>10669150</v>
      </c>
      <c r="D87" t="s">
        <v>51</v>
      </c>
      <c r="E87">
        <v>6</v>
      </c>
      <c r="F87" t="s">
        <v>60</v>
      </c>
      <c r="G87" t="s">
        <v>46</v>
      </c>
      <c r="H87" s="10">
        <v>0.565243055555556</v>
      </c>
      <c r="I87">
        <v>669</v>
      </c>
      <c r="J87">
        <v>10.74</v>
      </c>
      <c r="K87" s="11">
        <v>7185.06</v>
      </c>
      <c r="L87">
        <v>700</v>
      </c>
      <c r="M87" t="s">
        <v>48</v>
      </c>
      <c r="N87">
        <v>0.72</v>
      </c>
      <c r="O87" s="11">
        <v>0</v>
      </c>
      <c r="P87">
        <v>0.14</v>
      </c>
      <c r="Q87">
        <v>0.14</v>
      </c>
      <c r="R87">
        <v>0.35</v>
      </c>
      <c r="S87">
        <v>0.36</v>
      </c>
      <c r="T87" s="11">
        <v>7186.42</v>
      </c>
    </row>
    <row r="88" spans="1:20">
      <c r="A88" s="4">
        <v>42290</v>
      </c>
      <c r="B88" s="4">
        <v>42290</v>
      </c>
      <c r="C88">
        <v>10669150</v>
      </c>
      <c r="D88" t="s">
        <v>51</v>
      </c>
      <c r="E88">
        <v>6</v>
      </c>
      <c r="F88" t="s">
        <v>60</v>
      </c>
      <c r="G88" t="s">
        <v>46</v>
      </c>
      <c r="H88" s="10">
        <v>0.583472222222222</v>
      </c>
      <c r="I88">
        <v>31</v>
      </c>
      <c r="J88">
        <v>10.65</v>
      </c>
      <c r="K88">
        <v>330.15</v>
      </c>
      <c r="L88">
        <v>31</v>
      </c>
      <c r="M88" t="s">
        <v>48</v>
      </c>
      <c r="N88">
        <v>0.03</v>
      </c>
      <c r="O88" s="11">
        <v>0</v>
      </c>
      <c r="P88">
        <v>0.01</v>
      </c>
      <c r="Q88">
        <v>0.01</v>
      </c>
      <c r="R88">
        <v>0.02</v>
      </c>
      <c r="S88">
        <v>0.01</v>
      </c>
      <c r="T88">
        <v>330.21</v>
      </c>
    </row>
    <row r="89" spans="1:20">
      <c r="A89" s="4">
        <v>42290</v>
      </c>
      <c r="B89" s="4">
        <v>42290</v>
      </c>
      <c r="C89">
        <v>12131620</v>
      </c>
      <c r="D89" t="s">
        <v>51</v>
      </c>
      <c r="E89">
        <v>6</v>
      </c>
      <c r="F89" t="s">
        <v>60</v>
      </c>
      <c r="G89" t="s">
        <v>46</v>
      </c>
      <c r="H89" s="10">
        <v>0.583472222222222</v>
      </c>
      <c r="I89">
        <v>669</v>
      </c>
      <c r="J89">
        <v>10.65</v>
      </c>
      <c r="K89" s="11">
        <v>7124.85</v>
      </c>
      <c r="L89">
        <v>700</v>
      </c>
      <c r="M89" t="s">
        <v>48</v>
      </c>
      <c r="N89">
        <v>0.72</v>
      </c>
      <c r="O89" s="11">
        <v>0</v>
      </c>
      <c r="P89">
        <v>0.14</v>
      </c>
      <c r="Q89">
        <v>0.14</v>
      </c>
      <c r="R89">
        <v>0.34</v>
      </c>
      <c r="S89">
        <v>0.35</v>
      </c>
      <c r="T89" s="11">
        <v>7126.2</v>
      </c>
    </row>
    <row r="90" spans="1:20">
      <c r="A90" s="4">
        <v>42290</v>
      </c>
      <c r="B90" s="4">
        <v>42290</v>
      </c>
      <c r="C90">
        <v>12131620</v>
      </c>
      <c r="D90" t="s">
        <v>51</v>
      </c>
      <c r="E90">
        <v>6</v>
      </c>
      <c r="F90" t="s">
        <v>60</v>
      </c>
      <c r="G90" t="s">
        <v>46</v>
      </c>
      <c r="H90" s="10">
        <v>0.588738425925926</v>
      </c>
      <c r="I90">
        <v>31</v>
      </c>
      <c r="J90">
        <v>10.57</v>
      </c>
      <c r="K90">
        <v>327.67</v>
      </c>
      <c r="L90">
        <v>31</v>
      </c>
      <c r="M90" t="s">
        <v>48</v>
      </c>
      <c r="N90">
        <v>0.03</v>
      </c>
      <c r="O90" s="11">
        <v>0</v>
      </c>
      <c r="P90">
        <v>0.01</v>
      </c>
      <c r="Q90">
        <v>0.01</v>
      </c>
      <c r="R90">
        <v>0.02</v>
      </c>
      <c r="S90">
        <v>0.01</v>
      </c>
      <c r="T90">
        <v>327.73</v>
      </c>
    </row>
    <row r="91" spans="1:20">
      <c r="A91" s="4">
        <v>42290</v>
      </c>
      <c r="B91" s="4">
        <v>42290</v>
      </c>
      <c r="C91">
        <v>12511437</v>
      </c>
      <c r="D91" t="s">
        <v>50</v>
      </c>
      <c r="E91">
        <v>6</v>
      </c>
      <c r="F91" t="s">
        <v>60</v>
      </c>
      <c r="G91" t="s">
        <v>46</v>
      </c>
      <c r="H91" s="10">
        <v>0.588738425925926</v>
      </c>
      <c r="I91">
        <v>669</v>
      </c>
      <c r="J91">
        <v>10.57</v>
      </c>
      <c r="K91" s="11">
        <v>7071.33</v>
      </c>
      <c r="L91">
        <v>700</v>
      </c>
      <c r="M91" t="s">
        <v>48</v>
      </c>
      <c r="N91">
        <v>0.71</v>
      </c>
      <c r="O91" s="11">
        <v>0</v>
      </c>
      <c r="P91">
        <v>0.14</v>
      </c>
      <c r="Q91">
        <v>0.14</v>
      </c>
      <c r="R91">
        <v>0.34</v>
      </c>
      <c r="S91">
        <v>0.35</v>
      </c>
      <c r="T91" s="11">
        <v>7072.67</v>
      </c>
    </row>
    <row r="92" spans="1:20">
      <c r="A92" s="4">
        <v>42290</v>
      </c>
      <c r="B92" s="4">
        <v>42290</v>
      </c>
      <c r="C92">
        <v>12511437</v>
      </c>
      <c r="D92" t="s">
        <v>50</v>
      </c>
      <c r="E92">
        <v>6</v>
      </c>
      <c r="F92" t="s">
        <v>60</v>
      </c>
      <c r="G92" t="s">
        <v>46</v>
      </c>
      <c r="H92" s="10">
        <v>0.588946759259259</v>
      </c>
      <c r="I92">
        <v>31</v>
      </c>
      <c r="J92">
        <v>10.6</v>
      </c>
      <c r="K92">
        <v>328.6</v>
      </c>
      <c r="L92">
        <v>31</v>
      </c>
      <c r="M92" t="s">
        <v>48</v>
      </c>
      <c r="N92">
        <v>0.03</v>
      </c>
      <c r="O92" s="11">
        <v>0</v>
      </c>
      <c r="P92">
        <v>0.01</v>
      </c>
      <c r="Q92">
        <v>0.01</v>
      </c>
      <c r="R92">
        <v>0.02</v>
      </c>
      <c r="S92">
        <v>0.01</v>
      </c>
      <c r="T92">
        <v>328.66</v>
      </c>
    </row>
    <row r="93" spans="1:20">
      <c r="A93" s="4">
        <v>42290</v>
      </c>
      <c r="B93" s="4">
        <v>42290</v>
      </c>
      <c r="C93">
        <v>12524509</v>
      </c>
      <c r="D93" t="s">
        <v>50</v>
      </c>
      <c r="E93">
        <v>6</v>
      </c>
      <c r="F93" t="s">
        <v>60</v>
      </c>
      <c r="G93" t="s">
        <v>46</v>
      </c>
      <c r="H93" s="10">
        <v>0.588946759259259</v>
      </c>
      <c r="I93">
        <v>169</v>
      </c>
      <c r="J93">
        <v>10.6</v>
      </c>
      <c r="K93" s="11">
        <v>1791.4</v>
      </c>
      <c r="L93">
        <v>700</v>
      </c>
      <c r="M93" t="s">
        <v>48</v>
      </c>
      <c r="N93">
        <v>0.18</v>
      </c>
      <c r="O93">
        <v>0</v>
      </c>
      <c r="P93">
        <v>0.03</v>
      </c>
      <c r="Q93">
        <v>0.03</v>
      </c>
      <c r="R93">
        <v>0.08</v>
      </c>
      <c r="S93">
        <v>0.09</v>
      </c>
      <c r="T93" s="11">
        <v>1791.73</v>
      </c>
    </row>
    <row r="94" spans="1:20">
      <c r="A94" s="4">
        <v>42290</v>
      </c>
      <c r="B94" s="4">
        <v>42290</v>
      </c>
      <c r="C94">
        <v>12524509</v>
      </c>
      <c r="D94" t="s">
        <v>50</v>
      </c>
      <c r="E94">
        <v>6</v>
      </c>
      <c r="F94" t="s">
        <v>60</v>
      </c>
      <c r="G94" t="s">
        <v>46</v>
      </c>
      <c r="H94" s="10">
        <v>0.588946759259259</v>
      </c>
      <c r="I94">
        <v>500</v>
      </c>
      <c r="J94">
        <v>10.6</v>
      </c>
      <c r="K94" s="11">
        <v>5300</v>
      </c>
      <c r="L94">
        <v>531</v>
      </c>
      <c r="M94" t="s">
        <v>48</v>
      </c>
      <c r="N94">
        <v>0.53</v>
      </c>
      <c r="O94">
        <v>0</v>
      </c>
      <c r="P94">
        <v>0.11</v>
      </c>
      <c r="Q94">
        <v>0.11</v>
      </c>
      <c r="R94">
        <v>0.26</v>
      </c>
      <c r="S94">
        <v>0.26</v>
      </c>
      <c r="T94" s="11">
        <v>5301.01</v>
      </c>
    </row>
    <row r="95" spans="1:20">
      <c r="A95" s="4">
        <v>42290</v>
      </c>
      <c r="B95" s="4">
        <v>42290</v>
      </c>
      <c r="C95">
        <v>12524509</v>
      </c>
      <c r="D95" t="s">
        <v>50</v>
      </c>
      <c r="E95">
        <v>6</v>
      </c>
      <c r="F95" t="s">
        <v>60</v>
      </c>
      <c r="G95" t="s">
        <v>46</v>
      </c>
      <c r="H95" s="10">
        <v>0.604537037037037</v>
      </c>
      <c r="I95">
        <v>31</v>
      </c>
      <c r="J95">
        <v>10.66</v>
      </c>
      <c r="K95">
        <v>330.46</v>
      </c>
      <c r="L95">
        <v>31</v>
      </c>
      <c r="M95" t="s">
        <v>48</v>
      </c>
      <c r="N95">
        <v>0.03</v>
      </c>
      <c r="O95">
        <v>0</v>
      </c>
      <c r="P95">
        <v>0.01</v>
      </c>
      <c r="Q95">
        <v>0.01</v>
      </c>
      <c r="R95">
        <v>0.02</v>
      </c>
      <c r="S95">
        <v>0.01</v>
      </c>
      <c r="T95">
        <v>330.52</v>
      </c>
    </row>
    <row r="96" spans="1:20">
      <c r="A96" s="4">
        <v>42290</v>
      </c>
      <c r="B96" s="4">
        <v>42290</v>
      </c>
      <c r="C96">
        <v>13660777</v>
      </c>
      <c r="D96" t="s">
        <v>50</v>
      </c>
      <c r="E96">
        <v>6</v>
      </c>
      <c r="F96" t="s">
        <v>60</v>
      </c>
      <c r="G96" t="s">
        <v>46</v>
      </c>
      <c r="H96" s="10">
        <v>0.604537037037037</v>
      </c>
      <c r="I96">
        <v>669</v>
      </c>
      <c r="J96">
        <v>10.66</v>
      </c>
      <c r="K96" s="11">
        <v>7131.54</v>
      </c>
      <c r="L96">
        <v>700</v>
      </c>
      <c r="M96" t="s">
        <v>48</v>
      </c>
      <c r="N96">
        <v>0.72</v>
      </c>
      <c r="O96">
        <v>0</v>
      </c>
      <c r="P96">
        <v>0.14</v>
      </c>
      <c r="Q96">
        <v>0.14</v>
      </c>
      <c r="R96">
        <v>0.34</v>
      </c>
      <c r="S96">
        <v>0.35</v>
      </c>
      <c r="T96" s="11">
        <v>7132.89</v>
      </c>
    </row>
    <row r="97" spans="1:20">
      <c r="A97" s="4">
        <v>42290</v>
      </c>
      <c r="B97" s="4">
        <v>42290</v>
      </c>
      <c r="C97">
        <v>13660777</v>
      </c>
      <c r="D97" t="s">
        <v>50</v>
      </c>
      <c r="E97">
        <v>6</v>
      </c>
      <c r="F97" t="s">
        <v>60</v>
      </c>
      <c r="G97" t="s">
        <v>46</v>
      </c>
      <c r="H97" s="10">
        <v>0.609548611111111</v>
      </c>
      <c r="I97">
        <v>31</v>
      </c>
      <c r="J97">
        <v>10.66</v>
      </c>
      <c r="K97">
        <v>330.46</v>
      </c>
      <c r="L97">
        <v>31</v>
      </c>
      <c r="M97" t="s">
        <v>48</v>
      </c>
      <c r="N97">
        <v>0.03</v>
      </c>
      <c r="O97">
        <v>0</v>
      </c>
      <c r="P97">
        <v>0.01</v>
      </c>
      <c r="Q97">
        <v>0.01</v>
      </c>
      <c r="R97">
        <v>0.02</v>
      </c>
      <c r="S97">
        <v>0.01</v>
      </c>
      <c r="T97">
        <v>330.52</v>
      </c>
    </row>
    <row r="98" spans="1:20">
      <c r="A98" s="4">
        <v>42290</v>
      </c>
      <c r="B98" s="4">
        <v>42290</v>
      </c>
      <c r="C98">
        <v>14223648</v>
      </c>
      <c r="D98" t="s">
        <v>51</v>
      </c>
      <c r="E98">
        <v>6</v>
      </c>
      <c r="F98" t="s">
        <v>60</v>
      </c>
      <c r="G98" t="s">
        <v>46</v>
      </c>
      <c r="H98" s="10">
        <v>0.609548611111111</v>
      </c>
      <c r="I98">
        <v>669</v>
      </c>
      <c r="J98">
        <v>10.66</v>
      </c>
      <c r="K98" s="11">
        <v>7131.54</v>
      </c>
      <c r="L98">
        <v>700</v>
      </c>
      <c r="M98" t="s">
        <v>48</v>
      </c>
      <c r="N98">
        <v>0.72</v>
      </c>
      <c r="O98">
        <v>0</v>
      </c>
      <c r="P98">
        <v>0.14</v>
      </c>
      <c r="Q98">
        <v>0.14</v>
      </c>
      <c r="R98">
        <v>0.34</v>
      </c>
      <c r="S98">
        <v>0.35</v>
      </c>
      <c r="T98" s="11">
        <v>7132.89</v>
      </c>
    </row>
    <row r="99" spans="1:20">
      <c r="A99" s="4">
        <v>42290</v>
      </c>
      <c r="B99" s="4">
        <v>42290</v>
      </c>
      <c r="C99">
        <v>14223648</v>
      </c>
      <c r="D99" t="s">
        <v>51</v>
      </c>
      <c r="E99">
        <v>6</v>
      </c>
      <c r="F99" t="s">
        <v>60</v>
      </c>
      <c r="G99" t="s">
        <v>46</v>
      </c>
      <c r="H99" s="10">
        <v>0.61962962962963</v>
      </c>
      <c r="I99">
        <v>31</v>
      </c>
      <c r="J99">
        <v>10.59</v>
      </c>
      <c r="K99">
        <v>328.29</v>
      </c>
      <c r="L99">
        <v>31</v>
      </c>
      <c r="M99" t="s">
        <v>48</v>
      </c>
      <c r="N99">
        <v>0.03</v>
      </c>
      <c r="O99">
        <v>0</v>
      </c>
      <c r="P99">
        <v>0.01</v>
      </c>
      <c r="Q99">
        <v>0.01</v>
      </c>
      <c r="R99">
        <v>0.02</v>
      </c>
      <c r="S99">
        <v>0.01</v>
      </c>
      <c r="T99">
        <v>328.35</v>
      </c>
    </row>
    <row r="100" spans="1:20">
      <c r="A100" s="4">
        <v>42290</v>
      </c>
      <c r="B100" s="4">
        <v>42290</v>
      </c>
      <c r="C100">
        <v>15280340</v>
      </c>
      <c r="D100" t="s">
        <v>45</v>
      </c>
      <c r="E100">
        <v>6</v>
      </c>
      <c r="F100" t="s">
        <v>60</v>
      </c>
      <c r="G100" t="s">
        <v>46</v>
      </c>
      <c r="H100" s="10">
        <v>0.61962962962963</v>
      </c>
      <c r="I100" s="11">
        <v>3469</v>
      </c>
      <c r="J100">
        <v>10.59</v>
      </c>
      <c r="K100" s="11">
        <v>36736.71</v>
      </c>
      <c r="L100" s="11">
        <v>3500</v>
      </c>
      <c r="M100" t="s">
        <v>48</v>
      </c>
      <c r="N100">
        <v>3.68</v>
      </c>
      <c r="O100">
        <v>0</v>
      </c>
      <c r="P100">
        <v>0.73</v>
      </c>
      <c r="Q100">
        <v>0.73</v>
      </c>
      <c r="R100">
        <v>1.79</v>
      </c>
      <c r="S100">
        <v>1.8</v>
      </c>
      <c r="T100" s="11">
        <v>36743.65</v>
      </c>
    </row>
    <row r="101" spans="1:20">
      <c r="A101" s="4">
        <v>42290</v>
      </c>
      <c r="B101" s="4">
        <v>42290</v>
      </c>
      <c r="C101">
        <v>15280340</v>
      </c>
      <c r="D101" t="s">
        <v>45</v>
      </c>
      <c r="E101">
        <v>6</v>
      </c>
      <c r="F101" t="s">
        <v>60</v>
      </c>
      <c r="G101" t="s">
        <v>46</v>
      </c>
      <c r="H101" s="10">
        <v>0.620011574074074</v>
      </c>
      <c r="I101">
        <v>31</v>
      </c>
      <c r="J101">
        <v>10.6</v>
      </c>
      <c r="K101">
        <v>328.6</v>
      </c>
      <c r="L101">
        <v>31</v>
      </c>
      <c r="M101" t="s">
        <v>48</v>
      </c>
      <c r="N101">
        <v>0.03</v>
      </c>
      <c r="O101">
        <v>0</v>
      </c>
      <c r="P101">
        <v>0.01</v>
      </c>
      <c r="Q101">
        <v>0.01</v>
      </c>
      <c r="R101">
        <v>0.02</v>
      </c>
      <c r="S101">
        <v>0.01</v>
      </c>
      <c r="T101">
        <v>328.66</v>
      </c>
    </row>
    <row r="102" spans="1:20">
      <c r="A102" s="4">
        <v>42290</v>
      </c>
      <c r="B102" s="4">
        <v>42290</v>
      </c>
      <c r="C102">
        <v>15335150</v>
      </c>
      <c r="D102" t="s">
        <v>45</v>
      </c>
      <c r="E102">
        <v>6</v>
      </c>
      <c r="F102" t="s">
        <v>60</v>
      </c>
      <c r="G102" t="s">
        <v>46</v>
      </c>
      <c r="H102" s="10">
        <v>0.620011574074074</v>
      </c>
      <c r="I102" s="11">
        <v>3469</v>
      </c>
      <c r="J102">
        <v>10.6</v>
      </c>
      <c r="K102" s="11">
        <v>36771.4</v>
      </c>
      <c r="L102" s="11">
        <v>3500</v>
      </c>
      <c r="M102" t="s">
        <v>48</v>
      </c>
      <c r="N102">
        <v>3.68</v>
      </c>
      <c r="O102">
        <v>0</v>
      </c>
      <c r="P102">
        <v>0.73</v>
      </c>
      <c r="Q102">
        <v>0.73</v>
      </c>
      <c r="R102">
        <v>1.79</v>
      </c>
      <c r="S102">
        <v>1.8</v>
      </c>
      <c r="T102" s="11">
        <v>36778.34</v>
      </c>
    </row>
    <row r="103" spans="1:20">
      <c r="A103" s="4">
        <v>42290</v>
      </c>
      <c r="B103" s="4">
        <v>42290</v>
      </c>
      <c r="C103">
        <v>15335150</v>
      </c>
      <c r="D103" t="s">
        <v>45</v>
      </c>
      <c r="E103">
        <v>6</v>
      </c>
      <c r="F103" t="s">
        <v>60</v>
      </c>
      <c r="G103" t="s">
        <v>46</v>
      </c>
      <c r="H103" s="10">
        <v>0.620358796296296</v>
      </c>
      <c r="I103">
        <v>31</v>
      </c>
      <c r="J103">
        <v>10.6</v>
      </c>
      <c r="K103">
        <v>328.6</v>
      </c>
      <c r="L103">
        <v>31</v>
      </c>
      <c r="M103" t="s">
        <v>48</v>
      </c>
      <c r="N103">
        <v>0.03</v>
      </c>
      <c r="O103">
        <v>0</v>
      </c>
      <c r="P103">
        <v>0.01</v>
      </c>
      <c r="Q103">
        <v>0.01</v>
      </c>
      <c r="R103">
        <v>0.02</v>
      </c>
      <c r="S103">
        <v>0.01</v>
      </c>
      <c r="T103">
        <v>328.66</v>
      </c>
    </row>
    <row r="104" spans="1:20">
      <c r="A104" s="4">
        <v>42290</v>
      </c>
      <c r="B104" s="4">
        <v>42290</v>
      </c>
      <c r="C104">
        <v>15384359</v>
      </c>
      <c r="D104" t="s">
        <v>45</v>
      </c>
      <c r="E104">
        <v>6</v>
      </c>
      <c r="F104" t="s">
        <v>60</v>
      </c>
      <c r="G104" t="s">
        <v>46</v>
      </c>
      <c r="H104" s="10">
        <v>0.620358796296296</v>
      </c>
      <c r="I104">
        <v>69</v>
      </c>
      <c r="J104">
        <v>10.6</v>
      </c>
      <c r="K104">
        <v>731.4</v>
      </c>
      <c r="L104" s="11">
        <v>3500</v>
      </c>
      <c r="M104" t="s">
        <v>48</v>
      </c>
      <c r="N104">
        <v>0.08</v>
      </c>
      <c r="O104">
        <v>0</v>
      </c>
      <c r="P104">
        <v>0.01</v>
      </c>
      <c r="Q104">
        <v>0.01</v>
      </c>
      <c r="R104">
        <v>0.03</v>
      </c>
      <c r="S104">
        <v>0.04</v>
      </c>
      <c r="T104">
        <v>731.54</v>
      </c>
    </row>
    <row r="105" spans="1:20">
      <c r="A105" s="4">
        <v>42290</v>
      </c>
      <c r="B105" s="4">
        <v>42290</v>
      </c>
      <c r="C105">
        <v>15384359</v>
      </c>
      <c r="D105" t="s">
        <v>45</v>
      </c>
      <c r="E105">
        <v>6</v>
      </c>
      <c r="F105" t="s">
        <v>60</v>
      </c>
      <c r="G105" t="s">
        <v>46</v>
      </c>
      <c r="H105" s="10">
        <v>0.620358796296296</v>
      </c>
      <c r="I105">
        <v>500</v>
      </c>
      <c r="J105">
        <v>10.6</v>
      </c>
      <c r="K105" s="11">
        <v>5300</v>
      </c>
      <c r="L105" s="11">
        <v>3431</v>
      </c>
      <c r="M105" t="s">
        <v>48</v>
      </c>
      <c r="N105">
        <v>0.53</v>
      </c>
      <c r="O105">
        <v>0</v>
      </c>
      <c r="P105">
        <v>0.11</v>
      </c>
      <c r="Q105">
        <v>0.11</v>
      </c>
      <c r="R105">
        <v>0.26</v>
      </c>
      <c r="S105">
        <v>0.26</v>
      </c>
      <c r="T105" s="11">
        <v>5301.01</v>
      </c>
    </row>
    <row r="106" spans="1:20">
      <c r="A106" s="4">
        <v>42290</v>
      </c>
      <c r="B106" s="4">
        <v>42290</v>
      </c>
      <c r="C106">
        <v>15384359</v>
      </c>
      <c r="D106" t="s">
        <v>45</v>
      </c>
      <c r="E106">
        <v>6</v>
      </c>
      <c r="F106" t="s">
        <v>60</v>
      </c>
      <c r="G106" t="s">
        <v>46</v>
      </c>
      <c r="H106" s="10">
        <v>0.620358796296296</v>
      </c>
      <c r="I106">
        <v>700</v>
      </c>
      <c r="J106">
        <v>10.6</v>
      </c>
      <c r="K106" s="11">
        <v>7420</v>
      </c>
      <c r="L106" s="11">
        <v>2931</v>
      </c>
      <c r="M106" t="s">
        <v>48</v>
      </c>
      <c r="N106">
        <v>0.74</v>
      </c>
      <c r="O106">
        <v>0</v>
      </c>
      <c r="P106">
        <v>0.15</v>
      </c>
      <c r="Q106">
        <v>0.15</v>
      </c>
      <c r="R106">
        <v>0.36</v>
      </c>
      <c r="S106">
        <v>0.36</v>
      </c>
      <c r="T106" s="11">
        <v>7421.4</v>
      </c>
    </row>
    <row r="107" spans="1:20">
      <c r="A107" s="4">
        <v>42290</v>
      </c>
      <c r="B107" s="4">
        <v>42290</v>
      </c>
      <c r="C107">
        <v>15384359</v>
      </c>
      <c r="D107" t="s">
        <v>45</v>
      </c>
      <c r="E107">
        <v>6</v>
      </c>
      <c r="F107" t="s">
        <v>60</v>
      </c>
      <c r="G107" t="s">
        <v>46</v>
      </c>
      <c r="H107" s="10">
        <v>0.620358796296296</v>
      </c>
      <c r="I107">
        <v>200</v>
      </c>
      <c r="J107">
        <v>10.6</v>
      </c>
      <c r="K107" s="11">
        <v>2120</v>
      </c>
      <c r="L107" s="11">
        <v>2231</v>
      </c>
      <c r="M107" t="s">
        <v>48</v>
      </c>
      <c r="N107">
        <v>0.21</v>
      </c>
      <c r="O107">
        <v>0</v>
      </c>
      <c r="P107">
        <v>0.04</v>
      </c>
      <c r="Q107">
        <v>0.04</v>
      </c>
      <c r="R107">
        <v>0.1</v>
      </c>
      <c r="S107">
        <v>0.1</v>
      </c>
      <c r="T107" s="11">
        <v>2120.39</v>
      </c>
    </row>
    <row r="108" spans="1:20">
      <c r="A108" s="4">
        <v>42290</v>
      </c>
      <c r="B108" s="4">
        <v>42290</v>
      </c>
      <c r="C108">
        <v>15384359</v>
      </c>
      <c r="D108" t="s">
        <v>45</v>
      </c>
      <c r="E108">
        <v>6</v>
      </c>
      <c r="F108" t="s">
        <v>60</v>
      </c>
      <c r="G108" t="s">
        <v>46</v>
      </c>
      <c r="H108" s="10">
        <v>0.620358796296296</v>
      </c>
      <c r="I108">
        <v>200</v>
      </c>
      <c r="J108">
        <v>10.6</v>
      </c>
      <c r="K108" s="11">
        <v>2120</v>
      </c>
      <c r="L108" s="11">
        <v>2031</v>
      </c>
      <c r="M108" t="s">
        <v>48</v>
      </c>
      <c r="N108">
        <v>0.21</v>
      </c>
      <c r="O108">
        <v>0</v>
      </c>
      <c r="P108">
        <v>0.04</v>
      </c>
      <c r="Q108">
        <v>0.04</v>
      </c>
      <c r="R108">
        <v>0.1</v>
      </c>
      <c r="S108">
        <v>0.1</v>
      </c>
      <c r="T108" s="11">
        <v>2120.39</v>
      </c>
    </row>
    <row r="109" spans="1:20">
      <c r="A109" s="4">
        <v>42290</v>
      </c>
      <c r="B109" s="4">
        <v>42290</v>
      </c>
      <c r="C109">
        <v>15384359</v>
      </c>
      <c r="D109" t="s">
        <v>45</v>
      </c>
      <c r="E109">
        <v>6</v>
      </c>
      <c r="F109" t="s">
        <v>60</v>
      </c>
      <c r="G109" t="s">
        <v>46</v>
      </c>
      <c r="H109" s="10">
        <v>0.620358796296296</v>
      </c>
      <c r="I109">
        <v>600</v>
      </c>
      <c r="J109">
        <v>10.6</v>
      </c>
      <c r="K109" s="11">
        <v>6360</v>
      </c>
      <c r="L109" s="11">
        <v>1831</v>
      </c>
      <c r="M109" t="s">
        <v>48</v>
      </c>
      <c r="N109">
        <v>0.64</v>
      </c>
      <c r="O109">
        <v>0</v>
      </c>
      <c r="P109">
        <v>0.13</v>
      </c>
      <c r="Q109">
        <v>0.13</v>
      </c>
      <c r="R109">
        <v>0.31</v>
      </c>
      <c r="S109">
        <v>0.31</v>
      </c>
      <c r="T109" s="11">
        <v>6361.21</v>
      </c>
    </row>
    <row r="110" spans="1:20">
      <c r="A110" s="4">
        <v>42290</v>
      </c>
      <c r="B110" s="4">
        <v>42290</v>
      </c>
      <c r="C110">
        <v>15384359</v>
      </c>
      <c r="D110" t="s">
        <v>45</v>
      </c>
      <c r="E110">
        <v>6</v>
      </c>
      <c r="F110" t="s">
        <v>60</v>
      </c>
      <c r="G110" t="s">
        <v>46</v>
      </c>
      <c r="H110" s="10">
        <v>0.620358796296296</v>
      </c>
      <c r="I110" s="11">
        <v>1200</v>
      </c>
      <c r="J110">
        <v>10.6</v>
      </c>
      <c r="K110" s="11">
        <v>12720</v>
      </c>
      <c r="L110" s="11">
        <v>1231</v>
      </c>
      <c r="M110" t="s">
        <v>48</v>
      </c>
      <c r="N110">
        <v>1.27</v>
      </c>
      <c r="O110">
        <v>0</v>
      </c>
      <c r="P110">
        <v>0.25</v>
      </c>
      <c r="Q110">
        <v>0.25</v>
      </c>
      <c r="R110">
        <v>0.62</v>
      </c>
      <c r="S110">
        <v>0.62</v>
      </c>
      <c r="T110" s="11">
        <v>12722.39</v>
      </c>
    </row>
    <row r="111" spans="1:20">
      <c r="A111" s="4">
        <v>42290</v>
      </c>
      <c r="B111" s="4">
        <v>42290</v>
      </c>
      <c r="C111">
        <v>15384359</v>
      </c>
      <c r="D111" t="s">
        <v>45</v>
      </c>
      <c r="E111">
        <v>6</v>
      </c>
      <c r="F111" t="s">
        <v>60</v>
      </c>
      <c r="G111" t="s">
        <v>46</v>
      </c>
      <c r="H111" s="10">
        <v>0.620636574074074</v>
      </c>
      <c r="I111">
        <v>31</v>
      </c>
      <c r="J111">
        <v>10.59</v>
      </c>
      <c r="K111">
        <v>328.29</v>
      </c>
      <c r="L111">
        <v>31</v>
      </c>
      <c r="M111" t="s">
        <v>48</v>
      </c>
      <c r="N111">
        <v>0.03</v>
      </c>
      <c r="O111">
        <v>0</v>
      </c>
      <c r="P111">
        <v>0.01</v>
      </c>
      <c r="Q111">
        <v>0.01</v>
      </c>
      <c r="R111">
        <v>0.02</v>
      </c>
      <c r="S111">
        <v>0.01</v>
      </c>
      <c r="T111">
        <v>328.35</v>
      </c>
    </row>
    <row r="112" spans="1:20">
      <c r="A112" s="4">
        <v>42290</v>
      </c>
      <c r="B112" s="4">
        <v>42290</v>
      </c>
      <c r="C112">
        <v>15422596</v>
      </c>
      <c r="D112" t="s">
        <v>45</v>
      </c>
      <c r="E112">
        <v>6</v>
      </c>
      <c r="F112" t="s">
        <v>60</v>
      </c>
      <c r="G112" t="s">
        <v>46</v>
      </c>
      <c r="H112" s="10">
        <v>0.620636574074074</v>
      </c>
      <c r="I112" s="11">
        <v>2969</v>
      </c>
      <c r="J112">
        <v>10.59</v>
      </c>
      <c r="K112" s="11">
        <v>31441.71</v>
      </c>
      <c r="L112" s="11">
        <v>3500</v>
      </c>
      <c r="M112" t="s">
        <v>48</v>
      </c>
      <c r="N112">
        <v>3.15</v>
      </c>
      <c r="O112">
        <v>0</v>
      </c>
      <c r="P112">
        <v>0.63</v>
      </c>
      <c r="Q112">
        <v>0.63</v>
      </c>
      <c r="R112">
        <v>1.53</v>
      </c>
      <c r="S112">
        <v>1.54</v>
      </c>
      <c r="T112" s="11">
        <v>31447.66</v>
      </c>
    </row>
    <row r="113" spans="1:20">
      <c r="A113" s="4">
        <v>42290</v>
      </c>
      <c r="B113" s="4">
        <v>42290</v>
      </c>
      <c r="C113">
        <v>15422596</v>
      </c>
      <c r="D113" t="s">
        <v>45</v>
      </c>
      <c r="E113">
        <v>6</v>
      </c>
      <c r="F113" t="s">
        <v>60</v>
      </c>
      <c r="G113" t="s">
        <v>46</v>
      </c>
      <c r="H113" s="10">
        <v>0.620636574074074</v>
      </c>
      <c r="I113">
        <v>500</v>
      </c>
      <c r="J113">
        <v>10.59</v>
      </c>
      <c r="K113" s="11">
        <v>5295</v>
      </c>
      <c r="L113">
        <v>531</v>
      </c>
      <c r="M113" t="s">
        <v>48</v>
      </c>
      <c r="N113">
        <v>0.53</v>
      </c>
      <c r="O113">
        <v>0</v>
      </c>
      <c r="P113">
        <v>0.11</v>
      </c>
      <c r="Q113">
        <v>0.11</v>
      </c>
      <c r="R113">
        <v>0.26</v>
      </c>
      <c r="S113">
        <v>0.26</v>
      </c>
      <c r="T113" s="11">
        <v>5296.01</v>
      </c>
    </row>
    <row r="114" spans="1:20">
      <c r="A114" s="4">
        <v>42290</v>
      </c>
      <c r="B114" s="4">
        <v>42290</v>
      </c>
      <c r="C114">
        <v>15422596</v>
      </c>
      <c r="D114" t="s">
        <v>45</v>
      </c>
      <c r="E114">
        <v>6</v>
      </c>
      <c r="F114" t="s">
        <v>60</v>
      </c>
      <c r="G114" t="s">
        <v>46</v>
      </c>
      <c r="H114" s="10">
        <v>0.620949074074074</v>
      </c>
      <c r="I114">
        <v>31</v>
      </c>
      <c r="J114">
        <v>10.59</v>
      </c>
      <c r="K114">
        <v>328.29</v>
      </c>
      <c r="L114">
        <v>31</v>
      </c>
      <c r="M114" t="s">
        <v>48</v>
      </c>
      <c r="N114">
        <v>0.03</v>
      </c>
      <c r="O114">
        <v>0</v>
      </c>
      <c r="P114">
        <v>0.01</v>
      </c>
      <c r="Q114">
        <v>0.01</v>
      </c>
      <c r="R114">
        <v>0.02</v>
      </c>
      <c r="S114">
        <v>0.01</v>
      </c>
      <c r="T114">
        <v>328.35</v>
      </c>
    </row>
    <row r="115" spans="1:20">
      <c r="A115" s="4">
        <v>42290</v>
      </c>
      <c r="B115" s="4">
        <v>42290</v>
      </c>
      <c r="C115">
        <v>15474550</v>
      </c>
      <c r="D115" t="s">
        <v>45</v>
      </c>
      <c r="E115">
        <v>6</v>
      </c>
      <c r="F115" t="s">
        <v>60</v>
      </c>
      <c r="G115" t="s">
        <v>46</v>
      </c>
      <c r="H115" s="10">
        <v>0.620949074074074</v>
      </c>
      <c r="I115" s="11">
        <v>1569</v>
      </c>
      <c r="J115">
        <v>10.59</v>
      </c>
      <c r="K115" s="11">
        <v>16615.71</v>
      </c>
      <c r="L115" s="11">
        <v>3500</v>
      </c>
      <c r="M115" t="s">
        <v>48</v>
      </c>
      <c r="N115">
        <v>1.66</v>
      </c>
      <c r="O115">
        <v>0</v>
      </c>
      <c r="P115">
        <v>0.33</v>
      </c>
      <c r="Q115">
        <v>0.33</v>
      </c>
      <c r="R115">
        <v>0.81</v>
      </c>
      <c r="S115">
        <v>0.82</v>
      </c>
      <c r="T115" s="11">
        <v>16618.85</v>
      </c>
    </row>
    <row r="116" spans="1:20">
      <c r="A116" s="4">
        <v>42290</v>
      </c>
      <c r="B116" s="4">
        <v>42290</v>
      </c>
      <c r="C116">
        <v>15474550</v>
      </c>
      <c r="D116" t="s">
        <v>45</v>
      </c>
      <c r="E116">
        <v>6</v>
      </c>
      <c r="F116" t="s">
        <v>60</v>
      </c>
      <c r="G116" t="s">
        <v>46</v>
      </c>
      <c r="H116" s="10">
        <v>0.620949074074074</v>
      </c>
      <c r="I116">
        <v>500</v>
      </c>
      <c r="J116">
        <v>10.59</v>
      </c>
      <c r="K116" s="11">
        <v>5295</v>
      </c>
      <c r="L116" s="11">
        <v>1931</v>
      </c>
      <c r="M116" t="s">
        <v>48</v>
      </c>
      <c r="N116">
        <v>0.53</v>
      </c>
      <c r="O116">
        <v>0</v>
      </c>
      <c r="P116">
        <v>0.11</v>
      </c>
      <c r="Q116">
        <v>0.11</v>
      </c>
      <c r="R116">
        <v>0.26</v>
      </c>
      <c r="S116">
        <v>0.26</v>
      </c>
      <c r="T116" s="11">
        <v>5296.01</v>
      </c>
    </row>
    <row r="117" spans="1:20">
      <c r="A117" s="4">
        <v>42290</v>
      </c>
      <c r="B117" s="4">
        <v>42290</v>
      </c>
      <c r="C117">
        <v>15474550</v>
      </c>
      <c r="D117" t="s">
        <v>45</v>
      </c>
      <c r="E117">
        <v>6</v>
      </c>
      <c r="F117" t="s">
        <v>60</v>
      </c>
      <c r="G117" t="s">
        <v>46</v>
      </c>
      <c r="H117" s="10">
        <v>0.620949074074074</v>
      </c>
      <c r="I117">
        <v>600</v>
      </c>
      <c r="J117">
        <v>10.59</v>
      </c>
      <c r="K117" s="11">
        <v>6354</v>
      </c>
      <c r="L117" s="11">
        <v>1431</v>
      </c>
      <c r="M117" t="s">
        <v>48</v>
      </c>
      <c r="N117">
        <v>0.64</v>
      </c>
      <c r="O117">
        <v>0</v>
      </c>
      <c r="P117">
        <v>0.13</v>
      </c>
      <c r="Q117">
        <v>0.13</v>
      </c>
      <c r="R117">
        <v>0.31</v>
      </c>
      <c r="S117">
        <v>0.31</v>
      </c>
      <c r="T117" s="11">
        <v>6355.21</v>
      </c>
    </row>
    <row r="118" spans="1:20">
      <c r="A118" s="4">
        <v>42290</v>
      </c>
      <c r="B118" s="4">
        <v>42290</v>
      </c>
      <c r="C118">
        <v>15474550</v>
      </c>
      <c r="D118" t="s">
        <v>45</v>
      </c>
      <c r="E118">
        <v>6</v>
      </c>
      <c r="F118" t="s">
        <v>60</v>
      </c>
      <c r="G118" t="s">
        <v>46</v>
      </c>
      <c r="H118" s="10">
        <v>0.620949074074074</v>
      </c>
      <c r="I118">
        <v>800</v>
      </c>
      <c r="J118">
        <v>10.59</v>
      </c>
      <c r="K118" s="11">
        <v>8472</v>
      </c>
      <c r="L118">
        <v>831</v>
      </c>
      <c r="M118" t="s">
        <v>48</v>
      </c>
      <c r="N118">
        <v>0.85</v>
      </c>
      <c r="O118">
        <v>0</v>
      </c>
      <c r="P118">
        <v>0.17</v>
      </c>
      <c r="Q118">
        <v>0.17</v>
      </c>
      <c r="R118">
        <v>0.41</v>
      </c>
      <c r="S118">
        <v>0.41</v>
      </c>
      <c r="T118" s="11">
        <v>8473.6</v>
      </c>
    </row>
    <row r="119" spans="1:20">
      <c r="A119" s="4">
        <v>42290</v>
      </c>
      <c r="B119" s="4">
        <v>42290</v>
      </c>
      <c r="C119">
        <v>15474550</v>
      </c>
      <c r="D119" t="s">
        <v>45</v>
      </c>
      <c r="E119">
        <v>6</v>
      </c>
      <c r="F119" t="s">
        <v>60</v>
      </c>
      <c r="G119" t="s">
        <v>46</v>
      </c>
      <c r="H119" s="10">
        <v>0.621331018518518</v>
      </c>
      <c r="I119">
        <v>31</v>
      </c>
      <c r="J119">
        <v>10.6</v>
      </c>
      <c r="K119">
        <v>328.6</v>
      </c>
      <c r="L119">
        <v>31</v>
      </c>
      <c r="M119" t="s">
        <v>48</v>
      </c>
      <c r="N119">
        <v>0.03</v>
      </c>
      <c r="O119">
        <v>0</v>
      </c>
      <c r="P119">
        <v>0.01</v>
      </c>
      <c r="Q119">
        <v>0.01</v>
      </c>
      <c r="R119">
        <v>0.02</v>
      </c>
      <c r="S119">
        <v>0.01</v>
      </c>
      <c r="T119">
        <v>328.66</v>
      </c>
    </row>
    <row r="120" spans="1:20">
      <c r="A120" s="4">
        <v>42290</v>
      </c>
      <c r="B120" s="4">
        <v>42290</v>
      </c>
      <c r="C120">
        <v>15534208</v>
      </c>
      <c r="D120" t="s">
        <v>45</v>
      </c>
      <c r="E120">
        <v>6</v>
      </c>
      <c r="F120" t="s">
        <v>60</v>
      </c>
      <c r="G120" t="s">
        <v>46</v>
      </c>
      <c r="H120" s="10">
        <v>0.621331018518518</v>
      </c>
      <c r="I120" s="11">
        <v>3469</v>
      </c>
      <c r="J120">
        <v>10.6</v>
      </c>
      <c r="K120" s="11">
        <v>36771.4</v>
      </c>
      <c r="L120" s="11">
        <v>3500</v>
      </c>
      <c r="M120" t="s">
        <v>48</v>
      </c>
      <c r="N120">
        <v>3.68</v>
      </c>
      <c r="O120">
        <v>0</v>
      </c>
      <c r="P120">
        <v>0.73</v>
      </c>
      <c r="Q120">
        <v>0.73</v>
      </c>
      <c r="R120">
        <v>1.79</v>
      </c>
      <c r="S120">
        <v>1.8</v>
      </c>
      <c r="T120" s="11">
        <v>36778.34</v>
      </c>
    </row>
    <row r="121" spans="1:20">
      <c r="A121" s="4">
        <v>42290</v>
      </c>
      <c r="B121" s="4">
        <v>42290</v>
      </c>
      <c r="C121">
        <v>15534208</v>
      </c>
      <c r="D121" t="s">
        <v>45</v>
      </c>
      <c r="E121">
        <v>6</v>
      </c>
      <c r="F121" t="s">
        <v>60</v>
      </c>
      <c r="G121" t="s">
        <v>46</v>
      </c>
      <c r="H121" s="10">
        <v>0.621608796296296</v>
      </c>
      <c r="I121">
        <v>31</v>
      </c>
      <c r="J121">
        <v>10.59</v>
      </c>
      <c r="K121">
        <v>328.29</v>
      </c>
      <c r="L121">
        <v>31</v>
      </c>
      <c r="M121" t="s">
        <v>48</v>
      </c>
      <c r="N121">
        <v>0.03</v>
      </c>
      <c r="O121">
        <v>0</v>
      </c>
      <c r="P121">
        <v>0.01</v>
      </c>
      <c r="Q121">
        <v>0.01</v>
      </c>
      <c r="R121">
        <v>0.02</v>
      </c>
      <c r="S121">
        <v>0.01</v>
      </c>
      <c r="T121">
        <v>328.35</v>
      </c>
    </row>
    <row r="122" spans="1:20">
      <c r="A122" s="4">
        <v>42290</v>
      </c>
      <c r="B122" s="4">
        <v>42290</v>
      </c>
      <c r="C122">
        <v>15585832</v>
      </c>
      <c r="D122" t="s">
        <v>45</v>
      </c>
      <c r="E122">
        <v>6</v>
      </c>
      <c r="F122" t="s">
        <v>60</v>
      </c>
      <c r="G122" t="s">
        <v>46</v>
      </c>
      <c r="H122" s="10">
        <v>0.621608796296296</v>
      </c>
      <c r="I122" s="11">
        <v>3469</v>
      </c>
      <c r="J122">
        <v>10.59</v>
      </c>
      <c r="K122" s="11">
        <v>36736.71</v>
      </c>
      <c r="L122" s="11">
        <v>3500</v>
      </c>
      <c r="M122" t="s">
        <v>48</v>
      </c>
      <c r="N122">
        <v>3.68</v>
      </c>
      <c r="O122">
        <v>0</v>
      </c>
      <c r="P122">
        <v>0.73</v>
      </c>
      <c r="Q122">
        <v>0.73</v>
      </c>
      <c r="R122">
        <v>1.79</v>
      </c>
      <c r="S122">
        <v>1.8</v>
      </c>
      <c r="T122" s="11">
        <v>36743.65</v>
      </c>
    </row>
    <row r="123" spans="1:20">
      <c r="A123" s="4">
        <v>42290</v>
      </c>
      <c r="B123" s="4">
        <v>42290</v>
      </c>
      <c r="C123">
        <v>15585832</v>
      </c>
      <c r="D123" t="s">
        <v>45</v>
      </c>
      <c r="E123">
        <v>6</v>
      </c>
      <c r="F123" t="s">
        <v>60</v>
      </c>
      <c r="G123" t="s">
        <v>46</v>
      </c>
      <c r="H123" s="10">
        <v>0.622199074074074</v>
      </c>
      <c r="I123">
        <v>31</v>
      </c>
      <c r="J123">
        <v>10.6</v>
      </c>
      <c r="K123">
        <v>328.6</v>
      </c>
      <c r="L123">
        <v>31</v>
      </c>
      <c r="M123" t="s">
        <v>48</v>
      </c>
      <c r="N123">
        <v>0.03</v>
      </c>
      <c r="O123">
        <v>0</v>
      </c>
      <c r="P123">
        <v>0.01</v>
      </c>
      <c r="Q123">
        <v>0.01</v>
      </c>
      <c r="R123">
        <v>0.02</v>
      </c>
      <c r="S123">
        <v>0.01</v>
      </c>
      <c r="T123">
        <v>328.66</v>
      </c>
    </row>
    <row r="124" spans="1:20">
      <c r="A124" s="4">
        <v>42290</v>
      </c>
      <c r="B124" s="4">
        <v>42290</v>
      </c>
      <c r="C124">
        <v>15688190</v>
      </c>
      <c r="D124" t="s">
        <v>45</v>
      </c>
      <c r="E124">
        <v>6</v>
      </c>
      <c r="F124" t="s">
        <v>60</v>
      </c>
      <c r="G124" t="s">
        <v>46</v>
      </c>
      <c r="H124" s="10">
        <v>0.622199074074074</v>
      </c>
      <c r="I124">
        <v>622</v>
      </c>
      <c r="J124">
        <v>10.6</v>
      </c>
      <c r="K124" s="11">
        <v>6593.2</v>
      </c>
      <c r="L124" s="11">
        <v>3500</v>
      </c>
      <c r="M124" t="s">
        <v>48</v>
      </c>
      <c r="N124">
        <v>0.66</v>
      </c>
      <c r="O124">
        <v>0</v>
      </c>
      <c r="P124">
        <v>0.13</v>
      </c>
      <c r="Q124">
        <v>0.13</v>
      </c>
      <c r="R124">
        <v>0.32</v>
      </c>
      <c r="S124">
        <v>0.33</v>
      </c>
      <c r="T124" s="11">
        <v>6594.45</v>
      </c>
    </row>
    <row r="125" spans="1:20">
      <c r="A125" s="4">
        <v>42290</v>
      </c>
      <c r="B125" s="4">
        <v>42290</v>
      </c>
      <c r="C125">
        <v>15688190</v>
      </c>
      <c r="D125" t="s">
        <v>45</v>
      </c>
      <c r="E125">
        <v>6</v>
      </c>
      <c r="F125" t="s">
        <v>60</v>
      </c>
      <c r="G125" t="s">
        <v>46</v>
      </c>
      <c r="H125" s="10">
        <v>0.622199074074074</v>
      </c>
      <c r="I125" s="11">
        <v>1500</v>
      </c>
      <c r="J125">
        <v>10.6</v>
      </c>
      <c r="K125" s="11">
        <v>15900</v>
      </c>
      <c r="L125" s="11">
        <v>2878</v>
      </c>
      <c r="M125" t="s">
        <v>48</v>
      </c>
      <c r="N125">
        <v>1.59</v>
      </c>
      <c r="O125">
        <v>0</v>
      </c>
      <c r="P125">
        <v>0.32</v>
      </c>
      <c r="Q125">
        <v>0.32</v>
      </c>
      <c r="R125">
        <v>0.77</v>
      </c>
      <c r="S125">
        <v>0.77</v>
      </c>
      <c r="T125" s="11">
        <v>15903</v>
      </c>
    </row>
    <row r="126" spans="1:20">
      <c r="A126" s="4">
        <v>42290</v>
      </c>
      <c r="B126" s="4">
        <v>42290</v>
      </c>
      <c r="C126">
        <v>15688190</v>
      </c>
      <c r="D126" t="s">
        <v>45</v>
      </c>
      <c r="E126">
        <v>6</v>
      </c>
      <c r="F126" t="s">
        <v>60</v>
      </c>
      <c r="G126" t="s">
        <v>46</v>
      </c>
      <c r="H126" s="10">
        <v>0.622199074074074</v>
      </c>
      <c r="I126">
        <v>400</v>
      </c>
      <c r="J126">
        <v>10.6</v>
      </c>
      <c r="K126" s="11">
        <v>4240</v>
      </c>
      <c r="L126" s="11">
        <v>1378</v>
      </c>
      <c r="M126" t="s">
        <v>48</v>
      </c>
      <c r="N126">
        <v>0.42</v>
      </c>
      <c r="O126">
        <v>0</v>
      </c>
      <c r="P126">
        <v>0.08</v>
      </c>
      <c r="Q126">
        <v>0.08</v>
      </c>
      <c r="R126">
        <v>0.21</v>
      </c>
      <c r="S126">
        <v>0.21</v>
      </c>
      <c r="T126" s="11">
        <v>4240.79</v>
      </c>
    </row>
    <row r="127" spans="1:20">
      <c r="A127" s="4">
        <v>42290</v>
      </c>
      <c r="B127" s="4">
        <v>42290</v>
      </c>
      <c r="C127">
        <v>15688190</v>
      </c>
      <c r="D127" t="s">
        <v>45</v>
      </c>
      <c r="E127">
        <v>6</v>
      </c>
      <c r="F127" t="s">
        <v>60</v>
      </c>
      <c r="G127" t="s">
        <v>46</v>
      </c>
      <c r="H127" s="10">
        <v>0.622199074074074</v>
      </c>
      <c r="I127">
        <v>947</v>
      </c>
      <c r="J127">
        <v>10.6</v>
      </c>
      <c r="K127" s="11">
        <v>10038.2</v>
      </c>
      <c r="L127">
        <v>978</v>
      </c>
      <c r="M127" t="s">
        <v>48</v>
      </c>
      <c r="N127">
        <v>1</v>
      </c>
      <c r="O127">
        <v>0</v>
      </c>
      <c r="P127">
        <v>0.2</v>
      </c>
      <c r="Q127">
        <v>0.2</v>
      </c>
      <c r="R127">
        <v>0.49</v>
      </c>
      <c r="S127">
        <v>0.49</v>
      </c>
      <c r="T127" s="11">
        <v>10040.09</v>
      </c>
    </row>
    <row r="128" spans="1:20">
      <c r="A128" s="4">
        <v>42290</v>
      </c>
      <c r="B128" s="4">
        <v>42290</v>
      </c>
      <c r="C128">
        <v>15688190</v>
      </c>
      <c r="D128" t="s">
        <v>45</v>
      </c>
      <c r="E128">
        <v>6</v>
      </c>
      <c r="F128" t="s">
        <v>60</v>
      </c>
      <c r="G128" t="s">
        <v>46</v>
      </c>
      <c r="H128" s="10">
        <v>0.622777777777778</v>
      </c>
      <c r="I128">
        <v>31</v>
      </c>
      <c r="J128">
        <v>10.61</v>
      </c>
      <c r="K128">
        <v>328.91</v>
      </c>
      <c r="L128">
        <v>31</v>
      </c>
      <c r="M128" t="s">
        <v>48</v>
      </c>
      <c r="N128">
        <v>0.03</v>
      </c>
      <c r="O128">
        <v>0</v>
      </c>
      <c r="P128">
        <v>0.01</v>
      </c>
      <c r="Q128">
        <v>0.01</v>
      </c>
      <c r="R128">
        <v>0.02</v>
      </c>
      <c r="S128">
        <v>0.01</v>
      </c>
      <c r="T128">
        <v>328.97</v>
      </c>
    </row>
    <row r="129" spans="1:20">
      <c r="A129" s="4">
        <v>42290</v>
      </c>
      <c r="B129" s="4">
        <v>42290</v>
      </c>
      <c r="C129">
        <v>15793859</v>
      </c>
      <c r="D129" t="s">
        <v>45</v>
      </c>
      <c r="E129">
        <v>6</v>
      </c>
      <c r="F129" t="s">
        <v>60</v>
      </c>
      <c r="G129" t="s">
        <v>46</v>
      </c>
      <c r="H129" s="10">
        <v>0.622777777777778</v>
      </c>
      <c r="I129" s="11">
        <v>3469</v>
      </c>
      <c r="J129">
        <v>10.61</v>
      </c>
      <c r="K129" s="11">
        <v>36806.09</v>
      </c>
      <c r="L129" s="11">
        <v>3500</v>
      </c>
      <c r="M129" t="s">
        <v>48</v>
      </c>
      <c r="N129">
        <v>3.68</v>
      </c>
      <c r="O129">
        <v>0</v>
      </c>
      <c r="P129">
        <v>0.73</v>
      </c>
      <c r="Q129">
        <v>0.73</v>
      </c>
      <c r="R129">
        <v>1.79</v>
      </c>
      <c r="S129">
        <v>1.8</v>
      </c>
      <c r="T129" s="11">
        <v>36813.03</v>
      </c>
    </row>
    <row r="130" spans="1:20">
      <c r="A130" s="4">
        <v>42290</v>
      </c>
      <c r="B130" s="4">
        <v>42290</v>
      </c>
      <c r="C130">
        <v>15793859</v>
      </c>
      <c r="D130" t="s">
        <v>45</v>
      </c>
      <c r="E130">
        <v>6</v>
      </c>
      <c r="F130" t="s">
        <v>60</v>
      </c>
      <c r="G130" t="s">
        <v>46</v>
      </c>
      <c r="H130" s="10">
        <v>0.625219907407407</v>
      </c>
      <c r="I130">
        <v>31</v>
      </c>
      <c r="J130">
        <v>10.6</v>
      </c>
      <c r="K130">
        <v>328.6</v>
      </c>
      <c r="L130">
        <v>31</v>
      </c>
      <c r="M130" t="s">
        <v>48</v>
      </c>
      <c r="N130">
        <v>0.03</v>
      </c>
      <c r="O130">
        <v>0</v>
      </c>
      <c r="P130">
        <v>0.01</v>
      </c>
      <c r="Q130">
        <v>0.01</v>
      </c>
      <c r="R130">
        <v>0.02</v>
      </c>
      <c r="S130">
        <v>0.01</v>
      </c>
      <c r="T130">
        <v>328.66</v>
      </c>
    </row>
    <row r="131" s="1" customFormat="1" spans="1:20">
      <c r="A131" s="5">
        <v>42290</v>
      </c>
      <c r="B131" s="5">
        <v>42290</v>
      </c>
      <c r="C131" s="1">
        <v>15891548</v>
      </c>
      <c r="D131" s="1" t="s">
        <v>51</v>
      </c>
      <c r="E131" s="1">
        <v>6</v>
      </c>
      <c r="F131" s="1" t="s">
        <v>60</v>
      </c>
      <c r="G131" s="1" t="s">
        <v>46</v>
      </c>
      <c r="H131" s="9">
        <v>0.625219907407407</v>
      </c>
      <c r="I131" s="1">
        <v>669</v>
      </c>
      <c r="J131" s="1">
        <v>10.6</v>
      </c>
      <c r="K131" s="12">
        <v>7091.4</v>
      </c>
      <c r="L131" s="1">
        <v>669</v>
      </c>
      <c r="M131" s="1" t="s">
        <v>48</v>
      </c>
      <c r="N131" s="1">
        <v>0.71</v>
      </c>
      <c r="O131" s="1">
        <v>0</v>
      </c>
      <c r="P131" s="1">
        <v>0.14</v>
      </c>
      <c r="Q131" s="1">
        <v>0.14</v>
      </c>
      <c r="R131" s="1">
        <v>0.34</v>
      </c>
      <c r="S131" s="1">
        <v>0.35</v>
      </c>
      <c r="T131" s="12">
        <v>7092.74</v>
      </c>
    </row>
    <row r="132" spans="1:20">
      <c r="A132" s="4">
        <v>42290</v>
      </c>
      <c r="B132" s="4">
        <v>42290</v>
      </c>
      <c r="C132">
        <v>2401805</v>
      </c>
      <c r="D132" t="s">
        <v>51</v>
      </c>
      <c r="E132">
        <v>6</v>
      </c>
      <c r="F132" t="s">
        <v>60</v>
      </c>
      <c r="G132" t="s">
        <v>46</v>
      </c>
      <c r="H132" s="10">
        <v>0.407094907407407</v>
      </c>
      <c r="I132">
        <v>600</v>
      </c>
      <c r="J132">
        <v>10.45</v>
      </c>
      <c r="K132" s="11">
        <v>6270</v>
      </c>
      <c r="L132">
        <v>700</v>
      </c>
      <c r="M132" t="s">
        <v>53</v>
      </c>
      <c r="N132">
        <v>0.63</v>
      </c>
      <c r="O132">
        <v>6.27</v>
      </c>
      <c r="P132">
        <v>0.13</v>
      </c>
      <c r="Q132">
        <v>0.13</v>
      </c>
      <c r="R132">
        <v>0.31</v>
      </c>
      <c r="S132">
        <v>0.31</v>
      </c>
      <c r="T132" s="11">
        <v>6262.53</v>
      </c>
    </row>
    <row r="133" spans="1:20">
      <c r="A133" s="4">
        <v>42290</v>
      </c>
      <c r="B133" s="4">
        <v>42290</v>
      </c>
      <c r="C133">
        <v>2401805</v>
      </c>
      <c r="D133" t="s">
        <v>51</v>
      </c>
      <c r="E133">
        <v>6</v>
      </c>
      <c r="F133" t="s">
        <v>60</v>
      </c>
      <c r="G133" t="s">
        <v>46</v>
      </c>
      <c r="H133" s="10">
        <v>0.407094907407407</v>
      </c>
      <c r="I133">
        <v>100</v>
      </c>
      <c r="J133">
        <v>10.45</v>
      </c>
      <c r="K133" s="11">
        <v>1045</v>
      </c>
      <c r="L133">
        <v>100</v>
      </c>
      <c r="M133" t="s">
        <v>53</v>
      </c>
      <c r="N133">
        <v>0.1</v>
      </c>
      <c r="O133">
        <v>1.05</v>
      </c>
      <c r="P133">
        <v>0.02</v>
      </c>
      <c r="Q133">
        <v>0.02</v>
      </c>
      <c r="R133">
        <v>0.05</v>
      </c>
      <c r="S133">
        <v>0.05</v>
      </c>
      <c r="T133" s="11">
        <v>1043.76</v>
      </c>
    </row>
    <row r="134" spans="1:20">
      <c r="A134" s="4">
        <v>42290</v>
      </c>
      <c r="B134" s="4">
        <v>42290</v>
      </c>
      <c r="C134">
        <v>4000478</v>
      </c>
      <c r="D134" t="s">
        <v>51</v>
      </c>
      <c r="E134">
        <v>6</v>
      </c>
      <c r="F134" t="s">
        <v>60</v>
      </c>
      <c r="G134" t="s">
        <v>46</v>
      </c>
      <c r="H134" s="10">
        <v>0.419305555555556</v>
      </c>
      <c r="I134">
        <v>400</v>
      </c>
      <c r="J134">
        <v>10.54</v>
      </c>
      <c r="K134" s="11">
        <v>4216</v>
      </c>
      <c r="L134">
        <v>700</v>
      </c>
      <c r="M134" t="s">
        <v>53</v>
      </c>
      <c r="N134">
        <v>0.42</v>
      </c>
      <c r="O134">
        <v>4.22</v>
      </c>
      <c r="P134">
        <v>0.08</v>
      </c>
      <c r="Q134">
        <v>0.08</v>
      </c>
      <c r="R134">
        <v>0.21</v>
      </c>
      <c r="S134">
        <v>0.21</v>
      </c>
      <c r="T134" s="11">
        <v>4210.99</v>
      </c>
    </row>
    <row r="135" spans="1:20">
      <c r="A135" s="4">
        <v>42290</v>
      </c>
      <c r="B135" s="4">
        <v>42290</v>
      </c>
      <c r="C135">
        <v>4000478</v>
      </c>
      <c r="D135" t="s">
        <v>51</v>
      </c>
      <c r="E135">
        <v>6</v>
      </c>
      <c r="F135" t="s">
        <v>60</v>
      </c>
      <c r="G135" t="s">
        <v>46</v>
      </c>
      <c r="H135" s="10">
        <v>0.419305555555556</v>
      </c>
      <c r="I135">
        <v>300</v>
      </c>
      <c r="J135">
        <v>10.53</v>
      </c>
      <c r="K135" s="11">
        <v>3159</v>
      </c>
      <c r="L135">
        <v>300</v>
      </c>
      <c r="M135" t="s">
        <v>53</v>
      </c>
      <c r="N135">
        <v>0.32</v>
      </c>
      <c r="O135">
        <v>3.16</v>
      </c>
      <c r="P135">
        <v>0.06</v>
      </c>
      <c r="Q135">
        <v>0.06</v>
      </c>
      <c r="R135">
        <v>0.15</v>
      </c>
      <c r="S135">
        <v>0.15</v>
      </c>
      <c r="T135" s="11">
        <v>3155.25</v>
      </c>
    </row>
    <row r="136" spans="1:20">
      <c r="A136" s="4">
        <v>42290</v>
      </c>
      <c r="B136" s="4">
        <v>42290</v>
      </c>
      <c r="C136">
        <v>4673021</v>
      </c>
      <c r="D136" t="s">
        <v>50</v>
      </c>
      <c r="E136">
        <v>6</v>
      </c>
      <c r="F136" t="s">
        <v>60</v>
      </c>
      <c r="G136" t="s">
        <v>46</v>
      </c>
      <c r="H136" s="10">
        <v>0.426168981481481</v>
      </c>
      <c r="I136">
        <v>700</v>
      </c>
      <c r="J136">
        <v>10.5</v>
      </c>
      <c r="K136" s="11">
        <v>7350</v>
      </c>
      <c r="L136">
        <v>700</v>
      </c>
      <c r="M136" t="s">
        <v>53</v>
      </c>
      <c r="N136">
        <v>0.74</v>
      </c>
      <c r="O136">
        <v>7.35</v>
      </c>
      <c r="P136">
        <v>0.15</v>
      </c>
      <c r="Q136">
        <v>0.15</v>
      </c>
      <c r="R136">
        <v>0.36</v>
      </c>
      <c r="S136">
        <v>0.36</v>
      </c>
      <c r="T136" s="11">
        <v>7341.25</v>
      </c>
    </row>
    <row r="137" spans="1:20">
      <c r="A137" s="4">
        <v>42290</v>
      </c>
      <c r="B137" s="4">
        <v>42290</v>
      </c>
      <c r="C137">
        <v>4748176</v>
      </c>
      <c r="D137" t="s">
        <v>50</v>
      </c>
      <c r="E137">
        <v>6</v>
      </c>
      <c r="F137" t="s">
        <v>60</v>
      </c>
      <c r="G137" t="s">
        <v>46</v>
      </c>
      <c r="H137" s="10">
        <v>0.426863425925926</v>
      </c>
      <c r="I137">
        <v>700</v>
      </c>
      <c r="J137">
        <v>10.49</v>
      </c>
      <c r="K137" s="11">
        <v>7343</v>
      </c>
      <c r="L137">
        <v>700</v>
      </c>
      <c r="M137" t="s">
        <v>53</v>
      </c>
      <c r="N137">
        <v>0.73</v>
      </c>
      <c r="O137">
        <v>7.34</v>
      </c>
      <c r="P137">
        <v>0.15</v>
      </c>
      <c r="Q137">
        <v>0.15</v>
      </c>
      <c r="R137">
        <v>0.36</v>
      </c>
      <c r="S137">
        <v>0.36</v>
      </c>
      <c r="T137" s="11">
        <v>7334.27</v>
      </c>
    </row>
    <row r="138" spans="1:20">
      <c r="A138" s="4">
        <v>42290</v>
      </c>
      <c r="B138" s="4">
        <v>42290</v>
      </c>
      <c r="C138">
        <v>6329435</v>
      </c>
      <c r="D138" t="s">
        <v>50</v>
      </c>
      <c r="E138">
        <v>6</v>
      </c>
      <c r="F138" t="s">
        <v>60</v>
      </c>
      <c r="G138" t="s">
        <v>46</v>
      </c>
      <c r="H138" s="10">
        <v>0.444409722222222</v>
      </c>
      <c r="I138">
        <v>700</v>
      </c>
      <c r="J138">
        <v>10.45</v>
      </c>
      <c r="K138" s="11">
        <v>7315</v>
      </c>
      <c r="L138">
        <v>700</v>
      </c>
      <c r="M138" t="s">
        <v>53</v>
      </c>
      <c r="N138">
        <v>0.73</v>
      </c>
      <c r="O138">
        <v>7.32</v>
      </c>
      <c r="P138">
        <v>0.15</v>
      </c>
      <c r="Q138">
        <v>0.15</v>
      </c>
      <c r="R138">
        <v>0.36</v>
      </c>
      <c r="S138">
        <v>0.36</v>
      </c>
      <c r="T138" s="11">
        <v>7306.29</v>
      </c>
    </row>
    <row r="139" spans="1:20">
      <c r="A139" s="4">
        <v>42290</v>
      </c>
      <c r="B139" s="4">
        <v>42290</v>
      </c>
      <c r="C139">
        <v>7861122</v>
      </c>
      <c r="D139" t="s">
        <v>51</v>
      </c>
      <c r="E139">
        <v>6</v>
      </c>
      <c r="F139" t="s">
        <v>60</v>
      </c>
      <c r="G139" t="s">
        <v>46</v>
      </c>
      <c r="H139" s="10">
        <v>0.458402777777778</v>
      </c>
      <c r="I139">
        <v>700</v>
      </c>
      <c r="J139">
        <v>10.37</v>
      </c>
      <c r="K139" s="11">
        <v>7259</v>
      </c>
      <c r="L139">
        <v>700</v>
      </c>
      <c r="M139" t="s">
        <v>53</v>
      </c>
      <c r="N139">
        <v>0.73</v>
      </c>
      <c r="O139">
        <v>7.26</v>
      </c>
      <c r="P139">
        <v>0.15</v>
      </c>
      <c r="Q139">
        <v>0.15</v>
      </c>
      <c r="R139">
        <v>0.35</v>
      </c>
      <c r="S139">
        <v>0.35</v>
      </c>
      <c r="T139" s="11">
        <v>7250.36</v>
      </c>
    </row>
    <row r="140" spans="1:20">
      <c r="A140" s="4">
        <v>42290</v>
      </c>
      <c r="B140" s="4">
        <v>42290</v>
      </c>
      <c r="C140">
        <v>8096517</v>
      </c>
      <c r="D140" t="s">
        <v>50</v>
      </c>
      <c r="E140">
        <v>6</v>
      </c>
      <c r="F140" t="s">
        <v>60</v>
      </c>
      <c r="G140" t="s">
        <v>46</v>
      </c>
      <c r="H140" s="10">
        <v>0.461805555555556</v>
      </c>
      <c r="I140">
        <v>700</v>
      </c>
      <c r="J140">
        <v>10.4</v>
      </c>
      <c r="K140" s="11">
        <v>7280</v>
      </c>
      <c r="L140">
        <v>700</v>
      </c>
      <c r="M140" t="s">
        <v>53</v>
      </c>
      <c r="N140">
        <v>0.73</v>
      </c>
      <c r="O140">
        <v>7.28</v>
      </c>
      <c r="P140">
        <v>0.15</v>
      </c>
      <c r="Q140">
        <v>0.15</v>
      </c>
      <c r="R140">
        <v>0.35</v>
      </c>
      <c r="S140">
        <v>0.35</v>
      </c>
      <c r="T140" s="11">
        <v>7271.34</v>
      </c>
    </row>
    <row r="141" s="1" customFormat="1" spans="1:20">
      <c r="A141" s="5">
        <v>42290</v>
      </c>
      <c r="B141" s="5">
        <v>42290</v>
      </c>
      <c r="C141" s="1">
        <v>9829971</v>
      </c>
      <c r="D141" s="1" t="s">
        <v>51</v>
      </c>
      <c r="E141" s="1">
        <v>6</v>
      </c>
      <c r="F141" s="1" t="s">
        <v>60</v>
      </c>
      <c r="G141" s="1" t="s">
        <v>46</v>
      </c>
      <c r="H141" s="9">
        <v>0.552314814814815</v>
      </c>
      <c r="I141" s="1">
        <v>600</v>
      </c>
      <c r="J141" s="1">
        <v>10.49</v>
      </c>
      <c r="K141" s="12">
        <v>6294</v>
      </c>
      <c r="L141" s="1">
        <v>700</v>
      </c>
      <c r="M141" s="1" t="s">
        <v>53</v>
      </c>
      <c r="N141" s="1">
        <v>0.63</v>
      </c>
      <c r="O141" s="1">
        <v>6.29</v>
      </c>
      <c r="P141" s="1">
        <v>0.13</v>
      </c>
      <c r="Q141" s="1">
        <v>0.13</v>
      </c>
      <c r="R141" s="1">
        <v>0.31</v>
      </c>
      <c r="S141" s="1">
        <v>0.31</v>
      </c>
      <c r="T141" s="12">
        <v>6286.51</v>
      </c>
    </row>
    <row r="142" s="1" customFormat="1" spans="1:20">
      <c r="A142" s="5">
        <v>42290</v>
      </c>
      <c r="B142" s="5">
        <v>42290</v>
      </c>
      <c r="C142" s="1">
        <v>9829971</v>
      </c>
      <c r="D142" s="1" t="s">
        <v>51</v>
      </c>
      <c r="E142" s="1">
        <v>6</v>
      </c>
      <c r="F142" s="1" t="s">
        <v>60</v>
      </c>
      <c r="G142" s="1" t="s">
        <v>46</v>
      </c>
      <c r="H142" s="9">
        <v>0.552314814814815</v>
      </c>
      <c r="I142" s="1">
        <v>100</v>
      </c>
      <c r="J142" s="1">
        <v>10.47</v>
      </c>
      <c r="K142" s="12">
        <v>1047</v>
      </c>
      <c r="L142" s="1">
        <v>100</v>
      </c>
      <c r="M142" s="1" t="s">
        <v>53</v>
      </c>
      <c r="N142" s="1">
        <v>0.1</v>
      </c>
      <c r="O142" s="1">
        <v>1.05</v>
      </c>
      <c r="P142" s="1">
        <v>0.02</v>
      </c>
      <c r="Q142" s="1">
        <v>0.02</v>
      </c>
      <c r="R142" s="1">
        <v>0.05</v>
      </c>
      <c r="S142" s="1">
        <v>0.05</v>
      </c>
      <c r="T142" s="12">
        <v>1045.76</v>
      </c>
    </row>
    <row r="143" spans="1:20">
      <c r="A143" s="4">
        <v>42290</v>
      </c>
      <c r="B143" s="4">
        <v>42290</v>
      </c>
      <c r="C143">
        <v>10234212</v>
      </c>
      <c r="D143" t="s">
        <v>50</v>
      </c>
      <c r="E143">
        <v>6</v>
      </c>
      <c r="F143" t="s">
        <v>60</v>
      </c>
      <c r="G143" t="s">
        <v>46</v>
      </c>
      <c r="H143" s="10">
        <v>0.559097222222222</v>
      </c>
      <c r="I143">
        <v>700</v>
      </c>
      <c r="J143">
        <v>10.77</v>
      </c>
      <c r="K143" s="11">
        <v>7539</v>
      </c>
      <c r="L143">
        <v>700</v>
      </c>
      <c r="M143" t="s">
        <v>53</v>
      </c>
      <c r="N143">
        <v>0.75</v>
      </c>
      <c r="O143">
        <v>7.54</v>
      </c>
      <c r="P143">
        <v>0.15</v>
      </c>
      <c r="Q143">
        <v>0.15</v>
      </c>
      <c r="R143">
        <v>0.37</v>
      </c>
      <c r="S143">
        <v>0.37</v>
      </c>
      <c r="T143" s="11">
        <v>7530.04</v>
      </c>
    </row>
    <row r="144" spans="1:20">
      <c r="A144" s="4">
        <v>42290</v>
      </c>
      <c r="B144" s="4">
        <v>42290</v>
      </c>
      <c r="C144">
        <v>10358073</v>
      </c>
      <c r="D144" t="s">
        <v>50</v>
      </c>
      <c r="E144">
        <v>6</v>
      </c>
      <c r="F144" t="s">
        <v>60</v>
      </c>
      <c r="G144" t="s">
        <v>46</v>
      </c>
      <c r="H144" s="10">
        <v>0.560891203703704</v>
      </c>
      <c r="I144">
        <v>700</v>
      </c>
      <c r="J144">
        <v>10.67</v>
      </c>
      <c r="K144" s="11">
        <v>7469</v>
      </c>
      <c r="L144">
        <v>700</v>
      </c>
      <c r="M144" t="s">
        <v>53</v>
      </c>
      <c r="N144">
        <v>0.75</v>
      </c>
      <c r="O144">
        <v>7.47</v>
      </c>
      <c r="P144">
        <v>0.15</v>
      </c>
      <c r="Q144">
        <v>0.15</v>
      </c>
      <c r="R144">
        <v>0.36</v>
      </c>
      <c r="S144">
        <v>0.36</v>
      </c>
      <c r="T144" s="11">
        <v>7460.12</v>
      </c>
    </row>
    <row r="145" spans="1:20">
      <c r="A145" s="4">
        <v>42290</v>
      </c>
      <c r="B145" s="4">
        <v>42290</v>
      </c>
      <c r="C145">
        <v>10385457</v>
      </c>
      <c r="D145" t="s">
        <v>50</v>
      </c>
      <c r="E145">
        <v>6</v>
      </c>
      <c r="F145" t="s">
        <v>60</v>
      </c>
      <c r="G145" t="s">
        <v>46</v>
      </c>
      <c r="H145" s="10">
        <v>0.561284722222222</v>
      </c>
      <c r="I145">
        <v>700</v>
      </c>
      <c r="J145">
        <v>10.68</v>
      </c>
      <c r="K145" s="11">
        <v>7476</v>
      </c>
      <c r="L145">
        <v>700</v>
      </c>
      <c r="M145" t="s">
        <v>53</v>
      </c>
      <c r="N145">
        <v>0.75</v>
      </c>
      <c r="O145">
        <v>7.48</v>
      </c>
      <c r="P145">
        <v>0.15</v>
      </c>
      <c r="Q145">
        <v>0.15</v>
      </c>
      <c r="R145">
        <v>0.36</v>
      </c>
      <c r="S145">
        <v>0.36</v>
      </c>
      <c r="T145" s="11">
        <v>7467.11</v>
      </c>
    </row>
    <row r="146" spans="1:20">
      <c r="A146" s="4">
        <v>42290</v>
      </c>
      <c r="B146" s="4">
        <v>42290</v>
      </c>
      <c r="C146">
        <v>12004450</v>
      </c>
      <c r="D146" t="s">
        <v>50</v>
      </c>
      <c r="E146">
        <v>6</v>
      </c>
      <c r="F146" t="s">
        <v>60</v>
      </c>
      <c r="G146" t="s">
        <v>46</v>
      </c>
      <c r="H146" s="10">
        <v>0.581770833333333</v>
      </c>
      <c r="I146">
        <v>700</v>
      </c>
      <c r="J146">
        <v>10.7</v>
      </c>
      <c r="K146" s="11">
        <v>7490</v>
      </c>
      <c r="L146">
        <v>700</v>
      </c>
      <c r="M146" t="s">
        <v>53</v>
      </c>
      <c r="N146">
        <v>0.75</v>
      </c>
      <c r="O146">
        <v>7.49</v>
      </c>
      <c r="P146">
        <v>0.15</v>
      </c>
      <c r="Q146">
        <v>0.15</v>
      </c>
      <c r="R146">
        <v>0.36</v>
      </c>
      <c r="S146">
        <v>0.36</v>
      </c>
      <c r="T146" s="11">
        <v>7481.1</v>
      </c>
    </row>
    <row r="147" spans="1:20">
      <c r="A147" s="4">
        <v>42290</v>
      </c>
      <c r="B147" s="4">
        <v>42290</v>
      </c>
      <c r="C147">
        <v>14310314</v>
      </c>
      <c r="D147" t="s">
        <v>50</v>
      </c>
      <c r="E147">
        <v>6</v>
      </c>
      <c r="F147" t="s">
        <v>60</v>
      </c>
      <c r="G147" t="s">
        <v>46</v>
      </c>
      <c r="H147" s="10">
        <v>0.610520833333333</v>
      </c>
      <c r="I147">
        <v>700</v>
      </c>
      <c r="J147">
        <v>10.61</v>
      </c>
      <c r="K147" s="11">
        <v>7427</v>
      </c>
      <c r="L147">
        <v>700</v>
      </c>
      <c r="M147" t="s">
        <v>53</v>
      </c>
      <c r="N147">
        <v>0.74</v>
      </c>
      <c r="O147">
        <v>7.43</v>
      </c>
      <c r="P147">
        <v>0.15</v>
      </c>
      <c r="Q147">
        <v>0.15</v>
      </c>
      <c r="R147">
        <v>0.36</v>
      </c>
      <c r="S147">
        <v>0.36</v>
      </c>
      <c r="T147" s="11">
        <v>7418.17</v>
      </c>
    </row>
    <row r="152" spans="10:10">
      <c r="J152">
        <f>(K141+K142)/700</f>
        <v>10.4871428571429</v>
      </c>
    </row>
    <row r="156" spans="9:17">
      <c r="I156" s="3" t="s">
        <v>35</v>
      </c>
      <c r="J156" s="3" t="s">
        <v>36</v>
      </c>
      <c r="K156" s="3" t="s">
        <v>37</v>
      </c>
      <c r="L156" s="3" t="s">
        <v>38</v>
      </c>
      <c r="M156" s="3" t="s">
        <v>39</v>
      </c>
      <c r="N156" s="3" t="s">
        <v>40</v>
      </c>
      <c r="O156" s="3" t="s">
        <v>41</v>
      </c>
      <c r="P156" s="3" t="s">
        <v>42</v>
      </c>
      <c r="Q156" s="3" t="s">
        <v>43</v>
      </c>
    </row>
    <row r="157" spans="9:19">
      <c r="I157">
        <v>700</v>
      </c>
      <c r="J157">
        <v>31</v>
      </c>
      <c r="K157">
        <v>669</v>
      </c>
      <c r="L157">
        <v>10.6</v>
      </c>
      <c r="M157" s="11">
        <v>7091.4</v>
      </c>
      <c r="N157">
        <v>1.34</v>
      </c>
      <c r="O157">
        <v>0.35</v>
      </c>
      <c r="P157">
        <v>0</v>
      </c>
      <c r="Q157">
        <v>0.14</v>
      </c>
      <c r="R157">
        <v>0.14</v>
      </c>
      <c r="S157">
        <v>0.71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需求设计说明总览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yxzyss</dc:creator>
  <cp:lastModifiedBy>songdaping</cp:lastModifiedBy>
  <dcterms:created xsi:type="dcterms:W3CDTF">2006-09-13T11:21:00Z</dcterms:created>
  <dcterms:modified xsi:type="dcterms:W3CDTF">2020-10-27T01:55:39Z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2052-11.8.2.8361</vt:lpwstr>
  </property>
</Properties>
</file>