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8814fff265c26e/Desktop/HTL-Leonding-Year2/STSW/Uebungen/U04/"/>
    </mc:Choice>
  </mc:AlternateContent>
  <xr:revisionPtr revIDLastSave="68" documentId="13_ncr:1_{585F05FF-42D7-4420-9F67-65966D3D6836}" xr6:coauthVersionLast="47" xr6:coauthVersionMax="47" xr10:uidLastSave="{FB5CD8EE-0845-4CA4-B8E8-47F22A4BA072}"/>
  <bookViews>
    <workbookView xWindow="-108" yWindow="-108" windowWidth="23256" windowHeight="12456" xr2:uid="{F318AE5E-0DF7-4439-BD7E-C796E86C16C8}"/>
  </bookViews>
  <sheets>
    <sheet name="Notenberechnung_2BH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7" i="1"/>
  <c r="H7" i="1" s="1"/>
  <c r="I7" i="1" s="1"/>
  <c r="C20" i="1" l="1"/>
  <c r="C18" i="1"/>
  <c r="C17" i="1"/>
  <c r="C19" i="1"/>
  <c r="C21" i="1"/>
  <c r="I17" i="1" l="1"/>
</calcChain>
</file>

<file path=xl/sharedStrings.xml><?xml version="1.0" encoding="utf-8"?>
<sst xmlns="http://schemas.openxmlformats.org/spreadsheetml/2006/main" count="21" uniqueCount="21">
  <si>
    <t>Namen</t>
  </si>
  <si>
    <t>Bsp1</t>
  </si>
  <si>
    <t>Bsp2</t>
  </si>
  <si>
    <t>Bsp3</t>
  </si>
  <si>
    <t>Bsp4</t>
  </si>
  <si>
    <t>Punktesumme</t>
  </si>
  <si>
    <t>Prozente</t>
  </si>
  <si>
    <t>Note</t>
  </si>
  <si>
    <t>=100%</t>
  </si>
  <si>
    <t>Datum</t>
  </si>
  <si>
    <t>Notendurchschnitt:</t>
  </si>
  <si>
    <t>1. Test</t>
  </si>
  <si>
    <t>2BHIF</t>
  </si>
  <si>
    <t>Grünzweil</t>
  </si>
  <si>
    <t>Mostbauer</t>
  </si>
  <si>
    <t>Reitbauer</t>
  </si>
  <si>
    <t>Marazovic</t>
  </si>
  <si>
    <t>Hadzic</t>
  </si>
  <si>
    <t>Darabos</t>
  </si>
  <si>
    <t>James</t>
  </si>
  <si>
    <t>Hassem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</si>
</sst>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0" fillId="2" borderId="0" xfId="0" applyNumberFormat="1" applyFill="1"/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22" xfId="0" applyNumberFormat="1" applyFont="1" applyBorder="1" applyAlignment="1">
      <alignment horizontal="center"/>
    </xf>
    <xf numFmtId="1" fontId="1" fillId="0" borderId="23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30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29" xfId="0" applyNumberFormat="1" applyFont="1" applyBorder="1" applyAlignment="1">
      <alignment horizontal="center"/>
    </xf>
    <xf numFmtId="2" fontId="1" fillId="0" borderId="23" xfId="0" applyNumberFormat="1" applyFont="1" applyBorder="1" applyAlignment="1">
      <alignment horizontal="center"/>
    </xf>
    <xf numFmtId="0" fontId="0" fillId="0" borderId="32" xfId="0" applyBorder="1"/>
    <xf numFmtId="0" fontId="0" fillId="0" borderId="34" xfId="0" applyBorder="1"/>
    <xf numFmtId="0" fontId="0" fillId="3" borderId="35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1" fillId="0" borderId="0" xfId="0" applyFont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83814523184588E-2"/>
          <c:y val="0.19486111111111112"/>
          <c:w val="0.89662729658792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Notenberechnung_2BHIF!$C$17:$C$21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A-4AFA-9D01-B8276389F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664160"/>
        <c:axId val="705689600"/>
      </c:barChart>
      <c:catAx>
        <c:axId val="70566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89600"/>
        <c:crosses val="autoZero"/>
        <c:auto val="1"/>
        <c:lblAlgn val="ctr"/>
        <c:lblOffset val="100"/>
        <c:noMultiLvlLbl val="0"/>
      </c:catAx>
      <c:valAx>
        <c:axId val="7056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6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6626</xdr:colOff>
      <xdr:row>17</xdr:row>
      <xdr:rowOff>188844</xdr:rowOff>
    </xdr:from>
    <xdr:to>
      <xdr:col>11</xdr:col>
      <xdr:colOff>192157</xdr:colOff>
      <xdr:row>32</xdr:row>
      <xdr:rowOff>89453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D2281-BA84-10D7-2200-8AB495144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4006-7497-48A5-97FF-D4B1A089B481}">
  <dimension ref="A4:I22"/>
  <sheetViews>
    <sheetView tabSelected="1" topLeftCell="A8" zoomScale="115" workbookViewId="0">
      <selection activeCell="C11" sqref="C11"/>
    </sheetView>
  </sheetViews>
  <sheetFormatPr defaultColWidth="11.5546875" defaultRowHeight="14.4" x14ac:dyDescent="0.3"/>
  <cols>
    <col min="7" max="7" width="17.5546875" customWidth="1"/>
  </cols>
  <sheetData>
    <row r="4" spans="2:9" ht="24" thickBot="1" x14ac:dyDescent="0.5">
      <c r="B4" s="44" t="s">
        <v>11</v>
      </c>
      <c r="C4" s="45" t="s">
        <v>12</v>
      </c>
      <c r="H4" t="s">
        <v>9</v>
      </c>
      <c r="I4" s="17">
        <v>45217</v>
      </c>
    </row>
    <row r="5" spans="2:9" x14ac:dyDescent="0.3">
      <c r="B5" s="2"/>
      <c r="C5" s="3">
        <v>20</v>
      </c>
      <c r="D5" s="3">
        <v>30</v>
      </c>
      <c r="E5" s="3">
        <v>15</v>
      </c>
      <c r="F5" s="11">
        <v>35</v>
      </c>
      <c r="G5" s="14">
        <v>100</v>
      </c>
      <c r="H5" s="12" t="s">
        <v>8</v>
      </c>
      <c r="I5" s="7"/>
    </row>
    <row r="6" spans="2:9" ht="15" thickBot="1" x14ac:dyDescent="0.35">
      <c r="B6" s="8" t="s">
        <v>0</v>
      </c>
      <c r="C6" s="9" t="s">
        <v>1</v>
      </c>
      <c r="D6" s="9" t="s">
        <v>2</v>
      </c>
      <c r="E6" s="9" t="s">
        <v>3</v>
      </c>
      <c r="F6" s="10" t="s">
        <v>4</v>
      </c>
      <c r="G6" s="15" t="s">
        <v>5</v>
      </c>
      <c r="H6" s="13" t="s">
        <v>6</v>
      </c>
      <c r="I6" s="16" t="s">
        <v>7</v>
      </c>
    </row>
    <row r="7" spans="2:9" ht="15" thickBot="1" x14ac:dyDescent="0.35">
      <c r="B7" s="1" t="s">
        <v>13</v>
      </c>
      <c r="C7" s="18">
        <v>20</v>
      </c>
      <c r="D7" s="18">
        <v>30</v>
      </c>
      <c r="E7" s="18">
        <v>15</v>
      </c>
      <c r="F7" s="19">
        <v>35</v>
      </c>
      <c r="G7" s="26">
        <f>SUM($C7:$F7)</f>
        <v>100</v>
      </c>
      <c r="H7" s="33">
        <f>($G7/$G$5)*100</f>
        <v>100</v>
      </c>
      <c r="I7" s="31">
        <f>IF($H7&gt;=87.5,1,IF($H7&gt;=75,2,IF($H7&gt;=62.5,3,IF($H7&gt;=50,4,5))))</f>
        <v>1</v>
      </c>
    </row>
    <row r="8" spans="2:9" ht="15" thickBot="1" x14ac:dyDescent="0.35">
      <c r="B8" s="4" t="s">
        <v>14</v>
      </c>
      <c r="C8" s="20">
        <v>20</v>
      </c>
      <c r="D8" s="20">
        <v>25</v>
      </c>
      <c r="E8" s="20">
        <v>15</v>
      </c>
      <c r="F8" s="25">
        <v>30</v>
      </c>
      <c r="G8" s="28">
        <f t="shared" ref="G8:G14" si="0">SUM($C8:$F8)</f>
        <v>90</v>
      </c>
      <c r="H8" s="34">
        <f t="shared" ref="H8:H14" si="1">($G8/$G$5)*100</f>
        <v>90</v>
      </c>
      <c r="I8" s="31">
        <f t="shared" ref="I8:I14" si="2">IF($H8&gt;=87.5,1,IF($H8&gt;=75,2,IF($H8&gt;=62.5,3,IF($H8&gt;=50,4,5))))</f>
        <v>1</v>
      </c>
    </row>
    <row r="9" spans="2:9" ht="15" thickBot="1" x14ac:dyDescent="0.35">
      <c r="B9" s="1" t="s">
        <v>15</v>
      </c>
      <c r="C9" s="18">
        <v>15</v>
      </c>
      <c r="D9" s="18">
        <v>20</v>
      </c>
      <c r="E9" s="18">
        <v>10</v>
      </c>
      <c r="F9" s="25">
        <v>25</v>
      </c>
      <c r="G9" s="30">
        <f t="shared" si="0"/>
        <v>70</v>
      </c>
      <c r="H9" s="35">
        <f t="shared" si="1"/>
        <v>70</v>
      </c>
      <c r="I9" s="31">
        <f t="shared" si="2"/>
        <v>3</v>
      </c>
    </row>
    <row r="10" spans="2:9" ht="15" thickBot="1" x14ac:dyDescent="0.35">
      <c r="B10" s="4" t="s">
        <v>16</v>
      </c>
      <c r="C10" s="20">
        <v>8</v>
      </c>
      <c r="D10" s="20">
        <v>20</v>
      </c>
      <c r="E10" s="20">
        <v>10</v>
      </c>
      <c r="F10" s="21">
        <v>20</v>
      </c>
      <c r="G10" s="26">
        <f t="shared" si="0"/>
        <v>58</v>
      </c>
      <c r="H10" s="35">
        <f t="shared" si="1"/>
        <v>57.999999999999993</v>
      </c>
      <c r="I10" s="31">
        <f t="shared" si="2"/>
        <v>4</v>
      </c>
    </row>
    <row r="11" spans="2:9" ht="15" thickBot="1" x14ac:dyDescent="0.35">
      <c r="B11" s="6" t="s">
        <v>17</v>
      </c>
      <c r="C11" s="22">
        <v>20</v>
      </c>
      <c r="D11" s="22">
        <v>25</v>
      </c>
      <c r="E11" s="22">
        <v>12</v>
      </c>
      <c r="F11" s="23">
        <v>27</v>
      </c>
      <c r="G11" s="26">
        <f t="shared" si="0"/>
        <v>84</v>
      </c>
      <c r="H11" s="35">
        <f t="shared" si="1"/>
        <v>84</v>
      </c>
      <c r="I11" s="31">
        <f t="shared" si="2"/>
        <v>2</v>
      </c>
    </row>
    <row r="12" spans="2:9" ht="15" thickBot="1" x14ac:dyDescent="0.35">
      <c r="B12" s="5" t="s">
        <v>18</v>
      </c>
      <c r="C12" s="24">
        <v>0</v>
      </c>
      <c r="D12" s="24">
        <v>10</v>
      </c>
      <c r="E12" s="24">
        <v>10</v>
      </c>
      <c r="F12" s="25">
        <v>20</v>
      </c>
      <c r="G12" s="26">
        <f t="shared" si="0"/>
        <v>40</v>
      </c>
      <c r="H12" s="35">
        <f t="shared" si="1"/>
        <v>40</v>
      </c>
      <c r="I12" s="31">
        <f t="shared" si="2"/>
        <v>5</v>
      </c>
    </row>
    <row r="13" spans="2:9" ht="15" thickBot="1" x14ac:dyDescent="0.35">
      <c r="B13" s="5" t="s">
        <v>19</v>
      </c>
      <c r="C13" s="24">
        <v>13</v>
      </c>
      <c r="D13" s="24">
        <v>22</v>
      </c>
      <c r="E13" s="24">
        <v>14</v>
      </c>
      <c r="F13" s="25">
        <v>30</v>
      </c>
      <c r="G13" s="27">
        <f t="shared" si="0"/>
        <v>79</v>
      </c>
      <c r="H13" s="36">
        <f t="shared" si="1"/>
        <v>79</v>
      </c>
      <c r="I13" s="32">
        <f t="shared" si="2"/>
        <v>2</v>
      </c>
    </row>
    <row r="14" spans="2:9" ht="15" thickBot="1" x14ac:dyDescent="0.35">
      <c r="B14" s="4" t="s">
        <v>20</v>
      </c>
      <c r="C14" s="20">
        <v>10</v>
      </c>
      <c r="D14" s="20">
        <v>17</v>
      </c>
      <c r="E14" s="20">
        <v>7</v>
      </c>
      <c r="F14" s="47">
        <v>20</v>
      </c>
      <c r="G14" s="29">
        <f t="shared" si="0"/>
        <v>54</v>
      </c>
      <c r="H14" s="37">
        <f t="shared" si="1"/>
        <v>54</v>
      </c>
      <c r="I14" s="46">
        <f t="shared" si="2"/>
        <v>4</v>
      </c>
    </row>
    <row r="16" spans="2:9" ht="15" thickBot="1" x14ac:dyDescent="0.35">
      <c r="B16" s="38"/>
      <c r="C16" s="38"/>
    </row>
    <row r="17" spans="1:9" ht="15.6" thickTop="1" thickBot="1" x14ac:dyDescent="0.35">
      <c r="A17" s="39"/>
      <c r="B17" s="40">
        <v>1</v>
      </c>
      <c r="C17" s="41">
        <f>COUNTIF($I$7:$I$14, B17)</f>
        <v>2</v>
      </c>
      <c r="G17" s="42" t="s">
        <v>10</v>
      </c>
      <c r="I17" s="43">
        <f>(C17 + (C18*B18) + (C19*B19) + (C20 * B20) + (C21 * B21)) / SUM(C17:C21)</f>
        <v>2.75</v>
      </c>
    </row>
    <row r="18" spans="1:9" ht="15.6" thickTop="1" thickBot="1" x14ac:dyDescent="0.35">
      <c r="A18" s="39"/>
      <c r="B18" s="40">
        <v>2</v>
      </c>
      <c r="C18" s="41">
        <f>COUNTIF($I$7:$I$14, B18)</f>
        <v>2</v>
      </c>
    </row>
    <row r="19" spans="1:9" ht="15.6" thickTop="1" thickBot="1" x14ac:dyDescent="0.35">
      <c r="A19" s="39"/>
      <c r="B19" s="40">
        <v>3</v>
      </c>
      <c r="C19" s="41">
        <f t="shared" ref="C19:C21" si="3">COUNTIF($I$7:$I$14, B19)</f>
        <v>1</v>
      </c>
    </row>
    <row r="20" spans="1:9" ht="15.6" thickTop="1" thickBot="1" x14ac:dyDescent="0.35">
      <c r="A20" s="39"/>
      <c r="B20" s="40">
        <v>4</v>
      </c>
      <c r="C20" s="41">
        <f t="shared" si="3"/>
        <v>2</v>
      </c>
    </row>
    <row r="21" spans="1:9" ht="15.6" thickTop="1" thickBot="1" x14ac:dyDescent="0.35">
      <c r="A21" s="39"/>
      <c r="B21" s="40">
        <v>5</v>
      </c>
      <c r="C21" s="41">
        <f t="shared" si="3"/>
        <v>1</v>
      </c>
    </row>
    <row r="22" spans="1:9" ht="15" thickTop="1" x14ac:dyDescent="0.3"/>
  </sheetData>
  <phoneticPr fontId="2" type="noConversion"/>
  <conditionalFormatting sqref="I7:I14">
    <cfRule type="cellIs" dxfId="0" priority="1" operator="equal">
      <formula>5</formula>
    </cfRule>
    <cfRule type="dataBar" priority="2">
      <dataBar>
        <cfvo type="num" val="5"/>
        <cfvo type="num" val="5"/>
        <color rgb="FFFF0000"/>
      </dataBar>
      <extLst>
        <ext xmlns:x14="http://schemas.microsoft.com/office/spreadsheetml/2009/9/main" uri="{B025F937-C7B1-47D3-B67F-A62EFF666E3E}">
          <x14:id>{48D320BB-3139-4CD9-BA53-48A6B292A3E8}</x14:id>
        </ext>
      </extLst>
    </cfRule>
  </conditionalFormatting>
  <dataValidations count="4">
    <dataValidation type="whole" allowBlank="1" showInputMessage="1" showErrorMessage="1" sqref="C7:C14" xr:uid="{21DCB123-7617-4363-8A66-CBE49950AAE6}">
      <formula1>0</formula1>
      <formula2>20</formula2>
    </dataValidation>
    <dataValidation type="whole" allowBlank="1" showInputMessage="1" showErrorMessage="1" sqref="D7:D14" xr:uid="{5C89E51F-26FF-4C0F-B0CF-75D900B09033}">
      <formula1>0</formula1>
      <formula2>30</formula2>
    </dataValidation>
    <dataValidation type="whole" allowBlank="1" showInputMessage="1" showErrorMessage="1" sqref="E7:E14" xr:uid="{9C1F5BCE-17BB-400F-A059-FBE18FEED223}">
      <formula1>0</formula1>
      <formula2>15</formula2>
    </dataValidation>
    <dataValidation type="whole" allowBlank="1" showInputMessage="1" showErrorMessage="1" sqref="F7:F14" xr:uid="{023DD799-458A-432B-BD98-97229E08B135}">
      <formula1>0</formula1>
      <formula2>35</formula2>
    </dataValidation>
  </dataValidations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D320BB-3139-4CD9-BA53-48A6B292A3E8}">
            <x14:dataBar minLength="0" maxLength="100" gradient="0">
              <x14:cfvo type="num">
                <xm:f>5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I7:I14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Notenberechnung_2BHIF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Topolanek Laurin</dc:creator>
  <cp:lastModifiedBy>lukasgrunzweil@gmail.com</cp:lastModifiedBy>
  <dcterms:created xsi:type="dcterms:W3CDTF">2023-10-18T10:16:23Z</dcterms:created>
  <dcterms:modified xsi:type="dcterms:W3CDTF">2024-10-22T16:30:23Z</dcterms:modified>
</cp:coreProperties>
</file>