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92" firstSheet="0" activeTab="0" autoFilterDateGrouping="1"/>
  </bookViews>
  <sheets>
    <sheet name="Prestação de conta" sheetId="1" state="visible" r:id="rId1"/>
    <sheet name="Solicitação TXT" sheetId="2" state="visible" r:id="rId2"/>
  </sheets>
  <definedNames>
    <definedName name="_xlnm.Print_Area" localSheetId="0">'Prestação de conta'!$B$5:$M$41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&quot;R$&quot;\ #,##0.00;[Red]\-&quot;R$&quot;\ #,##0.00"/>
    <numFmt numFmtId="166" formatCode="_-&quot;R$&quot;\ * #,##0.00_-;\-&quot;R$&quot;\ * #,##0.00_-;_-&quot;R$&quot;\ * &quot;-&quot;??_-;_-@_-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icoob Sans RC3"/>
      <family val="2"/>
      <color theme="1"/>
      <sz val="11"/>
    </font>
    <font>
      <name val="Sicoob Sans RC3"/>
      <family val="2"/>
      <b val="1"/>
      <color theme="0"/>
      <sz val="18"/>
    </font>
    <font>
      <name val="Sicoob Sans RC3"/>
      <family val="2"/>
      <b val="1"/>
      <color theme="0"/>
      <sz val="11"/>
    </font>
    <font>
      <name val="Sicoob Sans RC3"/>
      <family val="2"/>
      <b val="1"/>
      <color theme="1"/>
      <sz val="11"/>
    </font>
    <font>
      <name val="Sicoob Sans RC3"/>
      <family val="2"/>
      <b val="1"/>
      <color theme="1"/>
      <sz val="12"/>
    </font>
    <font>
      <name val="Sicoob Sans RC3"/>
      <family val="2"/>
      <color theme="1"/>
      <sz val="10"/>
    </font>
    <font>
      <name val="Sicoob Sans RC3"/>
      <family val="2"/>
      <b val="1"/>
      <color theme="0"/>
      <sz val="10"/>
    </font>
    <font>
      <name val="Sicoob Sans RC3"/>
      <family val="2"/>
      <color theme="1"/>
      <sz val="10.5"/>
    </font>
    <font>
      <name val="Sicoob Sans RC3"/>
      <family val="2"/>
      <b val="1"/>
      <sz val="12"/>
    </font>
    <font>
      <name val="Sicoob Sans RC3"/>
      <family val="2"/>
      <sz val="11"/>
    </font>
    <font>
      <name val="Sicoob Sans RC3"/>
      <family val="2"/>
      <b val="1"/>
      <color theme="1"/>
      <sz val="10.5"/>
    </font>
    <font>
      <name val="Sicoob Sans RC3"/>
      <family val="2"/>
      <b val="1"/>
      <color theme="0"/>
      <sz val="10.5"/>
    </font>
    <font>
      <name val="Sicoob Sans RC3"/>
      <family val="2"/>
      <b val="1"/>
      <sz val="11"/>
    </font>
    <font>
      <name val="Sicoob Sans RC3"/>
      <family val="2"/>
      <b val="1"/>
      <sz val="10"/>
    </font>
    <font>
      <name val="Sicoob Sans RC3"/>
      <family val="2"/>
      <color theme="1"/>
      <sz val="9.5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E9D"/>
        <bgColor indexed="64"/>
      </patternFill>
    </fill>
    <fill>
      <patternFill patternType="solid">
        <fgColor rgb="FFB1C4C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64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42">
    <xf numFmtId="0" fontId="0" fillId="0" borderId="0" pivotButton="0" quotePrefix="0" xfId="0"/>
    <xf numFmtId="0" fontId="0" fillId="2" borderId="0" pivotButton="0" quotePrefix="0" xfId="0"/>
    <xf numFmtId="14" fontId="5" fillId="2" borderId="1" applyAlignment="1" applyProtection="1" pivotButton="0" quotePrefix="0" xfId="0">
      <alignment horizontal="center" vertical="center"/>
      <protection locked="0" hidden="0"/>
    </xf>
    <xf numFmtId="14" fontId="5" fillId="2" borderId="6" applyAlignment="1" applyProtection="1" pivotButton="0" quotePrefix="0" xfId="0">
      <alignment horizontal="center" vertical="center"/>
      <protection locked="0" hidden="0"/>
    </xf>
    <xf numFmtId="0" fontId="2" fillId="2" borderId="1" applyAlignment="1" applyProtection="1" pivotButton="0" quotePrefix="0" xfId="0">
      <alignment horizontal="center" vertical="center"/>
      <protection locked="0" hidden="0"/>
    </xf>
    <xf numFmtId="0" fontId="2" fillId="2" borderId="5" applyAlignment="1" applyProtection="1" pivotButton="0" quotePrefix="0" xfId="0">
      <alignment horizontal="center" vertical="center"/>
      <protection locked="0" hidden="0"/>
    </xf>
    <xf numFmtId="0" fontId="2" fillId="2" borderId="6" applyAlignment="1" applyProtection="1" pivotButton="0" quotePrefix="0" xfId="0">
      <alignment horizontal="center" vertical="center"/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5" fillId="0" borderId="5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2" fillId="0" borderId="4" applyAlignment="1" applyProtection="1" pivotButton="0" quotePrefix="0" xfId="0">
      <alignment horizontal="center" vertical="center"/>
      <protection locked="0" hidden="0"/>
    </xf>
    <xf numFmtId="14" fontId="5" fillId="2" borderId="5" applyAlignment="1" applyProtection="1" pivotButton="0" quotePrefix="0" xfId="0">
      <alignment horizontal="center" vertical="center"/>
      <protection locked="0" hidden="0"/>
    </xf>
    <xf numFmtId="14" fontId="5" fillId="2" borderId="1" applyAlignment="1" applyProtection="1" pivotButton="0" quotePrefix="0" xfId="0">
      <alignment horizontal="center" vertical="center" wrapText="1"/>
      <protection locked="0" hidden="0"/>
    </xf>
    <xf numFmtId="14" fontId="5" fillId="2" borderId="6" applyAlignment="1" applyProtection="1" pivotButton="0" quotePrefix="0" xfId="0">
      <alignment horizontal="center" vertical="center" wrapText="1"/>
      <protection locked="0" hidden="0"/>
    </xf>
    <xf numFmtId="0" fontId="4" fillId="3" borderId="3" applyAlignment="1" applyProtection="1" pivotButton="0" quotePrefix="0" xfId="0">
      <alignment horizontal="center" vertical="center"/>
      <protection locked="0" hidden="0"/>
    </xf>
    <xf numFmtId="0" fontId="2" fillId="2" borderId="3" applyAlignment="1" applyProtection="1" pivotButton="0" quotePrefix="0" xfId="0">
      <alignment horizontal="center" vertical="center"/>
      <protection locked="0" hidden="0"/>
    </xf>
    <xf numFmtId="0" fontId="5" fillId="0" borderId="3" applyAlignment="1" applyProtection="1" pivotButton="0" quotePrefix="0" xfId="0">
      <alignment horizontal="center" vertical="center"/>
      <protection locked="0" hidden="0"/>
    </xf>
    <xf numFmtId="14" fontId="2" fillId="0" borderId="3" applyAlignment="1" applyProtection="1" pivotButton="0" quotePrefix="0" xfId="0">
      <alignment horizontal="center" vertical="center"/>
      <protection locked="0" hidden="0"/>
    </xf>
    <xf numFmtId="14" fontId="2" fillId="0" borderId="3" applyAlignment="1" pivotButton="0" quotePrefix="0" xfId="0">
      <alignment horizontal="center" vertical="center"/>
    </xf>
    <xf numFmtId="0" fontId="4" fillId="3" borderId="3" applyAlignment="1" applyProtection="1" pivotButton="0" quotePrefix="0" xfId="0">
      <alignment vertical="center"/>
      <protection locked="0" hidden="0"/>
    </xf>
    <xf numFmtId="0" fontId="5" fillId="0" borderId="3" applyAlignment="1" pivotButton="0" quotePrefix="0" xfId="0">
      <alignment horizontal="center" vertical="center"/>
    </xf>
    <xf numFmtId="0" fontId="7" fillId="2" borderId="3" applyAlignment="1" applyProtection="1" pivotButton="0" quotePrefix="0" xfId="0">
      <alignment vertical="center"/>
      <protection locked="0" hidden="0"/>
    </xf>
    <xf numFmtId="0" fontId="5" fillId="2" borderId="3" applyAlignment="1" applyProtection="1" pivotButton="0" quotePrefix="0" xfId="0">
      <alignment horizontal="center" vertical="center"/>
      <protection locked="0" hidden="0"/>
    </xf>
    <xf numFmtId="0" fontId="2" fillId="2" borderId="3" applyAlignment="1" applyProtection="1" pivotButton="0" quotePrefix="0" xfId="0">
      <alignment horizontal="left" vertical="center" wrapText="1"/>
      <protection locked="0" hidden="0"/>
    </xf>
    <xf numFmtId="0" fontId="7" fillId="2" borderId="3" applyAlignment="1" applyProtection="1" pivotButton="0" quotePrefix="0" xfId="0">
      <alignment vertical="center" wrapText="1"/>
      <protection locked="0" hidden="0"/>
    </xf>
    <xf numFmtId="0" fontId="2" fillId="2" borderId="3" applyAlignment="1" applyProtection="1" pivotButton="0" quotePrefix="0" xfId="0">
      <alignment vertical="center" wrapText="1"/>
      <protection locked="0" hidden="0"/>
    </xf>
    <xf numFmtId="0" fontId="2" fillId="2" borderId="3" applyAlignment="1" applyProtection="1" pivotButton="0" quotePrefix="0" xfId="0">
      <alignment vertical="center"/>
      <protection locked="0" hidden="0"/>
    </xf>
    <xf numFmtId="0" fontId="16" fillId="2" borderId="3" applyAlignment="1" applyProtection="1" pivotButton="0" quotePrefix="0" xfId="0">
      <alignment vertical="center"/>
      <protection locked="0" hidden="0"/>
    </xf>
    <xf numFmtId="14" fontId="2" fillId="2" borderId="3" applyAlignment="1" applyProtection="1" pivotButton="0" quotePrefix="0" xfId="0">
      <alignment horizontal="center" vertical="center"/>
      <protection locked="0" hidden="0"/>
    </xf>
    <xf numFmtId="0" fontId="2" fillId="2" borderId="5" applyAlignment="1" applyProtection="1" pivotButton="0" quotePrefix="0" xfId="0">
      <alignment horizontal="left" vertical="center"/>
      <protection locked="0" hidden="0"/>
    </xf>
    <xf numFmtId="0" fontId="2" fillId="2" borderId="6" applyAlignment="1" applyProtection="1" pivotButton="0" quotePrefix="0" xfId="0">
      <alignment horizontal="left" vertical="center"/>
      <protection locked="0" hidden="0"/>
    </xf>
    <xf numFmtId="0" fontId="3" fillId="3" borderId="2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3" borderId="7" applyAlignment="1" applyProtection="1" pivotButton="0" quotePrefix="0" xfId="0">
      <alignment horizontal="center" vertical="center"/>
      <protection locked="0" hidden="0"/>
    </xf>
    <xf numFmtId="0" fontId="3" fillId="3" borderId="8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4" fillId="3" borderId="1" applyAlignment="1" applyProtection="1" pivotButton="0" quotePrefix="0" xfId="0">
      <alignment horizontal="center" vertical="center"/>
      <protection locked="0" hidden="0"/>
    </xf>
    <xf numFmtId="0" fontId="4" fillId="3" borderId="5" applyAlignment="1" applyProtection="1" pivotButton="0" quotePrefix="0" xfId="0">
      <alignment horizontal="center" vertical="center"/>
      <protection locked="0" hidden="0"/>
    </xf>
    <xf numFmtId="0" fontId="4" fillId="3" borderId="6" applyAlignment="1" applyProtection="1" pivotButton="0" quotePrefix="0" xfId="0">
      <alignment horizontal="center" vertical="center"/>
      <protection locked="0" hidden="0"/>
    </xf>
    <xf numFmtId="0" fontId="6" fillId="4" borderId="1" applyAlignment="1" applyProtection="1" pivotButton="0" quotePrefix="0" xfId="0">
      <alignment horizontal="center" vertical="center"/>
      <protection locked="0" hidden="0"/>
    </xf>
    <xf numFmtId="0" fontId="6" fillId="4" borderId="5" applyAlignment="1" applyProtection="1" pivotButton="0" quotePrefix="0" xfId="0">
      <alignment horizontal="center" vertical="center"/>
      <protection locked="0" hidden="0"/>
    </xf>
    <xf numFmtId="0" fontId="6" fillId="4" borderId="6" applyAlignment="1" applyProtection="1" pivotButton="0" quotePrefix="0" xfId="0">
      <alignment horizontal="center" vertical="center"/>
      <protection locked="0" hidden="0"/>
    </xf>
    <xf numFmtId="0" fontId="7" fillId="0" borderId="1" applyAlignment="1" applyProtection="1" pivotButton="0" quotePrefix="0" xfId="0">
      <alignment horizontal="left" vertical="center"/>
      <protection locked="0" hidden="0"/>
    </xf>
    <xf numFmtId="0" fontId="7" fillId="0" borderId="6" applyAlignment="1" applyProtection="1" pivotButton="0" quotePrefix="0" xfId="0">
      <alignment horizontal="left" vertical="center"/>
      <protection locked="0" hidden="0"/>
    </xf>
    <xf numFmtId="0" fontId="7" fillId="2" borderId="1" applyAlignment="1" applyProtection="1" pivotButton="0" quotePrefix="0" xfId="0">
      <alignment horizontal="left" vertical="center"/>
      <protection locked="0" hidden="0"/>
    </xf>
    <xf numFmtId="0" fontId="7" fillId="2" borderId="5" applyAlignment="1" applyProtection="1" pivotButton="0" quotePrefix="0" xfId="0">
      <alignment horizontal="left" vertical="center"/>
      <protection locked="0" hidden="0"/>
    </xf>
    <xf numFmtId="0" fontId="7" fillId="2" borderId="6" applyAlignment="1" applyProtection="1" pivotButton="0" quotePrefix="0" xfId="0">
      <alignment horizontal="left" vertical="center"/>
      <protection locked="0" hidden="0"/>
    </xf>
    <xf numFmtId="0" fontId="7" fillId="0" borderId="5" applyAlignment="1" applyProtection="1" pivotButton="0" quotePrefix="0" xfId="0">
      <alignment horizontal="left" vertical="center"/>
      <protection locked="0" hidden="0"/>
    </xf>
    <xf numFmtId="0" fontId="4" fillId="3" borderId="2" applyAlignment="1" applyProtection="1" pivotButton="0" quotePrefix="0" xfId="0">
      <alignment horizontal="center" vertical="center"/>
      <protection locked="0" hidden="0"/>
    </xf>
    <xf numFmtId="0" fontId="4" fillId="3" borderId="4" applyAlignment="1" applyProtection="1" pivotButton="0" quotePrefix="0" xfId="0">
      <alignment horizontal="center" vertical="center"/>
      <protection locked="0" hidden="0"/>
    </xf>
    <xf numFmtId="0" fontId="4" fillId="3" borderId="7" applyAlignment="1" applyProtection="1" pivotButton="0" quotePrefix="0" xfId="0">
      <alignment horizontal="center" vertical="center"/>
      <protection locked="0" hidden="0"/>
    </xf>
    <xf numFmtId="0" fontId="2" fillId="0" borderId="7" applyAlignment="1" applyProtection="1" pivotButton="0" quotePrefix="0" xfId="0">
      <alignment horizontal="center" vertical="center"/>
      <protection locked="0" hidden="0"/>
    </xf>
    <xf numFmtId="0" fontId="4" fillId="3" borderId="10" applyAlignment="1" applyProtection="1" pivotButton="0" quotePrefix="0" xfId="0">
      <alignment horizontal="center" vertical="center"/>
      <protection locked="0" hidden="0"/>
    </xf>
    <xf numFmtId="0" fontId="4" fillId="3" borderId="11" applyAlignment="1" applyProtection="1" pivotButton="0" quotePrefix="0" xfId="0">
      <alignment horizontal="center" vertical="center"/>
      <protection locked="0" hidden="0"/>
    </xf>
    <xf numFmtId="0" fontId="4" fillId="3" borderId="12" applyAlignment="1" applyProtection="1" pivotButton="0" quotePrefix="0" xfId="0">
      <alignment horizontal="center" vertical="center"/>
      <protection locked="0" hidden="0"/>
    </xf>
    <xf numFmtId="0" fontId="2" fillId="0" borderId="10" applyAlignment="1" applyProtection="1" pivotButton="0" quotePrefix="0" xfId="0">
      <alignment horizontal="center" vertical="center"/>
      <protection locked="0" hidden="0"/>
    </xf>
    <xf numFmtId="0" fontId="2" fillId="0" borderId="11" applyAlignment="1" applyProtection="1" pivotButton="0" quotePrefix="0" xfId="0">
      <alignment horizontal="center" vertical="center"/>
      <protection locked="0" hidden="0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left" vertical="top" wrapText="1"/>
      <protection locked="0" hidden="0"/>
    </xf>
    <xf numFmtId="0" fontId="2" fillId="0" borderId="7" applyAlignment="1" applyProtection="1" pivotButton="0" quotePrefix="0" xfId="0">
      <alignment horizontal="left" vertical="top" wrapText="1"/>
      <protection locked="0" hidden="0"/>
    </xf>
    <xf numFmtId="0" fontId="2" fillId="0" borderId="8" applyAlignment="1" applyProtection="1" pivotButton="0" quotePrefix="0" xfId="0">
      <alignment horizontal="left" vertical="top" wrapText="1"/>
      <protection locked="0" hidden="0"/>
    </xf>
    <xf numFmtId="0" fontId="2" fillId="0" borderId="9" applyAlignment="1" applyProtection="1" pivotButton="0" quotePrefix="0" xfId="0">
      <alignment horizontal="left" vertical="top" wrapText="1"/>
      <protection locked="0" hidden="0"/>
    </xf>
    <xf numFmtId="0" fontId="2" fillId="0" borderId="10" applyAlignment="1" applyProtection="1" pivotButton="0" quotePrefix="0" xfId="0">
      <alignment horizontal="left" vertical="top" wrapText="1"/>
      <protection locked="0" hidden="0"/>
    </xf>
    <xf numFmtId="0" fontId="2" fillId="0" borderId="12" applyAlignment="1" applyProtection="1" pivotButton="0" quotePrefix="0" xfId="0">
      <alignment horizontal="left" vertical="top" wrapText="1"/>
      <protection locked="0" hidden="0"/>
    </xf>
    <xf numFmtId="0" fontId="5" fillId="0" borderId="1" applyAlignment="1" applyProtection="1" pivotButton="0" quotePrefix="0" xfId="0">
      <alignment horizontal="center" vertical="center" wrapText="1"/>
      <protection locked="0" hidden="0"/>
    </xf>
    <xf numFmtId="0" fontId="5" fillId="0" borderId="5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applyProtection="1" pivotButton="0" quotePrefix="0" xfId="0">
      <alignment horizontal="center" vertical="center" wrapText="1"/>
      <protection locked="0" hidden="0"/>
    </xf>
    <xf numFmtId="0" fontId="4" fillId="3" borderId="1" applyAlignment="1" applyProtection="1" pivotButton="0" quotePrefix="0" xfId="0">
      <alignment horizontal="left" vertical="center" wrapText="1"/>
      <protection locked="0" hidden="0"/>
    </xf>
    <xf numFmtId="0" fontId="4" fillId="3" borderId="5" applyAlignment="1" applyProtection="1" pivotButton="0" quotePrefix="0" xfId="0">
      <alignment horizontal="left" vertical="center" wrapText="1"/>
      <protection locked="0" hidden="0"/>
    </xf>
    <xf numFmtId="0" fontId="4" fillId="3" borderId="6" applyAlignment="1" applyProtection="1" pivotButton="0" quotePrefix="0" xfId="0">
      <alignment horizontal="left" vertical="center" wrapText="1"/>
      <protection locked="0" hidden="0"/>
    </xf>
    <xf numFmtId="0" fontId="10" fillId="4" borderId="1" applyAlignment="1" applyProtection="1" pivotButton="0" quotePrefix="0" xfId="0">
      <alignment horizontal="center" vertical="center"/>
      <protection locked="0" hidden="0"/>
    </xf>
    <xf numFmtId="0" fontId="10" fillId="4" borderId="5" applyAlignment="1" applyProtection="1" pivotButton="0" quotePrefix="0" xfId="0">
      <alignment horizontal="center" vertical="center"/>
      <protection locked="0" hidden="0"/>
    </xf>
    <xf numFmtId="0" fontId="10" fillId="4" borderId="6" applyAlignment="1" applyProtection="1" pivotButton="0" quotePrefix="0" xfId="0">
      <alignment horizontal="center" vertical="center"/>
      <protection locked="0" hidden="0"/>
    </xf>
    <xf numFmtId="0" fontId="14" fillId="2" borderId="1" applyAlignment="1" applyProtection="1" pivotButton="0" quotePrefix="0" xfId="0">
      <alignment horizontal="left" vertical="center"/>
      <protection locked="0" hidden="0"/>
    </xf>
    <xf numFmtId="0" fontId="14" fillId="2" borderId="5" applyAlignment="1" applyProtection="1" pivotButton="0" quotePrefix="0" xfId="0">
      <alignment horizontal="left" vertical="center"/>
      <protection locked="0" hidden="0"/>
    </xf>
    <xf numFmtId="0" fontId="14" fillId="2" borderId="6" applyAlignment="1" applyProtection="1" pivotButton="0" quotePrefix="0" xfId="0">
      <alignment horizontal="left" vertical="center"/>
      <protection locked="0" hidden="0"/>
    </xf>
    <xf numFmtId="0" fontId="11" fillId="2" borderId="1" applyAlignment="1" applyProtection="1" pivotButton="0" quotePrefix="0" xfId="0">
      <alignment horizontal="justify" vertical="center" wrapText="1"/>
      <protection locked="0" hidden="0"/>
    </xf>
    <xf numFmtId="0" fontId="11" fillId="2" borderId="5" applyAlignment="1" applyProtection="1" pivotButton="0" quotePrefix="0" xfId="0">
      <alignment horizontal="justify" vertical="center" wrapText="1"/>
      <protection locked="0" hidden="0"/>
    </xf>
    <xf numFmtId="0" fontId="11" fillId="2" borderId="6" applyAlignment="1" applyProtection="1" pivotButton="0" quotePrefix="0" xfId="0">
      <alignment horizontal="justify" vertical="center" wrapText="1"/>
      <protection locked="0" hidden="0"/>
    </xf>
    <xf numFmtId="0" fontId="11" fillId="2" borderId="1" applyAlignment="1" applyProtection="1" pivotButton="0" quotePrefix="0" xfId="0">
      <alignment horizontal="left" vertical="center"/>
      <protection locked="0" hidden="0"/>
    </xf>
    <xf numFmtId="0" fontId="11" fillId="2" borderId="5" applyAlignment="1" applyProtection="1" pivotButton="0" quotePrefix="0" xfId="0">
      <alignment horizontal="left" vertical="center"/>
      <protection locked="0" hidden="0"/>
    </xf>
    <xf numFmtId="0" fontId="11" fillId="2" borderId="6" applyAlignment="1" applyProtection="1" pivotButton="0" quotePrefix="0" xfId="0">
      <alignment horizontal="left" vertical="center"/>
      <protection locked="0" hidden="0"/>
    </xf>
    <xf numFmtId="0" fontId="5" fillId="2" borderId="1" applyAlignment="1" applyProtection="1" pivotButton="0" quotePrefix="0" xfId="0">
      <alignment horizontal="left" vertical="center"/>
      <protection locked="0" hidden="0"/>
    </xf>
    <xf numFmtId="0" fontId="5" fillId="2" borderId="5" applyAlignment="1" applyProtection="1" pivotButton="0" quotePrefix="0" xfId="0">
      <alignment horizontal="left" vertical="center"/>
      <protection locked="0" hidden="0"/>
    </xf>
    <xf numFmtId="0" fontId="5" fillId="2" borderId="6" applyAlignment="1" applyProtection="1" pivotButton="0" quotePrefix="0" xfId="0">
      <alignment horizontal="left" vertical="center"/>
      <protection locked="0" hidden="0"/>
    </xf>
    <xf numFmtId="0" fontId="2" fillId="2" borderId="1" applyAlignment="1" applyProtection="1" pivotButton="0" quotePrefix="0" xfId="0">
      <alignment horizontal="left" vertical="center" wrapText="1"/>
      <protection locked="0" hidden="0"/>
    </xf>
    <xf numFmtId="0" fontId="2" fillId="2" borderId="5" applyAlignment="1" applyProtection="1" pivotButton="0" quotePrefix="0" xfId="0">
      <alignment horizontal="left" vertical="center" wrapText="1"/>
      <protection locked="0" hidden="0"/>
    </xf>
    <xf numFmtId="0" fontId="2" fillId="2" borderId="6" applyAlignment="1" applyProtection="1" pivotButton="0" quotePrefix="0" xfId="0">
      <alignment horizontal="left" vertical="center" wrapText="1"/>
      <protection locked="0" hidden="0"/>
    </xf>
    <xf numFmtId="0" fontId="5" fillId="0" borderId="15" applyAlignment="1" applyProtection="1" pivotButton="0" quotePrefix="0" xfId="0">
      <alignment horizontal="center" vertical="center"/>
      <protection locked="0" hidden="0"/>
    </xf>
    <xf numFmtId="0" fontId="5" fillId="2" borderId="2" applyAlignment="1" applyProtection="1" pivotButton="0" quotePrefix="0" xfId="0">
      <alignment horizontal="left" vertical="center"/>
      <protection locked="0" hidden="0"/>
    </xf>
    <xf numFmtId="0" fontId="5" fillId="2" borderId="4" applyAlignment="1" applyProtection="1" pivotButton="0" quotePrefix="0" xfId="0">
      <alignment horizontal="left" vertical="center"/>
      <protection locked="0" hidden="0"/>
    </xf>
    <xf numFmtId="0" fontId="5" fillId="2" borderId="7" applyAlignment="1" applyProtection="1" pivotButton="0" quotePrefix="0" xfId="0">
      <alignment horizontal="left" vertical="center"/>
      <protection locked="0" hidden="0"/>
    </xf>
    <xf numFmtId="0" fontId="2" fillId="2" borderId="1" applyAlignment="1" applyProtection="1" pivotButton="0" quotePrefix="0" xfId="0">
      <alignment horizontal="center" vertical="center" wrapText="1"/>
      <protection locked="0" hidden="0"/>
    </xf>
    <xf numFmtId="0" fontId="2" fillId="2" borderId="6" applyAlignment="1" applyProtection="1" pivotButton="0" quotePrefix="0" xfId="0">
      <alignment horizontal="center" vertical="center" wrapText="1"/>
      <protection locked="0" hidden="0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2" borderId="10" applyAlignment="1" applyProtection="1" pivotButton="0" quotePrefix="0" xfId="0">
      <alignment horizontal="left" vertical="center"/>
      <protection locked="0" hidden="0"/>
    </xf>
    <xf numFmtId="0" fontId="5" fillId="2" borderId="11" applyAlignment="1" applyProtection="1" pivotButton="0" quotePrefix="0" xfId="0">
      <alignment horizontal="left" vertical="center"/>
      <protection locked="0" hidden="0"/>
    </xf>
    <xf numFmtId="0" fontId="5" fillId="2" borderId="12" applyAlignment="1" applyProtection="1" pivotButton="0" quotePrefix="0" xfId="0">
      <alignment horizontal="left" vertical="center"/>
      <protection locked="0" hidden="0"/>
    </xf>
    <xf numFmtId="0" fontId="5" fillId="2" borderId="1" applyAlignment="1" applyProtection="1" pivotButton="0" quotePrefix="0" xfId="0">
      <alignment horizontal="center" vertical="center" wrapText="1"/>
      <protection locked="0" hidden="0"/>
    </xf>
    <xf numFmtId="0" fontId="5" fillId="2" borderId="6" applyAlignment="1" applyProtection="1" pivotButton="0" quotePrefix="0" xfId="0">
      <alignment horizontal="center" vertical="center" wrapText="1"/>
      <protection locked="0" hidden="0"/>
    </xf>
    <xf numFmtId="0" fontId="2" fillId="2" borderId="1" applyAlignment="1" applyProtection="1" pivotButton="0" quotePrefix="0" xfId="0">
      <alignment horizontal="left" vertical="center"/>
      <protection locked="0" hidden="0"/>
    </xf>
    <xf numFmtId="14" fontId="2" fillId="2" borderId="1" applyAlignment="1" applyProtection="1" pivotButton="0" quotePrefix="0" xfId="0">
      <alignment horizontal="center" vertical="center"/>
      <protection locked="0" hidden="0"/>
    </xf>
    <xf numFmtId="14" fontId="2" fillId="2" borderId="5" applyAlignment="1" applyProtection="1" pivotButton="0" quotePrefix="0" xfId="0">
      <alignment horizontal="center" vertical="center"/>
      <protection locked="0" hidden="0"/>
    </xf>
    <xf numFmtId="14" fontId="2" fillId="2" borderId="6" applyAlignment="1" applyProtection="1" pivotButton="0" quotePrefix="0" xfId="0">
      <alignment horizontal="center" vertical="center"/>
      <protection locked="0" hidden="0"/>
    </xf>
    <xf numFmtId="0" fontId="5" fillId="2" borderId="1" applyAlignment="1" applyProtection="1" pivotButton="0" quotePrefix="0" xfId="0">
      <alignment horizontal="center" vertical="center"/>
      <protection locked="0" hidden="0"/>
    </xf>
    <xf numFmtId="0" fontId="5" fillId="2" borderId="5" applyAlignment="1" applyProtection="1" pivotButton="0" quotePrefix="0" xfId="0">
      <alignment horizontal="center" vertical="center"/>
      <protection locked="0" hidden="0"/>
    </xf>
    <xf numFmtId="0" fontId="5" fillId="2" borderId="6" applyAlignment="1" applyProtection="1" pivotButton="0" quotePrefix="0" xfId="0">
      <alignment horizontal="center" vertical="center"/>
      <protection locked="0" hidden="0"/>
    </xf>
    <xf numFmtId="0" fontId="5" fillId="4" borderId="1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49" fontId="2" fillId="2" borderId="1" applyAlignment="1" applyProtection="1" pivotButton="0" quotePrefix="0" xfId="0">
      <alignment horizontal="center" vertical="center"/>
      <protection locked="0" hidden="0"/>
    </xf>
    <xf numFmtId="49" fontId="2" fillId="2" borderId="5" applyAlignment="1" applyProtection="1" pivotButton="0" quotePrefix="0" xfId="0">
      <alignment horizontal="center" vertical="center"/>
      <protection locked="0" hidden="0"/>
    </xf>
    <xf numFmtId="49" fontId="2" fillId="2" borderId="6" applyAlignment="1" applyProtection="1" pivotButton="0" quotePrefix="0" xfId="0">
      <alignment horizontal="center" vertical="center"/>
      <protection locked="0" hidden="0"/>
    </xf>
    <xf numFmtId="0" fontId="15" fillId="4" borderId="1" applyAlignment="1" applyProtection="1" pivotButton="0" quotePrefix="0" xfId="0">
      <alignment horizontal="center" vertical="center"/>
      <protection locked="0" hidden="0"/>
    </xf>
    <xf numFmtId="0" fontId="15" fillId="4" borderId="5" applyAlignment="1" applyProtection="1" pivotButton="0" quotePrefix="0" xfId="0">
      <alignment horizontal="center" vertical="center"/>
      <protection locked="0" hidden="0"/>
    </xf>
    <xf numFmtId="0" fontId="15" fillId="4" borderId="6" applyAlignment="1" applyProtection="1" pivotButton="0" quotePrefix="0" xfId="0">
      <alignment horizontal="center" vertical="center"/>
      <protection locked="0" hidden="0"/>
    </xf>
    <xf numFmtId="0" fontId="11" fillId="0" borderId="1" applyAlignment="1" applyProtection="1" pivotButton="0" quotePrefix="0" xfId="0">
      <alignment horizontal="justify" vertical="center" wrapText="1"/>
      <protection locked="0" hidden="0"/>
    </xf>
    <xf numFmtId="0" fontId="11" fillId="0" borderId="5" applyAlignment="1" applyProtection="1" pivotButton="0" quotePrefix="0" xfId="0">
      <alignment horizontal="justify" vertical="center" wrapText="1"/>
      <protection locked="0" hidden="0"/>
    </xf>
    <xf numFmtId="0" fontId="11" fillId="0" borderId="6" applyAlignment="1" applyProtection="1" pivotButton="0" quotePrefix="0" xfId="0">
      <alignment horizontal="justify" vertical="center" wrapText="1"/>
      <protection locked="0" hidden="0"/>
    </xf>
    <xf numFmtId="0" fontId="2" fillId="2" borderId="1" applyAlignment="1" applyProtection="1" pivotButton="0" quotePrefix="0" xfId="0">
      <alignment horizontal="justify" vertical="center" wrapText="1"/>
      <protection locked="0" hidden="0"/>
    </xf>
    <xf numFmtId="0" fontId="2" fillId="2" borderId="5" applyAlignment="1" applyProtection="1" pivotButton="0" quotePrefix="0" xfId="0">
      <alignment horizontal="justify" vertical="center" wrapText="1"/>
      <protection locked="0" hidden="0"/>
    </xf>
    <xf numFmtId="0" fontId="2" fillId="2" borderId="6" applyAlignment="1" applyProtection="1" pivotButton="0" quotePrefix="0" xfId="0">
      <alignment horizontal="justify" vertical="center" wrapText="1"/>
      <protection locked="0" hidden="0"/>
    </xf>
    <xf numFmtId="0" fontId="2" fillId="2" borderId="1" applyAlignment="1" applyProtection="1" pivotButton="0" quotePrefix="0" xfId="0">
      <alignment horizontal="justify" vertical="center"/>
      <protection locked="0" hidden="0"/>
    </xf>
    <xf numFmtId="0" fontId="2" fillId="2" borderId="5" applyAlignment="1" applyProtection="1" pivotButton="0" quotePrefix="0" xfId="0">
      <alignment horizontal="justify" vertical="center"/>
      <protection locked="0" hidden="0"/>
    </xf>
    <xf numFmtId="0" fontId="2" fillId="2" borderId="6" applyAlignment="1" applyProtection="1" pivotButton="0" quotePrefix="0" xfId="0">
      <alignment horizontal="justify" vertical="center"/>
      <protection locked="0" hidden="0"/>
    </xf>
    <xf numFmtId="0" fontId="2" fillId="0" borderId="1" applyAlignment="1" applyProtection="1" pivotButton="0" quotePrefix="0" xfId="0">
      <alignment horizontal="justify" vertical="center" wrapText="1"/>
      <protection locked="0" hidden="0"/>
    </xf>
    <xf numFmtId="0" fontId="2" fillId="0" borderId="5" applyAlignment="1" applyProtection="1" pivotButton="0" quotePrefix="0" xfId="0">
      <alignment horizontal="justify" vertical="center" wrapText="1"/>
      <protection locked="0" hidden="0"/>
    </xf>
    <xf numFmtId="0" fontId="2" fillId="0" borderId="6" applyAlignment="1" applyProtection="1" pivotButton="0" quotePrefix="0" xfId="0">
      <alignment horizontal="justify" vertical="center" wrapText="1"/>
      <protection locked="0" hidden="0"/>
    </xf>
    <xf numFmtId="0" fontId="4" fillId="3" borderId="1" applyAlignment="1" applyProtection="1" pivotButton="0" quotePrefix="0" xfId="0">
      <alignment horizontal="center" vertical="center" wrapText="1"/>
      <protection locked="0" hidden="0"/>
    </xf>
    <xf numFmtId="0" fontId="4" fillId="3" borderId="5" applyAlignment="1" applyProtection="1" pivotButton="0" quotePrefix="0" xfId="0">
      <alignment horizontal="center" vertical="center" wrapText="1"/>
      <protection locked="0" hidden="0"/>
    </xf>
    <xf numFmtId="0" fontId="4" fillId="3" borderId="6" applyAlignment="1" applyProtection="1" pivotButton="0" quotePrefix="0" xfId="0">
      <alignment horizontal="center" vertical="center" wrapText="1"/>
      <protection locked="0" hidden="0"/>
    </xf>
    <xf numFmtId="14" fontId="5" fillId="2" borderId="2" applyAlignment="1" pivotButton="0" quotePrefix="0" xfId="0">
      <alignment horizontal="center" vertical="center"/>
    </xf>
    <xf numFmtId="14" fontId="5" fillId="2" borderId="4" applyAlignment="1" pivotButton="0" quotePrefix="0" xfId="0">
      <alignment horizontal="center" vertical="center"/>
    </xf>
    <xf numFmtId="14" fontId="5" fillId="2" borderId="7" applyAlignment="1" pivotButton="0" quotePrefix="0" xfId="0">
      <alignment horizontal="center" vertical="center"/>
    </xf>
    <xf numFmtId="0" fontId="5" fillId="2" borderId="2" applyAlignment="1" applyProtection="1" pivotButton="0" quotePrefix="0" xfId="0">
      <alignment horizontal="center" vertical="center"/>
      <protection locked="0" hidden="0"/>
    </xf>
    <xf numFmtId="0" fontId="5" fillId="2" borderId="4" applyAlignment="1" applyProtection="1" pivotButton="0" quotePrefix="0" xfId="0">
      <alignment horizontal="center" vertical="center"/>
      <protection locked="0" hidden="0"/>
    </xf>
    <xf numFmtId="0" fontId="5" fillId="2" borderId="7" applyAlignment="1" applyProtection="1" pivotButton="0" quotePrefix="0" xfId="0">
      <alignment horizontal="center" vertical="center"/>
      <protection locked="0" hidden="0"/>
    </xf>
    <xf numFmtId="14" fontId="5" fillId="2" borderId="10" applyAlignment="1" pivotButton="0" quotePrefix="0" xfId="0">
      <alignment horizontal="center" vertical="center"/>
    </xf>
    <xf numFmtId="14" fontId="5" fillId="2" borderId="11" applyAlignment="1" pivotButton="0" quotePrefix="0" xfId="0">
      <alignment horizontal="center" vertical="center"/>
    </xf>
    <xf numFmtId="14" fontId="5" fillId="2" borderId="12" applyAlignment="1" pivotButton="0" quotePrefix="0" xfId="0">
      <alignment horizontal="center" vertical="center"/>
    </xf>
    <xf numFmtId="0" fontId="5" fillId="2" borderId="10" applyAlignment="1" applyProtection="1" pivotButton="0" quotePrefix="0" xfId="0">
      <alignment horizontal="center" vertical="center"/>
      <protection locked="0" hidden="0"/>
    </xf>
    <xf numFmtId="0" fontId="5" fillId="2" borderId="11" applyAlignment="1" applyProtection="1" pivotButton="0" quotePrefix="0" xfId="0">
      <alignment horizontal="center" vertical="center"/>
      <protection locked="0" hidden="0"/>
    </xf>
    <xf numFmtId="0" fontId="5" fillId="2" borderId="12" applyAlignment="1" applyProtection="1" pivotButton="0" quotePrefix="0" xfId="0">
      <alignment horizontal="center" vertical="center"/>
      <protection locked="0" hidden="0"/>
    </xf>
    <xf numFmtId="0" fontId="4" fillId="3" borderId="15" applyAlignment="1" applyProtection="1" pivotButton="0" quotePrefix="0" xfId="0">
      <alignment vertical="center"/>
      <protection locked="0" hidden="0"/>
    </xf>
    <xf numFmtId="0" fontId="4" fillId="3" borderId="13" applyAlignment="1" applyProtection="1" pivotButton="0" quotePrefix="0" xfId="0">
      <alignment vertical="center"/>
      <protection locked="0" hidden="0"/>
    </xf>
    <xf numFmtId="0" fontId="4" fillId="3" borderId="14" applyAlignment="1" applyProtection="1" pivotButton="0" quotePrefix="0" xfId="0">
      <alignment vertical="center"/>
      <protection locked="0" hidden="0"/>
    </xf>
    <xf numFmtId="14" fontId="3" fillId="3" borderId="9" applyAlignment="1" applyProtection="1" pivotButton="0" quotePrefix="0" xfId="0">
      <alignment horizontal="center" vertical="center"/>
      <protection locked="0" hidden="0"/>
    </xf>
    <xf numFmtId="14" fontId="2" fillId="0" borderId="2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4" fontId="5" fillId="2" borderId="3" applyAlignment="1" applyProtection="1" pivotButton="0" quotePrefix="0" xfId="0">
      <alignment horizontal="center" vertical="center"/>
      <protection locked="0" hidden="0"/>
    </xf>
    <xf numFmtId="0" fontId="8" fillId="3" borderId="3" applyAlignment="1" applyProtection="1" pivotButton="0" quotePrefix="0" xfId="0">
      <alignment horizontal="center" vertical="center"/>
      <protection locked="0" hidden="0"/>
    </xf>
    <xf numFmtId="0" fontId="0" fillId="2" borderId="0" applyProtection="1" pivotButton="0" quotePrefix="0" xfId="0">
      <protection locked="0" hidden="0"/>
    </xf>
    <xf numFmtId="164" fontId="2" fillId="0" borderId="3" applyAlignment="1" pivotButton="0" quotePrefix="0" xfId="0">
      <alignment horizontal="center" vertical="center"/>
    </xf>
    <xf numFmtId="165" fontId="2" fillId="0" borderId="3" applyAlignment="1" applyProtection="1" pivotButton="0" quotePrefix="0" xfId="1">
      <alignment vertical="center"/>
      <protection locked="0" hidden="0"/>
    </xf>
    <xf numFmtId="165" fontId="5" fillId="0" borderId="3" applyAlignment="1" applyProtection="1" pivotButton="0" quotePrefix="0" xfId="1">
      <alignment horizontal="right" vertical="center"/>
      <protection locked="0" hidden="0"/>
    </xf>
    <xf numFmtId="0" fontId="0" fillId="2" borderId="0" applyProtection="1" pivotButton="0" quotePrefix="1" xfId="0">
      <protection locked="0" hidden="0"/>
    </xf>
    <xf numFmtId="0" fontId="11" fillId="0" borderId="3" applyAlignment="1" applyProtection="1" pivotButton="0" quotePrefix="0" xfId="0">
      <alignment vertical="center" wrapText="1"/>
      <protection locked="0" hidden="0"/>
    </xf>
    <xf numFmtId="0" fontId="0" fillId="2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0" pivotButton="0" quotePrefix="0" xfId="0"/>
    <xf numFmtId="0" fontId="2" fillId="2" borderId="17" applyAlignment="1" applyProtection="1" pivotButton="0" quotePrefix="0" xfId="0">
      <alignment horizontal="center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2" fillId="2" borderId="3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3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11" pivotButton="0" quotePrefix="0" xfId="0"/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3" fontId="2" fillId="0" borderId="3" applyAlignment="1" applyProtection="1" pivotButton="0" quotePrefix="0" xfId="0">
      <alignment horizontal="center" vertical="center"/>
      <protection locked="0" hidden="0"/>
    </xf>
    <xf numFmtId="0" fontId="2" fillId="0" borderId="3" applyAlignment="1" applyProtection="1" pivotButton="0" quotePrefix="0" xfId="0">
      <alignment horizontal="center" vertical="center"/>
      <protection locked="0" hidden="0"/>
    </xf>
    <xf numFmtId="0" fontId="5" fillId="0" borderId="3" applyAlignment="1" applyProtection="1" pivotButton="0" quotePrefix="0" xfId="0">
      <alignment horizontal="center" vertical="center"/>
      <protection locked="0" hidden="0"/>
    </xf>
    <xf numFmtId="0" fontId="4" fillId="3" borderId="3" applyAlignment="1" applyProtection="1" pivotButton="0" quotePrefix="0" xfId="0">
      <alignment horizontal="center" vertical="center"/>
      <protection locked="0" hidden="0"/>
    </xf>
    <xf numFmtId="0" fontId="0" fillId="2" borderId="3" applyAlignment="1" applyProtection="1" pivotButton="0" quotePrefix="0" xfId="0">
      <alignment horizontal="center"/>
      <protection locked="0" hidden="0"/>
    </xf>
    <xf numFmtId="0" fontId="5" fillId="4" borderId="3" applyAlignment="1" applyProtection="1" pivotButton="0" quotePrefix="0" xfId="0">
      <alignment horizontal="center" vertical="center" wrapText="1"/>
      <protection locked="0" hidden="0"/>
    </xf>
    <xf numFmtId="0" fontId="4" fillId="3" borderId="3" applyAlignment="1" applyProtection="1" pivotButton="0" quotePrefix="0" xfId="0">
      <alignment horizontal="center" vertical="center" wrapText="1"/>
      <protection locked="0" hidden="0"/>
    </xf>
    <xf numFmtId="0" fontId="2" fillId="2" borderId="3" applyAlignment="1" pivotButton="0" quotePrefix="0" xfId="0">
      <alignment horizontal="center"/>
    </xf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7" fillId="0" borderId="3" applyAlignment="1" applyProtection="1" pivotButton="0" quotePrefix="0" xfId="0">
      <alignment horizontal="left" vertical="center"/>
      <protection locked="0" hidden="0"/>
    </xf>
    <xf numFmtId="0" fontId="12" fillId="2" borderId="3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21" pivotButton="0" quotePrefix="0" xfId="0"/>
    <xf numFmtId="0" fontId="2" fillId="2" borderId="3" applyAlignment="1" applyProtection="1" pivotButton="0" quotePrefix="0" xfId="0">
      <alignment horizontal="center" vertical="center"/>
      <protection locked="0" hidden="0"/>
    </xf>
    <xf numFmtId="0" fontId="11" fillId="0" borderId="3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5" fillId="4" borderId="3" applyAlignment="1" applyProtection="1" pivotButton="0" quotePrefix="0" xfId="0">
      <alignment horizontal="left" vertical="center" wrapText="1"/>
      <protection locked="0" hidden="0"/>
    </xf>
    <xf numFmtId="0" fontId="6" fillId="4" borderId="3" applyAlignment="1" applyProtection="1" pivotButton="0" quotePrefix="0" xfId="0">
      <alignment horizontal="center" vertical="center"/>
      <protection locked="0" hidden="0"/>
    </xf>
    <xf numFmtId="0" fontId="7" fillId="2" borderId="3" applyAlignment="1" applyProtection="1" pivotButton="0" quotePrefix="0" xfId="0">
      <alignment horizontal="left" vertical="center"/>
      <protection locked="0" hidden="0"/>
    </xf>
    <xf numFmtId="0" fontId="11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7" fillId="2" borderId="3" applyAlignment="1" applyProtection="1" pivotButton="0" quotePrefix="0" xfId="0">
      <alignment horizontal="center" vertical="center"/>
      <protection locked="0" hidden="0"/>
    </xf>
    <xf numFmtId="49" fontId="0" fillId="2" borderId="3" applyAlignment="1" pivotButton="0" quotePrefix="0" xfId="0">
      <alignment horizontal="center"/>
    </xf>
    <xf numFmtId="14" fontId="5" fillId="2" borderId="3" applyAlignment="1" applyProtection="1" pivotButton="0" quotePrefix="0" xfId="0">
      <alignment horizontal="center" vertical="center"/>
      <protection locked="0" hidden="0"/>
    </xf>
    <xf numFmtId="14" fontId="5" fillId="5" borderId="3" applyAlignment="1" applyProtection="1" pivotButton="0" quotePrefix="0" xfId="0">
      <alignment horizontal="center" vertical="center"/>
      <protection locked="0" hidden="0"/>
    </xf>
    <xf numFmtId="166" fontId="11" fillId="0" borderId="3" applyAlignment="1" pivotButton="0" quotePrefix="0" xfId="0">
      <alignment horizontal="center" vertical="center" wrapText="1"/>
    </xf>
    <xf numFmtId="0" fontId="5" fillId="0" borderId="3" applyAlignment="1" applyProtection="1" pivotButton="0" quotePrefix="0" xfId="0">
      <alignment horizontal="left" vertical="center"/>
      <protection locked="0" hidden="0"/>
    </xf>
    <xf numFmtId="0" fontId="13" fillId="3" borderId="3" applyAlignment="1" applyProtection="1" pivotButton="0" quotePrefix="0" xfId="0">
      <alignment horizontal="left" vertical="center"/>
      <protection locked="0" hidden="0"/>
    </xf>
    <xf numFmtId="14" fontId="2" fillId="0" borderId="3" applyAlignment="1" pivotButton="0" quotePrefix="0" xfId="0">
      <alignment horizontal="center" vertical="center"/>
    </xf>
    <xf numFmtId="166" fontId="5" fillId="2" borderId="3" applyAlignment="1" applyProtection="1" pivotButton="0" quotePrefix="0" xfId="0">
      <alignment horizontal="center" vertical="center"/>
      <protection locked="0" hidden="0"/>
    </xf>
    <xf numFmtId="0" fontId="0" fillId="2" borderId="3" applyAlignment="1" pivotButton="0" quotePrefix="0" xfId="0">
      <alignment horizontal="center"/>
    </xf>
    <xf numFmtId="0" fontId="9" fillId="0" borderId="3" applyAlignment="1" pivotButton="0" quotePrefix="0" xfId="0">
      <alignment horizontal="center" vertical="center"/>
    </xf>
    <xf numFmtId="0" fontId="2" fillId="2" borderId="0" applyAlignment="1" applyProtection="1" pivotButton="0" quotePrefix="0" xfId="0">
      <alignment horizontal="center"/>
      <protection locked="0" hidden="0"/>
    </xf>
    <xf numFmtId="0" fontId="8" fillId="3" borderId="3" applyAlignment="1" applyProtection="1" pivotButton="0" quotePrefix="0" xfId="0">
      <alignment horizontal="center" vertical="center"/>
      <protection locked="0" hidden="0"/>
    </xf>
    <xf numFmtId="166" fontId="5" fillId="2" borderId="3" applyAlignment="1" pivotButton="0" quotePrefix="0" xfId="1">
      <alignment horizontal="center" vertical="center"/>
    </xf>
    <xf numFmtId="166" fontId="11" fillId="0" borderId="3" applyAlignment="1" applyProtection="1" pivotButton="0" quotePrefix="0" xfId="1">
      <alignment horizontal="center" vertical="center" wrapText="1"/>
      <protection locked="0" hidden="0"/>
    </xf>
    <xf numFmtId="0" fontId="0" fillId="2" borderId="17" applyAlignment="1" applyProtection="1" pivotButton="0" quotePrefix="0" xfId="0">
      <alignment horizontal="center"/>
      <protection locked="0" hidden="0"/>
    </xf>
    <xf numFmtId="0" fontId="0" fillId="0" borderId="22" applyProtection="1" pivotButton="0" quotePrefix="0" xfId="0">
      <protection locked="0" hidden="0"/>
    </xf>
    <xf numFmtId="0" fontId="12" fillId="2" borderId="3" applyAlignment="1" pivotButton="0" quotePrefix="0" xfId="0">
      <alignment horizontal="left" vertical="center" wrapText="1"/>
    </xf>
    <xf numFmtId="166" fontId="4" fillId="6" borderId="3" applyAlignment="1" applyProtection="1" pivotButton="0" quotePrefix="0" xfId="1">
      <alignment horizontal="center" vertical="center"/>
      <protection locked="0" hidden="0"/>
    </xf>
    <xf numFmtId="165" fontId="2" fillId="0" borderId="3" applyAlignment="1" applyProtection="1" pivotButton="0" quotePrefix="0" xfId="1">
      <alignment vertical="center"/>
      <protection locked="0" hidden="0"/>
    </xf>
    <xf numFmtId="165" fontId="5" fillId="0" borderId="3" applyAlignment="1" applyProtection="1" pivotButton="0" quotePrefix="0" xfId="1">
      <alignment horizontal="right" vertical="center"/>
      <protection locked="0" hidden="0"/>
    </xf>
    <xf numFmtId="166" fontId="11" fillId="0" borderId="3" applyAlignment="1" applyProtection="1" pivotButton="0" quotePrefix="0" xfId="1">
      <alignment horizontal="center" vertical="center" wrapText="1"/>
      <protection locked="0" hidden="0"/>
    </xf>
    <xf numFmtId="166" fontId="11" fillId="0" borderId="3" applyAlignment="1" pivotButton="0" quotePrefix="0" xfId="0">
      <alignment horizontal="center" vertical="center" wrapText="1"/>
    </xf>
    <xf numFmtId="166" fontId="5" fillId="2" borderId="3" applyAlignment="1" applyProtection="1" pivotButton="0" quotePrefix="0" xfId="0">
      <alignment horizontal="center" vertical="center"/>
      <protection locked="0" hidden="0"/>
    </xf>
    <xf numFmtId="166" fontId="4" fillId="6" borderId="3" applyAlignment="1" applyProtection="1" pivotButton="0" quotePrefix="0" xfId="1">
      <alignment horizontal="center" vertical="center"/>
      <protection locked="0" hidden="0"/>
    </xf>
    <xf numFmtId="166" fontId="5" fillId="2" borderId="3" applyAlignment="1" pivotButton="0" quotePrefix="0" xfId="1">
      <alignment horizontal="center" vertical="center"/>
    </xf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269875</colOff>
      <row>4</row>
      <rowOff>142875</rowOff>
    </from>
    <to>
      <col>3</col>
      <colOff>252497</colOff>
      <row>6</row>
      <rowOff>92103</rowOff>
    </to>
    <pic>
      <nvPicPr>
        <cNvPr id="4" name="Imagem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43000" y="873125"/>
          <a:ext cx="1657435" cy="552478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622300</colOff>
      <row>46</row>
      <rowOff>9523</rowOff>
    </from>
    <ext cx="7905750" cy="388939"/>
    <grpSp>
      <nvGrpSpPr>
        <cNvPr id="14" name="Group 3"/>
        <cNvGrpSpPr/>
      </nvGrpSpPr>
      <grpSpPr>
        <a:xfrm rot="0">
          <a:off x="1231900" y="9623423"/>
          <a:ext cx="7905750" cy="388939"/>
          <a:chOff x="0" y="0"/>
          <a:chExt cx="6076950" cy="314325"/>
        </a:xfrm>
      </grpSpPr>
      <pic>
        <nvPicPr>
          <cNvPr id="17" name="image4.png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5398770" y="14287"/>
            <a:ext cx="574535" cy="299783"/>
          </a:xfrm>
          <a:prstGeom prst="rect">
            <avLst/>
          </a:prstGeom>
          <a:ln>
            <a:prstDash val="solid"/>
          </a:ln>
        </spPr>
      </pic>
    </grpSp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41"/>
  <sheetViews>
    <sheetView tabSelected="1" topLeftCell="A11" zoomScale="80" zoomScaleNormal="80" workbookViewId="0">
      <selection activeCell="M43" sqref="M43"/>
    </sheetView>
  </sheetViews>
  <sheetFormatPr baseColWidth="8" defaultRowHeight="14.5"/>
  <cols>
    <col width="12.453125" bestFit="1" customWidth="1" style="167" min="1" max="1"/>
    <col width="15.26953125" customWidth="1" style="167" min="3" max="3"/>
    <col width="24.7265625" customWidth="1" style="167" min="12" max="12"/>
    <col width="20.90625" customWidth="1" style="167" min="13" max="13"/>
  </cols>
  <sheetData>
    <row r="1">
      <c r="A1" s="227" t="n"/>
      <c r="B1" s="172" t="n"/>
      <c r="C1" s="172" t="n"/>
    </row>
    <row r="2">
      <c r="A2" s="172" t="n"/>
      <c r="B2" s="172" t="n"/>
      <c r="C2" s="172" t="n"/>
    </row>
    <row r="3" ht="14.5" customHeight="1" s="167">
      <c r="A3" s="172" t="n"/>
      <c r="B3" s="172" t="n"/>
      <c r="C3" s="172" t="n"/>
    </row>
    <row r="4" customFormat="1" s="1">
      <c r="B4" s="163" t="n"/>
      <c r="C4" s="163" t="n"/>
      <c r="D4" s="163" t="n"/>
    </row>
    <row r="5" ht="23.5" customHeight="1" s="167">
      <c r="A5" s="1" t="n"/>
      <c r="B5" s="196" t="n"/>
      <c r="C5" s="197" t="n"/>
      <c r="D5" s="198" t="n"/>
      <c r="E5" s="209" t="inlineStr">
        <is>
          <t>PRESTAÇÃO DE CONTAS DE VIAGEM</t>
        </is>
      </c>
      <c r="F5" s="186" t="n"/>
      <c r="G5" s="186" t="n"/>
      <c r="H5" s="186" t="n"/>
      <c r="I5" s="186" t="n"/>
      <c r="J5" s="186" t="n"/>
      <c r="K5" s="186" t="n"/>
      <c r="L5" s="186" t="n"/>
      <c r="M5" s="18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</row>
    <row r="6" ht="23.5" customHeight="1" s="167">
      <c r="A6" s="1" t="n"/>
      <c r="B6" s="199" t="n"/>
      <c r="D6" s="200" t="n"/>
      <c r="E6" s="210" t="n"/>
      <c r="F6" s="172" t="n"/>
      <c r="G6" s="172" t="n"/>
      <c r="H6" s="172" t="n"/>
      <c r="I6" s="172" t="n"/>
      <c r="J6" s="172" t="n"/>
      <c r="K6" s="172" t="n"/>
      <c r="L6" s="172" t="n"/>
      <c r="M6" s="173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ht="23.5" customHeight="1" s="167">
      <c r="A7" s="1" t="n"/>
      <c r="B7" s="201" t="n"/>
      <c r="C7" s="184" t="n"/>
      <c r="D7" s="202" t="n"/>
      <c r="E7" s="188" t="n"/>
      <c r="F7" s="175" t="n"/>
      <c r="G7" s="175" t="n"/>
      <c r="H7" s="175" t="n"/>
      <c r="I7" s="175" t="n"/>
      <c r="J7" s="175" t="n"/>
      <c r="K7" s="175" t="n"/>
      <c r="L7" s="175" t="n"/>
      <c r="M7" s="176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ht="23.5" customHeight="1" s="167">
      <c r="A8" s="1" t="n"/>
      <c r="B8" s="192" t="inlineStr">
        <is>
          <t xml:space="preserve">SOLICITANTE </t>
        </is>
      </c>
      <c r="C8" s="178" t="n"/>
      <c r="D8" s="179" t="n"/>
      <c r="E8" s="191">
        <f>'Solicitação TXT'!D2</f>
        <v/>
      </c>
      <c r="F8" s="178" t="n"/>
      <c r="G8" s="178" t="n"/>
      <c r="H8" s="178" t="n"/>
      <c r="I8" s="178" t="n"/>
      <c r="J8" s="179" t="n"/>
      <c r="K8" s="192" t="inlineStr">
        <is>
          <t>DATA:</t>
        </is>
      </c>
      <c r="L8" s="223">
        <f>'Solicitação TXT'!K2</f>
        <v/>
      </c>
      <c r="M8" s="206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ht="23.5" customHeight="1" s="167">
      <c r="A9" s="1" t="n"/>
      <c r="B9" s="192" t="inlineStr">
        <is>
          <t>ÁREA</t>
        </is>
      </c>
      <c r="C9" s="178" t="n"/>
      <c r="D9" s="179" t="n"/>
      <c r="E9" s="191">
        <f>'Solicitação TXT'!D3</f>
        <v/>
      </c>
      <c r="F9" s="178" t="n"/>
      <c r="G9" s="178" t="n"/>
      <c r="H9" s="178" t="n"/>
      <c r="I9" s="178" t="n"/>
      <c r="J9" s="179" t="n"/>
      <c r="K9" s="192" t="inlineStr">
        <is>
          <t xml:space="preserve">CARGO </t>
        </is>
      </c>
      <c r="L9" s="190">
        <f>'Solicitação TXT'!K3</f>
        <v/>
      </c>
      <c r="M9" s="179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ht="24.65" customHeight="1" s="167">
      <c r="A10" s="1" t="n"/>
      <c r="B10" s="212" t="inlineStr">
        <is>
          <t>CLASSIFICAÇÃO DO MOTIVO DA VIAGEM:</t>
        </is>
      </c>
      <c r="C10" s="178" t="n"/>
      <c r="D10" s="178" t="n"/>
      <c r="E10" s="178" t="n"/>
      <c r="F10" s="178" t="n"/>
      <c r="G10" s="178" t="n"/>
      <c r="H10" s="178" t="n"/>
      <c r="I10" s="178" t="n"/>
      <c r="J10" s="178" t="n"/>
      <c r="K10" s="178" t="n"/>
      <c r="L10" s="178" t="n"/>
      <c r="M10" s="179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ht="24.75" customFormat="1" customHeight="1" s="172">
      <c r="A11" s="1" t="n"/>
      <c r="B11" s="23">
        <f>IF(C11="Classificação", "", "X")</f>
        <v/>
      </c>
      <c r="C11" s="203" t="inlineStr">
        <is>
          <t>A serviço da Nova Central</t>
        </is>
      </c>
      <c r="D11" s="179" t="n"/>
      <c r="E11" s="203" t="inlineStr">
        <is>
          <t>Centro de custo:</t>
        </is>
      </c>
      <c r="F11" s="179" t="n"/>
      <c r="G11" s="213" t="inlineStr">
        <is>
          <t>300.107 DESPESA COM VIAGEM – DIRETORIA</t>
        </is>
      </c>
      <c r="H11" s="178" t="n"/>
      <c r="I11" s="178" t="n"/>
      <c r="J11" s="178" t="n"/>
      <c r="K11" s="178" t="n"/>
      <c r="L11" s="178" t="n"/>
      <c r="M11" s="179" t="n"/>
      <c r="N11" s="157" t="n"/>
      <c r="O11" s="157" t="n"/>
      <c r="P11" s="157" t="n"/>
      <c r="Q11" s="157" t="n"/>
      <c r="R11" s="157" t="n"/>
      <c r="S11" s="157" t="n"/>
      <c r="T11" s="157" t="n"/>
      <c r="U11" s="157" t="n"/>
      <c r="V11" s="157" t="n"/>
      <c r="W11" s="157" t="n"/>
      <c r="X11" s="157" t="n"/>
      <c r="Y11" s="157" t="n"/>
      <c r="Z11" s="157" t="n"/>
      <c r="AA11" s="157" t="n"/>
      <c r="AB11" s="157" t="n"/>
      <c r="AC11" s="157" t="n"/>
    </row>
    <row r="12" ht="24.75" customFormat="1" customHeight="1" s="172">
      <c r="A12" s="1" t="n"/>
      <c r="B12" s="23">
        <f>IF(E12="Lista de Cooperativas", "", "X")</f>
        <v/>
      </c>
      <c r="C12" s="203" t="inlineStr">
        <is>
          <t xml:space="preserve">A serviço  filiada: </t>
        </is>
      </c>
      <c r="D12" s="179" t="n"/>
      <c r="E12" s="203" t="inlineStr">
        <is>
          <t>Lista de Cooperativas</t>
        </is>
      </c>
      <c r="F12" s="178" t="n"/>
      <c r="G12" s="178" t="n"/>
      <c r="H12" s="178" t="n"/>
      <c r="I12" s="178" t="n"/>
      <c r="J12" s="178" t="n"/>
      <c r="K12" s="178" t="n"/>
      <c r="L12" s="178" t="n"/>
      <c r="M12" s="179" t="n"/>
      <c r="N12" s="157" t="n"/>
      <c r="O12" s="157" t="n"/>
      <c r="P12" s="157" t="n"/>
      <c r="Q12" s="157" t="n"/>
      <c r="R12" s="157" t="n"/>
      <c r="S12" s="157" t="n"/>
      <c r="T12" s="157" t="n"/>
      <c r="U12" s="157" t="n"/>
      <c r="V12" s="157" t="n"/>
      <c r="W12" s="157" t="n"/>
      <c r="X12" s="157" t="n"/>
      <c r="Y12" s="157" t="n"/>
      <c r="Z12" s="157" t="n"/>
      <c r="AA12" s="157" t="n"/>
      <c r="AB12" s="157" t="n"/>
      <c r="AC12" s="157" t="n"/>
    </row>
    <row r="13" ht="24.75" customFormat="1" customHeight="1" s="172">
      <c r="A13" s="1" t="n"/>
      <c r="B13" s="23">
        <f>IF(OR(C13="OUTRO motivo:", C13=""), "", "X")</f>
        <v/>
      </c>
      <c r="C13" s="203" t="inlineStr">
        <is>
          <t>Outro motivo:</t>
        </is>
      </c>
      <c r="D13" s="179" t="n"/>
      <c r="E13" s="24" t="inlineStr">
        <is>
          <t>Justificar:</t>
        </is>
      </c>
      <c r="F13" s="216" t="n"/>
      <c r="G13" s="178" t="n"/>
      <c r="H13" s="178" t="n"/>
      <c r="I13" s="178" t="n"/>
      <c r="J13" s="178" t="n"/>
      <c r="K13" s="178" t="n"/>
      <c r="L13" s="178" t="n"/>
      <c r="M13" s="179" t="n"/>
      <c r="N13" s="157" t="n"/>
      <c r="O13" s="157" t="n"/>
      <c r="P13" s="157" t="n"/>
      <c r="Q13" s="157" t="n"/>
      <c r="R13" s="157" t="n"/>
      <c r="S13" s="157" t="n"/>
      <c r="T13" s="157" t="n"/>
      <c r="U13" s="157" t="n"/>
      <c r="V13" s="157" t="n"/>
      <c r="W13" s="157" t="n"/>
      <c r="X13" s="157" t="n"/>
      <c r="Y13" s="157" t="n"/>
      <c r="Z13" s="157" t="n"/>
      <c r="AA13" s="157" t="n"/>
      <c r="AB13" s="157" t="n"/>
      <c r="AC13" s="157" t="n"/>
    </row>
    <row r="14" ht="24.65" customHeight="1" s="167">
      <c r="A14" s="1" t="n"/>
      <c r="B14" s="192" t="inlineStr">
        <is>
          <t>Cooperativa responsável pela despesa:</t>
        </is>
      </c>
      <c r="C14" s="178" t="n"/>
      <c r="D14" s="178" t="n"/>
      <c r="E14" s="178" t="n"/>
      <c r="F14" s="179" t="n"/>
      <c r="G14" s="192" t="inlineStr">
        <is>
          <t>Origem</t>
        </is>
      </c>
      <c r="H14" s="178" t="n"/>
      <c r="I14" s="178" t="n"/>
      <c r="J14" s="179" t="n"/>
      <c r="K14" s="192" t="inlineStr">
        <is>
          <t>Destino</t>
        </is>
      </c>
      <c r="L14" s="178" t="n"/>
      <c r="M14" s="179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ht="24.65" customHeight="1" s="167">
      <c r="A15" s="1" t="n"/>
      <c r="B15" s="207" t="inlineStr">
        <is>
          <t>Nova Central Brasília</t>
        </is>
      </c>
      <c r="C15" s="178" t="n"/>
      <c r="D15" s="178" t="n"/>
      <c r="E15" s="178" t="n"/>
      <c r="F15" s="179" t="n"/>
      <c r="G15" s="207">
        <f>'Solicitação TXT'!F9</f>
        <v/>
      </c>
      <c r="H15" s="178" t="n"/>
      <c r="I15" s="178" t="n"/>
      <c r="J15" s="179" t="n"/>
      <c r="K15" s="207">
        <f>'Solicitação TXT'!J9</f>
        <v/>
      </c>
      <c r="L15" s="178" t="n"/>
      <c r="M15" s="179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ht="24.65" customHeight="1" s="167">
      <c r="A16" s="1" t="n"/>
      <c r="B16" s="192" t="inlineStr">
        <is>
          <t>Motivo da Viagem:</t>
        </is>
      </c>
      <c r="C16" s="186" t="n"/>
      <c r="D16" s="187" t="n"/>
      <c r="E16" s="185">
        <f>'Solicitação TXT'!D10</f>
        <v/>
      </c>
      <c r="F16" s="186" t="n"/>
      <c r="G16" s="186" t="n"/>
      <c r="H16" s="186" t="n"/>
      <c r="I16" s="186" t="n"/>
      <c r="J16" s="186" t="n"/>
      <c r="K16" s="186" t="n"/>
      <c r="L16" s="186" t="n"/>
      <c r="M16" s="18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ht="24.65" customHeight="1" s="167">
      <c r="A17" s="1" t="n"/>
      <c r="B17" s="188" t="n"/>
      <c r="C17" s="175" t="n"/>
      <c r="D17" s="176" t="n"/>
      <c r="E17" s="188" t="n"/>
      <c r="F17" s="175" t="n"/>
      <c r="G17" s="175" t="n"/>
      <c r="H17" s="175" t="n"/>
      <c r="I17" s="175" t="n"/>
      <c r="J17" s="175" t="n"/>
      <c r="K17" s="175" t="n"/>
      <c r="L17" s="175" t="n"/>
      <c r="M17" s="176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ht="11.5" customHeight="1" s="167">
      <c r="A18" s="1" t="n"/>
      <c r="B18" s="195" t="inlineStr">
        <is>
          <t>Data da Autorização da Viagem</t>
        </is>
      </c>
      <c r="C18" s="186" t="n"/>
      <c r="D18" s="187" t="n"/>
      <c r="E18" s="218">
        <f>'Solicitação TXT'!K2</f>
        <v/>
      </c>
      <c r="F18" s="186" t="n"/>
      <c r="G18" s="187" t="n"/>
      <c r="H18" s="192" t="inlineStr">
        <is>
          <t>Período da Viagem</t>
        </is>
      </c>
      <c r="I18" s="186" t="n"/>
      <c r="J18" s="187" t="n"/>
      <c r="K18" s="228" t="inlineStr">
        <is>
          <t xml:space="preserve">Início </t>
        </is>
      </c>
      <c r="L18" s="179" t="n"/>
      <c r="M18" s="228" t="inlineStr">
        <is>
          <t>Fim</t>
        </is>
      </c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ht="26.5" customHeight="1" s="167">
      <c r="A19" s="1" t="n"/>
      <c r="B19" s="188" t="n"/>
      <c r="C19" s="175" t="n"/>
      <c r="D19" s="176" t="n"/>
      <c r="E19" s="188" t="n"/>
      <c r="F19" s="175" t="n"/>
      <c r="G19" s="176" t="n"/>
      <c r="H19" s="188" t="n"/>
      <c r="I19" s="175" t="n"/>
      <c r="J19" s="176" t="n"/>
      <c r="K19" s="218">
        <f>'Solicitação TXT'!D12</f>
        <v/>
      </c>
      <c r="L19" s="179" t="n"/>
      <c r="M19" s="218">
        <f>'Solicitação TXT'!G12</f>
        <v/>
      </c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ht="22.5" customHeight="1" s="167">
      <c r="A20" s="1" t="n"/>
      <c r="B20" s="195" t="inlineStr">
        <is>
          <t>Observação:</t>
        </is>
      </c>
      <c r="C20" s="178" t="n"/>
      <c r="D20" s="179" t="n"/>
      <c r="E20" s="219" t="n"/>
      <c r="F20" s="178" t="n"/>
      <c r="G20" s="178" t="n"/>
      <c r="H20" s="178" t="n"/>
      <c r="I20" s="178" t="n"/>
      <c r="J20" s="178" t="n"/>
      <c r="K20" s="178" t="n"/>
      <c r="L20" s="178" t="n"/>
      <c r="M20" s="179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ht="35.15" customHeight="1" s="167">
      <c r="A21" s="1" t="n"/>
      <c r="B21" s="194" t="inlineStr">
        <is>
          <t>REGULAMENTO DE VIAGENS: Art. 5º. As despesas de viagens autorizadas são: hospedagem, alimentação, táxi ou serviço de transporte privado por aplicativo, pedágios, passagens e seguro obrigatório.</t>
        </is>
      </c>
      <c r="C21" s="178" t="n"/>
      <c r="D21" s="178" t="n"/>
      <c r="E21" s="178" t="n"/>
      <c r="F21" s="178" t="n"/>
      <c r="G21" s="178" t="n"/>
      <c r="H21" s="178" t="n"/>
      <c r="I21" s="178" t="n"/>
      <c r="J21" s="178" t="n"/>
      <c r="K21" s="178" t="n"/>
      <c r="L21" s="178" t="n"/>
      <c r="M21" s="179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ht="24.65" customHeight="1" s="167">
      <c r="A22" s="1" t="n"/>
      <c r="B22" s="194" t="inlineStr">
        <is>
          <t xml:space="preserve">                                              DESPESAS REALIZADAS PELO USÚARIO: CARTÃO CORPORATIVO?</t>
        </is>
      </c>
      <c r="C22" s="178" t="n"/>
      <c r="D22" s="178" t="n"/>
      <c r="E22" s="178" t="n"/>
      <c r="F22" s="178" t="n"/>
      <c r="G22" s="178" t="n"/>
      <c r="H22" s="178" t="n"/>
      <c r="I22" s="178" t="n"/>
      <c r="J22" s="179" t="n"/>
      <c r="K22" s="211" t="inlineStr">
        <is>
          <t>(X) Sim</t>
        </is>
      </c>
      <c r="L22" s="178" t="n"/>
      <c r="M22" s="179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ht="24.65" customHeight="1" s="167">
      <c r="A23" s="1" t="n"/>
      <c r="B23" s="215" t="inlineStr">
        <is>
          <t xml:space="preserve">Fornecedor </t>
        </is>
      </c>
      <c r="C23" s="205" t="n"/>
      <c r="D23" s="205" t="n"/>
      <c r="E23" s="205" t="n"/>
      <c r="F23" s="206" t="n"/>
      <c r="G23" s="215" t="inlineStr">
        <is>
          <t>Referente a</t>
        </is>
      </c>
      <c r="H23" s="205" t="n"/>
      <c r="I23" s="205" t="n"/>
      <c r="J23" s="206" t="n"/>
      <c r="K23" s="226" t="inlineStr">
        <is>
          <t>Nº Documento</t>
        </is>
      </c>
      <c r="L23" s="206" t="n"/>
      <c r="M23" s="158" t="inlineStr">
        <is>
          <t>Valor</t>
        </is>
      </c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ht="15" customFormat="1" customHeight="1" s="172">
      <c r="A24" s="157" t="n"/>
      <c r="B24" s="190" t="n"/>
      <c r="C24" s="178" t="n"/>
      <c r="D24" s="178" t="n"/>
      <c r="E24" s="178" t="n"/>
      <c r="F24" s="179" t="n"/>
      <c r="G24" s="190" t="n"/>
      <c r="H24" s="178" t="n"/>
      <c r="I24" s="178" t="n"/>
      <c r="J24" s="179" t="n"/>
      <c r="K24" s="189" t="n"/>
      <c r="L24" s="179" t="n"/>
      <c r="M24" s="235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</row>
    <row r="25" ht="15" customFormat="1" customHeight="1" s="172">
      <c r="A25" s="157" t="n"/>
      <c r="B25" s="190" t="n"/>
      <c r="C25" s="178" t="n"/>
      <c r="D25" s="178" t="n"/>
      <c r="E25" s="178" t="n"/>
      <c r="F25" s="179" t="n"/>
      <c r="G25" s="190" t="n"/>
      <c r="H25" s="178" t="n"/>
      <c r="I25" s="178" t="n"/>
      <c r="J25" s="179" t="n"/>
      <c r="K25" s="189" t="n"/>
      <c r="L25" s="179" t="n"/>
      <c r="M25" s="235" t="n"/>
      <c r="N25" s="157" t="n"/>
      <c r="O25" s="157" t="n"/>
      <c r="P25" s="157" t="n"/>
      <c r="Q25" s="157" t="n"/>
      <c r="R25" s="157" t="n"/>
      <c r="S25" s="157" t="n"/>
      <c r="T25" s="157" t="n"/>
      <c r="U25" s="157" t="n"/>
      <c r="V25" s="157" t="n"/>
      <c r="W25" s="157" t="n"/>
      <c r="X25" s="157" t="n"/>
      <c r="Y25" s="157" t="n"/>
      <c r="Z25" s="157" t="n"/>
      <c r="AA25" s="157" t="n"/>
      <c r="AB25" s="157" t="n"/>
      <c r="AC25" s="157" t="n"/>
    </row>
    <row r="26" ht="15" customFormat="1" customHeight="1" s="172">
      <c r="A26" s="157" t="n"/>
      <c r="B26" s="190" t="n"/>
      <c r="C26" s="178" t="n"/>
      <c r="D26" s="178" t="n"/>
      <c r="E26" s="178" t="n"/>
      <c r="F26" s="179" t="n"/>
      <c r="G26" s="190" t="n"/>
      <c r="H26" s="178" t="n"/>
      <c r="I26" s="178" t="n"/>
      <c r="J26" s="179" t="n"/>
      <c r="K26" s="189" t="n"/>
      <c r="L26" s="179" t="n"/>
      <c r="M26" s="235" t="n"/>
      <c r="N26" s="157" t="n"/>
      <c r="O26" s="157" t="n"/>
      <c r="P26" s="157" t="n"/>
      <c r="Q26" s="157" t="n"/>
      <c r="R26" s="157" t="n"/>
      <c r="S26" s="157" t="n"/>
      <c r="T26" s="157" t="n"/>
      <c r="U26" s="157" t="n"/>
      <c r="V26" s="157" t="n"/>
      <c r="W26" s="157" t="n"/>
      <c r="X26" s="157" t="n"/>
      <c r="Y26" s="157" t="n"/>
      <c r="Z26" s="157" t="n"/>
      <c r="AA26" s="157" t="n"/>
      <c r="AB26" s="157" t="n"/>
      <c r="AC26" s="157" t="n"/>
    </row>
    <row r="27" ht="15" customFormat="1" customHeight="1" s="172">
      <c r="A27" s="157" t="n"/>
      <c r="B27" s="190" t="n"/>
      <c r="C27" s="178" t="n"/>
      <c r="D27" s="178" t="n"/>
      <c r="E27" s="178" t="n"/>
      <c r="F27" s="179" t="n"/>
      <c r="G27" s="190" t="n"/>
      <c r="H27" s="178" t="n"/>
      <c r="I27" s="178" t="n"/>
      <c r="J27" s="179" t="n"/>
      <c r="K27" s="189" t="n"/>
      <c r="L27" s="179" t="n"/>
      <c r="M27" s="235" t="n"/>
      <c r="N27" s="157" t="n"/>
      <c r="O27" s="157" t="n"/>
      <c r="P27" s="157" t="n"/>
      <c r="Q27" s="157" t="n"/>
      <c r="R27" s="157" t="n"/>
      <c r="S27" s="157" t="n"/>
      <c r="T27" s="157" t="n"/>
      <c r="U27" s="157" t="n"/>
      <c r="V27" s="157" t="n"/>
      <c r="W27" s="157" t="n"/>
      <c r="X27" s="157" t="n"/>
      <c r="Y27" s="157" t="n"/>
      <c r="Z27" s="157" t="n"/>
      <c r="AA27" s="157" t="n"/>
      <c r="AB27" s="157" t="n"/>
      <c r="AC27" s="157" t="n"/>
    </row>
    <row r="28" ht="15" customFormat="1" customHeight="1" s="172">
      <c r="A28" s="157" t="n"/>
      <c r="B28" s="190" t="n"/>
      <c r="C28" s="178" t="n"/>
      <c r="D28" s="178" t="n"/>
      <c r="E28" s="178" t="n"/>
      <c r="F28" s="179" t="n"/>
      <c r="G28" s="190" t="n"/>
      <c r="H28" s="178" t="n"/>
      <c r="I28" s="178" t="n"/>
      <c r="J28" s="179" t="n"/>
      <c r="K28" s="189" t="n"/>
      <c r="L28" s="179" t="n"/>
      <c r="M28" s="235" t="n"/>
      <c r="N28" s="157" t="n"/>
      <c r="O28" s="157" t="n"/>
      <c r="P28" s="157" t="n"/>
      <c r="Q28" s="157" t="n"/>
      <c r="R28" s="157" t="n"/>
      <c r="S28" s="157" t="n"/>
      <c r="T28" s="157" t="n"/>
      <c r="U28" s="157" t="n"/>
      <c r="V28" s="157" t="n"/>
      <c r="W28" s="157" t="n"/>
      <c r="X28" s="157" t="n"/>
      <c r="Y28" s="157" t="n"/>
      <c r="Z28" s="157" t="n"/>
      <c r="AA28" s="157" t="n"/>
      <c r="AB28" s="157" t="n"/>
      <c r="AC28" s="157" t="n"/>
    </row>
    <row r="29" ht="18.65" customFormat="1" customHeight="1" s="172">
      <c r="A29" s="157" t="n"/>
      <c r="B29" s="190" t="n"/>
      <c r="C29" s="178" t="n"/>
      <c r="D29" s="178" t="n"/>
      <c r="E29" s="178" t="n"/>
      <c r="F29" s="179" t="n"/>
      <c r="G29" s="190" t="n"/>
      <c r="H29" s="178" t="n"/>
      <c r="I29" s="178" t="n"/>
      <c r="J29" s="179" t="n"/>
      <c r="K29" s="221" t="inlineStr">
        <is>
          <t xml:space="preserve">TOTAL </t>
        </is>
      </c>
      <c r="L29" s="179" t="n"/>
      <c r="M29" s="236">
        <f>SUM(M24:M28)</f>
        <v/>
      </c>
      <c r="N29" s="157" t="n"/>
      <c r="O29" s="157" t="n"/>
      <c r="P29" s="157" t="n"/>
      <c r="Q29" s="157" t="n"/>
      <c r="R29" s="157" t="n"/>
      <c r="S29" s="157" t="n"/>
      <c r="T29" s="157" t="n"/>
      <c r="U29" s="157" t="n"/>
      <c r="V29" s="157" t="n"/>
      <c r="W29" s="157" t="n"/>
      <c r="X29" s="157" t="n"/>
      <c r="Y29" s="157" t="n"/>
      <c r="Z29" s="157" t="n"/>
      <c r="AA29" s="157" t="n"/>
      <c r="AB29" s="157" t="n"/>
      <c r="AC29" s="157" t="n"/>
    </row>
    <row r="30" ht="37.9" customFormat="1" customHeight="1" s="172">
      <c r="A30" s="157" t="n"/>
      <c r="B30" s="194" t="inlineStr">
        <is>
          <t>Preenchimento para cálculo de combustível, SOMENTE QUANDO UTILIZADO VEÍCULO PROPRIO (Base para cálculo de reembolso de combustível, a cada 5 km rodado será pago o valor de 1lt de gasolina)</t>
        </is>
      </c>
      <c r="C30" s="178" t="n"/>
      <c r="D30" s="178" t="n"/>
      <c r="E30" s="178" t="n"/>
      <c r="F30" s="178" t="n"/>
      <c r="G30" s="178" t="n"/>
      <c r="H30" s="178" t="n"/>
      <c r="I30" s="178" t="n"/>
      <c r="J30" s="178" t="n"/>
      <c r="K30" s="178" t="n"/>
      <c r="L30" s="178" t="n"/>
      <c r="M30" s="179" t="n"/>
      <c r="N30" s="157" t="n"/>
      <c r="O30" s="157" t="n"/>
      <c r="P30" s="157" t="n"/>
      <c r="Q30" s="161" t="n"/>
      <c r="R30" s="157" t="n"/>
      <c r="S30" s="157" t="n"/>
      <c r="T30" s="157" t="n"/>
      <c r="U30" s="157" t="n"/>
      <c r="V30" s="157" t="n"/>
      <c r="W30" s="157" t="n"/>
      <c r="X30" s="157" t="n"/>
      <c r="Y30" s="157" t="n"/>
      <c r="Z30" s="157" t="n"/>
      <c r="AA30" s="157" t="n"/>
      <c r="AB30" s="157" t="n"/>
      <c r="AC30" s="157" t="n"/>
    </row>
    <row r="31" ht="40.15" customHeight="1" s="167">
      <c r="A31" s="1" t="n"/>
      <c r="B31" s="192" t="inlineStr">
        <is>
          <t xml:space="preserve">Km saída </t>
        </is>
      </c>
      <c r="C31" s="179" t="n"/>
      <c r="D31" s="192" t="inlineStr">
        <is>
          <t xml:space="preserve">Km chegada </t>
        </is>
      </c>
      <c r="E31" s="192" t="inlineStr">
        <is>
          <t xml:space="preserve">Km rodado </t>
        </is>
      </c>
      <c r="F31" s="179" t="n"/>
      <c r="G31" s="195" t="inlineStr">
        <is>
          <t>Base para calculo de reembolso de combustivel km rodado/5</t>
        </is>
      </c>
      <c r="H31" s="178" t="n"/>
      <c r="I31" s="179" t="n"/>
      <c r="J31" s="195" t="inlineStr">
        <is>
          <t xml:space="preserve">Valor médio da gasolina </t>
        </is>
      </c>
      <c r="K31" s="179" t="n"/>
      <c r="L31" s="192" t="inlineStr">
        <is>
          <t xml:space="preserve">VALOR TOTAL </t>
        </is>
      </c>
      <c r="M31" s="179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ht="40.15" customHeight="1" s="167">
      <c r="A32" s="1" t="n"/>
      <c r="B32" s="208" t="n"/>
      <c r="C32" s="179" t="n"/>
      <c r="D32" s="162" t="n"/>
      <c r="E32" s="214">
        <f>D32-B32</f>
        <v/>
      </c>
      <c r="F32" s="206" t="n"/>
      <c r="G32" s="214">
        <f>E32/5</f>
        <v/>
      </c>
      <c r="H32" s="205" t="n"/>
      <c r="I32" s="206" t="n"/>
      <c r="J32" s="237" t="n"/>
      <c r="K32" s="179" t="n"/>
      <c r="L32" s="238">
        <f>G32*J32</f>
        <v/>
      </c>
      <c r="M32" s="206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ht="24.65" customHeight="1" s="167">
      <c r="A33" s="1" t="n"/>
      <c r="B33" s="194" t="inlineStr">
        <is>
          <t xml:space="preserve">TOTAL DAS DESPESAS </t>
        </is>
      </c>
      <c r="C33" s="178" t="n"/>
      <c r="D33" s="178" t="n"/>
      <c r="E33" s="178" t="n"/>
      <c r="F33" s="178" t="n"/>
      <c r="G33" s="178" t="n"/>
      <c r="H33" s="178" t="n"/>
      <c r="I33" s="178" t="n"/>
      <c r="J33" s="178" t="n"/>
      <c r="K33" s="178" t="n"/>
      <c r="L33" s="178" t="n"/>
      <c r="M33" s="17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ht="24.65" customHeight="1" s="167">
      <c r="A34" s="1" t="n"/>
      <c r="B34" s="204" t="inlineStr">
        <is>
          <t>Total de despesas Realizadas pelo usuário (preenchimento automático)</t>
        </is>
      </c>
      <c r="C34" s="205" t="n"/>
      <c r="D34" s="205" t="n"/>
      <c r="E34" s="205" t="n"/>
      <c r="F34" s="205" t="n"/>
      <c r="G34" s="205" t="n"/>
      <c r="H34" s="205" t="n"/>
      <c r="I34" s="205" t="n"/>
      <c r="J34" s="205" t="n"/>
      <c r="K34" s="206" t="n"/>
      <c r="L34" s="239">
        <f>M29</f>
        <v/>
      </c>
      <c r="M34" s="17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ht="24.65" customHeight="1" s="167">
      <c r="A35" s="1" t="n"/>
      <c r="B35" s="204" t="inlineStr">
        <is>
          <t>Calculo de reembolso de combustível (preenchimento automático)</t>
        </is>
      </c>
      <c r="C35" s="205" t="n"/>
      <c r="D35" s="205" t="n"/>
      <c r="E35" s="205" t="n"/>
      <c r="F35" s="205" t="n"/>
      <c r="G35" s="205" t="n"/>
      <c r="H35" s="205" t="n"/>
      <c r="I35" s="205" t="n"/>
      <c r="J35" s="205" t="n"/>
      <c r="K35" s="206" t="n"/>
      <c r="L35" s="239">
        <f>L32</f>
        <v/>
      </c>
      <c r="M35" s="17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ht="24.65" customHeight="1" s="167">
      <c r="A36" s="1" t="n"/>
      <c r="B36" s="204" t="inlineStr">
        <is>
          <t>Adiantamento recebido do Sicoob Nova Central para realização de despesas de viagem (preenchimento manual)</t>
        </is>
      </c>
      <c r="C36" s="205" t="n"/>
      <c r="D36" s="205" t="n"/>
      <c r="E36" s="205" t="n"/>
      <c r="F36" s="205" t="n"/>
      <c r="G36" s="205" t="n"/>
      <c r="H36" s="205" t="n"/>
      <c r="I36" s="205" t="n"/>
      <c r="J36" s="205" t="n"/>
      <c r="K36" s="206" t="n"/>
      <c r="L36" s="240" t="n"/>
      <c r="M36" s="17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ht="30.65" customHeight="1" s="167">
      <c r="A37" s="1" t="n"/>
      <c r="B37" s="233" t="inlineStr">
        <is>
          <t>Valor a ser restituído a Nova Central ou reembolsado ao usuário em caso do valor gasto ser maior que o adiantamento realizado. (preenchimento automático)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6" t="n"/>
      <c r="L37" s="241">
        <f>L34+L35-L36</f>
        <v/>
      </c>
      <c r="M37" s="206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ht="24.65" customHeight="1" s="167">
      <c r="A38" s="1" t="n"/>
      <c r="B38" s="194" t="inlineStr">
        <is>
          <t>DADOS PARA REEMBOLSO CENTRAL</t>
        </is>
      </c>
      <c r="C38" s="178" t="n"/>
      <c r="D38" s="178" t="n"/>
      <c r="E38" s="178" t="n"/>
      <c r="F38" s="178" t="n"/>
      <c r="G38" s="178" t="n"/>
      <c r="H38" s="179" t="n"/>
      <c r="I38" s="194" t="inlineStr">
        <is>
          <t>DADOS PARA REEMBOLSO COLABORADOR</t>
        </is>
      </c>
      <c r="J38" s="178" t="n"/>
      <c r="K38" s="178" t="n"/>
      <c r="L38" s="178" t="n"/>
      <c r="M38" s="17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ht="24.75" customHeight="1" s="167">
      <c r="A39" s="1" t="n"/>
      <c r="B39" s="22" t="inlineStr">
        <is>
          <t>Conta Reembolso p/Central:</t>
        </is>
      </c>
      <c r="C39" s="22" t="n"/>
      <c r="D39" s="22" t="n"/>
      <c r="E39" s="225" t="inlineStr">
        <is>
          <t>100.400.001-4</t>
        </is>
      </c>
      <c r="F39" s="205" t="n"/>
      <c r="G39" s="205" t="n"/>
      <c r="H39" s="206" t="n"/>
      <c r="I39" s="222" t="inlineStr">
        <is>
          <t>Conta Reembolso Colaborador:</t>
        </is>
      </c>
      <c r="J39" s="178" t="n"/>
      <c r="K39" s="179" t="n"/>
      <c r="L39" s="193" t="n"/>
      <c r="M39" s="17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ht="24.75" customHeight="1" s="167">
      <c r="A40" s="1" t="n"/>
      <c r="B40" s="192" t="inlineStr">
        <is>
          <t>Agência:</t>
        </is>
      </c>
      <c r="C40" s="178" t="n"/>
      <c r="D40" s="179" t="n"/>
      <c r="E40" s="217" t="inlineStr">
        <is>
          <t>0001</t>
        </is>
      </c>
      <c r="F40" s="205" t="n"/>
      <c r="G40" s="205" t="n"/>
      <c r="H40" s="206" t="n"/>
      <c r="I40" s="192" t="inlineStr">
        <is>
          <t>Agência:</t>
        </is>
      </c>
      <c r="J40" s="178" t="n"/>
      <c r="K40" s="179" t="n"/>
      <c r="L40" s="193" t="n"/>
      <c r="M40" s="17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ht="24.75" customHeight="1" s="167">
      <c r="A41" s="1" t="n"/>
      <c r="B41" s="192" t="inlineStr">
        <is>
          <t>CNPJ:</t>
        </is>
      </c>
      <c r="C41" s="178" t="n"/>
      <c r="D41" s="179" t="n"/>
      <c r="E41" s="225" t="inlineStr">
        <is>
          <t>33.416.108.0001-19</t>
        </is>
      </c>
      <c r="F41" s="205" t="n"/>
      <c r="G41" s="205" t="n"/>
      <c r="H41" s="206" t="n"/>
      <c r="I41" s="192" t="inlineStr">
        <is>
          <t>CPF:</t>
        </is>
      </c>
      <c r="J41" s="178" t="n"/>
      <c r="K41" s="179" t="n"/>
      <c r="L41" s="231" t="n"/>
      <c r="M41" s="232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</sheetData>
  <mergeCells count="89">
    <mergeCell ref="E16:M17"/>
    <mergeCell ref="K24:L24"/>
    <mergeCell ref="B25:F25"/>
    <mergeCell ref="E9:J9"/>
    <mergeCell ref="B31:C31"/>
    <mergeCell ref="B27:F27"/>
    <mergeCell ref="K26:L26"/>
    <mergeCell ref="L39:M39"/>
    <mergeCell ref="B30:M30"/>
    <mergeCell ref="B20:D20"/>
    <mergeCell ref="B5:D7"/>
    <mergeCell ref="B28:F28"/>
    <mergeCell ref="J31:K31"/>
    <mergeCell ref="L31:M31"/>
    <mergeCell ref="E12:M12"/>
    <mergeCell ref="L40:M40"/>
    <mergeCell ref="B34:K34"/>
    <mergeCell ref="B15:F15"/>
    <mergeCell ref="K28:L28"/>
    <mergeCell ref="E8:J8"/>
    <mergeCell ref="B32:C32"/>
    <mergeCell ref="E5:M7"/>
    <mergeCell ref="K22:M22"/>
    <mergeCell ref="B8:D8"/>
    <mergeCell ref="G29:J29"/>
    <mergeCell ref="B36:K36"/>
    <mergeCell ref="B10:M10"/>
    <mergeCell ref="K14:M14"/>
    <mergeCell ref="B9:D9"/>
    <mergeCell ref="G11:M11"/>
    <mergeCell ref="G32:I32"/>
    <mergeCell ref="G23:J23"/>
    <mergeCell ref="K27:L27"/>
    <mergeCell ref="F13:M13"/>
    <mergeCell ref="E40:H40"/>
    <mergeCell ref="K19:L19"/>
    <mergeCell ref="G24:J24"/>
    <mergeCell ref="B21:M21"/>
    <mergeCell ref="E20:M20"/>
    <mergeCell ref="K25:L25"/>
    <mergeCell ref="G26:J26"/>
    <mergeCell ref="L32:M32"/>
    <mergeCell ref="G25:J25"/>
    <mergeCell ref="B16:D17"/>
    <mergeCell ref="K29:L29"/>
    <mergeCell ref="I39:K39"/>
    <mergeCell ref="B23:F23"/>
    <mergeCell ref="B18:D19"/>
    <mergeCell ref="L8:M8"/>
    <mergeCell ref="E31:F31"/>
    <mergeCell ref="C12:D12"/>
    <mergeCell ref="L35:M35"/>
    <mergeCell ref="E39:H39"/>
    <mergeCell ref="B41:D41"/>
    <mergeCell ref="G31:I31"/>
    <mergeCell ref="I40:K40"/>
    <mergeCell ref="K23:L23"/>
    <mergeCell ref="L9:M9"/>
    <mergeCell ref="K15:M15"/>
    <mergeCell ref="E32:F32"/>
    <mergeCell ref="I38:M38"/>
    <mergeCell ref="A1:C3"/>
    <mergeCell ref="G15:J15"/>
    <mergeCell ref="K18:L18"/>
    <mergeCell ref="I41:K41"/>
    <mergeCell ref="H18:J19"/>
    <mergeCell ref="E18:G19"/>
    <mergeCell ref="E41:H41"/>
    <mergeCell ref="L37:M37"/>
    <mergeCell ref="G14:J14"/>
    <mergeCell ref="B35:K35"/>
    <mergeCell ref="B40:D40"/>
    <mergeCell ref="B14:F14"/>
    <mergeCell ref="G27:J27"/>
    <mergeCell ref="B29:F29"/>
    <mergeCell ref="B33:M33"/>
    <mergeCell ref="C11:D11"/>
    <mergeCell ref="J32:K32"/>
    <mergeCell ref="E11:F11"/>
    <mergeCell ref="L41:M41"/>
    <mergeCell ref="G28:J28"/>
    <mergeCell ref="L34:M34"/>
    <mergeCell ref="B24:F24"/>
    <mergeCell ref="B22:J22"/>
    <mergeCell ref="B38:H38"/>
    <mergeCell ref="C13:D13"/>
    <mergeCell ref="L36:M36"/>
    <mergeCell ref="B26:F26"/>
    <mergeCell ref="B37:K37"/>
  </mergeCells>
  <pageMargins left="0.1968503937007874" right="0.1968503937007874" top="0.984251968503937" bottom="0.1968503937007874" header="0.5118110236220472" footer="0.5118110236220472"/>
  <pageSetup orientation="portrait" paperSize="9" scale="71" horizontalDpi="4294967293" verticalDpi="0"/>
  <headerFooter>
    <oddHeader/>
    <oddFooter>&amp;L&amp;"Calibri"&amp;8 &amp;K000000_x000d_# Classificado como Restrito_x000d_&amp;1#&amp;"Calibri"&amp;8 &amp;K000000 Classificado como Restrito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topLeftCell="A13" workbookViewId="0">
      <selection activeCell="L47" sqref="L47:L48"/>
    </sheetView>
  </sheetViews>
  <sheetFormatPr baseColWidth="8" defaultRowHeight="14.5"/>
  <cols>
    <col width="11" customWidth="1" style="167" min="2" max="2"/>
    <col width="16.1796875" customWidth="1" style="167" min="3" max="3"/>
    <col width="10.6328125" bestFit="1" customWidth="1" style="167" min="4" max="4"/>
    <col width="15.453125" customWidth="1" style="167" min="8" max="8"/>
    <col width="13.453125" customWidth="1" style="167" min="9" max="9"/>
    <col width="8.7265625" customWidth="1" style="167" min="10" max="10"/>
    <col width="20.453125" customWidth="1" style="167" min="11" max="11"/>
    <col width="27.54296875" customWidth="1" style="167" min="12" max="12"/>
    <col width="17.1796875" customWidth="1" style="167" min="13" max="13"/>
  </cols>
  <sheetData>
    <row r="1" ht="14.5" customHeight="1" s="167">
      <c r="A1" s="168" t="inlineStr"/>
      <c r="B1" s="169" t="n"/>
      <c r="C1" s="170" t="n"/>
      <c r="D1" s="34" t="inlineStr">
        <is>
          <t>SOLICITAÇÃO DE VIAGEM</t>
        </is>
      </c>
      <c r="E1" s="35" t="n"/>
      <c r="F1" s="35" t="n"/>
      <c r="G1" s="35" t="n"/>
      <c r="H1" s="35" t="n"/>
      <c r="I1" s="35" t="n"/>
      <c r="J1" s="35" t="n"/>
      <c r="K1" s="36" t="n"/>
    </row>
    <row r="2" ht="23.5" customHeight="1" s="167">
      <c r="A2" s="171" t="n"/>
      <c r="B2" s="172" t="n"/>
      <c r="C2" s="173" t="n"/>
      <c r="D2" s="37" t="inlineStr">
        <is>
          <t>Eduarda Kelly da Silva Trindade</t>
        </is>
      </c>
      <c r="E2" s="38" t="n"/>
      <c r="F2" s="38" t="n"/>
      <c r="G2" s="38" t="n"/>
      <c r="H2" s="38" t="n"/>
      <c r="I2" s="38" t="n"/>
      <c r="J2" s="38" t="inlineStr">
        <is>
          <t>DATA:</t>
        </is>
      </c>
      <c r="K2" s="152" t="inlineStr">
        <is>
          <t>21/02/2025</t>
        </is>
      </c>
    </row>
    <row r="3" ht="14.5" customHeight="1" s="167">
      <c r="A3" s="174" t="n"/>
      <c r="B3" s="175" t="n"/>
      <c r="C3" s="176" t="n"/>
      <c r="D3" s="39" t="inlineStr">
        <is>
          <t>Normativa</t>
        </is>
      </c>
      <c r="E3" s="40" t="n"/>
      <c r="F3" s="40" t="n"/>
      <c r="G3" s="40" t="n"/>
      <c r="H3" s="40" t="n"/>
      <c r="I3" s="40" t="n"/>
      <c r="J3" s="40" t="inlineStr">
        <is>
          <t>CARGO</t>
        </is>
      </c>
      <c r="K3" s="41" t="inlineStr">
        <is>
          <t>Analista de Normas</t>
        </is>
      </c>
    </row>
    <row r="4" ht="19" customHeight="1" s="167">
      <c r="A4" s="42" t="inlineStr">
        <is>
          <t>CLASSIFICAÇÃO DO MOTIVO DA VIAGEM:</t>
        </is>
      </c>
      <c r="B4" s="43" t="n"/>
      <c r="C4" s="44" t="n"/>
      <c r="D4" s="7" t="n"/>
      <c r="E4" s="8" t="n"/>
      <c r="F4" s="8" t="n"/>
      <c r="G4" s="8" t="n"/>
      <c r="H4" s="8" t="n"/>
      <c r="I4" s="9" t="n"/>
      <c r="J4" s="22" t="n"/>
      <c r="K4" s="223" t="n"/>
    </row>
    <row r="5" ht="18" customHeight="1" s="167">
      <c r="A5" s="42" t="inlineStr"/>
      <c r="B5" s="43" t="inlineStr">
        <is>
          <t>Classificação</t>
        </is>
      </c>
      <c r="C5" s="44" t="n"/>
      <c r="D5" s="10" t="inlineStr">
        <is>
          <t>Centro de custo:</t>
        </is>
      </c>
      <c r="E5" s="11" t="n"/>
      <c r="F5" s="11" t="inlineStr">
        <is>
          <t>300.115 DESPESA COM VIAGEM – DESENV. INSTITUCIONAL</t>
        </is>
      </c>
      <c r="G5" s="11" t="n"/>
      <c r="H5" s="11" t="n"/>
      <c r="I5" s="12" t="n"/>
      <c r="J5" s="22" t="n"/>
      <c r="K5" s="20" t="n"/>
    </row>
    <row r="6" ht="15.5" customHeight="1" s="167">
      <c r="A6" s="45" t="inlineStr">
        <is>
          <t>X</t>
        </is>
      </c>
      <c r="B6" s="46" t="inlineStr">
        <is>
          <t>A serviço filiada:</t>
        </is>
      </c>
      <c r="C6" s="46" t="n"/>
      <c r="D6" s="46" t="inlineStr">
        <is>
          <t>3261 - Sicoob Credicapa</t>
        </is>
      </c>
      <c r="E6" s="46" t="n"/>
      <c r="F6" s="46" t="n"/>
      <c r="G6" s="46" t="n"/>
      <c r="H6" s="46" t="n"/>
      <c r="I6" s="46" t="n"/>
      <c r="J6" s="46" t="n"/>
      <c r="K6" s="47" t="n"/>
    </row>
    <row r="7">
      <c r="A7" s="23" t="inlineStr"/>
      <c r="B7" s="48" t="inlineStr">
        <is>
          <t>Outro motivo:</t>
        </is>
      </c>
      <c r="C7" s="49" t="n"/>
      <c r="D7" s="48" t="inlineStr">
        <is>
          <t>Justificar:</t>
        </is>
      </c>
      <c r="E7" s="49" t="inlineStr"/>
      <c r="F7" s="50" t="n"/>
      <c r="G7" s="51" t="n"/>
      <c r="H7" s="51" t="n"/>
      <c r="I7" s="51" t="n"/>
      <c r="J7" s="51" t="n"/>
      <c r="K7" s="52" t="n"/>
    </row>
    <row r="8">
      <c r="A8" s="23" t="inlineStr">
        <is>
          <t>Cooperativa responsável pela despesa:</t>
        </is>
      </c>
      <c r="B8" s="48" t="n"/>
      <c r="C8" s="49" t="n"/>
      <c r="D8" s="48" t="n"/>
      <c r="E8" s="53" t="n"/>
      <c r="F8" s="53" t="inlineStr">
        <is>
          <t>Origem</t>
        </is>
      </c>
      <c r="G8" s="53" t="n"/>
      <c r="H8" s="53" t="n"/>
      <c r="I8" s="53" t="n"/>
      <c r="J8" s="53" t="inlineStr">
        <is>
          <t>Destino</t>
        </is>
      </c>
      <c r="K8" s="49" t="n"/>
    </row>
    <row r="9">
      <c r="A9" s="23" t="inlineStr">
        <is>
          <t>Nova Central Brasília</t>
        </is>
      </c>
      <c r="B9" s="48" t="n"/>
      <c r="C9" s="49" t="n"/>
      <c r="D9" s="24" t="n"/>
      <c r="E9" s="50" t="n"/>
      <c r="F9" s="51" t="inlineStr">
        <is>
          <t>BRASÍLIA -DF</t>
        </is>
      </c>
      <c r="G9" s="51" t="n"/>
      <c r="H9" s="51" t="n"/>
      <c r="I9" s="51" t="n"/>
      <c r="J9" s="51" t="inlineStr">
        <is>
          <t>ANAPOLIS -GO</t>
        </is>
      </c>
      <c r="K9" s="52" t="n"/>
    </row>
    <row r="10">
      <c r="A10" s="42" t="inlineStr">
        <is>
          <t>Motivo da Viagem:</t>
        </is>
      </c>
      <c r="B10" s="43" t="n"/>
      <c r="C10" s="43" t="n"/>
      <c r="D10" s="43" t="inlineStr">
        <is>
          <t>Acompanhamento da Assembleia Geral Ordinária 2025.</t>
        </is>
      </c>
      <c r="E10" s="44" t="n"/>
      <c r="F10" s="42" t="n"/>
      <c r="G10" s="43" t="n"/>
      <c r="H10" s="43" t="n"/>
      <c r="I10" s="44" t="n"/>
      <c r="J10" s="42" t="n"/>
      <c r="K10" s="44" t="n"/>
    </row>
    <row r="11" ht="49.5" customHeight="1" s="167">
      <c r="A11" s="177" t="inlineStr"/>
      <c r="B11" s="178" t="n"/>
      <c r="C11" s="178" t="n"/>
      <c r="D11" s="178" t="n"/>
      <c r="E11" s="178" t="n"/>
      <c r="F11" s="178" t="n"/>
      <c r="G11" s="178" t="n"/>
      <c r="H11" s="178" t="n"/>
      <c r="I11" s="178" t="n"/>
      <c r="J11" s="178" t="n"/>
      <c r="K11" s="179" t="n"/>
    </row>
    <row r="12" ht="25.5" customHeight="1" s="167">
      <c r="A12" s="54" t="inlineStr">
        <is>
          <t>Período da Viagem</t>
        </is>
      </c>
      <c r="B12" s="55" t="n"/>
      <c r="C12" s="56" t="n"/>
      <c r="D12" s="153" t="inlineStr">
        <is>
          <t>10/04/2025</t>
        </is>
      </c>
      <c r="E12" s="13" t="n"/>
      <c r="F12" s="13" t="n"/>
      <c r="G12" s="13" t="inlineStr">
        <is>
          <t>10/04/2025</t>
        </is>
      </c>
      <c r="H12" s="13" t="n"/>
      <c r="I12" s="13" t="inlineStr">
        <is>
          <t>OBS:</t>
        </is>
      </c>
      <c r="J12" s="13" t="n"/>
      <c r="K12" s="57" t="n"/>
    </row>
    <row r="13" ht="13.5" customHeight="1" s="167">
      <c r="A13" s="58" t="inlineStr">
        <is>
          <t>Cartão Corporativo?</t>
        </is>
      </c>
      <c r="B13" s="59" t="n"/>
      <c r="C13" s="60" t="n"/>
      <c r="D13" s="61" t="inlineStr">
        <is>
          <t>(X) Não</t>
        </is>
      </c>
      <c r="E13" s="62" t="n"/>
      <c r="F13" s="62" t="n"/>
      <c r="G13" s="62" t="n"/>
      <c r="H13" s="62" t="n"/>
      <c r="I13" s="62" t="inlineStr"/>
      <c r="J13" s="62" t="n"/>
      <c r="K13" s="63" t="n"/>
    </row>
    <row r="14" ht="14.5" customHeight="1" s="167">
      <c r="A14" s="54" t="inlineStr">
        <is>
          <t>Existe adiantamento pendente?</t>
        </is>
      </c>
      <c r="B14" s="55" t="n"/>
      <c r="C14" s="56" t="n"/>
      <c r="D14" s="42" t="inlineStr">
        <is>
          <t>(X) Não</t>
        </is>
      </c>
      <c r="E14" s="43" t="n"/>
      <c r="F14" s="44" t="n"/>
      <c r="G14" s="42" t="n"/>
      <c r="H14" s="44" t="n"/>
      <c r="I14" s="149" t="inlineStr">
        <is>
          <t>Em caso de sim, justificar:</t>
        </is>
      </c>
      <c r="J14" s="64" t="n"/>
      <c r="K14" s="65" t="n"/>
    </row>
    <row r="15">
      <c r="A15" s="58" t="inlineStr">
        <is>
          <t>Deseja solicitar adiantamento?</t>
        </is>
      </c>
      <c r="B15" s="59" t="n"/>
      <c r="C15" s="60" t="n"/>
      <c r="D15" s="2" t="inlineStr">
        <is>
          <t>(X) Não</t>
        </is>
      </c>
      <c r="E15" s="14" t="n"/>
      <c r="F15" s="3" t="n"/>
      <c r="G15" s="15" t="n"/>
      <c r="H15" s="16" t="n"/>
      <c r="I15" s="150" t="inlineStr"/>
      <c r="J15" s="66" t="n"/>
      <c r="K15" s="67" t="n"/>
    </row>
    <row r="16" ht="14.5" customHeight="1" s="167">
      <c r="A16" s="22" t="inlineStr">
        <is>
          <t>Valor solicitado</t>
        </is>
      </c>
      <c r="B16" s="22" t="n"/>
      <c r="C16" s="22" t="inlineStr"/>
      <c r="D16" s="7" t="inlineStr">
        <is>
          <t>Conta</t>
        </is>
      </c>
      <c r="E16" s="8" t="inlineStr"/>
      <c r="F16" s="8" t="n"/>
      <c r="G16" s="8" t="inlineStr">
        <is>
          <t>Agência</t>
        </is>
      </c>
      <c r="H16" s="9" t="inlineStr"/>
      <c r="I16" s="151" t="n"/>
      <c r="J16" s="68" t="inlineStr">
        <is>
          <t>CPF</t>
        </is>
      </c>
      <c r="K16" s="69" t="inlineStr"/>
    </row>
    <row r="17" ht="29" customHeight="1" s="167">
      <c r="A17" s="22" t="inlineStr">
        <is>
          <t>OBS: As notas fiscais referente as depesas com uso do adiantamento ou meios proprios deve ser emitidas no CPF do usuário. As despesas feitas com o cartão corporativo devem ser
emitidas no CNPJ do SICOOB NOVA CENTRAL</t>
        </is>
      </c>
      <c r="B17" s="22" t="n"/>
      <c r="C17" s="22" t="n"/>
      <c r="D17" s="7" t="n"/>
      <c r="E17" s="8" t="n"/>
      <c r="F17" s="8" t="n"/>
      <c r="G17" s="8" t="n"/>
      <c r="H17" s="9" t="n"/>
      <c r="I17" s="22" t="n"/>
      <c r="J17" s="22" t="n"/>
      <c r="K17" s="22" t="n"/>
    </row>
    <row r="18" ht="14.5" customHeight="1" s="167">
      <c r="A18" s="22" t="inlineStr">
        <is>
          <t>MEIO DE TRANSPORTE</t>
        </is>
      </c>
      <c r="B18" s="22" t="n"/>
      <c r="C18" s="22" t="n"/>
      <c r="D18" s="7" t="n"/>
      <c r="E18" s="8" t="n"/>
      <c r="F18" s="8" t="n"/>
      <c r="G18" s="8" t="n"/>
      <c r="H18" s="9" t="n"/>
      <c r="I18" s="70" t="n"/>
      <c r="J18" s="71" t="n"/>
      <c r="K18" s="72" t="n"/>
    </row>
    <row r="19">
      <c r="A19" s="42" t="inlineStr">
        <is>
          <t>X</t>
        </is>
      </c>
      <c r="B19" s="44" t="inlineStr">
        <is>
          <t>Terrestre (Veículo da Central)</t>
        </is>
      </c>
      <c r="C19" s="22" t="n"/>
      <c r="E19" s="7" t="inlineStr">
        <is>
          <t>Obs: Para utilização do veículo da Central, deverá ser realizado reserva com antecedência com a Área Administrativa via e-mail.</t>
        </is>
      </c>
      <c r="F19" s="9" t="n"/>
      <c r="G19" s="192" t="n"/>
      <c r="H19" s="7" t="n"/>
      <c r="I19" s="9" t="n"/>
      <c r="J19" s="192" t="n"/>
      <c r="K19" s="191" t="n"/>
    </row>
    <row r="20" ht="14.5" customHeight="1" s="167">
      <c r="A20" s="73" t="inlineStr"/>
      <c r="B20" s="74" t="inlineStr">
        <is>
          <t>Terrestre (Veículo Próprio)</t>
        </is>
      </c>
      <c r="C20" s="74" t="n"/>
      <c r="D20" s="74" t="n"/>
      <c r="E20" s="74" t="inlineStr">
        <is>
          <t>Veículo possui seguro total?</t>
        </is>
      </c>
      <c r="F20" s="74" t="n"/>
      <c r="G20" s="74" t="n"/>
      <c r="H20" s="74" t="inlineStr">
        <is>
          <t>( ) Sim ( ) Não</t>
        </is>
      </c>
      <c r="I20" s="74" t="n"/>
      <c r="J20" s="74" t="n"/>
      <c r="K20" s="75" t="n"/>
    </row>
    <row r="21" ht="15.5" customHeight="1" s="167">
      <c r="A21" s="76" t="inlineStr"/>
      <c r="B21" s="77" t="inlineStr">
        <is>
          <t>Aéreo</t>
        </is>
      </c>
      <c r="C21" s="77" t="n"/>
      <c r="D21" s="77" t="n"/>
      <c r="E21" s="77" t="inlineStr">
        <is>
          <t>Obs:</t>
        </is>
      </c>
      <c r="F21" s="77" t="n"/>
      <c r="G21" s="77" t="n"/>
      <c r="H21" s="77" t="n"/>
      <c r="I21" s="77" t="n"/>
      <c r="J21" s="77" t="n"/>
      <c r="K21" s="78" t="n"/>
    </row>
    <row r="22" ht="14.5" customHeight="1" s="167">
      <c r="A22" s="23" t="inlineStr"/>
      <c r="B22" s="79" t="inlineStr">
        <is>
          <t>Veículo Alugado</t>
        </is>
      </c>
      <c r="C22" s="80" t="n"/>
      <c r="D22" s="81" t="n"/>
      <c r="E22" s="82" t="inlineStr">
        <is>
          <t>Retirada</t>
        </is>
      </c>
      <c r="F22" s="83" t="inlineStr">
        <is>
          <t>Local</t>
        </is>
      </c>
      <c r="G22" s="83" t="n"/>
      <c r="H22" s="83" t="inlineStr">
        <is>
          <t>Devolução</t>
        </is>
      </c>
      <c r="I22" s="83" t="inlineStr">
        <is>
          <t>Local</t>
        </is>
      </c>
      <c r="J22" s="83" t="n"/>
      <c r="K22" s="84" t="inlineStr">
        <is>
          <t>Condutor:</t>
        </is>
      </c>
    </row>
    <row r="23">
      <c r="A23" s="191" t="n"/>
      <c r="B23" s="79" t="inlineStr"/>
      <c r="C23" s="80" t="n"/>
      <c r="D23" s="81" t="n"/>
      <c r="E23" s="85" t="inlineStr">
        <is>
          <t>Data/Hora</t>
        </is>
      </c>
      <c r="F23" s="86" t="inlineStr">
        <is>
          <t>**/**/*** - **:**</t>
        </is>
      </c>
      <c r="G23" s="87" t="n"/>
      <c r="H23" s="85" t="inlineStr">
        <is>
          <t>Data/Hora</t>
        </is>
      </c>
      <c r="I23" s="86" t="inlineStr">
        <is>
          <t>**/**/*** - **:**</t>
        </is>
      </c>
      <c r="J23" s="86" t="n"/>
      <c r="K23" s="87" t="inlineStr">
        <is>
          <t>CNH:</t>
        </is>
      </c>
    </row>
    <row r="24" ht="14.5" customHeight="1" s="167">
      <c r="A24" s="191" t="inlineStr"/>
      <c r="B24" s="88" t="inlineStr">
        <is>
          <t>Outros</t>
        </is>
      </c>
      <c r="C24" s="89" t="n"/>
      <c r="D24" s="90" t="n"/>
      <c r="E24" s="91" t="inlineStr"/>
      <c r="F24" s="92" t="n"/>
      <c r="G24" s="92" t="n"/>
      <c r="H24" s="92" t="n"/>
      <c r="I24" s="92" t="n"/>
      <c r="J24" s="92" t="n"/>
      <c r="K24" s="93" t="n"/>
    </row>
    <row r="25" ht="26" customHeight="1" s="167">
      <c r="A25" s="94" t="inlineStr"/>
      <c r="B25" s="95" t="inlineStr">
        <is>
          <t>Necessário hospedagem</t>
        </is>
      </c>
      <c r="C25" s="96" t="n"/>
      <c r="D25" s="97" t="n"/>
      <c r="E25" s="27" t="inlineStr">
        <is>
          <t>ENTRADA</t>
        </is>
      </c>
      <c r="F25" s="98" t="n"/>
      <c r="G25" s="99" t="inlineStr">
        <is>
          <t>**/**/****</t>
        </is>
      </c>
      <c r="H25" s="27" t="n"/>
      <c r="I25" s="98" t="n"/>
      <c r="J25" s="99" t="inlineStr">
        <is>
          <t>SAÍDA</t>
        </is>
      </c>
      <c r="K25" s="28" t="inlineStr">
        <is>
          <t>**/**/****</t>
        </is>
      </c>
    </row>
    <row r="26" ht="14.5" customHeight="1" s="167">
      <c r="A26" s="100" t="inlineStr">
        <is>
          <t>Para hospedagem, informar endereço da
cooperativa ou local do evento</t>
        </is>
      </c>
      <c r="B26" s="101" t="n"/>
      <c r="C26" s="102" t="n"/>
      <c r="D26" s="103" t="n"/>
      <c r="E26" s="30" t="inlineStr"/>
      <c r="F26" s="104" t="n"/>
      <c r="G26" s="105" t="n"/>
      <c r="H26" s="30" t="n"/>
      <c r="I26" s="104" t="n"/>
      <c r="J26" s="105" t="n"/>
      <c r="K26" s="26" t="n"/>
    </row>
    <row r="27">
      <c r="A27" s="191" t="inlineStr">
        <is>
          <t>IDENTIFICAÇÃO DO SOLICITANTE E ACOMPANHANTES</t>
        </is>
      </c>
      <c r="B27" s="88" t="n"/>
      <c r="C27" s="89" t="n"/>
      <c r="D27" s="90" t="n"/>
      <c r="E27" s="106" t="n"/>
      <c r="F27" s="32" t="n"/>
      <c r="G27" s="32" t="n"/>
      <c r="H27" s="32" t="n"/>
      <c r="I27" s="32" t="n"/>
      <c r="J27" s="32" t="n"/>
      <c r="K27" s="33" t="n"/>
    </row>
    <row r="28" ht="14.5" customHeight="1" s="167">
      <c r="A28" s="191" t="inlineStr">
        <is>
          <t>NOME</t>
        </is>
      </c>
      <c r="B28" s="88" t="n"/>
      <c r="C28" s="89" t="n"/>
      <c r="D28" s="90" t="n"/>
      <c r="E28" s="4" t="inlineStr">
        <is>
          <t>CPF e (RG - CASO ÔNIBUS)</t>
        </is>
      </c>
      <c r="F28" s="6" t="n"/>
      <c r="G28" s="107" t="n"/>
      <c r="H28" s="108" t="inlineStr">
        <is>
          <t>ÁREA</t>
        </is>
      </c>
      <c r="I28" s="109" t="n"/>
      <c r="J28" s="29" t="n"/>
      <c r="K28" s="31" t="inlineStr">
        <is>
          <t>CARGO</t>
        </is>
      </c>
    </row>
    <row r="29" ht="14.5" customHeight="1" s="167">
      <c r="A29" s="91" t="inlineStr">
        <is>
          <t>Eduarda Kelly da Silva Trindade</t>
        </is>
      </c>
      <c r="B29" s="92" t="n"/>
      <c r="C29" s="92" t="n"/>
      <c r="D29" s="93" t="n"/>
      <c r="E29" s="110" t="inlineStr">
        <is>
          <t>052.452.331-26</t>
        </is>
      </c>
      <c r="F29" s="111" t="n"/>
      <c r="G29" s="111" t="n"/>
      <c r="H29" s="111" t="inlineStr">
        <is>
          <t>Normativa</t>
        </is>
      </c>
      <c r="I29" s="111" t="n"/>
      <c r="J29" s="111" t="n"/>
      <c r="K29" s="112" t="inlineStr">
        <is>
          <t>Analista de Normas</t>
        </is>
      </c>
    </row>
    <row r="30">
      <c r="A30" s="113" t="inlineStr">
        <is>
          <t>Andreia de Moraes Teixeira Cordeiro</t>
        </is>
      </c>
      <c r="B30" s="114" t="n"/>
      <c r="C30" s="114" t="n"/>
      <c r="D30" s="114" t="n"/>
      <c r="E30" s="114" t="inlineStr">
        <is>
          <t>006.121.441-86</t>
        </is>
      </c>
      <c r="F30" s="114" t="n"/>
      <c r="G30" s="114" t="n"/>
      <c r="H30" s="114" t="inlineStr">
        <is>
          <t>Normativa</t>
        </is>
      </c>
      <c r="I30" s="114" t="n"/>
      <c r="J30" s="114" t="n"/>
      <c r="K30" s="115" t="inlineStr">
        <is>
          <t>Gerente de Desenvolvimento Institucional e Normativo</t>
        </is>
      </c>
    </row>
    <row r="31" ht="14.5" customHeight="1" s="167">
      <c r="A31" s="110" t="inlineStr">
        <is>
          <t>O SOLICITANTE PRESTA AS SEGUINTES DECLARAÇÕES:</t>
        </is>
      </c>
      <c r="B31" s="111" t="n"/>
      <c r="C31" s="111" t="n"/>
      <c r="D31" s="112" t="n"/>
      <c r="E31" s="110" t="n"/>
      <c r="F31" s="111" t="n"/>
      <c r="G31" s="112" t="n"/>
      <c r="H31" s="110" t="n"/>
      <c r="I31" s="111" t="n"/>
      <c r="J31" s="112" t="n"/>
      <c r="K31" s="25" t="n"/>
    </row>
    <row r="32">
      <c r="A32" s="4" t="inlineStr">
        <is>
          <t>1)ConheceoregulamentodeviagensaserviçodoSicoobNovaCentral,secomprometendoacumpri-lo-fielmente,sabendoquenahipótesededescumprimentopoderátersuaprestação
de contas rejeitada.</t>
        </is>
      </c>
      <c r="B32" s="5" t="n"/>
      <c r="C32" s="5" t="n"/>
      <c r="D32" s="6" t="n"/>
      <c r="E32" s="116" t="n"/>
      <c r="F32" s="117" t="n"/>
      <c r="G32" s="118" t="n"/>
      <c r="H32" s="4" t="n"/>
      <c r="I32" s="5" t="n"/>
      <c r="J32" s="6" t="n"/>
      <c r="K32" s="207" t="n"/>
    </row>
    <row r="33">
      <c r="A33" s="4" t="inlineStr">
        <is>
          <t>2)Art.5º.Asdespesasdeviagensautorizadassão:hospedagem,alimentação,táxiouserviçodetransporteprivadoporaplicativo,pedágios,passagenseseguroobrigatório,todas
devidamente comprovadas e realizadas na forma e limites previstos no regulamento supracitado, disponível de inteiro teor na Extranet/Normativos do Sicoob Nova Central.</t>
        </is>
      </c>
      <c r="B33" s="5" t="n"/>
      <c r="C33" s="5" t="n"/>
      <c r="D33" s="6" t="n"/>
      <c r="E33" s="116" t="n"/>
      <c r="F33" s="117" t="n"/>
      <c r="G33" s="118" t="n"/>
      <c r="H33" s="4" t="n"/>
      <c r="I33" s="5" t="n"/>
      <c r="J33" s="6" t="n"/>
      <c r="K33" s="207" t="n"/>
    </row>
    <row r="34">
      <c r="A34" s="4" t="inlineStr">
        <is>
          <t>TERMO DE COMPROMISSO PARA OS OPTANTES PARA USO DE VEÍCULO PRÓPRIO</t>
        </is>
      </c>
      <c r="B34" s="5" t="n"/>
      <c r="C34" s="5" t="n"/>
      <c r="D34" s="6" t="n"/>
      <c r="E34" s="116" t="n"/>
      <c r="F34" s="117" t="n"/>
      <c r="G34" s="118" t="n"/>
      <c r="H34" s="4" t="n"/>
      <c r="I34" s="5" t="n"/>
      <c r="J34" s="6" t="n"/>
      <c r="K34" s="207" t="n"/>
    </row>
    <row r="35" ht="14.5" customHeight="1" s="167">
      <c r="A35" s="119" t="inlineStr">
        <is>
          <t>Declaro,paraosdevidosfins,queautilizaçãodomeuveículoparticular,foideminhalivreeinteiraescolha,isentandoaCooperativaretrocitadaderesponsabilidadeportodoequalquer
risco ou evento que possa ocorrer durante a citada viagem, tais como: acidente, falha mecânica, quebra de pára-brisas, roubo, desgaste de pneus, desgaste de pastilhas de freios, etc.</t>
        </is>
      </c>
      <c r="B35" s="120" t="n"/>
      <c r="C35" s="120" t="n"/>
      <c r="D35" s="120" t="n"/>
      <c r="E35" s="120" t="n"/>
      <c r="F35" s="120" t="n"/>
      <c r="G35" s="120" t="n"/>
      <c r="H35" s="120" t="n"/>
      <c r="I35" s="120" t="n"/>
      <c r="J35" s="120" t="n"/>
      <c r="K35" s="121" t="n"/>
    </row>
    <row r="36" ht="14.5" customHeight="1" s="167">
      <c r="A36" s="122" t="inlineStr">
        <is>
          <t>Declara ainda, que o veículo discriminado neste termo possui seguro total, cuja apólice está vigente e em condições de regularidade.</t>
        </is>
      </c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4" t="n"/>
    </row>
    <row r="37" ht="14.5" customHeight="1" s="167">
      <c r="A37" s="122" t="inlineStr">
        <is>
          <t>O compromitente declara, ainda, que tem conhecimento das normas internas que regem as viagens da Cooperativa Central de Crédito de Goiás, Distrito Federal e Tocantins Ltda.</t>
        </is>
      </c>
      <c r="B37" s="123" t="n"/>
      <c r="C37" s="123" t="n"/>
      <c r="D37" s="123" t="n"/>
      <c r="E37" s="123" t="n"/>
      <c r="F37" s="123" t="n"/>
      <c r="G37" s="123" t="n"/>
      <c r="H37" s="123" t="n"/>
      <c r="I37" s="123" t="n"/>
      <c r="J37" s="123" t="n"/>
      <c r="K37" s="124" t="n"/>
    </row>
    <row r="38" ht="14.5" customHeight="1" s="167">
      <c r="A38" s="113" t="inlineStr">
        <is>
          <t>DATA</t>
        </is>
      </c>
      <c r="B38" s="114" t="n"/>
      <c r="C38" s="114" t="n"/>
      <c r="D38" s="114" t="inlineStr">
        <is>
          <t>ASSINATURA SOLICITANTE /ASSINATURA SOLICITANTE E COMPROMITENTE:</t>
        </is>
      </c>
      <c r="E38" s="114" t="n"/>
      <c r="F38" s="114" t="n"/>
      <c r="G38" s="114" t="n"/>
      <c r="H38" s="114" t="n"/>
      <c r="I38" s="114" t="n"/>
      <c r="J38" s="114" t="n"/>
      <c r="K38" s="115" t="n"/>
    </row>
    <row r="39" ht="14.5" customHeight="1" s="167">
      <c r="A39" s="125" t="inlineStr">
        <is>
          <t>21/02/2025</t>
        </is>
      </c>
      <c r="B39" s="126" t="n"/>
      <c r="C39" s="126" t="n"/>
      <c r="D39" s="126" t="inlineStr">
        <is>
          <t>Eduarda Kelly da Silva Trindade</t>
        </is>
      </c>
      <c r="E39" s="126" t="n"/>
      <c r="F39" s="126" t="n"/>
      <c r="G39" s="126" t="n"/>
      <c r="H39" s="126" t="n"/>
      <c r="I39" s="126" t="n"/>
      <c r="J39" s="126" t="n"/>
      <c r="K39" s="127" t="n"/>
    </row>
    <row r="40" ht="14.5" customHeight="1" s="167">
      <c r="A40" s="128" t="inlineStr">
        <is>
          <t>APROVAÇAO CONFORME ALÇADAS</t>
        </is>
      </c>
      <c r="B40" s="129" t="n"/>
      <c r="C40" s="129" t="n"/>
      <c r="D40" s="129" t="n"/>
      <c r="E40" s="129" t="n"/>
      <c r="F40" s="129" t="n"/>
      <c r="G40" s="129" t="n"/>
      <c r="H40" s="129" t="n"/>
      <c r="I40" s="129" t="n"/>
      <c r="J40" s="129" t="n"/>
      <c r="K40" s="130" t="n"/>
    </row>
    <row r="41" ht="14.5" customHeight="1" s="167">
      <c r="A41" s="131" t="inlineStr">
        <is>
          <t>Data</t>
        </is>
      </c>
      <c r="B41" s="132" t="n"/>
      <c r="C41" s="132" t="inlineStr">
        <is>
          <t>GERENTE, CORDENADOR OU SUPERVISOR DEMANDANTE</t>
        </is>
      </c>
      <c r="D41" s="132" t="n"/>
      <c r="E41" s="132" t="n"/>
      <c r="F41" s="132" t="n"/>
      <c r="G41" s="132" t="n"/>
      <c r="H41" s="132" t="inlineStr">
        <is>
          <t>DATA</t>
        </is>
      </c>
      <c r="I41" s="132" t="n"/>
      <c r="J41" s="132" t="inlineStr">
        <is>
          <t>DIRETOR DEMANDANTE OU SUBSTITUTO</t>
        </is>
      </c>
      <c r="K41" s="133" t="n"/>
    </row>
    <row r="42" ht="14.5" customHeight="1" s="167">
      <c r="A42" s="134" t="inlineStr">
        <is>
          <t>21/02/2025</t>
        </is>
      </c>
      <c r="B42" s="135" t="n"/>
      <c r="C42" s="136" t="inlineStr">
        <is>
          <t>Andreia de Moraes Teixeira Cordeiro</t>
        </is>
      </c>
      <c r="D42" s="134" t="n"/>
      <c r="E42" s="135" t="n"/>
      <c r="F42" s="135" t="n"/>
      <c r="G42" s="135" t="n"/>
      <c r="H42" s="135" t="inlineStr">
        <is>
          <t>21/02/2025</t>
        </is>
      </c>
      <c r="I42" s="135" t="n"/>
      <c r="J42" s="135" t="inlineStr">
        <is>
          <t>Newton Jose Cunha Brum</t>
        </is>
      </c>
      <c r="K42" s="136" t="n"/>
    </row>
    <row r="43" ht="14.5" customHeight="1" s="167">
      <c r="A43" s="137" t="n"/>
      <c r="B43" s="138" t="n"/>
      <c r="C43" s="139" t="n"/>
      <c r="D43" s="140" t="n"/>
      <c r="E43" s="141" t="n"/>
      <c r="F43" s="141" t="n"/>
      <c r="G43" s="141" t="n"/>
      <c r="H43" s="141" t="n"/>
      <c r="I43" s="141" t="n"/>
      <c r="J43" s="141" t="n"/>
      <c r="K43" s="142" t="n"/>
    </row>
    <row r="44" ht="14.5" customHeight="1" s="167">
      <c r="A44" s="143" t="n"/>
      <c r="B44" s="144" t="n"/>
      <c r="C44" s="145" t="n"/>
      <c r="D44" s="146" t="n"/>
      <c r="E44" s="147" t="n"/>
      <c r="F44" s="147" t="n"/>
      <c r="G44" s="147" t="n"/>
      <c r="H44" s="147" t="n"/>
      <c r="I44" s="147" t="n"/>
      <c r="J44" s="147" t="n"/>
      <c r="K44" s="148" t="n"/>
    </row>
    <row r="45" ht="14.5" customHeight="1" s="167">
      <c r="A45" s="134" t="n"/>
      <c r="B45" s="135" t="n"/>
      <c r="C45" s="135" t="n"/>
      <c r="D45" s="135" t="n"/>
      <c r="E45" s="135" t="n"/>
      <c r="F45" s="135" t="n"/>
      <c r="G45" s="135" t="n"/>
      <c r="H45" s="135" t="n"/>
      <c r="I45" s="135" t="n"/>
      <c r="J45" s="135" t="n"/>
      <c r="K45" s="136" t="n"/>
    </row>
    <row r="46">
      <c r="A46" s="1" t="n"/>
      <c r="B46" s="180" t="n"/>
      <c r="C46" s="181" t="n"/>
      <c r="D46" s="181" t="n"/>
      <c r="E46" s="181" t="n"/>
      <c r="F46" s="181" t="n"/>
      <c r="G46" s="181" t="n"/>
      <c r="H46" s="181" t="n"/>
      <c r="I46" s="181" t="n"/>
      <c r="J46" s="181" t="n"/>
      <c r="K46" s="181" t="n"/>
      <c r="M46" s="200" t="n"/>
    </row>
    <row r="47" ht="14.5" customHeight="1" s="167">
      <c r="A47" s="1" t="n"/>
      <c r="B47" s="182" t="n"/>
      <c r="M47" s="200" t="n"/>
    </row>
    <row r="48">
      <c r="A48" s="1" t="n"/>
      <c r="B48" s="183" t="n"/>
      <c r="C48" s="184" t="n"/>
      <c r="D48" s="184" t="n"/>
      <c r="E48" s="184" t="n"/>
      <c r="F48" s="184" t="n"/>
      <c r="G48" s="184" t="n"/>
      <c r="H48" s="184" t="n"/>
      <c r="I48" s="184" t="n"/>
      <c r="J48" s="184" t="n"/>
      <c r="K48" s="184" t="n"/>
      <c r="L48" s="184" t="n"/>
      <c r="M48" s="202" t="n"/>
    </row>
  </sheetData>
  <mergeCells count="8">
    <mergeCell ref="M16:Q16"/>
    <mergeCell ref="M20:Q20"/>
    <mergeCell ref="M21:Q21"/>
    <mergeCell ref="A1:C3"/>
    <mergeCell ref="A11:K11"/>
    <mergeCell ref="M18:Q18"/>
    <mergeCell ref="M19:Q19"/>
    <mergeCell ref="B46:K48"/>
  </mergeCells>
  <pageMargins left="0.75" right="0.75" top="1" bottom="1" header="0.5" footer="0.5"/>
  <pageSetup orientation="portrait" paperSize="9" horizontalDpi="4294967293" verticalDpi="0"/>
  <headerFooter>
    <oddHeader/>
    <oddFooter>&amp;L&amp;"Calibri"&amp;8 &amp;K000000_x000d_# Classificado como Restrito_x000d_&amp;1#&amp;"Calibri"&amp;8 &amp;K000000 Classificado como Restrito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2025-03-25T14:53:09Z</dcterms:created>
  <dcterms:modified xsi:type="dcterms:W3CDTF">2025-04-16T12:34:55Z</dcterms:modified>
  <cp:lastModifiedBy>Kauã Larsson Lopes de Sousa</cp:lastModifiedBy>
  <cp:lastPrinted>2025-04-09T12:21:32Z</cp:lastPrinted>
</cp:coreProperties>
</file>