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\Desktop\public_html\Article Site\Biking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H5" i="1"/>
  <c r="F5" i="1"/>
  <c r="F6" i="1"/>
  <c r="G6" i="1"/>
  <c r="G5" i="1"/>
  <c r="C15" i="1"/>
  <c r="C12" i="1"/>
  <c r="C6" i="1"/>
  <c r="C9" i="1" s="1"/>
  <c r="C5" i="1"/>
  <c r="C8" i="1" s="1"/>
  <c r="H6" i="1" l="1"/>
</calcChain>
</file>

<file path=xl/sharedStrings.xml><?xml version="1.0" encoding="utf-8"?>
<sst xmlns="http://schemas.openxmlformats.org/spreadsheetml/2006/main" count="17" uniqueCount="16">
  <si>
    <t>Annual Pass</t>
  </si>
  <si>
    <t>Cost Per Day</t>
  </si>
  <si>
    <t>Total Distance Per Day</t>
  </si>
  <si>
    <t>Miles Driven in Week</t>
  </si>
  <si>
    <t>Days Used with Summer</t>
  </si>
  <si>
    <t>Days Used without Summer</t>
  </si>
  <si>
    <t>Day</t>
  </si>
  <si>
    <t>Week</t>
  </si>
  <si>
    <t>Month</t>
  </si>
  <si>
    <t>Year</t>
  </si>
  <si>
    <t>Savings Summer</t>
  </si>
  <si>
    <t>Savings No Summer</t>
  </si>
  <si>
    <t>32 Weeks</t>
  </si>
  <si>
    <t>44 Weeks</t>
  </si>
  <si>
    <t>% of gal based on MPG 48</t>
  </si>
  <si>
    <t>Fuel Savings per Week $3 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</si>
</sst>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 applyAlignment="1">
      <alignment horizontal="right"/>
    </xf>
    <xf numFmtId="9" fontId="0" fillId="0" borderId="0" xfId="2" applyFont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0" xfId="0" applyBorder="1" applyAlignment="1">
      <alignment horizontal="right"/>
    </xf>
    <xf numFmtId="0" fontId="0" fillId="0" borderId="0" xfId="0" applyBorder="1"/>
    <xf numFmtId="44" fontId="0" fillId="0" borderId="5" xfId="1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10" xfId="0" applyNumberFormat="1" applyBorder="1" applyAlignment="1">
      <alignment horizontal="right"/>
    </xf>
    <xf numFmtId="44" fontId="0" fillId="0" borderId="10" xfId="1" applyFont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/>
    <xf numFmtId="0" fontId="0" fillId="0" borderId="15" xfId="0" applyBorder="1"/>
    <xf numFmtId="0" fontId="0" fillId="0" borderId="4" xfId="0" applyBorder="1" applyAlignment="1"/>
    <xf numFmtId="44" fontId="0" fillId="0" borderId="5" xfId="0" applyNumberFormat="1" applyBorder="1"/>
    <xf numFmtId="44" fontId="0" fillId="0" borderId="16" xfId="1" applyFont="1" applyBorder="1"/>
    <xf numFmtId="0" fontId="0" fillId="0" borderId="17" xfId="0" applyBorder="1" applyAlignment="1">
      <alignment horizontal="right"/>
    </xf>
    <xf numFmtId="44" fontId="0" fillId="0" borderId="17" xfId="1" applyFont="1" applyBorder="1" applyAlignment="1">
      <alignment horizontal="right"/>
    </xf>
    <xf numFmtId="9" fontId="0" fillId="0" borderId="17" xfId="2" applyFont="1" applyBorder="1" applyAlignment="1">
      <alignment horizontal="right"/>
    </xf>
    <xf numFmtId="44" fontId="0" fillId="0" borderId="18" xfId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tabSelected="1" workbookViewId="0">
      <selection activeCell="I12" sqref="I12"/>
    </sheetView>
  </sheetViews>
  <sheetFormatPr defaultRowHeight="15" x14ac:dyDescent="0.25"/>
  <cols>
    <col min="1" max="1" width="27.140625" bestFit="1" customWidth="1"/>
    <col min="2" max="2" width="27.140625" style="1" bestFit="1" customWidth="1"/>
    <col min="3" max="3" width="16.28515625" bestFit="1" customWidth="1"/>
    <col min="4" max="5" width="18.7109375" bestFit="1" customWidth="1"/>
    <col min="8" max="9" width="10.5703125" bestFit="1" customWidth="1"/>
  </cols>
  <sheetData>
    <row r="2" spans="2:13" x14ac:dyDescent="0.25">
      <c r="K2" s="3"/>
      <c r="L2" s="1"/>
      <c r="M2" s="2"/>
    </row>
    <row r="3" spans="2:13" ht="15.75" thickBot="1" x14ac:dyDescent="0.3">
      <c r="D3" s="8"/>
      <c r="K3" s="8"/>
    </row>
    <row r="4" spans="2:13" x14ac:dyDescent="0.25">
      <c r="B4" s="11" t="s">
        <v>0</v>
      </c>
      <c r="C4" s="23">
        <v>776</v>
      </c>
      <c r="D4" s="7"/>
      <c r="E4" s="4"/>
      <c r="F4" s="16" t="s">
        <v>6</v>
      </c>
      <c r="G4" s="17" t="s">
        <v>7</v>
      </c>
      <c r="H4" s="17" t="s">
        <v>8</v>
      </c>
      <c r="I4" s="18" t="s">
        <v>9</v>
      </c>
      <c r="J4" s="5"/>
    </row>
    <row r="5" spans="2:13" x14ac:dyDescent="0.25">
      <c r="B5" s="12" t="s">
        <v>5</v>
      </c>
      <c r="C5" s="24">
        <f>5*(16*2)</f>
        <v>160</v>
      </c>
      <c r="D5" s="8"/>
      <c r="E5" s="19" t="s">
        <v>11</v>
      </c>
      <c r="F5" s="14">
        <f>C8+(C15/5)</f>
        <v>5.1979999999999995</v>
      </c>
      <c r="G5" s="15">
        <f>F5*5</f>
        <v>25.99</v>
      </c>
      <c r="H5" s="15">
        <f>G5*4</f>
        <v>103.96</v>
      </c>
      <c r="I5" s="14">
        <f>F5*160</f>
        <v>831.68</v>
      </c>
      <c r="J5" s="20" t="s">
        <v>12</v>
      </c>
    </row>
    <row r="6" spans="2:13" ht="15.75" thickBot="1" x14ac:dyDescent="0.3">
      <c r="B6" s="12" t="s">
        <v>4</v>
      </c>
      <c r="C6" s="24">
        <f>44*5</f>
        <v>220</v>
      </c>
      <c r="D6" s="8"/>
      <c r="E6" s="21" t="s">
        <v>10</v>
      </c>
      <c r="F6" s="22">
        <f>C9+(C15/5)</f>
        <v>3.8752727272727272</v>
      </c>
      <c r="G6" s="9">
        <f>F6*5</f>
        <v>19.376363636363635</v>
      </c>
      <c r="H6" s="22">
        <f>G6*4</f>
        <v>77.50545454545454</v>
      </c>
      <c r="I6" s="22">
        <f>F6*220</f>
        <v>852.56</v>
      </c>
      <c r="J6" s="10" t="s">
        <v>13</v>
      </c>
    </row>
    <row r="7" spans="2:13" x14ac:dyDescent="0.25">
      <c r="B7" s="12"/>
      <c r="C7" s="24"/>
      <c r="D7" s="8"/>
      <c r="E7" s="8"/>
      <c r="F7" s="8"/>
      <c r="G7" s="8"/>
      <c r="H7" s="8"/>
      <c r="I7" s="8"/>
      <c r="J7" s="8"/>
    </row>
    <row r="8" spans="2:13" x14ac:dyDescent="0.25">
      <c r="B8" s="12" t="s">
        <v>1</v>
      </c>
      <c r="C8" s="25">
        <f>$C$4/C5</f>
        <v>4.8499999999999996</v>
      </c>
      <c r="D8" s="8"/>
      <c r="E8" s="8"/>
      <c r="F8" s="8"/>
      <c r="G8" s="8"/>
      <c r="H8" s="8"/>
      <c r="I8" s="8"/>
      <c r="J8" s="8"/>
    </row>
    <row r="9" spans="2:13" x14ac:dyDescent="0.25">
      <c r="B9" s="12" t="s">
        <v>1</v>
      </c>
      <c r="C9" s="25">
        <f>$C$4/C6</f>
        <v>3.5272727272727273</v>
      </c>
      <c r="D9" s="8"/>
      <c r="E9" s="8"/>
      <c r="F9" s="8"/>
      <c r="G9" s="8"/>
      <c r="H9" s="8"/>
      <c r="I9" s="8"/>
      <c r="J9" s="8"/>
    </row>
    <row r="10" spans="2:13" x14ac:dyDescent="0.25">
      <c r="B10" s="12"/>
      <c r="C10" s="24"/>
      <c r="D10" s="8"/>
      <c r="E10" s="8"/>
      <c r="F10" s="8"/>
      <c r="G10" s="8"/>
      <c r="H10" s="8"/>
      <c r="I10" s="8"/>
      <c r="J10" s="8"/>
    </row>
    <row r="11" spans="2:13" x14ac:dyDescent="0.25">
      <c r="B11" s="12" t="s">
        <v>2</v>
      </c>
      <c r="C11" s="24">
        <v>5.6</v>
      </c>
      <c r="D11" s="8"/>
      <c r="E11" s="8"/>
      <c r="F11" s="8"/>
      <c r="G11" s="8"/>
      <c r="H11" s="8"/>
      <c r="I11" s="8"/>
      <c r="J11" s="8"/>
    </row>
    <row r="12" spans="2:13" x14ac:dyDescent="0.25">
      <c r="B12" s="12" t="s">
        <v>3</v>
      </c>
      <c r="C12" s="24">
        <f>C11*5</f>
        <v>28</v>
      </c>
      <c r="D12" s="8"/>
      <c r="E12" s="8"/>
      <c r="F12" s="8"/>
      <c r="G12" s="8"/>
      <c r="H12" s="8"/>
      <c r="I12" s="8"/>
      <c r="J12" s="8"/>
    </row>
    <row r="13" spans="2:13" x14ac:dyDescent="0.25">
      <c r="B13" s="12" t="s">
        <v>14</v>
      </c>
      <c r="C13" s="26">
        <v>0.57999999999999996</v>
      </c>
      <c r="D13" s="8"/>
      <c r="E13" s="8"/>
      <c r="F13" s="8"/>
      <c r="G13" s="8"/>
      <c r="H13" s="8"/>
      <c r="I13" s="8"/>
      <c r="J13" s="8"/>
    </row>
    <row r="14" spans="2:13" x14ac:dyDescent="0.25">
      <c r="B14" s="12"/>
      <c r="C14" s="24"/>
      <c r="D14" s="8"/>
      <c r="E14" s="8"/>
      <c r="F14" s="8"/>
      <c r="G14" s="8"/>
      <c r="H14" s="8"/>
      <c r="I14" s="8"/>
      <c r="J14" s="8"/>
    </row>
    <row r="15" spans="2:13" ht="15.75" thickBot="1" x14ac:dyDescent="0.3">
      <c r="B15" s="13" t="s">
        <v>15</v>
      </c>
      <c r="C15" s="27">
        <f>3*C13</f>
        <v>1.7399999999999998</v>
      </c>
      <c r="D15" s="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Ashmore</dc:creator>
  <cp:lastModifiedBy>Jake Ashmore</cp:lastModifiedBy>
  <dcterms:created xsi:type="dcterms:W3CDTF">2015-11-13T21:21:56Z</dcterms:created>
  <dcterms:modified xsi:type="dcterms:W3CDTF">2015-11-14T19:10:28Z</dcterms:modified>
</cp:coreProperties>
</file>