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55" i="1"/>
  <c r="F54"/>
  <c r="F53"/>
  <c r="F52"/>
  <c r="F51"/>
  <c r="F50"/>
  <c r="F49"/>
  <c r="F48"/>
  <c r="F47"/>
  <c r="F46"/>
  <c r="F45"/>
  <c r="F43"/>
  <c r="F44" s="1"/>
  <c r="F42"/>
  <c r="F41"/>
  <c r="F40"/>
  <c r="F39"/>
  <c r="F38"/>
  <c r="F37"/>
  <c r="F36"/>
  <c r="F35"/>
  <c r="F34"/>
  <c r="F33"/>
  <c r="F32"/>
  <c r="F31"/>
  <c r="F30"/>
  <c r="F29"/>
  <c r="F28"/>
  <c r="F27"/>
  <c r="D62"/>
  <c r="E62"/>
  <c r="F23"/>
  <c r="F24" s="1"/>
  <c r="F25" s="1"/>
  <c r="F26" s="1"/>
  <c r="F22"/>
  <c r="F21"/>
  <c r="F3"/>
  <c r="F4" s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</calcChain>
</file>

<file path=xl/sharedStrings.xml><?xml version="1.0" encoding="utf-8"?>
<sst xmlns="http://schemas.openxmlformats.org/spreadsheetml/2006/main" count="116" uniqueCount="82">
  <si>
    <t>事项</t>
    <phoneticPr fontId="1" type="noConversion"/>
  </si>
  <si>
    <t>日期</t>
    <phoneticPr fontId="1" type="noConversion"/>
  </si>
  <si>
    <t>经办人</t>
    <phoneticPr fontId="1" type="noConversion"/>
  </si>
  <si>
    <t>收入</t>
    <phoneticPr fontId="1" type="noConversion"/>
  </si>
  <si>
    <t>支出</t>
    <phoneticPr fontId="1" type="noConversion"/>
  </si>
  <si>
    <t>节余</t>
    <phoneticPr fontId="1" type="noConversion"/>
  </si>
  <si>
    <t>备注</t>
    <phoneticPr fontId="1" type="noConversion"/>
  </si>
  <si>
    <t>卢安</t>
    <phoneticPr fontId="1" type="noConversion"/>
  </si>
  <si>
    <t>马成</t>
    <phoneticPr fontId="1" type="noConversion"/>
  </si>
  <si>
    <t>北京到哈尔滨火车票</t>
    <phoneticPr fontId="1" type="noConversion"/>
  </si>
  <si>
    <t>哈尔滨至北京火车票</t>
    <phoneticPr fontId="1" type="noConversion"/>
  </si>
  <si>
    <t>飞凌开发板</t>
    <phoneticPr fontId="1" type="noConversion"/>
  </si>
  <si>
    <t>抵扣</t>
    <phoneticPr fontId="1" type="noConversion"/>
  </si>
  <si>
    <r>
      <rPr>
        <sz val="11"/>
        <color theme="1"/>
        <rFont val="宋体"/>
        <family val="3"/>
        <charset val="134"/>
      </rPr>
      <t>有</t>
    </r>
    <r>
      <rPr>
        <sz val="11"/>
        <color theme="1"/>
        <rFont val="Tahoma"/>
        <family val="2"/>
        <charset val="134"/>
      </rPr>
      <t>17%</t>
    </r>
    <r>
      <rPr>
        <sz val="11"/>
        <color theme="1"/>
        <rFont val="宋体"/>
        <family val="3"/>
        <charset val="134"/>
      </rPr>
      <t>抵扣</t>
    </r>
    <phoneticPr fontId="1" type="noConversion"/>
  </si>
  <si>
    <t>传感器X3</t>
    <phoneticPr fontId="1" type="noConversion"/>
  </si>
  <si>
    <t>阿里云服务器1个月</t>
    <phoneticPr fontId="1" type="noConversion"/>
  </si>
  <si>
    <t>马成</t>
    <phoneticPr fontId="1" type="noConversion"/>
  </si>
  <si>
    <t>马成出资第2笔</t>
    <phoneticPr fontId="1" type="noConversion"/>
  </si>
  <si>
    <t>马成出资第1笔</t>
    <phoneticPr fontId="1" type="noConversion"/>
  </si>
  <si>
    <t>卢安出资第1笔</t>
    <phoneticPr fontId="1" type="noConversion"/>
  </si>
  <si>
    <t>马成出资第3笔</t>
    <phoneticPr fontId="1" type="noConversion"/>
  </si>
  <si>
    <t>马成出资第4笔</t>
    <phoneticPr fontId="1" type="noConversion"/>
  </si>
  <si>
    <t>马成出资第5笔</t>
    <phoneticPr fontId="1" type="noConversion"/>
  </si>
  <si>
    <t>支付购买线缆和器件</t>
    <phoneticPr fontId="1" type="noConversion"/>
  </si>
  <si>
    <t>马成</t>
    <phoneticPr fontId="1" type="noConversion"/>
  </si>
  <si>
    <t>王旭东出资第1笔</t>
    <phoneticPr fontId="1" type="noConversion"/>
  </si>
  <si>
    <t>王旭东</t>
    <phoneticPr fontId="1" type="noConversion"/>
  </si>
  <si>
    <t>马成出资第6笔</t>
    <phoneticPr fontId="1" type="noConversion"/>
  </si>
  <si>
    <t>卢安出资第2笔</t>
    <phoneticPr fontId="1" type="noConversion"/>
  </si>
  <si>
    <t>卢安</t>
    <phoneticPr fontId="1" type="noConversion"/>
  </si>
  <si>
    <t>王旭东出资第2笔</t>
    <phoneticPr fontId="1" type="noConversion"/>
  </si>
  <si>
    <t>王旭东</t>
    <phoneticPr fontId="1" type="noConversion"/>
  </si>
  <si>
    <t>存款利息</t>
    <phoneticPr fontId="1" type="noConversion"/>
  </si>
  <si>
    <t>卢安</t>
    <phoneticPr fontId="1" type="noConversion"/>
  </si>
  <si>
    <t>哈尔滨至北京火车票</t>
    <phoneticPr fontId="1" type="noConversion"/>
  </si>
  <si>
    <t>马成</t>
    <phoneticPr fontId="1" type="noConversion"/>
  </si>
  <si>
    <t>元器件及制版费</t>
    <phoneticPr fontId="1" type="noConversion"/>
  </si>
  <si>
    <t>马成</t>
    <phoneticPr fontId="1" type="noConversion"/>
  </si>
  <si>
    <t>卢安</t>
    <phoneticPr fontId="1" type="noConversion"/>
  </si>
  <si>
    <t>哈尔滨往返北京车票</t>
    <phoneticPr fontId="1" type="noConversion"/>
  </si>
  <si>
    <t>马成</t>
    <phoneticPr fontId="1" type="noConversion"/>
  </si>
  <si>
    <t>汉庭两夜</t>
    <phoneticPr fontId="1" type="noConversion"/>
  </si>
  <si>
    <t>卢安</t>
    <phoneticPr fontId="1" type="noConversion"/>
  </si>
  <si>
    <t>购买元器件</t>
    <phoneticPr fontId="1" type="noConversion"/>
  </si>
  <si>
    <t>购买飞凌开发板</t>
    <phoneticPr fontId="1" type="noConversion"/>
  </si>
  <si>
    <t>卢安</t>
    <phoneticPr fontId="1" type="noConversion"/>
  </si>
  <si>
    <t>购买电源和下载器</t>
    <phoneticPr fontId="1" type="noConversion"/>
  </si>
  <si>
    <t>马成</t>
    <phoneticPr fontId="1" type="noConversion"/>
  </si>
  <si>
    <t>阿里云服务器3个月</t>
    <phoneticPr fontId="1" type="noConversion"/>
  </si>
  <si>
    <t>卢安</t>
    <phoneticPr fontId="1" type="noConversion"/>
  </si>
  <si>
    <t>购买核心板等物料</t>
    <phoneticPr fontId="1" type="noConversion"/>
  </si>
  <si>
    <t>马成</t>
    <phoneticPr fontId="1" type="noConversion"/>
  </si>
  <si>
    <r>
      <rPr>
        <sz val="11"/>
        <color theme="1"/>
        <rFont val="宋体"/>
        <family val="3"/>
        <charset val="134"/>
      </rPr>
      <t>有</t>
    </r>
    <r>
      <rPr>
        <sz val="11"/>
        <color theme="1"/>
        <rFont val="Tahoma"/>
        <family val="2"/>
        <charset val="134"/>
      </rPr>
      <t>6%</t>
    </r>
    <r>
      <rPr>
        <sz val="11"/>
        <color theme="1"/>
        <rFont val="宋体"/>
        <family val="3"/>
        <charset val="134"/>
      </rPr>
      <t>抵扣</t>
    </r>
    <phoneticPr fontId="1" type="noConversion"/>
  </si>
  <si>
    <t>火车票和元件及制版</t>
    <phoneticPr fontId="1" type="noConversion"/>
  </si>
  <si>
    <t>马成</t>
    <phoneticPr fontId="1" type="noConversion"/>
  </si>
  <si>
    <t>马成来京路费</t>
    <phoneticPr fontId="1" type="noConversion"/>
  </si>
  <si>
    <t>阿里云服务器6个月</t>
    <phoneticPr fontId="1" type="noConversion"/>
  </si>
  <si>
    <t>卢安</t>
    <phoneticPr fontId="1" type="noConversion"/>
  </si>
  <si>
    <t>购买18650电池盒和电池</t>
    <phoneticPr fontId="1" type="noConversion"/>
  </si>
  <si>
    <t>马成报销来京路费和器件</t>
    <phoneticPr fontId="1" type="noConversion"/>
  </si>
  <si>
    <t>马成</t>
    <phoneticPr fontId="1" type="noConversion"/>
  </si>
  <si>
    <t>购买元器件</t>
    <phoneticPr fontId="1" type="noConversion"/>
  </si>
  <si>
    <t>马成</t>
    <phoneticPr fontId="1" type="noConversion"/>
  </si>
  <si>
    <t>制版费和3D打印费</t>
    <phoneticPr fontId="1" type="noConversion"/>
  </si>
  <si>
    <t>活期部分利息</t>
    <phoneticPr fontId="1" type="noConversion"/>
  </si>
  <si>
    <t>卢安</t>
    <phoneticPr fontId="1" type="noConversion"/>
  </si>
  <si>
    <t>定期利息</t>
    <phoneticPr fontId="1" type="noConversion"/>
  </si>
  <si>
    <t>马成来京路费和打印费等</t>
    <phoneticPr fontId="1" type="noConversion"/>
  </si>
  <si>
    <t>马成</t>
    <phoneticPr fontId="1" type="noConversion"/>
  </si>
  <si>
    <t>马成来京路费和材料费等</t>
    <phoneticPr fontId="1" type="noConversion"/>
  </si>
  <si>
    <t>马成路费和传感器等</t>
    <phoneticPr fontId="1" type="noConversion"/>
  </si>
  <si>
    <t>卢安买书费用</t>
    <phoneticPr fontId="1" type="noConversion"/>
  </si>
  <si>
    <t>卢安</t>
    <phoneticPr fontId="1" type="noConversion"/>
  </si>
  <si>
    <t>卢安买下载器</t>
    <phoneticPr fontId="1" type="noConversion"/>
  </si>
  <si>
    <t>马成</t>
    <phoneticPr fontId="1" type="noConversion"/>
  </si>
  <si>
    <t>多种材料费和路费</t>
    <phoneticPr fontId="1" type="noConversion"/>
  </si>
  <si>
    <t>马成来京火车票（卢安抢票）</t>
    <phoneticPr fontId="1" type="noConversion"/>
  </si>
  <si>
    <t>卢安</t>
    <phoneticPr fontId="1" type="noConversion"/>
  </si>
  <si>
    <t>多种材料费和路费</t>
    <phoneticPr fontId="1" type="noConversion"/>
  </si>
  <si>
    <t>马成</t>
    <phoneticPr fontId="1" type="noConversion"/>
  </si>
  <si>
    <t>马成离京车票和采购费用</t>
    <phoneticPr fontId="1" type="noConversion"/>
  </si>
  <si>
    <t>马成</t>
    <phoneticPr fontId="1" type="noConversion"/>
  </si>
</sst>
</file>

<file path=xl/styles.xml><?xml version="1.0" encoding="utf-8"?>
<styleSheet xmlns="http://schemas.openxmlformats.org/spreadsheetml/2006/main">
  <numFmts count="1">
    <numFmt numFmtId="7" formatCode="&quot;¥&quot;#,##0.00;&quot;¥&quot;\-#,##0.00"/>
  </numFmts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7" fontId="2" fillId="0" borderId="0" xfId="0" applyNumberFormat="1" applyFont="1"/>
    <xf numFmtId="7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62"/>
  <sheetViews>
    <sheetView tabSelected="1" topLeftCell="A40" workbookViewId="0">
      <selection activeCell="E55" sqref="E55"/>
    </sheetView>
  </sheetViews>
  <sheetFormatPr defaultRowHeight="14.25"/>
  <cols>
    <col min="1" max="1" width="18.5" customWidth="1"/>
    <col min="2" max="2" width="24.375" customWidth="1"/>
    <col min="4" max="4" width="12.875" style="3" customWidth="1"/>
    <col min="5" max="5" width="10.875" style="3" bestFit="1" customWidth="1"/>
    <col min="6" max="6" width="18.75" style="3" customWidth="1"/>
    <col min="7" max="7" width="18.375" customWidth="1"/>
  </cols>
  <sheetData>
    <row r="2" spans="1:8">
      <c r="A2" s="1" t="s">
        <v>1</v>
      </c>
      <c r="B2" s="1" t="s">
        <v>0</v>
      </c>
      <c r="C2" s="1" t="s">
        <v>2</v>
      </c>
      <c r="D2" s="2" t="s">
        <v>3</v>
      </c>
      <c r="E2" s="2" t="s">
        <v>4</v>
      </c>
      <c r="F2" s="2" t="s">
        <v>5</v>
      </c>
      <c r="G2" s="1" t="s">
        <v>6</v>
      </c>
      <c r="H2" s="1" t="s">
        <v>12</v>
      </c>
    </row>
    <row r="3" spans="1:8">
      <c r="A3">
        <v>20171108</v>
      </c>
      <c r="B3" s="1" t="s">
        <v>19</v>
      </c>
      <c r="C3" s="1" t="s">
        <v>7</v>
      </c>
      <c r="D3" s="3">
        <v>50000</v>
      </c>
      <c r="F3" s="3">
        <f>D3-E3</f>
        <v>50000</v>
      </c>
    </row>
    <row r="4" spans="1:8">
      <c r="A4">
        <v>20171107</v>
      </c>
      <c r="B4" s="1" t="s">
        <v>10</v>
      </c>
      <c r="C4" s="1" t="s">
        <v>8</v>
      </c>
      <c r="E4" s="3">
        <v>420.5</v>
      </c>
      <c r="F4" s="3">
        <f t="shared" ref="F4:F55" si="0">F3+D4-E4</f>
        <v>49579.5</v>
      </c>
    </row>
    <row r="5" spans="1:8">
      <c r="A5">
        <v>20171108</v>
      </c>
      <c r="B5" s="1" t="s">
        <v>9</v>
      </c>
      <c r="C5" s="1" t="s">
        <v>8</v>
      </c>
      <c r="E5" s="3">
        <v>270.5</v>
      </c>
      <c r="F5" s="3">
        <f t="shared" si="0"/>
        <v>49309</v>
      </c>
    </row>
    <row r="6" spans="1:8">
      <c r="A6">
        <v>20171117</v>
      </c>
      <c r="B6" s="1" t="s">
        <v>10</v>
      </c>
      <c r="C6" s="1" t="s">
        <v>8</v>
      </c>
      <c r="E6" s="3">
        <v>427.5</v>
      </c>
      <c r="F6" s="3">
        <f t="shared" si="0"/>
        <v>48881.5</v>
      </c>
    </row>
    <row r="7" spans="1:8">
      <c r="A7">
        <v>20171109</v>
      </c>
      <c r="B7" s="1" t="s">
        <v>11</v>
      </c>
      <c r="C7" s="1" t="s">
        <v>8</v>
      </c>
      <c r="E7" s="3">
        <v>565</v>
      </c>
      <c r="F7" s="3">
        <f t="shared" si="0"/>
        <v>48316.5</v>
      </c>
      <c r="G7" t="s">
        <v>13</v>
      </c>
      <c r="H7">
        <v>82.09</v>
      </c>
    </row>
    <row r="8" spans="1:8">
      <c r="A8">
        <v>20171110</v>
      </c>
      <c r="B8" s="1" t="s">
        <v>14</v>
      </c>
      <c r="C8" s="1" t="s">
        <v>8</v>
      </c>
      <c r="E8" s="3">
        <v>285</v>
      </c>
      <c r="F8" s="3">
        <f t="shared" si="0"/>
        <v>48031.5</v>
      </c>
    </row>
    <row r="9" spans="1:8">
      <c r="A9">
        <v>20171115</v>
      </c>
      <c r="B9" s="1" t="s">
        <v>15</v>
      </c>
      <c r="C9" s="1" t="s">
        <v>7</v>
      </c>
      <c r="E9" s="3">
        <v>130.69999999999999</v>
      </c>
      <c r="F9" s="3">
        <f t="shared" si="0"/>
        <v>47900.800000000003</v>
      </c>
    </row>
    <row r="10" spans="1:8">
      <c r="A10">
        <v>20171117</v>
      </c>
      <c r="B10" s="1" t="s">
        <v>18</v>
      </c>
      <c r="C10" s="1" t="s">
        <v>16</v>
      </c>
      <c r="D10" s="3">
        <v>10000</v>
      </c>
      <c r="F10" s="3">
        <f t="shared" si="0"/>
        <v>57900.800000000003</v>
      </c>
    </row>
    <row r="11" spans="1:8">
      <c r="A11">
        <v>20171123</v>
      </c>
      <c r="B11" s="1" t="s">
        <v>17</v>
      </c>
      <c r="C11" s="1" t="s">
        <v>16</v>
      </c>
      <c r="D11" s="3">
        <v>5000</v>
      </c>
      <c r="F11" s="3">
        <f t="shared" si="0"/>
        <v>62900.800000000003</v>
      </c>
    </row>
    <row r="12" spans="1:8">
      <c r="A12">
        <v>20171124</v>
      </c>
      <c r="B12" s="1" t="s">
        <v>20</v>
      </c>
      <c r="C12" s="1" t="s">
        <v>16</v>
      </c>
      <c r="D12" s="3">
        <v>5000</v>
      </c>
      <c r="F12" s="3">
        <f t="shared" si="0"/>
        <v>67900.800000000003</v>
      </c>
    </row>
    <row r="13" spans="1:8">
      <c r="A13">
        <v>20171125</v>
      </c>
      <c r="B13" s="1" t="s">
        <v>21</v>
      </c>
      <c r="C13" s="1" t="s">
        <v>16</v>
      </c>
      <c r="D13" s="3">
        <v>5000</v>
      </c>
      <c r="F13" s="3">
        <f t="shared" si="0"/>
        <v>72900.800000000003</v>
      </c>
    </row>
    <row r="14" spans="1:8">
      <c r="A14">
        <v>20171127</v>
      </c>
      <c r="B14" s="1" t="s">
        <v>22</v>
      </c>
      <c r="C14" s="1" t="s">
        <v>16</v>
      </c>
      <c r="D14" s="3">
        <v>5000</v>
      </c>
      <c r="F14" s="3">
        <f t="shared" si="0"/>
        <v>77900.800000000003</v>
      </c>
    </row>
    <row r="15" spans="1:8">
      <c r="A15">
        <v>20171207</v>
      </c>
      <c r="B15" s="1" t="s">
        <v>23</v>
      </c>
      <c r="C15" s="1" t="s">
        <v>24</v>
      </c>
      <c r="E15" s="3">
        <v>888.6</v>
      </c>
      <c r="F15" s="3">
        <f t="shared" si="0"/>
        <v>77012.2</v>
      </c>
    </row>
    <row r="16" spans="1:8">
      <c r="A16">
        <v>20171215</v>
      </c>
      <c r="B16" s="1" t="s">
        <v>25</v>
      </c>
      <c r="C16" s="1" t="s">
        <v>26</v>
      </c>
      <c r="D16" s="3">
        <v>100000</v>
      </c>
      <c r="F16" s="3">
        <f t="shared" si="0"/>
        <v>177012.2</v>
      </c>
    </row>
    <row r="17" spans="1:7">
      <c r="A17">
        <v>20171218</v>
      </c>
      <c r="B17" s="1" t="s">
        <v>27</v>
      </c>
      <c r="C17" s="1" t="s">
        <v>24</v>
      </c>
      <c r="D17" s="3">
        <v>120000</v>
      </c>
      <c r="F17" s="3">
        <f t="shared" si="0"/>
        <v>297012.2</v>
      </c>
    </row>
    <row r="18" spans="1:7">
      <c r="A18">
        <v>20171220</v>
      </c>
      <c r="B18" s="1" t="s">
        <v>28</v>
      </c>
      <c r="C18" s="1" t="s">
        <v>29</v>
      </c>
      <c r="D18" s="3">
        <v>100000</v>
      </c>
      <c r="F18" s="3">
        <f t="shared" si="0"/>
        <v>397012.2</v>
      </c>
    </row>
    <row r="19" spans="1:7">
      <c r="A19">
        <v>20171220</v>
      </c>
      <c r="B19" s="1" t="s">
        <v>30</v>
      </c>
      <c r="C19" s="1" t="s">
        <v>31</v>
      </c>
      <c r="D19" s="3">
        <v>100000</v>
      </c>
      <c r="F19" s="3">
        <f t="shared" si="0"/>
        <v>497012.2</v>
      </c>
    </row>
    <row r="20" spans="1:7">
      <c r="A20">
        <v>20171221</v>
      </c>
      <c r="B20" s="1" t="s">
        <v>32</v>
      </c>
      <c r="C20" s="1" t="s">
        <v>33</v>
      </c>
      <c r="D20" s="3">
        <v>29.82</v>
      </c>
      <c r="F20" s="3">
        <f t="shared" si="0"/>
        <v>497042.02</v>
      </c>
    </row>
    <row r="21" spans="1:7">
      <c r="A21">
        <v>20180108</v>
      </c>
      <c r="B21" s="1" t="s">
        <v>34</v>
      </c>
      <c r="C21" s="1" t="s">
        <v>35</v>
      </c>
      <c r="E21" s="3">
        <v>409.5</v>
      </c>
      <c r="F21" s="3">
        <f t="shared" si="0"/>
        <v>496632.52</v>
      </c>
    </row>
    <row r="22" spans="1:7">
      <c r="A22">
        <v>20180110</v>
      </c>
      <c r="B22" s="1" t="s">
        <v>36</v>
      </c>
      <c r="C22" s="1" t="s">
        <v>37</v>
      </c>
      <c r="E22" s="3">
        <v>2747</v>
      </c>
      <c r="F22" s="3">
        <f t="shared" si="0"/>
        <v>493885.52</v>
      </c>
    </row>
    <row r="23" spans="1:7">
      <c r="A23">
        <v>20180114</v>
      </c>
      <c r="B23" s="1" t="s">
        <v>15</v>
      </c>
      <c r="C23" s="1" t="s">
        <v>38</v>
      </c>
      <c r="E23" s="3">
        <v>128.19999999999999</v>
      </c>
      <c r="F23" s="3">
        <f t="shared" si="0"/>
        <v>493757.32</v>
      </c>
    </row>
    <row r="24" spans="1:7">
      <c r="A24">
        <v>20180120</v>
      </c>
      <c r="B24" s="1" t="s">
        <v>39</v>
      </c>
      <c r="C24" s="1" t="s">
        <v>40</v>
      </c>
      <c r="E24" s="3">
        <v>850</v>
      </c>
      <c r="F24" s="3">
        <f t="shared" si="0"/>
        <v>492907.32</v>
      </c>
    </row>
    <row r="25" spans="1:7">
      <c r="A25">
        <v>20180120</v>
      </c>
      <c r="B25" s="1" t="s">
        <v>41</v>
      </c>
      <c r="C25" s="1" t="s">
        <v>42</v>
      </c>
      <c r="E25" s="3">
        <v>644</v>
      </c>
      <c r="F25" s="3">
        <f t="shared" si="0"/>
        <v>492263.32</v>
      </c>
      <c r="G25" t="s">
        <v>52</v>
      </c>
    </row>
    <row r="26" spans="1:7">
      <c r="A26">
        <v>20180120</v>
      </c>
      <c r="B26" s="1" t="s">
        <v>43</v>
      </c>
      <c r="C26" s="1" t="s">
        <v>40</v>
      </c>
      <c r="E26" s="3">
        <v>500</v>
      </c>
      <c r="F26" s="3">
        <f t="shared" si="0"/>
        <v>491763.32</v>
      </c>
    </row>
    <row r="27" spans="1:7">
      <c r="A27">
        <v>20180122</v>
      </c>
      <c r="B27" s="1" t="s">
        <v>44</v>
      </c>
      <c r="C27" s="1" t="s">
        <v>45</v>
      </c>
      <c r="E27" s="3">
        <v>1104</v>
      </c>
      <c r="F27" s="3">
        <f t="shared" si="0"/>
        <v>490659.32</v>
      </c>
    </row>
    <row r="28" spans="1:7">
      <c r="A28">
        <v>20180125</v>
      </c>
      <c r="B28" s="1" t="s">
        <v>46</v>
      </c>
      <c r="C28" s="1" t="s">
        <v>47</v>
      </c>
      <c r="E28" s="3">
        <v>763</v>
      </c>
      <c r="F28" s="3">
        <f t="shared" si="0"/>
        <v>489896.32</v>
      </c>
    </row>
    <row r="29" spans="1:7">
      <c r="A29">
        <v>20180211</v>
      </c>
      <c r="B29" s="1" t="s">
        <v>48</v>
      </c>
      <c r="C29" s="1" t="s">
        <v>49</v>
      </c>
      <c r="E29" s="3">
        <v>355.8</v>
      </c>
      <c r="F29" s="3">
        <f t="shared" si="0"/>
        <v>489540.52</v>
      </c>
    </row>
    <row r="30" spans="1:7">
      <c r="A30">
        <v>20180211</v>
      </c>
      <c r="B30" s="1" t="s">
        <v>50</v>
      </c>
      <c r="C30" s="1" t="s">
        <v>51</v>
      </c>
      <c r="E30" s="3">
        <v>946.5</v>
      </c>
      <c r="F30" s="3">
        <f t="shared" si="0"/>
        <v>488594.02</v>
      </c>
    </row>
    <row r="31" spans="1:7">
      <c r="A31">
        <v>20180318</v>
      </c>
      <c r="B31" s="1" t="s">
        <v>53</v>
      </c>
      <c r="C31" s="1" t="s">
        <v>54</v>
      </c>
      <c r="E31" s="3">
        <v>2330</v>
      </c>
      <c r="F31" s="3">
        <f t="shared" si="0"/>
        <v>486264.02</v>
      </c>
    </row>
    <row r="32" spans="1:7">
      <c r="A32">
        <v>20180321</v>
      </c>
      <c r="B32" s="1" t="s">
        <v>32</v>
      </c>
      <c r="C32" s="1" t="s">
        <v>33</v>
      </c>
      <c r="D32" s="3">
        <v>38.700000000000003</v>
      </c>
      <c r="F32" s="3">
        <f t="shared" si="0"/>
        <v>486302.72000000003</v>
      </c>
    </row>
    <row r="33" spans="1:6">
      <c r="A33">
        <v>20180416</v>
      </c>
      <c r="B33" s="1" t="s">
        <v>55</v>
      </c>
      <c r="C33" s="1" t="s">
        <v>24</v>
      </c>
      <c r="E33" s="3">
        <v>1159.5</v>
      </c>
      <c r="F33" s="3">
        <f t="shared" si="0"/>
        <v>485143.22000000003</v>
      </c>
    </row>
    <row r="34" spans="1:6">
      <c r="A34">
        <v>20180506</v>
      </c>
      <c r="B34" s="1" t="s">
        <v>56</v>
      </c>
      <c r="C34" s="1" t="s">
        <v>57</v>
      </c>
      <c r="E34" s="3">
        <v>682.8</v>
      </c>
      <c r="F34" s="3">
        <f t="shared" si="0"/>
        <v>484460.42000000004</v>
      </c>
    </row>
    <row r="35" spans="1:6">
      <c r="A35">
        <v>20180509</v>
      </c>
      <c r="B35" s="1" t="s">
        <v>58</v>
      </c>
      <c r="C35" s="1" t="s">
        <v>57</v>
      </c>
      <c r="E35" s="3">
        <v>69.7</v>
      </c>
      <c r="F35" s="3">
        <f t="shared" si="0"/>
        <v>484390.72000000003</v>
      </c>
    </row>
    <row r="36" spans="1:6">
      <c r="A36">
        <v>20180526</v>
      </c>
      <c r="B36" s="1" t="s">
        <v>59</v>
      </c>
      <c r="C36" s="1" t="s">
        <v>60</v>
      </c>
      <c r="E36" s="3">
        <v>970</v>
      </c>
      <c r="F36" s="3">
        <f t="shared" si="0"/>
        <v>483420.72000000003</v>
      </c>
    </row>
    <row r="37" spans="1:6">
      <c r="A37">
        <v>20180607</v>
      </c>
      <c r="B37" s="1" t="s">
        <v>61</v>
      </c>
      <c r="C37" s="1" t="s">
        <v>62</v>
      </c>
      <c r="E37" s="3">
        <v>3390</v>
      </c>
      <c r="F37" s="3">
        <f t="shared" si="0"/>
        <v>480030.72000000003</v>
      </c>
    </row>
    <row r="38" spans="1:6">
      <c r="A38">
        <v>20180607</v>
      </c>
      <c r="B38" s="1" t="s">
        <v>63</v>
      </c>
      <c r="C38" s="1" t="s">
        <v>62</v>
      </c>
      <c r="E38" s="3">
        <v>456</v>
      </c>
      <c r="F38" s="3">
        <f t="shared" si="0"/>
        <v>479574.72000000003</v>
      </c>
    </row>
    <row r="39" spans="1:6">
      <c r="A39">
        <v>20180621</v>
      </c>
      <c r="B39" s="1" t="s">
        <v>64</v>
      </c>
      <c r="C39" s="1" t="s">
        <v>65</v>
      </c>
      <c r="D39" s="3">
        <v>25.15</v>
      </c>
      <c r="F39" s="3">
        <f t="shared" si="0"/>
        <v>479599.87000000005</v>
      </c>
    </row>
    <row r="40" spans="1:6">
      <c r="A40">
        <v>20180624</v>
      </c>
      <c r="B40" s="1" t="s">
        <v>66</v>
      </c>
      <c r="C40" s="1" t="s">
        <v>65</v>
      </c>
      <c r="D40" s="3">
        <v>387.5</v>
      </c>
      <c r="F40" s="3">
        <f t="shared" si="0"/>
        <v>479987.37000000005</v>
      </c>
    </row>
    <row r="41" spans="1:6">
      <c r="A41">
        <v>20180625</v>
      </c>
      <c r="B41" s="1" t="s">
        <v>66</v>
      </c>
      <c r="C41" s="1" t="s">
        <v>65</v>
      </c>
      <c r="D41" s="3">
        <v>387.5</v>
      </c>
      <c r="F41" s="3">
        <f t="shared" si="0"/>
        <v>480374.87000000005</v>
      </c>
    </row>
    <row r="42" spans="1:6">
      <c r="A42">
        <v>20180626</v>
      </c>
      <c r="B42" s="1" t="s">
        <v>66</v>
      </c>
      <c r="C42" s="1" t="s">
        <v>65</v>
      </c>
      <c r="D42" s="3">
        <v>387.5</v>
      </c>
      <c r="F42" s="3">
        <f t="shared" si="0"/>
        <v>480762.37000000005</v>
      </c>
    </row>
    <row r="43" spans="1:6">
      <c r="A43">
        <v>20180627</v>
      </c>
      <c r="B43" s="1" t="s">
        <v>66</v>
      </c>
      <c r="C43" s="1" t="s">
        <v>65</v>
      </c>
      <c r="D43" s="3">
        <v>1937.5</v>
      </c>
      <c r="F43" s="3">
        <f t="shared" si="0"/>
        <v>482699.87000000005</v>
      </c>
    </row>
    <row r="44" spans="1:6">
      <c r="A44">
        <v>20180628</v>
      </c>
      <c r="B44" s="1" t="s">
        <v>66</v>
      </c>
      <c r="C44" s="1" t="s">
        <v>65</v>
      </c>
      <c r="D44" s="3">
        <v>387.5</v>
      </c>
      <c r="F44" s="3">
        <f t="shared" si="0"/>
        <v>483087.37000000005</v>
      </c>
    </row>
    <row r="45" spans="1:6">
      <c r="A45">
        <v>20180701</v>
      </c>
      <c r="B45" s="1" t="s">
        <v>67</v>
      </c>
      <c r="C45" s="1" t="s">
        <v>62</v>
      </c>
      <c r="E45" s="3">
        <v>1320.5</v>
      </c>
      <c r="F45" s="3">
        <f t="shared" si="0"/>
        <v>481766.87000000005</v>
      </c>
    </row>
    <row r="46" spans="1:6">
      <c r="A46">
        <v>20180718</v>
      </c>
      <c r="B46" s="1" t="s">
        <v>69</v>
      </c>
      <c r="C46" s="1" t="s">
        <v>68</v>
      </c>
      <c r="E46" s="3">
        <v>1290</v>
      </c>
      <c r="F46" s="3">
        <f t="shared" si="0"/>
        <v>480476.87000000005</v>
      </c>
    </row>
    <row r="47" spans="1:6">
      <c r="A47">
        <v>20180721</v>
      </c>
      <c r="B47" s="1" t="s">
        <v>70</v>
      </c>
      <c r="C47" s="1" t="s">
        <v>68</v>
      </c>
      <c r="E47" s="3">
        <v>1509.5</v>
      </c>
      <c r="F47" s="3">
        <f t="shared" si="0"/>
        <v>478967.37000000005</v>
      </c>
    </row>
    <row r="48" spans="1:6">
      <c r="A48">
        <v>20180721</v>
      </c>
      <c r="B48" s="1" t="s">
        <v>71</v>
      </c>
      <c r="C48" s="1" t="s">
        <v>72</v>
      </c>
      <c r="E48" s="3">
        <v>266.92</v>
      </c>
      <c r="F48" s="3">
        <f t="shared" si="0"/>
        <v>478700.45000000007</v>
      </c>
    </row>
    <row r="49" spans="1:6">
      <c r="A49">
        <v>20180721</v>
      </c>
      <c r="B49" s="1" t="s">
        <v>73</v>
      </c>
      <c r="C49" s="1" t="s">
        <v>72</v>
      </c>
      <c r="E49" s="3">
        <v>42</v>
      </c>
      <c r="F49" s="3">
        <f t="shared" si="0"/>
        <v>478658.45000000007</v>
      </c>
    </row>
    <row r="50" spans="1:6">
      <c r="A50">
        <v>20180804</v>
      </c>
      <c r="B50" s="1" t="s">
        <v>75</v>
      </c>
      <c r="C50" s="1" t="s">
        <v>74</v>
      </c>
      <c r="E50" s="3">
        <v>2210</v>
      </c>
      <c r="F50" s="3">
        <f t="shared" si="0"/>
        <v>476448.45000000007</v>
      </c>
    </row>
    <row r="51" spans="1:6">
      <c r="A51">
        <v>20180910</v>
      </c>
      <c r="B51" s="1" t="s">
        <v>76</v>
      </c>
      <c r="C51" s="1" t="s">
        <v>77</v>
      </c>
      <c r="E51" s="3">
        <v>429.5</v>
      </c>
      <c r="F51" s="3">
        <f t="shared" si="0"/>
        <v>476018.95000000007</v>
      </c>
    </row>
    <row r="52" spans="1:6">
      <c r="A52">
        <v>20180916</v>
      </c>
      <c r="B52" s="1" t="s">
        <v>78</v>
      </c>
      <c r="C52" s="1" t="s">
        <v>79</v>
      </c>
      <c r="E52" s="3">
        <v>980.5</v>
      </c>
      <c r="F52" s="3">
        <f t="shared" si="0"/>
        <v>475038.45000000007</v>
      </c>
    </row>
    <row r="53" spans="1:6">
      <c r="A53">
        <v>20180921</v>
      </c>
      <c r="B53" s="1" t="s">
        <v>64</v>
      </c>
      <c r="C53" s="1" t="s">
        <v>38</v>
      </c>
      <c r="D53" s="3">
        <v>20.010000000000002</v>
      </c>
      <c r="F53" s="3">
        <f t="shared" si="0"/>
        <v>475058.46000000008</v>
      </c>
    </row>
    <row r="54" spans="1:6">
      <c r="A54">
        <v>20181019</v>
      </c>
      <c r="B54" s="1" t="s">
        <v>80</v>
      </c>
      <c r="C54" s="1" t="s">
        <v>81</v>
      </c>
      <c r="E54" s="3">
        <v>604.5</v>
      </c>
      <c r="F54" s="3">
        <f t="shared" si="0"/>
        <v>474453.96000000008</v>
      </c>
    </row>
    <row r="55" spans="1:6">
      <c r="A55">
        <v>20181019</v>
      </c>
      <c r="B55" s="1" t="s">
        <v>76</v>
      </c>
      <c r="C55" s="1" t="s">
        <v>38</v>
      </c>
      <c r="E55" s="3">
        <v>447.5</v>
      </c>
      <c r="F55" s="3">
        <f t="shared" si="0"/>
        <v>474006.46000000008</v>
      </c>
    </row>
    <row r="56" spans="1:6">
      <c r="B56" s="1"/>
      <c r="C56" s="1"/>
    </row>
    <row r="57" spans="1:6">
      <c r="B57" s="1"/>
      <c r="C57" s="1"/>
    </row>
    <row r="58" spans="1:6">
      <c r="B58" s="1"/>
      <c r="C58" s="1"/>
    </row>
    <row r="59" spans="1:6">
      <c r="B59" s="1"/>
      <c r="C59" s="1"/>
    </row>
    <row r="60" spans="1:6" ht="12.75" customHeight="1"/>
    <row r="62" spans="1:6">
      <c r="D62" s="3">
        <f>SUM(D3:D61)</f>
        <v>503601.18000000005</v>
      </c>
      <c r="E62" s="3">
        <f>SUM(E3:E60)</f>
        <v>29594.719999999998</v>
      </c>
    </row>
  </sheetData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2018-10-19T11:52:54Z</dcterms:modified>
</cp:coreProperties>
</file>