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0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2" i="1" l="1"/>
  <c r="L62" i="1"/>
  <c r="D62" i="1"/>
  <c r="O61" i="1"/>
  <c r="L61" i="1"/>
  <c r="D61" i="1"/>
  <c r="O60" i="1"/>
  <c r="L60" i="1"/>
  <c r="D59" i="1"/>
  <c r="D60" i="1"/>
  <c r="O59" i="1"/>
  <c r="O58" i="1"/>
  <c r="L59" i="1"/>
  <c r="L58" i="1"/>
  <c r="O56" i="1"/>
  <c r="O55" i="1"/>
  <c r="L56" i="1"/>
  <c r="L55" i="1"/>
  <c r="D56" i="1"/>
  <c r="D5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7" i="1"/>
  <c r="D58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7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7" i="1"/>
</calcChain>
</file>

<file path=xl/sharedStrings.xml><?xml version="1.0" encoding="utf-8"?>
<sst xmlns="http://schemas.openxmlformats.org/spreadsheetml/2006/main" count="189" uniqueCount="95">
  <si>
    <t>项目</t>
    <phoneticPr fontId="1" type="noConversion"/>
  </si>
  <si>
    <t>渠道</t>
    <phoneticPr fontId="1" type="noConversion"/>
  </si>
  <si>
    <t>上期结余</t>
    <phoneticPr fontId="1" type="noConversion"/>
  </si>
  <si>
    <t>发票情况</t>
    <phoneticPr fontId="1" type="noConversion"/>
  </si>
  <si>
    <t>备注</t>
    <phoneticPr fontId="1" type="noConversion"/>
  </si>
  <si>
    <t>期初余额</t>
    <phoneticPr fontId="1" type="noConversion"/>
  </si>
  <si>
    <t>借</t>
    <phoneticPr fontId="1" type="noConversion"/>
  </si>
  <si>
    <t>贷</t>
    <phoneticPr fontId="1" type="noConversion"/>
  </si>
  <si>
    <t>余额</t>
    <phoneticPr fontId="1" type="noConversion"/>
  </si>
  <si>
    <t>摘要</t>
    <phoneticPr fontId="1" type="noConversion"/>
  </si>
  <si>
    <t>日常借</t>
    <phoneticPr fontId="1" type="noConversion"/>
  </si>
  <si>
    <t>日常贷</t>
    <phoneticPr fontId="1" type="noConversion"/>
  </si>
  <si>
    <t>日常余额</t>
    <phoneticPr fontId="1" type="noConversion"/>
  </si>
  <si>
    <t>陕服借</t>
    <phoneticPr fontId="1" type="noConversion"/>
  </si>
  <si>
    <t>陕服贷</t>
    <phoneticPr fontId="1" type="noConversion"/>
  </si>
  <si>
    <t>陕服余额</t>
    <phoneticPr fontId="1" type="noConversion"/>
  </si>
  <si>
    <t>私账转公账</t>
    <phoneticPr fontId="1" type="noConversion"/>
  </si>
  <si>
    <t>日常</t>
    <phoneticPr fontId="1" type="noConversion"/>
  </si>
  <si>
    <t>1326借记卡</t>
    <phoneticPr fontId="1" type="noConversion"/>
  </si>
  <si>
    <t>纪工资过桥</t>
    <phoneticPr fontId="1" type="noConversion"/>
  </si>
  <si>
    <t>日常</t>
    <phoneticPr fontId="1" type="noConversion"/>
  </si>
  <si>
    <t>1326借记卡</t>
    <phoneticPr fontId="1" type="noConversion"/>
  </si>
  <si>
    <t>卢工资过桥</t>
    <phoneticPr fontId="1" type="noConversion"/>
  </si>
  <si>
    <t>日常</t>
    <phoneticPr fontId="1" type="noConversion"/>
  </si>
  <si>
    <t>支付编导工资2500+1000，场记686</t>
    <phoneticPr fontId="1" type="noConversion"/>
  </si>
  <si>
    <t>日常</t>
    <phoneticPr fontId="1" type="noConversion"/>
  </si>
  <si>
    <t>1326借记卡</t>
    <phoneticPr fontId="1" type="noConversion"/>
  </si>
  <si>
    <t>马工资过桥</t>
    <phoneticPr fontId="1" type="noConversion"/>
  </si>
  <si>
    <t>日常</t>
    <phoneticPr fontId="1" type="noConversion"/>
  </si>
  <si>
    <t>余额宝</t>
    <phoneticPr fontId="1" type="noConversion"/>
  </si>
  <si>
    <t>私账转公账(中间人</t>
    <phoneticPr fontId="1" type="noConversion"/>
  </si>
  <si>
    <t>陕服</t>
    <phoneticPr fontId="1" type="noConversion"/>
  </si>
  <si>
    <t>1326借记卡</t>
    <phoneticPr fontId="1" type="noConversion"/>
  </si>
  <si>
    <t>陕服</t>
    <phoneticPr fontId="1" type="noConversion"/>
  </si>
  <si>
    <t>1326借记卡</t>
    <phoneticPr fontId="1" type="noConversion"/>
  </si>
  <si>
    <t>1326借记卡</t>
    <phoneticPr fontId="1" type="noConversion"/>
  </si>
  <si>
    <t>1326借记卡</t>
    <phoneticPr fontId="1" type="noConversion"/>
  </si>
  <si>
    <t>日常</t>
    <phoneticPr fontId="1" type="noConversion"/>
  </si>
  <si>
    <t>1326借记卡</t>
    <phoneticPr fontId="1" type="noConversion"/>
  </si>
  <si>
    <t>日常</t>
    <phoneticPr fontId="1" type="noConversion"/>
  </si>
  <si>
    <t>1326借记卡</t>
    <phoneticPr fontId="1" type="noConversion"/>
  </si>
  <si>
    <t>日常</t>
    <phoneticPr fontId="1" type="noConversion"/>
  </si>
  <si>
    <t>马工资过桥</t>
    <phoneticPr fontId="1" type="noConversion"/>
  </si>
  <si>
    <t>日常</t>
    <phoneticPr fontId="1" type="noConversion"/>
  </si>
  <si>
    <t>1326借记卡</t>
    <phoneticPr fontId="1" type="noConversion"/>
  </si>
  <si>
    <t>马工资过桥红字</t>
    <phoneticPr fontId="1" type="noConversion"/>
  </si>
  <si>
    <t>纪工资过桥</t>
    <phoneticPr fontId="1" type="noConversion"/>
  </si>
  <si>
    <t>私账转公账</t>
    <phoneticPr fontId="1" type="noConversion"/>
  </si>
  <si>
    <t>1326借记卡</t>
    <phoneticPr fontId="1" type="noConversion"/>
  </si>
  <si>
    <t>卢工资过桥</t>
    <phoneticPr fontId="1" type="noConversion"/>
  </si>
  <si>
    <t>日常</t>
    <phoneticPr fontId="1" type="noConversion"/>
  </si>
  <si>
    <t>顾问费</t>
    <phoneticPr fontId="1" type="noConversion"/>
  </si>
  <si>
    <t>陕服</t>
    <phoneticPr fontId="1" type="noConversion"/>
  </si>
  <si>
    <t>纪工资过桥</t>
    <phoneticPr fontId="1" type="noConversion"/>
  </si>
  <si>
    <t>日常</t>
    <phoneticPr fontId="1" type="noConversion"/>
  </si>
  <si>
    <t>1326借记卡</t>
    <phoneticPr fontId="1" type="noConversion"/>
  </si>
  <si>
    <t>记账费</t>
    <phoneticPr fontId="1" type="noConversion"/>
  </si>
  <si>
    <t>日常</t>
    <phoneticPr fontId="1" type="noConversion"/>
  </si>
  <si>
    <t>马和任工资过桥</t>
    <phoneticPr fontId="1" type="noConversion"/>
  </si>
  <si>
    <t>日常</t>
    <phoneticPr fontId="1" type="noConversion"/>
  </si>
  <si>
    <t>1326借记卡</t>
    <phoneticPr fontId="1" type="noConversion"/>
  </si>
  <si>
    <t>1326借记卡</t>
    <phoneticPr fontId="1" type="noConversion"/>
  </si>
  <si>
    <t>1326借记卡</t>
    <phoneticPr fontId="1" type="noConversion"/>
  </si>
  <si>
    <t>1326借记卡</t>
    <phoneticPr fontId="1" type="noConversion"/>
  </si>
  <si>
    <t>顾问费</t>
    <phoneticPr fontId="1" type="noConversion"/>
  </si>
  <si>
    <t>陕服</t>
    <phoneticPr fontId="1" type="noConversion"/>
  </si>
  <si>
    <t>日常</t>
    <phoneticPr fontId="1" type="noConversion"/>
  </si>
  <si>
    <t>日常</t>
    <phoneticPr fontId="1" type="noConversion"/>
  </si>
  <si>
    <t>1326借记卡</t>
    <phoneticPr fontId="1" type="noConversion"/>
  </si>
  <si>
    <t>纪工资过桥</t>
    <phoneticPr fontId="1" type="noConversion"/>
  </si>
  <si>
    <t>日常</t>
    <phoneticPr fontId="1" type="noConversion"/>
  </si>
  <si>
    <t>陕服</t>
    <phoneticPr fontId="1" type="noConversion"/>
  </si>
  <si>
    <t>1326借记卡</t>
    <phoneticPr fontId="1" type="noConversion"/>
  </si>
  <si>
    <t>日常</t>
    <phoneticPr fontId="1" type="noConversion"/>
  </si>
  <si>
    <t>日常</t>
    <phoneticPr fontId="1" type="noConversion"/>
  </si>
  <si>
    <t>1326借记卡</t>
    <phoneticPr fontId="1" type="noConversion"/>
  </si>
  <si>
    <t>陕服</t>
    <phoneticPr fontId="1" type="noConversion"/>
  </si>
  <si>
    <t>公帐</t>
    <phoneticPr fontId="1" type="noConversion"/>
  </si>
  <si>
    <t>宣传片尾款</t>
    <phoneticPr fontId="1" type="noConversion"/>
  </si>
  <si>
    <t>日常</t>
    <phoneticPr fontId="1" type="noConversion"/>
  </si>
  <si>
    <t>1326借记卡</t>
    <phoneticPr fontId="1" type="noConversion"/>
  </si>
  <si>
    <t>日常</t>
    <phoneticPr fontId="1" type="noConversion"/>
  </si>
  <si>
    <t>1326借记卡</t>
    <phoneticPr fontId="1" type="noConversion"/>
  </si>
  <si>
    <t>顾问费</t>
    <phoneticPr fontId="1" type="noConversion"/>
  </si>
  <si>
    <t>1326借记卡</t>
    <phoneticPr fontId="1" type="noConversion"/>
  </si>
  <si>
    <t>一证通年费</t>
    <phoneticPr fontId="1" type="noConversion"/>
  </si>
  <si>
    <t>日常</t>
    <phoneticPr fontId="1" type="noConversion"/>
  </si>
  <si>
    <t>1326借记卡</t>
    <phoneticPr fontId="1" type="noConversion"/>
  </si>
  <si>
    <t>1326借记卡</t>
    <phoneticPr fontId="1" type="noConversion"/>
  </si>
  <si>
    <t>记账费</t>
    <phoneticPr fontId="1" type="noConversion"/>
  </si>
  <si>
    <t>日常</t>
    <phoneticPr fontId="1" type="noConversion"/>
  </si>
  <si>
    <t>1326借记卡</t>
    <phoneticPr fontId="1" type="noConversion"/>
  </si>
  <si>
    <t>1326借记卡</t>
    <phoneticPr fontId="1" type="noConversion"/>
  </si>
  <si>
    <t>1326借记卡</t>
    <phoneticPr fontId="1" type="noConversion"/>
  </si>
  <si>
    <t>1326借记卡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</si>
</sst>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33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访问过的超链接" xfId="430" builtinId="9" hidden="1"/>
    <cellStyle name="访问过的超链接" xfId="432" builtinId="9" hidden="1"/>
    <cellStyle name="访问过的超链接" xfId="434" builtinId="9" hidden="1"/>
    <cellStyle name="访问过的超链接" xfId="436" builtinId="9" hidden="1"/>
    <cellStyle name="访问过的超链接" xfId="438" builtinId="9" hidden="1"/>
    <cellStyle name="访问过的超链接" xfId="440" builtinId="9" hidden="1"/>
    <cellStyle name="访问过的超链接" xfId="442" builtinId="9" hidden="1"/>
    <cellStyle name="访问过的超链接" xfId="444" builtinId="9" hidden="1"/>
    <cellStyle name="访问过的超链接" xfId="446" builtinId="9" hidden="1"/>
    <cellStyle name="访问过的超链接" xfId="448" builtinId="9" hidden="1"/>
    <cellStyle name="访问过的超链接" xfId="450" builtinId="9" hidden="1"/>
    <cellStyle name="访问过的超链接" xfId="452" builtinId="9" hidden="1"/>
    <cellStyle name="访问过的超链接" xfId="454" builtinId="9" hidden="1"/>
    <cellStyle name="访问过的超链接" xfId="456" builtinId="9" hidden="1"/>
    <cellStyle name="访问过的超链接" xfId="458" builtinId="9" hidden="1"/>
    <cellStyle name="访问过的超链接" xfId="460" builtinId="9" hidden="1"/>
    <cellStyle name="访问过的超链接" xfId="462" builtinId="9" hidden="1"/>
    <cellStyle name="访问过的超链接" xfId="464" builtinId="9" hidden="1"/>
    <cellStyle name="访问过的超链接" xfId="466" builtinId="9" hidden="1"/>
    <cellStyle name="访问过的超链接" xfId="468" builtinId="9" hidden="1"/>
    <cellStyle name="访问过的超链接" xfId="470" builtinId="9" hidden="1"/>
    <cellStyle name="访问过的超链接" xfId="472" builtinId="9" hidden="1"/>
    <cellStyle name="访问过的超链接" xfId="474" builtinId="9" hidden="1"/>
    <cellStyle name="访问过的超链接" xfId="476" builtinId="9" hidden="1"/>
    <cellStyle name="访问过的超链接" xfId="478" builtinId="9" hidden="1"/>
    <cellStyle name="访问过的超链接" xfId="480" builtinId="9" hidden="1"/>
    <cellStyle name="访问过的超链接" xfId="482" builtinId="9" hidden="1"/>
    <cellStyle name="访问过的超链接" xfId="484" builtinId="9" hidden="1"/>
    <cellStyle name="访问过的超链接" xfId="486" builtinId="9" hidden="1"/>
    <cellStyle name="访问过的超链接" xfId="488" builtinId="9" hidden="1"/>
    <cellStyle name="访问过的超链接" xfId="490" builtinId="9" hidden="1"/>
    <cellStyle name="访问过的超链接" xfId="492" builtinId="9" hidden="1"/>
    <cellStyle name="访问过的超链接" xfId="494" builtinId="9" hidden="1"/>
    <cellStyle name="访问过的超链接" xfId="496" builtinId="9" hidden="1"/>
    <cellStyle name="访问过的超链接" xfId="498" builtinId="9" hidden="1"/>
    <cellStyle name="访问过的超链接" xfId="500" builtinId="9" hidden="1"/>
    <cellStyle name="访问过的超链接" xfId="502" builtinId="9" hidden="1"/>
    <cellStyle name="访问过的超链接" xfId="504" builtinId="9" hidden="1"/>
    <cellStyle name="访问过的超链接" xfId="506" builtinId="9" hidden="1"/>
    <cellStyle name="访问过的超链接" xfId="508" builtinId="9" hidden="1"/>
    <cellStyle name="访问过的超链接" xfId="510" builtinId="9" hidden="1"/>
    <cellStyle name="访问过的超链接" xfId="512" builtinId="9" hidden="1"/>
    <cellStyle name="访问过的超链接" xfId="514" builtinId="9" hidden="1"/>
    <cellStyle name="访问过的超链接" xfId="516" builtinId="9" hidden="1"/>
    <cellStyle name="访问过的超链接" xfId="518" builtinId="9" hidden="1"/>
    <cellStyle name="访问过的超链接" xfId="520" builtinId="9" hidden="1"/>
    <cellStyle name="访问过的超链接" xfId="522" builtinId="9" hidden="1"/>
    <cellStyle name="访问过的超链接" xfId="524" builtinId="9" hidden="1"/>
    <cellStyle name="访问过的超链接" xfId="526" builtinId="9" hidden="1"/>
    <cellStyle name="访问过的超链接" xfId="528" builtinId="9" hidden="1"/>
    <cellStyle name="访问过的超链接" xfId="530" builtinId="9" hidden="1"/>
    <cellStyle name="访问过的超链接" xfId="532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62"/>
  <sheetViews>
    <sheetView tabSelected="1" showRuler="0" workbookViewId="0">
      <pane ySplit="3" topLeftCell="A36" activePane="bottomLeft" state="frozen"/>
      <selection pane="bottomLeft" activeCell="O62" sqref="O62"/>
    </sheetView>
  </sheetViews>
  <sheetFormatPr baseColWidth="10" defaultRowHeight="15" x14ac:dyDescent="0"/>
  <cols>
    <col min="5" max="5" width="28.5" customWidth="1"/>
    <col min="6" max="6" width="15.1640625" customWidth="1"/>
    <col min="7" max="7" width="15" customWidth="1"/>
    <col min="9" max="9" width="10.83203125" customWidth="1"/>
    <col min="10" max="10" width="8.6640625" customWidth="1"/>
    <col min="11" max="11" width="8.1640625" customWidth="1"/>
    <col min="12" max="12" width="12" customWidth="1"/>
  </cols>
  <sheetData>
    <row r="3" spans="1:15">
      <c r="B3" t="s">
        <v>6</v>
      </c>
      <c r="C3" t="s">
        <v>7</v>
      </c>
      <c r="D3" t="s">
        <v>8</v>
      </c>
      <c r="E3" t="s">
        <v>9</v>
      </c>
      <c r="F3" t="s">
        <v>0</v>
      </c>
      <c r="G3" t="s">
        <v>1</v>
      </c>
      <c r="H3" t="s">
        <v>3</v>
      </c>
      <c r="I3" t="s">
        <v>4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</row>
    <row r="4" spans="1:15">
      <c r="A4" t="s">
        <v>5</v>
      </c>
      <c r="D4">
        <v>178777.9</v>
      </c>
      <c r="E4" t="s">
        <v>2</v>
      </c>
      <c r="L4">
        <v>-25612.1</v>
      </c>
      <c r="O4">
        <v>204890</v>
      </c>
    </row>
    <row r="5" spans="1:15">
      <c r="A5">
        <v>20170101</v>
      </c>
      <c r="C5">
        <v>18000</v>
      </c>
      <c r="D5">
        <f t="shared" ref="D5:D62" si="0">D4+B5-C5</f>
        <v>160777.9</v>
      </c>
      <c r="E5" t="s">
        <v>16</v>
      </c>
      <c r="F5" t="s">
        <v>17</v>
      </c>
      <c r="G5" t="s">
        <v>18</v>
      </c>
      <c r="K5">
        <v>18000</v>
      </c>
      <c r="L5">
        <f t="shared" ref="L5:L62" si="1">L4+J5-K5</f>
        <v>-43612.1</v>
      </c>
      <c r="O5">
        <f t="shared" ref="O5:O62" si="2">O4+M5-N5</f>
        <v>204890</v>
      </c>
    </row>
    <row r="6" spans="1:15">
      <c r="A6">
        <v>20170101</v>
      </c>
      <c r="C6">
        <v>2000</v>
      </c>
      <c r="D6">
        <f t="shared" si="0"/>
        <v>158777.9</v>
      </c>
      <c r="E6" t="s">
        <v>30</v>
      </c>
      <c r="F6" t="s">
        <v>31</v>
      </c>
      <c r="G6" t="s">
        <v>32</v>
      </c>
      <c r="L6">
        <f t="shared" si="1"/>
        <v>-43612.1</v>
      </c>
      <c r="N6">
        <v>2000</v>
      </c>
      <c r="O6">
        <f t="shared" si="2"/>
        <v>202890</v>
      </c>
    </row>
    <row r="7" spans="1:15">
      <c r="A7">
        <v>20170101</v>
      </c>
      <c r="B7">
        <v>3500</v>
      </c>
      <c r="D7">
        <f t="shared" si="0"/>
        <v>162277.9</v>
      </c>
      <c r="E7" t="s">
        <v>19</v>
      </c>
      <c r="F7" t="s">
        <v>20</v>
      </c>
      <c r="G7" t="s">
        <v>21</v>
      </c>
      <c r="J7">
        <v>3500</v>
      </c>
      <c r="L7">
        <f t="shared" si="1"/>
        <v>-40112.1</v>
      </c>
      <c r="O7">
        <f t="shared" si="2"/>
        <v>202890</v>
      </c>
    </row>
    <row r="8" spans="1:15">
      <c r="A8">
        <v>20170101</v>
      </c>
      <c r="B8">
        <v>3103.96</v>
      </c>
      <c r="D8">
        <f t="shared" si="0"/>
        <v>165381.85999999999</v>
      </c>
      <c r="E8" t="s">
        <v>22</v>
      </c>
      <c r="F8" t="s">
        <v>23</v>
      </c>
      <c r="G8" t="s">
        <v>21</v>
      </c>
      <c r="J8">
        <v>3103.96</v>
      </c>
      <c r="L8">
        <f t="shared" si="1"/>
        <v>-37008.14</v>
      </c>
      <c r="O8">
        <f t="shared" si="2"/>
        <v>202890</v>
      </c>
    </row>
    <row r="9" spans="1:15">
      <c r="A9">
        <v>20170101</v>
      </c>
      <c r="C9">
        <v>4186</v>
      </c>
      <c r="D9">
        <f t="shared" si="0"/>
        <v>161195.85999999999</v>
      </c>
      <c r="E9" t="s">
        <v>24</v>
      </c>
      <c r="F9" t="s">
        <v>25</v>
      </c>
      <c r="G9" t="s">
        <v>26</v>
      </c>
      <c r="L9">
        <f t="shared" si="1"/>
        <v>-37008.14</v>
      </c>
      <c r="N9">
        <v>4186</v>
      </c>
      <c r="O9">
        <f t="shared" si="2"/>
        <v>198704</v>
      </c>
    </row>
    <row r="10" spans="1:15">
      <c r="A10">
        <v>20170101</v>
      </c>
      <c r="B10">
        <v>4351.3599999999997</v>
      </c>
      <c r="D10">
        <f t="shared" si="0"/>
        <v>165547.21999999997</v>
      </c>
      <c r="E10" t="s">
        <v>27</v>
      </c>
      <c r="F10" t="s">
        <v>28</v>
      </c>
      <c r="G10" t="s">
        <v>29</v>
      </c>
      <c r="J10">
        <v>4351.3599999999997</v>
      </c>
      <c r="L10">
        <f t="shared" si="1"/>
        <v>-32656.78</v>
      </c>
      <c r="O10">
        <f t="shared" si="2"/>
        <v>198704</v>
      </c>
    </row>
    <row r="11" spans="1:15">
      <c r="A11">
        <v>20170201</v>
      </c>
      <c r="C11">
        <v>18000</v>
      </c>
      <c r="D11">
        <f t="shared" si="0"/>
        <v>147547.21999999997</v>
      </c>
      <c r="E11" t="s">
        <v>16</v>
      </c>
      <c r="F11" t="s">
        <v>28</v>
      </c>
      <c r="G11" t="s">
        <v>18</v>
      </c>
      <c r="K11">
        <v>18000</v>
      </c>
      <c r="L11">
        <f t="shared" si="1"/>
        <v>-50656.78</v>
      </c>
      <c r="O11">
        <f t="shared" si="2"/>
        <v>198704</v>
      </c>
    </row>
    <row r="12" spans="1:15">
      <c r="A12">
        <v>20170201</v>
      </c>
      <c r="C12">
        <v>2000</v>
      </c>
      <c r="D12">
        <f t="shared" si="0"/>
        <v>145547.21999999997</v>
      </c>
      <c r="E12" t="s">
        <v>30</v>
      </c>
      <c r="F12" t="s">
        <v>33</v>
      </c>
      <c r="G12" t="s">
        <v>32</v>
      </c>
      <c r="L12">
        <f t="shared" si="1"/>
        <v>-50656.78</v>
      </c>
      <c r="N12">
        <v>2000</v>
      </c>
      <c r="O12">
        <f t="shared" si="2"/>
        <v>196704</v>
      </c>
    </row>
    <row r="13" spans="1:15">
      <c r="A13">
        <v>20170208</v>
      </c>
      <c r="B13">
        <v>3103.96</v>
      </c>
      <c r="D13">
        <f t="shared" si="0"/>
        <v>148651.17999999996</v>
      </c>
      <c r="E13" t="s">
        <v>22</v>
      </c>
      <c r="F13" t="s">
        <v>23</v>
      </c>
      <c r="G13" t="s">
        <v>34</v>
      </c>
      <c r="J13">
        <v>3103.96</v>
      </c>
      <c r="L13">
        <f t="shared" si="1"/>
        <v>-47552.82</v>
      </c>
      <c r="O13">
        <f t="shared" si="2"/>
        <v>196704</v>
      </c>
    </row>
    <row r="14" spans="1:15">
      <c r="A14">
        <v>20170208</v>
      </c>
      <c r="B14">
        <v>4351.3599999999997</v>
      </c>
      <c r="D14">
        <f t="shared" si="0"/>
        <v>153002.53999999995</v>
      </c>
      <c r="E14" t="s">
        <v>27</v>
      </c>
      <c r="F14" t="s">
        <v>23</v>
      </c>
      <c r="G14" t="s">
        <v>35</v>
      </c>
      <c r="J14">
        <v>4351.3599999999997</v>
      </c>
      <c r="L14">
        <f t="shared" si="1"/>
        <v>-43201.46</v>
      </c>
      <c r="O14">
        <f t="shared" si="2"/>
        <v>196704</v>
      </c>
    </row>
    <row r="15" spans="1:15">
      <c r="A15">
        <v>20170209</v>
      </c>
      <c r="B15">
        <v>3500</v>
      </c>
      <c r="D15">
        <f t="shared" si="0"/>
        <v>156502.53999999995</v>
      </c>
      <c r="E15" t="s">
        <v>19</v>
      </c>
      <c r="F15" t="s">
        <v>17</v>
      </c>
      <c r="G15" t="s">
        <v>36</v>
      </c>
      <c r="J15">
        <v>3500</v>
      </c>
      <c r="L15">
        <f t="shared" si="1"/>
        <v>-39701.46</v>
      </c>
      <c r="O15">
        <f t="shared" si="2"/>
        <v>196704</v>
      </c>
    </row>
    <row r="16" spans="1:15">
      <c r="A16">
        <v>20170302</v>
      </c>
      <c r="C16">
        <v>18000</v>
      </c>
      <c r="D16">
        <f t="shared" si="0"/>
        <v>138502.53999999995</v>
      </c>
      <c r="E16" t="s">
        <v>16</v>
      </c>
      <c r="F16" t="s">
        <v>37</v>
      </c>
      <c r="G16" t="s">
        <v>38</v>
      </c>
      <c r="K16">
        <v>18000</v>
      </c>
      <c r="L16">
        <f t="shared" si="1"/>
        <v>-57701.46</v>
      </c>
      <c r="O16">
        <f t="shared" si="2"/>
        <v>196704</v>
      </c>
    </row>
    <row r="17" spans="1:15">
      <c r="A17">
        <v>20170302</v>
      </c>
      <c r="C17">
        <v>2000</v>
      </c>
      <c r="D17">
        <f t="shared" si="0"/>
        <v>136502.53999999995</v>
      </c>
      <c r="E17" t="s">
        <v>30</v>
      </c>
      <c r="F17" t="s">
        <v>31</v>
      </c>
      <c r="G17" t="s">
        <v>38</v>
      </c>
      <c r="L17">
        <f t="shared" si="1"/>
        <v>-57701.46</v>
      </c>
      <c r="N17">
        <v>2000</v>
      </c>
      <c r="O17">
        <f t="shared" si="2"/>
        <v>194704</v>
      </c>
    </row>
    <row r="18" spans="1:15">
      <c r="A18">
        <v>20170302</v>
      </c>
      <c r="B18">
        <v>3103.96</v>
      </c>
      <c r="D18">
        <f t="shared" si="0"/>
        <v>139606.49999999994</v>
      </c>
      <c r="E18" t="s">
        <v>22</v>
      </c>
      <c r="F18" t="s">
        <v>39</v>
      </c>
      <c r="G18" t="s">
        <v>38</v>
      </c>
      <c r="J18">
        <v>3103.96</v>
      </c>
      <c r="L18">
        <f t="shared" si="1"/>
        <v>-54597.5</v>
      </c>
      <c r="O18">
        <f t="shared" si="2"/>
        <v>194704</v>
      </c>
    </row>
    <row r="19" spans="1:15">
      <c r="A19">
        <v>20170302</v>
      </c>
      <c r="B19">
        <v>3500</v>
      </c>
      <c r="D19">
        <f t="shared" si="0"/>
        <v>143106.49999999994</v>
      </c>
      <c r="E19" t="s">
        <v>19</v>
      </c>
      <c r="F19" t="s">
        <v>39</v>
      </c>
      <c r="G19" t="s">
        <v>38</v>
      </c>
      <c r="J19">
        <v>3500</v>
      </c>
      <c r="L19">
        <f t="shared" si="1"/>
        <v>-51097.5</v>
      </c>
      <c r="O19">
        <f t="shared" si="2"/>
        <v>194704</v>
      </c>
    </row>
    <row r="20" spans="1:15">
      <c r="A20">
        <v>20170304</v>
      </c>
      <c r="B20">
        <v>4531.3599999999997</v>
      </c>
      <c r="D20">
        <f t="shared" si="0"/>
        <v>147637.85999999993</v>
      </c>
      <c r="F20" t="s">
        <v>41</v>
      </c>
      <c r="G20" t="s">
        <v>40</v>
      </c>
      <c r="J20">
        <v>4531.3599999999997</v>
      </c>
      <c r="L20">
        <f t="shared" si="1"/>
        <v>-46566.14</v>
      </c>
      <c r="O20">
        <f t="shared" si="2"/>
        <v>194704</v>
      </c>
    </row>
    <row r="21" spans="1:15">
      <c r="A21">
        <v>20170405</v>
      </c>
      <c r="C21">
        <v>2000</v>
      </c>
      <c r="D21">
        <f t="shared" si="0"/>
        <v>145637.85999999993</v>
      </c>
      <c r="E21" t="s">
        <v>30</v>
      </c>
      <c r="F21" t="s">
        <v>31</v>
      </c>
      <c r="G21" t="s">
        <v>40</v>
      </c>
      <c r="L21">
        <f t="shared" si="1"/>
        <v>-46566.14</v>
      </c>
      <c r="N21">
        <v>2000</v>
      </c>
      <c r="O21">
        <f t="shared" si="2"/>
        <v>192704</v>
      </c>
    </row>
    <row r="22" spans="1:15">
      <c r="A22">
        <v>20170405</v>
      </c>
      <c r="B22">
        <v>3103.96</v>
      </c>
      <c r="D22">
        <f t="shared" si="0"/>
        <v>148741.81999999992</v>
      </c>
      <c r="E22" t="s">
        <v>22</v>
      </c>
      <c r="F22" t="s">
        <v>17</v>
      </c>
      <c r="G22" t="s">
        <v>40</v>
      </c>
      <c r="J22">
        <v>3103.96</v>
      </c>
      <c r="L22">
        <f t="shared" si="1"/>
        <v>-43462.18</v>
      </c>
      <c r="O22">
        <f t="shared" si="2"/>
        <v>192704</v>
      </c>
    </row>
    <row r="23" spans="1:15">
      <c r="A23">
        <v>20170407</v>
      </c>
      <c r="B23">
        <v>4351.3599999999997</v>
      </c>
      <c r="D23">
        <f t="shared" si="0"/>
        <v>153093.17999999991</v>
      </c>
      <c r="E23" t="s">
        <v>42</v>
      </c>
      <c r="F23" t="s">
        <v>43</v>
      </c>
      <c r="G23" t="s">
        <v>44</v>
      </c>
      <c r="J23">
        <v>4351.3599999999997</v>
      </c>
      <c r="L23">
        <f t="shared" si="1"/>
        <v>-39110.82</v>
      </c>
      <c r="O23">
        <f t="shared" si="2"/>
        <v>192704</v>
      </c>
    </row>
    <row r="24" spans="1:15">
      <c r="A24">
        <v>20170407</v>
      </c>
      <c r="C24">
        <v>180</v>
      </c>
      <c r="D24">
        <f t="shared" si="0"/>
        <v>152913.17999999991</v>
      </c>
      <c r="E24" t="s">
        <v>45</v>
      </c>
      <c r="F24" t="s">
        <v>43</v>
      </c>
      <c r="G24" t="s">
        <v>44</v>
      </c>
      <c r="K24">
        <v>180</v>
      </c>
      <c r="L24">
        <f t="shared" si="1"/>
        <v>-39290.82</v>
      </c>
      <c r="O24">
        <f t="shared" si="2"/>
        <v>192704</v>
      </c>
    </row>
    <row r="25" spans="1:15">
      <c r="A25">
        <v>20170407</v>
      </c>
      <c r="B25">
        <v>3500</v>
      </c>
      <c r="D25">
        <f t="shared" si="0"/>
        <v>156413.17999999991</v>
      </c>
      <c r="E25" t="s">
        <v>46</v>
      </c>
      <c r="F25" t="s">
        <v>43</v>
      </c>
      <c r="G25" t="s">
        <v>44</v>
      </c>
      <c r="J25">
        <v>3500</v>
      </c>
      <c r="L25">
        <f t="shared" si="1"/>
        <v>-35790.82</v>
      </c>
      <c r="O25">
        <f t="shared" si="2"/>
        <v>192704</v>
      </c>
    </row>
    <row r="26" spans="1:15">
      <c r="A26">
        <v>20170502</v>
      </c>
      <c r="C26">
        <v>20000</v>
      </c>
      <c r="D26">
        <f t="shared" si="0"/>
        <v>136413.17999999991</v>
      </c>
      <c r="E26" t="s">
        <v>47</v>
      </c>
      <c r="F26" t="s">
        <v>17</v>
      </c>
      <c r="G26" t="s">
        <v>48</v>
      </c>
      <c r="K26">
        <v>20000</v>
      </c>
      <c r="L26">
        <f t="shared" si="1"/>
        <v>-55790.82</v>
      </c>
      <c r="O26">
        <f t="shared" si="2"/>
        <v>192704</v>
      </c>
    </row>
    <row r="27" spans="1:15">
      <c r="A27">
        <v>20170502</v>
      </c>
      <c r="B27">
        <v>3103.96</v>
      </c>
      <c r="D27">
        <f t="shared" si="0"/>
        <v>139517.1399999999</v>
      </c>
      <c r="E27" t="s">
        <v>49</v>
      </c>
      <c r="F27" t="s">
        <v>50</v>
      </c>
      <c r="G27" t="s">
        <v>48</v>
      </c>
      <c r="J27">
        <v>3103.96</v>
      </c>
      <c r="L27">
        <f t="shared" si="1"/>
        <v>-52686.86</v>
      </c>
      <c r="O27">
        <f t="shared" si="2"/>
        <v>192704</v>
      </c>
    </row>
    <row r="28" spans="1:15">
      <c r="A28">
        <v>20170502</v>
      </c>
      <c r="C28">
        <v>2000</v>
      </c>
      <c r="D28">
        <f t="shared" si="0"/>
        <v>137517.1399999999</v>
      </c>
      <c r="E28" t="s">
        <v>51</v>
      </c>
      <c r="F28" t="s">
        <v>52</v>
      </c>
      <c r="G28" t="s">
        <v>48</v>
      </c>
      <c r="L28">
        <f t="shared" si="1"/>
        <v>-52686.86</v>
      </c>
      <c r="N28">
        <v>2000</v>
      </c>
      <c r="O28">
        <f t="shared" si="2"/>
        <v>190704</v>
      </c>
    </row>
    <row r="29" spans="1:15">
      <c r="A29">
        <v>20170502</v>
      </c>
      <c r="B29">
        <v>3500</v>
      </c>
      <c r="D29">
        <f t="shared" si="0"/>
        <v>141017.1399999999</v>
      </c>
      <c r="E29" t="s">
        <v>53</v>
      </c>
      <c r="F29" t="s">
        <v>54</v>
      </c>
      <c r="G29" t="s">
        <v>55</v>
      </c>
      <c r="J29">
        <v>3500</v>
      </c>
      <c r="L29">
        <f t="shared" si="1"/>
        <v>-49186.86</v>
      </c>
      <c r="O29">
        <f t="shared" si="2"/>
        <v>190704</v>
      </c>
    </row>
    <row r="30" spans="1:15">
      <c r="A30">
        <v>20170502</v>
      </c>
      <c r="C30">
        <v>1800</v>
      </c>
      <c r="D30">
        <f t="shared" si="0"/>
        <v>139217.1399999999</v>
      </c>
      <c r="E30" t="s">
        <v>56</v>
      </c>
      <c r="F30" t="s">
        <v>57</v>
      </c>
      <c r="G30" t="s">
        <v>55</v>
      </c>
      <c r="K30">
        <v>1800</v>
      </c>
      <c r="L30">
        <f t="shared" si="1"/>
        <v>-50986.86</v>
      </c>
      <c r="O30">
        <f t="shared" si="2"/>
        <v>190704</v>
      </c>
    </row>
    <row r="31" spans="1:15">
      <c r="A31">
        <v>20170504</v>
      </c>
      <c r="B31">
        <v>8702.7199999999993</v>
      </c>
      <c r="D31">
        <f t="shared" si="0"/>
        <v>147919.8599999999</v>
      </c>
      <c r="E31" t="s">
        <v>58</v>
      </c>
      <c r="F31" t="s">
        <v>59</v>
      </c>
      <c r="G31" t="s">
        <v>60</v>
      </c>
      <c r="J31">
        <v>8702.7199999999993</v>
      </c>
      <c r="L31">
        <f t="shared" si="1"/>
        <v>-42284.14</v>
      </c>
      <c r="O31">
        <f t="shared" si="2"/>
        <v>190704</v>
      </c>
    </row>
    <row r="32" spans="1:15">
      <c r="A32">
        <v>20170601</v>
      </c>
      <c r="C32">
        <v>20000</v>
      </c>
      <c r="D32">
        <f t="shared" si="0"/>
        <v>127919.8599999999</v>
      </c>
      <c r="E32" t="s">
        <v>47</v>
      </c>
      <c r="F32" t="s">
        <v>20</v>
      </c>
      <c r="G32" t="s">
        <v>61</v>
      </c>
      <c r="K32">
        <v>20000</v>
      </c>
      <c r="L32">
        <f t="shared" si="1"/>
        <v>-62284.14</v>
      </c>
      <c r="O32">
        <f t="shared" si="2"/>
        <v>190704</v>
      </c>
    </row>
    <row r="33" spans="1:15">
      <c r="A33">
        <v>20170601</v>
      </c>
      <c r="C33">
        <v>2000</v>
      </c>
      <c r="D33">
        <f t="shared" si="0"/>
        <v>125919.8599999999</v>
      </c>
      <c r="E33" t="s">
        <v>51</v>
      </c>
      <c r="F33" t="s">
        <v>31</v>
      </c>
      <c r="G33" t="s">
        <v>61</v>
      </c>
      <c r="L33">
        <f t="shared" si="1"/>
        <v>-62284.14</v>
      </c>
      <c r="N33">
        <v>2000</v>
      </c>
      <c r="O33">
        <f t="shared" si="2"/>
        <v>188704</v>
      </c>
    </row>
    <row r="34" spans="1:15">
      <c r="A34">
        <v>20170602</v>
      </c>
      <c r="B34">
        <v>3103.96</v>
      </c>
      <c r="D34">
        <f t="shared" si="0"/>
        <v>129023.81999999991</v>
      </c>
      <c r="E34" t="s">
        <v>49</v>
      </c>
      <c r="F34" t="s">
        <v>20</v>
      </c>
      <c r="G34" t="s">
        <v>61</v>
      </c>
      <c r="J34">
        <v>3103.96</v>
      </c>
      <c r="L34">
        <f t="shared" si="1"/>
        <v>-59180.18</v>
      </c>
      <c r="O34">
        <f t="shared" si="2"/>
        <v>188704</v>
      </c>
    </row>
    <row r="35" spans="1:15">
      <c r="A35">
        <v>20170602</v>
      </c>
      <c r="B35">
        <v>3500</v>
      </c>
      <c r="D35">
        <f t="shared" si="0"/>
        <v>132523.81999999989</v>
      </c>
      <c r="E35" t="s">
        <v>53</v>
      </c>
      <c r="F35" t="s">
        <v>20</v>
      </c>
      <c r="G35" t="s">
        <v>61</v>
      </c>
      <c r="J35">
        <v>3500</v>
      </c>
      <c r="L35">
        <f t="shared" si="1"/>
        <v>-55680.18</v>
      </c>
      <c r="O35">
        <f t="shared" si="2"/>
        <v>188704</v>
      </c>
    </row>
    <row r="36" spans="1:15">
      <c r="A36">
        <v>20170602</v>
      </c>
      <c r="B36">
        <v>8702.7199999999993</v>
      </c>
      <c r="D36">
        <f t="shared" si="0"/>
        <v>141226.53999999989</v>
      </c>
      <c r="E36" t="s">
        <v>58</v>
      </c>
      <c r="F36" t="s">
        <v>17</v>
      </c>
      <c r="G36" t="s">
        <v>62</v>
      </c>
      <c r="J36">
        <v>8702.7199999999993</v>
      </c>
      <c r="L36">
        <f t="shared" si="1"/>
        <v>-46977.46</v>
      </c>
      <c r="O36">
        <f t="shared" si="2"/>
        <v>188704</v>
      </c>
    </row>
    <row r="37" spans="1:15">
      <c r="A37">
        <v>20170702</v>
      </c>
      <c r="C37">
        <v>20000</v>
      </c>
      <c r="D37">
        <f t="shared" si="0"/>
        <v>121226.53999999989</v>
      </c>
      <c r="E37" t="s">
        <v>16</v>
      </c>
      <c r="F37" t="s">
        <v>17</v>
      </c>
      <c r="G37" t="s">
        <v>63</v>
      </c>
      <c r="K37">
        <v>20000</v>
      </c>
      <c r="L37">
        <f t="shared" si="1"/>
        <v>-66977.459999999992</v>
      </c>
      <c r="O37">
        <f t="shared" si="2"/>
        <v>188704</v>
      </c>
    </row>
    <row r="38" spans="1:15">
      <c r="A38">
        <v>20170703</v>
      </c>
      <c r="C38">
        <v>2000</v>
      </c>
      <c r="D38">
        <f t="shared" si="0"/>
        <v>119226.53999999989</v>
      </c>
      <c r="E38" t="s">
        <v>64</v>
      </c>
      <c r="F38" t="s">
        <v>65</v>
      </c>
      <c r="G38" t="s">
        <v>63</v>
      </c>
      <c r="L38">
        <f t="shared" si="1"/>
        <v>-66977.459999999992</v>
      </c>
      <c r="N38">
        <v>2000</v>
      </c>
      <c r="O38">
        <f t="shared" si="2"/>
        <v>186704</v>
      </c>
    </row>
    <row r="39" spans="1:15">
      <c r="A39">
        <v>20170705</v>
      </c>
      <c r="B39">
        <v>3096.52</v>
      </c>
      <c r="D39">
        <f t="shared" si="0"/>
        <v>122323.0599999999</v>
      </c>
      <c r="E39" t="s">
        <v>49</v>
      </c>
      <c r="F39" t="s">
        <v>66</v>
      </c>
      <c r="G39" t="s">
        <v>63</v>
      </c>
      <c r="J39">
        <v>3096.52</v>
      </c>
      <c r="L39">
        <f t="shared" si="1"/>
        <v>-63880.939999999995</v>
      </c>
      <c r="O39">
        <f t="shared" si="2"/>
        <v>186704</v>
      </c>
    </row>
    <row r="40" spans="1:15">
      <c r="A40">
        <v>20170705</v>
      </c>
      <c r="B40">
        <v>9380.26</v>
      </c>
      <c r="D40">
        <f t="shared" si="0"/>
        <v>131703.31999999989</v>
      </c>
      <c r="E40" t="s">
        <v>58</v>
      </c>
      <c r="F40" t="s">
        <v>67</v>
      </c>
      <c r="G40" t="s">
        <v>68</v>
      </c>
      <c r="J40">
        <v>9380.26</v>
      </c>
      <c r="L40">
        <f t="shared" si="1"/>
        <v>-54500.679999999993</v>
      </c>
      <c r="O40">
        <f t="shared" si="2"/>
        <v>186704</v>
      </c>
    </row>
    <row r="41" spans="1:15">
      <c r="A41">
        <v>20170705</v>
      </c>
      <c r="B41">
        <v>3500</v>
      </c>
      <c r="D41">
        <f t="shared" si="0"/>
        <v>135203.31999999989</v>
      </c>
      <c r="E41" t="s">
        <v>69</v>
      </c>
      <c r="F41" t="s">
        <v>70</v>
      </c>
      <c r="G41" t="s">
        <v>68</v>
      </c>
      <c r="J41">
        <v>3500</v>
      </c>
      <c r="L41">
        <f t="shared" si="1"/>
        <v>-51000.679999999993</v>
      </c>
      <c r="O41">
        <f t="shared" si="2"/>
        <v>186704</v>
      </c>
    </row>
    <row r="42" spans="1:15">
      <c r="A42">
        <v>20170803</v>
      </c>
      <c r="C42">
        <v>2000</v>
      </c>
      <c r="D42">
        <f t="shared" si="0"/>
        <v>133203.31999999989</v>
      </c>
      <c r="E42" t="s">
        <v>51</v>
      </c>
      <c r="F42" t="s">
        <v>71</v>
      </c>
      <c r="G42" t="s">
        <v>72</v>
      </c>
      <c r="L42">
        <f t="shared" si="1"/>
        <v>-51000.679999999993</v>
      </c>
      <c r="N42">
        <v>2000</v>
      </c>
      <c r="O42">
        <f t="shared" si="2"/>
        <v>184704</v>
      </c>
    </row>
    <row r="43" spans="1:15">
      <c r="A43">
        <v>20170803</v>
      </c>
      <c r="C43">
        <v>20000</v>
      </c>
      <c r="D43">
        <f t="shared" si="0"/>
        <v>113203.31999999989</v>
      </c>
      <c r="E43" t="s">
        <v>16</v>
      </c>
      <c r="F43" t="s">
        <v>73</v>
      </c>
      <c r="G43" t="s">
        <v>72</v>
      </c>
      <c r="K43">
        <v>20000</v>
      </c>
      <c r="L43">
        <f t="shared" si="1"/>
        <v>-71000.679999999993</v>
      </c>
      <c r="O43">
        <f t="shared" si="2"/>
        <v>184704</v>
      </c>
    </row>
    <row r="44" spans="1:15">
      <c r="A44">
        <v>20170803</v>
      </c>
      <c r="B44">
        <v>3096.52</v>
      </c>
      <c r="D44">
        <f t="shared" si="0"/>
        <v>116299.83999999989</v>
      </c>
      <c r="E44" t="s">
        <v>22</v>
      </c>
      <c r="F44" t="s">
        <v>74</v>
      </c>
      <c r="G44" t="s">
        <v>72</v>
      </c>
      <c r="J44">
        <v>3096.52</v>
      </c>
      <c r="L44">
        <f t="shared" si="1"/>
        <v>-67904.159999999989</v>
      </c>
      <c r="O44">
        <f t="shared" si="2"/>
        <v>184704</v>
      </c>
    </row>
    <row r="45" spans="1:15">
      <c r="A45">
        <v>20170805</v>
      </c>
      <c r="B45">
        <v>9381</v>
      </c>
      <c r="D45">
        <f t="shared" si="0"/>
        <v>125680.83999999989</v>
      </c>
      <c r="E45" t="s">
        <v>58</v>
      </c>
      <c r="F45" t="s">
        <v>20</v>
      </c>
      <c r="G45" t="s">
        <v>75</v>
      </c>
      <c r="J45">
        <v>9381</v>
      </c>
      <c r="L45">
        <f t="shared" si="1"/>
        <v>-58523.159999999989</v>
      </c>
      <c r="O45">
        <f t="shared" si="2"/>
        <v>184704</v>
      </c>
    </row>
    <row r="46" spans="1:15">
      <c r="A46">
        <v>20170805</v>
      </c>
      <c r="B46">
        <v>3500</v>
      </c>
      <c r="D46">
        <f t="shared" si="0"/>
        <v>129180.83999999989</v>
      </c>
      <c r="E46" t="s">
        <v>69</v>
      </c>
      <c r="F46" t="s">
        <v>20</v>
      </c>
      <c r="G46" t="s">
        <v>75</v>
      </c>
      <c r="J46">
        <v>3500</v>
      </c>
      <c r="L46">
        <f t="shared" si="1"/>
        <v>-55023.159999999989</v>
      </c>
      <c r="O46">
        <f t="shared" si="2"/>
        <v>184704</v>
      </c>
    </row>
    <row r="47" spans="1:15">
      <c r="A47">
        <v>20170804</v>
      </c>
      <c r="B47">
        <v>40000</v>
      </c>
      <c r="D47">
        <f t="shared" si="0"/>
        <v>169180.83999999991</v>
      </c>
      <c r="E47" t="s">
        <v>78</v>
      </c>
      <c r="F47" t="s">
        <v>76</v>
      </c>
      <c r="G47" t="s">
        <v>77</v>
      </c>
      <c r="L47">
        <f t="shared" si="1"/>
        <v>-55023.159999999989</v>
      </c>
      <c r="M47">
        <v>40000</v>
      </c>
      <c r="O47">
        <f t="shared" si="2"/>
        <v>224704</v>
      </c>
    </row>
    <row r="48" spans="1:15">
      <c r="A48">
        <v>20170904</v>
      </c>
      <c r="B48">
        <v>3096.52</v>
      </c>
      <c r="D48">
        <f t="shared" si="0"/>
        <v>172277.3599999999</v>
      </c>
      <c r="E48" t="s">
        <v>22</v>
      </c>
      <c r="F48" t="s">
        <v>79</v>
      </c>
      <c r="G48" t="s">
        <v>80</v>
      </c>
      <c r="J48">
        <v>3096.52</v>
      </c>
      <c r="L48">
        <f t="shared" si="1"/>
        <v>-51926.639999999992</v>
      </c>
      <c r="O48">
        <f t="shared" si="2"/>
        <v>224704</v>
      </c>
    </row>
    <row r="49" spans="1:15">
      <c r="A49">
        <v>20170904</v>
      </c>
      <c r="B49">
        <v>3500</v>
      </c>
      <c r="D49">
        <f t="shared" si="0"/>
        <v>175777.3599999999</v>
      </c>
      <c r="E49" t="s">
        <v>69</v>
      </c>
      <c r="F49" t="s">
        <v>81</v>
      </c>
      <c r="G49" t="s">
        <v>80</v>
      </c>
      <c r="J49">
        <v>3500</v>
      </c>
      <c r="L49">
        <f t="shared" si="1"/>
        <v>-48426.639999999992</v>
      </c>
      <c r="O49">
        <f t="shared" si="2"/>
        <v>224704</v>
      </c>
    </row>
    <row r="50" spans="1:15">
      <c r="A50">
        <v>20170905</v>
      </c>
      <c r="B50">
        <v>9381</v>
      </c>
      <c r="D50">
        <f t="shared" si="0"/>
        <v>185158.3599999999</v>
      </c>
      <c r="E50" t="s">
        <v>58</v>
      </c>
      <c r="F50" t="s">
        <v>50</v>
      </c>
      <c r="G50" t="s">
        <v>82</v>
      </c>
      <c r="J50">
        <v>9381</v>
      </c>
      <c r="L50">
        <f t="shared" si="1"/>
        <v>-39045.639999999992</v>
      </c>
      <c r="O50">
        <f t="shared" si="2"/>
        <v>224704</v>
      </c>
    </row>
    <row r="51" spans="1:15">
      <c r="A51">
        <v>20170907</v>
      </c>
      <c r="C51">
        <v>2000</v>
      </c>
      <c r="D51">
        <f t="shared" si="0"/>
        <v>183158.3599999999</v>
      </c>
      <c r="E51" t="s">
        <v>83</v>
      </c>
      <c r="F51" t="s">
        <v>31</v>
      </c>
      <c r="G51" t="s">
        <v>84</v>
      </c>
      <c r="L51">
        <f t="shared" si="1"/>
        <v>-39045.639999999992</v>
      </c>
      <c r="N51">
        <v>2000</v>
      </c>
      <c r="O51">
        <f t="shared" si="2"/>
        <v>222704</v>
      </c>
    </row>
    <row r="52" spans="1:15">
      <c r="A52">
        <v>20170908</v>
      </c>
      <c r="C52">
        <v>180</v>
      </c>
      <c r="D52">
        <f t="shared" si="0"/>
        <v>182978.3599999999</v>
      </c>
      <c r="E52" t="s">
        <v>85</v>
      </c>
      <c r="F52" t="s">
        <v>86</v>
      </c>
      <c r="G52" t="s">
        <v>87</v>
      </c>
      <c r="K52">
        <v>180</v>
      </c>
      <c r="L52">
        <f t="shared" si="1"/>
        <v>-39225.639999999992</v>
      </c>
      <c r="O52">
        <f t="shared" si="2"/>
        <v>222704</v>
      </c>
    </row>
    <row r="53" spans="1:15">
      <c r="A53">
        <v>20171008</v>
      </c>
      <c r="B53">
        <v>3096.52</v>
      </c>
      <c r="D53">
        <f t="shared" si="0"/>
        <v>186074.87999999989</v>
      </c>
      <c r="E53" t="s">
        <v>22</v>
      </c>
      <c r="F53" t="s">
        <v>17</v>
      </c>
      <c r="G53" t="s">
        <v>88</v>
      </c>
      <c r="J53">
        <v>3096.52</v>
      </c>
      <c r="L53">
        <f t="shared" si="1"/>
        <v>-36129.119999999995</v>
      </c>
      <c r="O53">
        <f t="shared" si="2"/>
        <v>222704</v>
      </c>
    </row>
    <row r="54" spans="1:15">
      <c r="A54">
        <v>20171008</v>
      </c>
      <c r="B54">
        <v>3500</v>
      </c>
      <c r="D54">
        <f t="shared" si="0"/>
        <v>189574.87999999989</v>
      </c>
      <c r="E54" t="s">
        <v>19</v>
      </c>
      <c r="F54" t="s">
        <v>17</v>
      </c>
      <c r="G54" t="s">
        <v>88</v>
      </c>
      <c r="J54">
        <v>3500</v>
      </c>
      <c r="L54">
        <f t="shared" si="1"/>
        <v>-32629.119999999995</v>
      </c>
      <c r="O54">
        <f t="shared" si="2"/>
        <v>222704</v>
      </c>
    </row>
    <row r="55" spans="1:15">
      <c r="A55">
        <v>20171009</v>
      </c>
      <c r="B55">
        <v>9381</v>
      </c>
      <c r="D55">
        <f t="shared" si="0"/>
        <v>198955.87999999989</v>
      </c>
      <c r="E55" t="s">
        <v>58</v>
      </c>
      <c r="F55" t="s">
        <v>17</v>
      </c>
      <c r="G55" t="s">
        <v>92</v>
      </c>
      <c r="J55">
        <v>9381</v>
      </c>
      <c r="L55">
        <f t="shared" si="1"/>
        <v>-23248.119999999995</v>
      </c>
      <c r="O55">
        <f t="shared" si="2"/>
        <v>222704</v>
      </c>
    </row>
    <row r="56" spans="1:15">
      <c r="A56">
        <v>20171024</v>
      </c>
      <c r="C56">
        <v>1800</v>
      </c>
      <c r="D56">
        <f t="shared" si="0"/>
        <v>197155.87999999989</v>
      </c>
      <c r="E56" t="s">
        <v>89</v>
      </c>
      <c r="F56" t="s">
        <v>90</v>
      </c>
      <c r="G56" t="s">
        <v>91</v>
      </c>
      <c r="K56">
        <v>1800</v>
      </c>
      <c r="L56">
        <f t="shared" si="1"/>
        <v>-25048.119999999995</v>
      </c>
      <c r="O56">
        <f t="shared" si="2"/>
        <v>222704</v>
      </c>
    </row>
    <row r="57" spans="1:15">
      <c r="A57">
        <v>20171102</v>
      </c>
      <c r="C57">
        <v>20000</v>
      </c>
      <c r="D57">
        <f t="shared" si="0"/>
        <v>177155.87999999989</v>
      </c>
      <c r="E57" t="s">
        <v>16</v>
      </c>
      <c r="F57" t="s">
        <v>57</v>
      </c>
      <c r="G57" t="s">
        <v>92</v>
      </c>
      <c r="K57">
        <v>20000</v>
      </c>
      <c r="L57">
        <f t="shared" si="1"/>
        <v>-45048.119999999995</v>
      </c>
      <c r="O57">
        <f t="shared" si="2"/>
        <v>222704</v>
      </c>
    </row>
    <row r="58" spans="1:15">
      <c r="A58">
        <v>20171102</v>
      </c>
      <c r="B58">
        <v>3096.52</v>
      </c>
      <c r="D58">
        <f t="shared" si="0"/>
        <v>180252.39999999988</v>
      </c>
      <c r="E58" t="s">
        <v>22</v>
      </c>
      <c r="F58" t="s">
        <v>57</v>
      </c>
      <c r="G58" t="s">
        <v>92</v>
      </c>
      <c r="J58">
        <v>3096.52</v>
      </c>
      <c r="L58">
        <f t="shared" si="1"/>
        <v>-41951.6</v>
      </c>
      <c r="O58">
        <f t="shared" si="2"/>
        <v>222704</v>
      </c>
    </row>
    <row r="59" spans="1:15">
      <c r="A59">
        <v>20171104</v>
      </c>
      <c r="B59">
        <v>9381</v>
      </c>
      <c r="D59">
        <f t="shared" si="0"/>
        <v>189633.39999999988</v>
      </c>
      <c r="E59" t="s">
        <v>58</v>
      </c>
      <c r="F59" t="s">
        <v>57</v>
      </c>
      <c r="G59" t="s">
        <v>92</v>
      </c>
      <c r="J59">
        <v>9381</v>
      </c>
      <c r="L59">
        <f t="shared" si="1"/>
        <v>-32570.6</v>
      </c>
      <c r="O59">
        <f t="shared" si="2"/>
        <v>222704</v>
      </c>
    </row>
    <row r="60" spans="1:15">
      <c r="A60">
        <v>20171107</v>
      </c>
      <c r="C60">
        <v>18640</v>
      </c>
      <c r="D60">
        <f t="shared" si="0"/>
        <v>170993.39999999988</v>
      </c>
      <c r="E60" t="s">
        <v>16</v>
      </c>
      <c r="F60" t="s">
        <v>57</v>
      </c>
      <c r="G60" t="s">
        <v>92</v>
      </c>
      <c r="K60">
        <v>18640</v>
      </c>
      <c r="L60">
        <f t="shared" si="1"/>
        <v>-51210.6</v>
      </c>
      <c r="O60">
        <f t="shared" si="2"/>
        <v>222704</v>
      </c>
    </row>
    <row r="61" spans="1:15">
      <c r="A61">
        <v>20171201</v>
      </c>
      <c r="B61">
        <v>3096.52</v>
      </c>
      <c r="D61">
        <f t="shared" si="0"/>
        <v>174089.91999999987</v>
      </c>
      <c r="E61" t="s">
        <v>22</v>
      </c>
      <c r="F61" t="s">
        <v>17</v>
      </c>
      <c r="G61" t="s">
        <v>93</v>
      </c>
      <c r="J61">
        <v>3096.52</v>
      </c>
      <c r="L61">
        <f t="shared" si="1"/>
        <v>-48114.080000000002</v>
      </c>
      <c r="O61">
        <f t="shared" si="2"/>
        <v>222704</v>
      </c>
    </row>
    <row r="62" spans="1:15">
      <c r="A62">
        <v>20171202</v>
      </c>
      <c r="B62">
        <v>9381</v>
      </c>
      <c r="D62">
        <f t="shared" si="0"/>
        <v>183470.91999999987</v>
      </c>
      <c r="E62" t="s">
        <v>58</v>
      </c>
      <c r="F62" t="s">
        <v>17</v>
      </c>
      <c r="G62" t="s">
        <v>94</v>
      </c>
      <c r="J62">
        <v>9381</v>
      </c>
      <c r="L62">
        <f t="shared" si="1"/>
        <v>-38733.08</v>
      </c>
      <c r="O62">
        <f t="shared" si="2"/>
        <v>222704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</dc:creator>
  <cp:lastModifiedBy>lu</cp:lastModifiedBy>
  <dcterms:created xsi:type="dcterms:W3CDTF">2016-09-14T07:31:21Z</dcterms:created>
  <dcterms:modified xsi:type="dcterms:W3CDTF">2017-12-02T06:37:58Z</dcterms:modified>
</cp:coreProperties>
</file>