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" i="1" l="1"/>
  <c r="K64" i="1"/>
  <c r="L66" i="1"/>
  <c r="J64" i="1"/>
  <c r="I64" i="1"/>
  <c r="J66" i="1"/>
  <c r="B64" i="1"/>
  <c r="C64" i="1"/>
  <c r="C66" i="1"/>
</calcChain>
</file>

<file path=xl/sharedStrings.xml><?xml version="1.0" encoding="utf-8"?>
<sst xmlns="http://schemas.openxmlformats.org/spreadsheetml/2006/main" count="199" uniqueCount="150">
  <si>
    <t>甲方首付款</t>
    <phoneticPr fontId="1" type="noConversion"/>
  </si>
  <si>
    <t>张哲等2人去西安高铁票</t>
    <phoneticPr fontId="1" type="noConversion"/>
  </si>
  <si>
    <t>陕服宣传片</t>
    <phoneticPr fontId="1" type="noConversion"/>
  </si>
  <si>
    <t>报销韩昱银行卡6368</t>
    <phoneticPr fontId="1" type="noConversion"/>
  </si>
  <si>
    <t>陕服宣传片</t>
    <phoneticPr fontId="1" type="noConversion"/>
  </si>
  <si>
    <t>来自韩昱银行卡6368</t>
    <phoneticPr fontId="1" type="noConversion"/>
  </si>
  <si>
    <t>项目</t>
    <phoneticPr fontId="1" type="noConversion"/>
  </si>
  <si>
    <t>内容</t>
    <phoneticPr fontId="1" type="noConversion"/>
  </si>
  <si>
    <t>渠道</t>
    <phoneticPr fontId="1" type="noConversion"/>
  </si>
  <si>
    <t>韩昱等2人去西安的飞机票</t>
    <phoneticPr fontId="1" type="noConversion"/>
  </si>
  <si>
    <t>1663信用卡支付</t>
    <phoneticPr fontId="1" type="noConversion"/>
  </si>
  <si>
    <t>韩昱等2人回京机票</t>
    <phoneticPr fontId="1" type="noConversion"/>
  </si>
  <si>
    <t>陕服宣传片</t>
    <phoneticPr fontId="1" type="noConversion"/>
  </si>
  <si>
    <t>蚂蚁花呗</t>
    <phoneticPr fontId="1" type="noConversion"/>
  </si>
  <si>
    <t>购买2块移动硬盘和sd卡</t>
    <phoneticPr fontId="1" type="noConversion"/>
  </si>
  <si>
    <t>固定资产投入</t>
    <phoneticPr fontId="1" type="noConversion"/>
  </si>
  <si>
    <t>京东白条</t>
    <phoneticPr fontId="1" type="noConversion"/>
  </si>
  <si>
    <t>上期结余</t>
    <phoneticPr fontId="1" type="noConversion"/>
  </si>
  <si>
    <t>上期结余</t>
    <phoneticPr fontId="1" type="noConversion"/>
  </si>
  <si>
    <t>韩昱等3人去西安高铁票</t>
    <phoneticPr fontId="1" type="noConversion"/>
  </si>
  <si>
    <t>1663信用卡支付</t>
    <phoneticPr fontId="1" type="noConversion"/>
  </si>
  <si>
    <t>买摄像三脚架</t>
    <phoneticPr fontId="1" type="noConversion"/>
  </si>
  <si>
    <t>固定资产投入</t>
    <phoneticPr fontId="1" type="noConversion"/>
  </si>
  <si>
    <t>买摄像兔笼</t>
    <phoneticPr fontId="1" type="noConversion"/>
  </si>
  <si>
    <t>蚂蚁花呗</t>
    <phoneticPr fontId="1" type="noConversion"/>
  </si>
  <si>
    <t>买监视器</t>
    <phoneticPr fontId="1" type="noConversion"/>
  </si>
  <si>
    <t>买摄像轨道</t>
    <phoneticPr fontId="1" type="noConversion"/>
  </si>
  <si>
    <t>购买小蚁摄像机电池2块</t>
    <phoneticPr fontId="1" type="noConversion"/>
  </si>
  <si>
    <t>固定资产投入</t>
    <phoneticPr fontId="1" type="noConversion"/>
  </si>
  <si>
    <t>京东白条</t>
    <phoneticPr fontId="1" type="noConversion"/>
  </si>
  <si>
    <t>固定资产投入</t>
    <phoneticPr fontId="1" type="noConversion"/>
  </si>
  <si>
    <t>余额宝支出</t>
    <phoneticPr fontId="1" type="noConversion"/>
  </si>
  <si>
    <t>将60长的摄像轨道更换为120长度</t>
    <phoneticPr fontId="1" type="noConversion"/>
  </si>
  <si>
    <t>购买小蚁电池充电器及再买电池一块</t>
    <phoneticPr fontId="1" type="noConversion"/>
  </si>
  <si>
    <t>固定资产投入</t>
    <phoneticPr fontId="1" type="noConversion"/>
  </si>
  <si>
    <t>京东白条</t>
    <phoneticPr fontId="1" type="noConversion"/>
  </si>
  <si>
    <t>发票情况</t>
    <phoneticPr fontId="1" type="noConversion"/>
  </si>
  <si>
    <t>发现新视界</t>
    <phoneticPr fontId="1" type="noConversion"/>
  </si>
  <si>
    <t>发现新视界</t>
    <phoneticPr fontId="1" type="noConversion"/>
  </si>
  <si>
    <t>发现美</t>
    <phoneticPr fontId="1" type="noConversion"/>
  </si>
  <si>
    <t>备注</t>
    <phoneticPr fontId="1" type="noConversion"/>
  </si>
  <si>
    <t>日常办公开支</t>
    <phoneticPr fontId="1" type="noConversion"/>
  </si>
  <si>
    <t>1326借记卡</t>
    <phoneticPr fontId="1" type="noConversion"/>
  </si>
  <si>
    <t>发现美</t>
    <phoneticPr fontId="1" type="noConversion"/>
  </si>
  <si>
    <t>发票金额500元</t>
    <phoneticPr fontId="1" type="noConversion"/>
  </si>
  <si>
    <t>ETC圈存</t>
    <phoneticPr fontId="1" type="noConversion"/>
  </si>
  <si>
    <t>韩昱回京软卧票</t>
    <phoneticPr fontId="1" type="noConversion"/>
  </si>
  <si>
    <t>韩昱去西安软卧票</t>
    <phoneticPr fontId="1" type="noConversion"/>
  </si>
  <si>
    <t>日常办公开支</t>
    <phoneticPr fontId="1" type="noConversion"/>
  </si>
  <si>
    <t>韩昱临时返京机票</t>
    <phoneticPr fontId="1" type="noConversion"/>
  </si>
  <si>
    <t>韩昱临时去西安机票</t>
    <phoneticPr fontId="1" type="noConversion"/>
  </si>
  <si>
    <t>摄像灯一套</t>
    <phoneticPr fontId="1" type="noConversion"/>
  </si>
  <si>
    <t>固定资产投入</t>
    <phoneticPr fontId="1" type="noConversion"/>
  </si>
  <si>
    <t>1663信用卡支付</t>
    <phoneticPr fontId="1" type="noConversion"/>
  </si>
  <si>
    <t>发现美</t>
    <phoneticPr fontId="1" type="noConversion"/>
  </si>
  <si>
    <t>刻章费</t>
    <phoneticPr fontId="1" type="noConversion"/>
  </si>
  <si>
    <t>现金</t>
    <phoneticPr fontId="1" type="noConversion"/>
  </si>
  <si>
    <t>中期款第一笔50000</t>
    <phoneticPr fontId="1" type="noConversion"/>
  </si>
  <si>
    <t>陕服宣传片</t>
    <phoneticPr fontId="1" type="noConversion"/>
  </si>
  <si>
    <t>1326借记卡</t>
    <phoneticPr fontId="1" type="noConversion"/>
  </si>
  <si>
    <t>中期款第二笔50000</t>
    <phoneticPr fontId="1" type="noConversion"/>
  </si>
  <si>
    <t>陕服宣传片</t>
    <phoneticPr fontId="1" type="noConversion"/>
  </si>
  <si>
    <t>1326借记卡</t>
    <phoneticPr fontId="1" type="noConversion"/>
  </si>
  <si>
    <t>中期款第三笔50000</t>
    <phoneticPr fontId="1" type="noConversion"/>
  </si>
  <si>
    <t>配合费700</t>
    <phoneticPr fontId="1" type="noConversion"/>
  </si>
  <si>
    <t>1326借记卡</t>
    <phoneticPr fontId="1" type="noConversion"/>
  </si>
  <si>
    <t>辛晨劳务</t>
    <phoneticPr fontId="1" type="noConversion"/>
  </si>
  <si>
    <t>陕服宣传片</t>
    <phoneticPr fontId="1" type="noConversion"/>
  </si>
  <si>
    <t>1326借记卡</t>
    <phoneticPr fontId="1" type="noConversion"/>
  </si>
  <si>
    <t>主摄像劳务</t>
    <phoneticPr fontId="1" type="noConversion"/>
  </si>
  <si>
    <t>陕服宣传片</t>
    <phoneticPr fontId="1" type="noConversion"/>
  </si>
  <si>
    <t>1326借记卡</t>
    <phoneticPr fontId="1" type="noConversion"/>
  </si>
  <si>
    <t>摄像助理劳务</t>
    <phoneticPr fontId="1" type="noConversion"/>
  </si>
  <si>
    <t>设备租赁</t>
    <phoneticPr fontId="1" type="noConversion"/>
  </si>
  <si>
    <t>陕服宣传片</t>
    <phoneticPr fontId="1" type="noConversion"/>
  </si>
  <si>
    <t>1326借记卡</t>
    <phoneticPr fontId="1" type="noConversion"/>
  </si>
  <si>
    <t>中期款第四笔（结束）12000</t>
    <phoneticPr fontId="1" type="noConversion"/>
  </si>
  <si>
    <t>陕服宣传片</t>
    <phoneticPr fontId="1" type="noConversion"/>
  </si>
  <si>
    <t>1326借记卡</t>
    <phoneticPr fontId="1" type="noConversion"/>
  </si>
  <si>
    <t>1388ETC圈存</t>
    <phoneticPr fontId="1" type="noConversion"/>
  </si>
  <si>
    <t>L建行信用卡</t>
    <phoneticPr fontId="1" type="noConversion"/>
  </si>
  <si>
    <t>发现美</t>
    <phoneticPr fontId="1" type="noConversion"/>
  </si>
  <si>
    <t>陕服支付的交通款</t>
    <phoneticPr fontId="1" type="noConversion"/>
  </si>
  <si>
    <t>陕服宣传片</t>
    <phoneticPr fontId="1" type="noConversion"/>
  </si>
  <si>
    <t>1326借记卡</t>
    <phoneticPr fontId="1" type="noConversion"/>
  </si>
  <si>
    <t>加油卡预存</t>
    <phoneticPr fontId="1" type="noConversion"/>
  </si>
  <si>
    <t>日常办公开支</t>
    <phoneticPr fontId="1" type="noConversion"/>
  </si>
  <si>
    <t>L建行信用卡</t>
    <phoneticPr fontId="1" type="noConversion"/>
  </si>
  <si>
    <t>发现美</t>
    <phoneticPr fontId="1" type="noConversion"/>
  </si>
  <si>
    <t>购买广告费发票6万</t>
    <phoneticPr fontId="1" type="noConversion"/>
  </si>
  <si>
    <t>现金</t>
    <phoneticPr fontId="1" type="noConversion"/>
  </si>
  <si>
    <t>韩昱去苏州高铁票，10月28日</t>
    <phoneticPr fontId="1" type="noConversion"/>
  </si>
  <si>
    <t>韩昱回京高铁票，10月30日</t>
    <phoneticPr fontId="1" type="noConversion"/>
  </si>
  <si>
    <t>后退票（398.5-338.0）</t>
    <phoneticPr fontId="1" type="noConversion"/>
  </si>
  <si>
    <t>后退票（422.5-358.5）</t>
    <phoneticPr fontId="1" type="noConversion"/>
  </si>
  <si>
    <t>韩昱等4人回京卧铺票</t>
    <phoneticPr fontId="1" type="noConversion"/>
  </si>
  <si>
    <t>1663信用卡支付</t>
    <phoneticPr fontId="1" type="noConversion"/>
  </si>
  <si>
    <t>内账转公账</t>
    <phoneticPr fontId="1" type="noConversion"/>
  </si>
  <si>
    <t>日常办公开支</t>
    <phoneticPr fontId="1" type="noConversion"/>
  </si>
  <si>
    <t>1326借记卡</t>
    <phoneticPr fontId="1" type="noConversion"/>
  </si>
  <si>
    <t>内账转公账</t>
    <phoneticPr fontId="1" type="noConversion"/>
  </si>
  <si>
    <t>购买税控设备</t>
    <phoneticPr fontId="1" type="noConversion"/>
  </si>
  <si>
    <t>日常办公开支</t>
    <phoneticPr fontId="1" type="noConversion"/>
  </si>
  <si>
    <t>L建行信用卡</t>
    <phoneticPr fontId="1" type="noConversion"/>
  </si>
  <si>
    <t>发现新视界</t>
    <phoneticPr fontId="1" type="noConversion"/>
  </si>
  <si>
    <t>王东爸爸的车票钱</t>
    <phoneticPr fontId="1" type="noConversion"/>
  </si>
  <si>
    <t>1326借记卡</t>
    <phoneticPr fontId="1" type="noConversion"/>
  </si>
  <si>
    <t>陕服报销款最后一笔</t>
    <phoneticPr fontId="1" type="noConversion"/>
  </si>
  <si>
    <t>陕服宣传片</t>
    <phoneticPr fontId="1" type="noConversion"/>
  </si>
  <si>
    <t>陕服宣传片</t>
    <phoneticPr fontId="1" type="noConversion"/>
  </si>
  <si>
    <t>购买第二张一证通</t>
    <phoneticPr fontId="1" type="noConversion"/>
  </si>
  <si>
    <t>日常办公开支</t>
    <phoneticPr fontId="1" type="noConversion"/>
  </si>
  <si>
    <t>现金</t>
    <phoneticPr fontId="1" type="noConversion"/>
  </si>
  <si>
    <t>内账转公账</t>
    <phoneticPr fontId="1" type="noConversion"/>
  </si>
  <si>
    <t>日常办公开支</t>
    <phoneticPr fontId="1" type="noConversion"/>
  </si>
  <si>
    <t>1326借记卡</t>
    <phoneticPr fontId="1" type="noConversion"/>
  </si>
  <si>
    <t>半年的代理记账费</t>
    <phoneticPr fontId="1" type="noConversion"/>
  </si>
  <si>
    <t>仅有收据</t>
    <phoneticPr fontId="1" type="noConversion"/>
  </si>
  <si>
    <t>公账给内账报销税款器具</t>
    <phoneticPr fontId="1" type="noConversion"/>
  </si>
  <si>
    <t>公账转内账</t>
    <phoneticPr fontId="1" type="noConversion"/>
  </si>
  <si>
    <t>报销交通费</t>
    <phoneticPr fontId="1" type="noConversion"/>
  </si>
  <si>
    <t>10月工资（2人）</t>
    <phoneticPr fontId="1" type="noConversion"/>
  </si>
  <si>
    <t>日常办公开支</t>
    <phoneticPr fontId="1" type="noConversion"/>
  </si>
  <si>
    <t>1326借记卡</t>
    <phoneticPr fontId="1" type="noConversion"/>
  </si>
  <si>
    <t>公账转内账</t>
    <phoneticPr fontId="1" type="noConversion"/>
  </si>
  <si>
    <t>发现美结款</t>
    <phoneticPr fontId="1" type="noConversion"/>
  </si>
  <si>
    <t>陕服宣传片</t>
    <phoneticPr fontId="1" type="noConversion"/>
  </si>
  <si>
    <t>1326借记卡</t>
    <phoneticPr fontId="1" type="noConversion"/>
  </si>
  <si>
    <t>韩导购买手机</t>
    <phoneticPr fontId="1" type="noConversion"/>
  </si>
  <si>
    <t>日常办公开支</t>
    <phoneticPr fontId="1" type="noConversion"/>
  </si>
  <si>
    <t>支付宝花呗</t>
    <phoneticPr fontId="1" type="noConversion"/>
  </si>
  <si>
    <t>公账向内账报销买手机的费用</t>
    <phoneticPr fontId="1" type="noConversion"/>
  </si>
  <si>
    <t>公账转内账</t>
    <phoneticPr fontId="1" type="noConversion"/>
  </si>
  <si>
    <t>陕服项目收入</t>
    <phoneticPr fontId="1" type="noConversion"/>
  </si>
  <si>
    <t>陕服项目支出</t>
    <phoneticPr fontId="1" type="noConversion"/>
  </si>
  <si>
    <t>各项支出</t>
    <phoneticPr fontId="1" type="noConversion"/>
  </si>
  <si>
    <t>各项收入</t>
    <phoneticPr fontId="1" type="noConversion"/>
  </si>
  <si>
    <t>陕服宣传片</t>
    <phoneticPr fontId="1" type="noConversion"/>
  </si>
  <si>
    <t>公司日常收入</t>
    <phoneticPr fontId="1" type="noConversion"/>
  </si>
  <si>
    <t>公司日常支出</t>
    <phoneticPr fontId="1" type="noConversion"/>
  </si>
  <si>
    <t>内账转公账</t>
    <phoneticPr fontId="1" type="noConversion"/>
  </si>
  <si>
    <t>日常办公开支</t>
    <phoneticPr fontId="1" type="noConversion"/>
  </si>
  <si>
    <t>1326借记卡</t>
    <phoneticPr fontId="1" type="noConversion"/>
  </si>
  <si>
    <t>内账转公账</t>
    <phoneticPr fontId="1" type="noConversion"/>
  </si>
  <si>
    <t>马瑞工资过桥</t>
    <phoneticPr fontId="1" type="noConversion"/>
  </si>
  <si>
    <t>日常办公开支</t>
    <phoneticPr fontId="1" type="noConversion"/>
  </si>
  <si>
    <t>纪工资过桥</t>
    <phoneticPr fontId="1" type="noConversion"/>
  </si>
  <si>
    <t>卢工资过桥</t>
    <phoneticPr fontId="1" type="noConversion"/>
  </si>
  <si>
    <t>公账转内账</t>
    <phoneticPr fontId="1" type="noConversion"/>
  </si>
  <si>
    <t>公账转内账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</si>
</sst>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6"/>
  <sheetViews>
    <sheetView tabSelected="1" showRuler="0" workbookViewId="0">
      <pane ySplit="3" topLeftCell="A38" activePane="bottomLeft" state="frozen"/>
      <selection pane="bottomLeft" activeCell="I61" sqref="I61"/>
    </sheetView>
  </sheetViews>
  <sheetFormatPr baseColWidth="10" defaultRowHeight="15" x14ac:dyDescent="0"/>
  <cols>
    <col min="4" max="4" width="45.33203125" customWidth="1"/>
    <col min="5" max="5" width="15.1640625" customWidth="1"/>
    <col min="6" max="6" width="23.6640625" customWidth="1"/>
    <col min="8" max="8" width="10.83203125" customWidth="1"/>
    <col min="9" max="9" width="11.6640625" customWidth="1"/>
    <col min="10" max="10" width="12" customWidth="1"/>
  </cols>
  <sheetData>
    <row r="3" spans="1:12">
      <c r="B3" t="s">
        <v>136</v>
      </c>
      <c r="C3" t="s">
        <v>135</v>
      </c>
      <c r="D3" t="s">
        <v>7</v>
      </c>
      <c r="E3" t="s">
        <v>6</v>
      </c>
      <c r="F3" t="s">
        <v>8</v>
      </c>
      <c r="G3" t="s">
        <v>36</v>
      </c>
      <c r="H3" t="s">
        <v>40</v>
      </c>
      <c r="I3" t="s">
        <v>133</v>
      </c>
      <c r="J3" t="s">
        <v>134</v>
      </c>
      <c r="K3" t="s">
        <v>138</v>
      </c>
      <c r="L3" t="s">
        <v>139</v>
      </c>
    </row>
    <row r="4" spans="1:12">
      <c r="A4" t="s">
        <v>17</v>
      </c>
      <c r="B4">
        <v>0</v>
      </c>
      <c r="C4">
        <v>0</v>
      </c>
      <c r="D4" t="s">
        <v>18</v>
      </c>
      <c r="I4">
        <v>0</v>
      </c>
      <c r="J4">
        <v>0</v>
      </c>
      <c r="K4">
        <v>0</v>
      </c>
      <c r="L4">
        <v>0</v>
      </c>
    </row>
    <row r="5" spans="1:12">
      <c r="A5">
        <v>20160906</v>
      </c>
      <c r="B5">
        <v>0</v>
      </c>
      <c r="C5">
        <v>240</v>
      </c>
      <c r="D5" t="s">
        <v>21</v>
      </c>
      <c r="E5" t="s">
        <v>22</v>
      </c>
      <c r="F5" t="s">
        <v>20</v>
      </c>
      <c r="G5" t="s">
        <v>37</v>
      </c>
      <c r="K5">
        <v>0</v>
      </c>
      <c r="L5">
        <v>240</v>
      </c>
    </row>
    <row r="6" spans="1:12">
      <c r="A6">
        <v>20160906</v>
      </c>
      <c r="B6">
        <v>0</v>
      </c>
      <c r="C6">
        <v>498</v>
      </c>
      <c r="D6" t="s">
        <v>23</v>
      </c>
      <c r="E6" t="s">
        <v>15</v>
      </c>
      <c r="F6" t="s">
        <v>24</v>
      </c>
      <c r="K6">
        <v>0</v>
      </c>
      <c r="L6">
        <v>498</v>
      </c>
    </row>
    <row r="7" spans="1:12">
      <c r="A7">
        <v>20160906</v>
      </c>
      <c r="B7">
        <v>0</v>
      </c>
      <c r="C7">
        <v>593</v>
      </c>
      <c r="D7" t="s">
        <v>25</v>
      </c>
      <c r="E7" t="s">
        <v>15</v>
      </c>
      <c r="F7" t="s">
        <v>24</v>
      </c>
      <c r="G7" t="s">
        <v>38</v>
      </c>
      <c r="K7">
        <v>0</v>
      </c>
      <c r="L7">
        <v>593</v>
      </c>
    </row>
    <row r="8" spans="1:12">
      <c r="A8">
        <v>20160906</v>
      </c>
      <c r="B8">
        <v>0</v>
      </c>
      <c r="C8">
        <v>368</v>
      </c>
      <c r="D8" t="s">
        <v>26</v>
      </c>
      <c r="E8" t="s">
        <v>15</v>
      </c>
      <c r="F8" t="s">
        <v>24</v>
      </c>
      <c r="G8" t="s">
        <v>38</v>
      </c>
      <c r="K8">
        <v>0</v>
      </c>
      <c r="L8">
        <v>368</v>
      </c>
    </row>
    <row r="9" spans="1:12">
      <c r="A9">
        <v>20160907</v>
      </c>
      <c r="B9">
        <v>0</v>
      </c>
      <c r="C9">
        <v>3550</v>
      </c>
      <c r="D9" t="s">
        <v>9</v>
      </c>
      <c r="E9" t="s">
        <v>4</v>
      </c>
      <c r="F9" t="s">
        <v>10</v>
      </c>
      <c r="I9">
        <v>0</v>
      </c>
      <c r="J9">
        <v>3550</v>
      </c>
    </row>
    <row r="10" spans="1:12">
      <c r="A10">
        <v>20160910</v>
      </c>
      <c r="B10">
        <v>0</v>
      </c>
      <c r="C10">
        <v>2760</v>
      </c>
      <c r="D10" t="s">
        <v>11</v>
      </c>
      <c r="E10" t="s">
        <v>12</v>
      </c>
      <c r="F10" t="s">
        <v>13</v>
      </c>
      <c r="I10">
        <v>0</v>
      </c>
      <c r="J10">
        <v>2760</v>
      </c>
    </row>
    <row r="11" spans="1:12">
      <c r="A11">
        <v>20160913</v>
      </c>
      <c r="B11">
        <v>0</v>
      </c>
      <c r="C11">
        <v>1357.9</v>
      </c>
      <c r="D11" t="s">
        <v>14</v>
      </c>
      <c r="E11" t="s">
        <v>15</v>
      </c>
      <c r="F11" t="s">
        <v>16</v>
      </c>
      <c r="G11" t="s">
        <v>39</v>
      </c>
      <c r="K11">
        <v>0</v>
      </c>
      <c r="L11">
        <v>1357.9</v>
      </c>
    </row>
    <row r="12" spans="1:12">
      <c r="A12">
        <v>20160914</v>
      </c>
      <c r="B12">
        <v>50000</v>
      </c>
      <c r="C12">
        <v>0</v>
      </c>
      <c r="D12" t="s">
        <v>0</v>
      </c>
      <c r="E12" t="s">
        <v>2</v>
      </c>
      <c r="F12" t="s">
        <v>5</v>
      </c>
      <c r="I12">
        <v>50000</v>
      </c>
      <c r="J12">
        <v>0</v>
      </c>
    </row>
    <row r="13" spans="1:12">
      <c r="A13">
        <v>20160914</v>
      </c>
      <c r="B13">
        <v>0</v>
      </c>
      <c r="C13">
        <v>1546.5</v>
      </c>
      <c r="D13" t="s">
        <v>19</v>
      </c>
      <c r="E13" t="s">
        <v>4</v>
      </c>
      <c r="F13" t="s">
        <v>20</v>
      </c>
      <c r="I13">
        <v>0</v>
      </c>
      <c r="J13">
        <v>1546.5</v>
      </c>
    </row>
    <row r="14" spans="1:12">
      <c r="A14">
        <v>20160914</v>
      </c>
      <c r="B14">
        <v>0</v>
      </c>
      <c r="C14">
        <v>1031</v>
      </c>
      <c r="D14" t="s">
        <v>1</v>
      </c>
      <c r="E14" t="s">
        <v>4</v>
      </c>
      <c r="F14" t="s">
        <v>3</v>
      </c>
      <c r="I14">
        <v>0</v>
      </c>
      <c r="J14">
        <v>1031</v>
      </c>
    </row>
    <row r="15" spans="1:12">
      <c r="A15">
        <v>20160915</v>
      </c>
      <c r="B15">
        <v>0</v>
      </c>
      <c r="C15">
        <v>84.7</v>
      </c>
      <c r="D15" t="s">
        <v>27</v>
      </c>
      <c r="E15" t="s">
        <v>28</v>
      </c>
      <c r="F15" t="s">
        <v>29</v>
      </c>
      <c r="G15" t="s">
        <v>38</v>
      </c>
      <c r="K15">
        <v>0</v>
      </c>
      <c r="L15">
        <v>84.7</v>
      </c>
    </row>
    <row r="16" spans="1:12">
      <c r="A16">
        <v>20160916</v>
      </c>
      <c r="B16">
        <v>0</v>
      </c>
      <c r="C16">
        <v>140</v>
      </c>
      <c r="D16" t="s">
        <v>32</v>
      </c>
      <c r="E16" t="s">
        <v>30</v>
      </c>
      <c r="F16" t="s">
        <v>31</v>
      </c>
      <c r="G16" t="s">
        <v>39</v>
      </c>
      <c r="K16">
        <v>0</v>
      </c>
      <c r="L16">
        <v>140</v>
      </c>
    </row>
    <row r="17" spans="1:12">
      <c r="A17">
        <v>20160916</v>
      </c>
      <c r="B17">
        <v>0</v>
      </c>
      <c r="C17">
        <v>82.8</v>
      </c>
      <c r="D17" t="s">
        <v>33</v>
      </c>
      <c r="E17" t="s">
        <v>34</v>
      </c>
      <c r="F17" t="s">
        <v>35</v>
      </c>
      <c r="G17" t="s">
        <v>39</v>
      </c>
      <c r="K17">
        <v>0</v>
      </c>
      <c r="L17">
        <v>82.8</v>
      </c>
    </row>
    <row r="18" spans="1:12">
      <c r="A18">
        <v>20160917</v>
      </c>
      <c r="B18">
        <v>0</v>
      </c>
      <c r="C18">
        <v>700</v>
      </c>
      <c r="D18" t="s">
        <v>45</v>
      </c>
      <c r="E18" t="s">
        <v>41</v>
      </c>
      <c r="F18" t="s">
        <v>42</v>
      </c>
      <c r="G18" t="s">
        <v>43</v>
      </c>
      <c r="H18" t="s">
        <v>44</v>
      </c>
      <c r="K18">
        <v>0</v>
      </c>
      <c r="L18">
        <v>700</v>
      </c>
    </row>
    <row r="19" spans="1:12">
      <c r="A19">
        <v>20160918</v>
      </c>
      <c r="B19">
        <v>0</v>
      </c>
      <c r="C19">
        <v>64</v>
      </c>
      <c r="D19" t="s">
        <v>46</v>
      </c>
      <c r="E19" t="s">
        <v>48</v>
      </c>
      <c r="H19" t="s">
        <v>94</v>
      </c>
      <c r="K19">
        <v>0</v>
      </c>
      <c r="L19">
        <v>64</v>
      </c>
    </row>
    <row r="20" spans="1:12">
      <c r="A20">
        <v>20160918</v>
      </c>
      <c r="B20">
        <v>0</v>
      </c>
      <c r="C20">
        <v>60.5</v>
      </c>
      <c r="D20" t="s">
        <v>47</v>
      </c>
      <c r="E20" t="s">
        <v>48</v>
      </c>
      <c r="H20" t="s">
        <v>93</v>
      </c>
      <c r="K20">
        <v>0</v>
      </c>
      <c r="L20">
        <v>60.5</v>
      </c>
    </row>
    <row r="21" spans="1:12">
      <c r="A21">
        <v>20160919</v>
      </c>
      <c r="B21">
        <v>0</v>
      </c>
      <c r="C21">
        <v>704</v>
      </c>
      <c r="D21" t="s">
        <v>49</v>
      </c>
      <c r="E21" t="s">
        <v>2</v>
      </c>
      <c r="I21">
        <v>0</v>
      </c>
      <c r="J21">
        <v>704</v>
      </c>
    </row>
    <row r="22" spans="1:12">
      <c r="A22">
        <v>20160919</v>
      </c>
      <c r="B22">
        <v>0</v>
      </c>
      <c r="C22">
        <v>1150</v>
      </c>
      <c r="D22" t="s">
        <v>50</v>
      </c>
      <c r="E22" t="s">
        <v>2</v>
      </c>
      <c r="F22" t="s">
        <v>10</v>
      </c>
      <c r="I22">
        <v>0</v>
      </c>
      <c r="J22">
        <v>1150</v>
      </c>
    </row>
    <row r="23" spans="1:12">
      <c r="A23">
        <v>20160923</v>
      </c>
      <c r="B23">
        <v>0</v>
      </c>
      <c r="C23">
        <v>1628</v>
      </c>
      <c r="D23" t="s">
        <v>95</v>
      </c>
      <c r="E23" t="s">
        <v>83</v>
      </c>
      <c r="F23" t="s">
        <v>96</v>
      </c>
      <c r="I23">
        <v>0</v>
      </c>
      <c r="J23">
        <v>1628</v>
      </c>
    </row>
    <row r="24" spans="1:12">
      <c r="A24">
        <v>20160927</v>
      </c>
      <c r="B24">
        <v>0</v>
      </c>
      <c r="C24">
        <v>1699</v>
      </c>
      <c r="D24" t="s">
        <v>51</v>
      </c>
      <c r="E24" t="s">
        <v>52</v>
      </c>
      <c r="F24" t="s">
        <v>53</v>
      </c>
      <c r="G24" t="s">
        <v>54</v>
      </c>
      <c r="K24">
        <v>0</v>
      </c>
      <c r="L24">
        <v>1699</v>
      </c>
    </row>
    <row r="25" spans="1:12">
      <c r="A25">
        <v>20160929</v>
      </c>
      <c r="B25">
        <v>0</v>
      </c>
      <c r="C25">
        <v>350</v>
      </c>
      <c r="D25" t="s">
        <v>55</v>
      </c>
      <c r="E25" t="s">
        <v>41</v>
      </c>
      <c r="F25" t="s">
        <v>56</v>
      </c>
      <c r="G25" t="s">
        <v>39</v>
      </c>
      <c r="K25">
        <v>0</v>
      </c>
      <c r="L25">
        <v>350</v>
      </c>
    </row>
    <row r="26" spans="1:12">
      <c r="A26">
        <v>20160929</v>
      </c>
      <c r="B26">
        <v>50000</v>
      </c>
      <c r="C26">
        <v>0</v>
      </c>
      <c r="D26" t="s">
        <v>57</v>
      </c>
      <c r="E26" t="s">
        <v>58</v>
      </c>
      <c r="F26" t="s">
        <v>59</v>
      </c>
      <c r="I26">
        <v>50000</v>
      </c>
      <c r="J26">
        <v>0</v>
      </c>
    </row>
    <row r="27" spans="1:12">
      <c r="A27">
        <v>20160930</v>
      </c>
      <c r="B27">
        <v>50000</v>
      </c>
      <c r="C27">
        <v>0</v>
      </c>
      <c r="D27" t="s">
        <v>60</v>
      </c>
      <c r="E27" t="s">
        <v>61</v>
      </c>
      <c r="F27" t="s">
        <v>62</v>
      </c>
      <c r="I27">
        <v>50000</v>
      </c>
      <c r="J27">
        <v>0</v>
      </c>
    </row>
    <row r="29" spans="1:12">
      <c r="A29">
        <v>20161001</v>
      </c>
      <c r="B29">
        <v>50000</v>
      </c>
      <c r="C29">
        <v>0</v>
      </c>
      <c r="D29" t="s">
        <v>63</v>
      </c>
      <c r="E29" t="s">
        <v>2</v>
      </c>
      <c r="F29" t="s">
        <v>42</v>
      </c>
      <c r="I29">
        <v>50000</v>
      </c>
      <c r="J29">
        <v>0</v>
      </c>
    </row>
    <row r="30" spans="1:12">
      <c r="A30">
        <v>20161006</v>
      </c>
      <c r="B30">
        <v>0</v>
      </c>
      <c r="C30">
        <v>700</v>
      </c>
      <c r="D30" t="s">
        <v>64</v>
      </c>
      <c r="E30" t="s">
        <v>2</v>
      </c>
      <c r="F30" t="s">
        <v>65</v>
      </c>
      <c r="I30">
        <v>0</v>
      </c>
      <c r="J30">
        <v>700</v>
      </c>
    </row>
    <row r="31" spans="1:12">
      <c r="A31">
        <v>20161008</v>
      </c>
      <c r="B31">
        <v>0</v>
      </c>
      <c r="C31">
        <v>2000</v>
      </c>
      <c r="D31" t="s">
        <v>66</v>
      </c>
      <c r="E31" t="s">
        <v>67</v>
      </c>
      <c r="F31" t="s">
        <v>68</v>
      </c>
      <c r="I31">
        <v>0</v>
      </c>
      <c r="J31">
        <v>2000</v>
      </c>
    </row>
    <row r="32" spans="1:12">
      <c r="A32">
        <v>20161008</v>
      </c>
      <c r="B32">
        <v>0</v>
      </c>
      <c r="C32">
        <v>18500</v>
      </c>
      <c r="D32" t="s">
        <v>69</v>
      </c>
      <c r="E32" t="s">
        <v>70</v>
      </c>
      <c r="F32" t="s">
        <v>71</v>
      </c>
      <c r="I32">
        <v>0</v>
      </c>
      <c r="J32">
        <v>18000</v>
      </c>
    </row>
    <row r="33" spans="1:12">
      <c r="A33">
        <v>20161008</v>
      </c>
      <c r="B33">
        <v>0</v>
      </c>
      <c r="C33">
        <v>6000</v>
      </c>
      <c r="D33" t="s">
        <v>72</v>
      </c>
      <c r="E33" t="s">
        <v>74</v>
      </c>
      <c r="F33" t="s">
        <v>75</v>
      </c>
      <c r="I33">
        <v>0</v>
      </c>
      <c r="J33">
        <v>6000</v>
      </c>
    </row>
    <row r="34" spans="1:12">
      <c r="A34">
        <v>20161008</v>
      </c>
      <c r="B34">
        <v>0</v>
      </c>
      <c r="C34">
        <v>6000</v>
      </c>
      <c r="D34" t="s">
        <v>73</v>
      </c>
      <c r="E34" t="s">
        <v>74</v>
      </c>
      <c r="F34" t="s">
        <v>75</v>
      </c>
      <c r="I34">
        <v>0</v>
      </c>
      <c r="J34">
        <v>6000</v>
      </c>
    </row>
    <row r="35" spans="1:12">
      <c r="A35">
        <v>20161009</v>
      </c>
      <c r="B35">
        <v>12000</v>
      </c>
      <c r="C35">
        <v>0</v>
      </c>
      <c r="D35" t="s">
        <v>76</v>
      </c>
      <c r="E35" t="s">
        <v>77</v>
      </c>
      <c r="F35" t="s">
        <v>78</v>
      </c>
      <c r="I35">
        <v>12000</v>
      </c>
      <c r="J35">
        <v>0</v>
      </c>
    </row>
    <row r="36" spans="1:12">
      <c r="A36">
        <v>20161019</v>
      </c>
      <c r="B36">
        <v>0</v>
      </c>
      <c r="C36">
        <v>2000</v>
      </c>
      <c r="D36" t="s">
        <v>79</v>
      </c>
      <c r="E36" t="s">
        <v>41</v>
      </c>
      <c r="F36" t="s">
        <v>80</v>
      </c>
      <c r="G36" t="s">
        <v>81</v>
      </c>
      <c r="K36">
        <v>0</v>
      </c>
      <c r="L36">
        <v>2000</v>
      </c>
    </row>
    <row r="37" spans="1:12">
      <c r="A37">
        <v>20161019</v>
      </c>
      <c r="B37">
        <v>8897.5</v>
      </c>
      <c r="C37">
        <v>0</v>
      </c>
      <c r="D37" t="s">
        <v>82</v>
      </c>
      <c r="E37" t="s">
        <v>83</v>
      </c>
      <c r="F37" t="s">
        <v>84</v>
      </c>
      <c r="I37">
        <v>8897.5</v>
      </c>
      <c r="J37">
        <v>0</v>
      </c>
    </row>
    <row r="38" spans="1:12">
      <c r="A38">
        <v>20161021</v>
      </c>
      <c r="B38">
        <v>0</v>
      </c>
      <c r="C38">
        <v>2500</v>
      </c>
      <c r="D38" t="s">
        <v>85</v>
      </c>
      <c r="E38" t="s">
        <v>86</v>
      </c>
      <c r="F38" t="s">
        <v>87</v>
      </c>
      <c r="G38" t="s">
        <v>88</v>
      </c>
      <c r="K38">
        <v>0</v>
      </c>
      <c r="L38">
        <v>2500</v>
      </c>
    </row>
    <row r="39" spans="1:12">
      <c r="A39">
        <v>20161021</v>
      </c>
      <c r="B39">
        <v>0</v>
      </c>
      <c r="C39">
        <v>700</v>
      </c>
      <c r="D39" t="s">
        <v>89</v>
      </c>
      <c r="E39" t="s">
        <v>137</v>
      </c>
      <c r="F39" t="s">
        <v>90</v>
      </c>
      <c r="G39" t="s">
        <v>81</v>
      </c>
      <c r="I39">
        <v>0</v>
      </c>
      <c r="J39">
        <v>700</v>
      </c>
    </row>
    <row r="40" spans="1:12">
      <c r="A40">
        <v>20161024</v>
      </c>
      <c r="B40">
        <v>0</v>
      </c>
      <c r="C40">
        <v>523.5</v>
      </c>
      <c r="D40" t="s">
        <v>91</v>
      </c>
      <c r="E40" t="s">
        <v>86</v>
      </c>
      <c r="F40" t="s">
        <v>87</v>
      </c>
      <c r="K40">
        <v>0</v>
      </c>
      <c r="L40">
        <v>523.5</v>
      </c>
    </row>
    <row r="41" spans="1:12">
      <c r="A41">
        <v>20161024</v>
      </c>
      <c r="B41">
        <v>0</v>
      </c>
      <c r="C41">
        <v>523.5</v>
      </c>
      <c r="D41" t="s">
        <v>92</v>
      </c>
      <c r="E41" t="s">
        <v>86</v>
      </c>
      <c r="F41" t="s">
        <v>87</v>
      </c>
      <c r="K41">
        <v>0</v>
      </c>
      <c r="L41">
        <v>523.5</v>
      </c>
    </row>
    <row r="42" spans="1:12">
      <c r="A42">
        <v>20161024</v>
      </c>
      <c r="B42">
        <v>0</v>
      </c>
      <c r="C42">
        <v>180</v>
      </c>
      <c r="D42" t="s">
        <v>110</v>
      </c>
      <c r="E42" t="s">
        <v>111</v>
      </c>
      <c r="F42" t="s">
        <v>112</v>
      </c>
      <c r="K42">
        <v>0</v>
      </c>
      <c r="L42">
        <v>180</v>
      </c>
    </row>
    <row r="43" spans="1:12">
      <c r="A43">
        <v>20161026</v>
      </c>
      <c r="B43">
        <v>0</v>
      </c>
      <c r="C43">
        <v>10000</v>
      </c>
      <c r="D43" t="s">
        <v>97</v>
      </c>
      <c r="E43" t="s">
        <v>98</v>
      </c>
      <c r="F43" t="s">
        <v>99</v>
      </c>
      <c r="H43" t="s">
        <v>100</v>
      </c>
      <c r="K43">
        <v>0</v>
      </c>
      <c r="L43">
        <v>10000</v>
      </c>
    </row>
    <row r="44" spans="1:12">
      <c r="A44">
        <v>20161027</v>
      </c>
      <c r="B44">
        <v>0</v>
      </c>
      <c r="C44">
        <v>820</v>
      </c>
      <c r="D44" t="s">
        <v>101</v>
      </c>
      <c r="E44" t="s">
        <v>102</v>
      </c>
      <c r="F44" t="s">
        <v>103</v>
      </c>
      <c r="G44" t="s">
        <v>104</v>
      </c>
      <c r="K44">
        <v>0</v>
      </c>
      <c r="L44">
        <v>820</v>
      </c>
    </row>
    <row r="45" spans="1:12">
      <c r="A45">
        <v>20161028</v>
      </c>
      <c r="B45">
        <v>0</v>
      </c>
      <c r="C45">
        <v>544.5</v>
      </c>
      <c r="D45" t="s">
        <v>105</v>
      </c>
      <c r="E45" t="s">
        <v>109</v>
      </c>
      <c r="F45" t="s">
        <v>106</v>
      </c>
      <c r="I45">
        <v>0</v>
      </c>
      <c r="J45">
        <v>544.5</v>
      </c>
    </row>
    <row r="46" spans="1:12">
      <c r="A46">
        <v>20161029</v>
      </c>
      <c r="B46">
        <v>3046.5</v>
      </c>
      <c r="C46">
        <v>0</v>
      </c>
      <c r="D46" t="s">
        <v>107</v>
      </c>
      <c r="E46" t="s">
        <v>108</v>
      </c>
      <c r="F46" t="s">
        <v>106</v>
      </c>
      <c r="I46">
        <v>3046.5</v>
      </c>
      <c r="J46">
        <v>0</v>
      </c>
    </row>
    <row r="47" spans="1:12">
      <c r="A47">
        <v>20161101</v>
      </c>
      <c r="B47">
        <v>820</v>
      </c>
      <c r="C47">
        <v>0</v>
      </c>
      <c r="D47" t="s">
        <v>118</v>
      </c>
      <c r="E47" t="s">
        <v>114</v>
      </c>
      <c r="F47" t="s">
        <v>115</v>
      </c>
      <c r="H47" t="s">
        <v>119</v>
      </c>
      <c r="K47">
        <v>820</v>
      </c>
      <c r="L47">
        <v>0</v>
      </c>
    </row>
    <row r="48" spans="1:12">
      <c r="A48">
        <v>20161103</v>
      </c>
      <c r="B48">
        <v>0</v>
      </c>
      <c r="C48">
        <v>1800</v>
      </c>
      <c r="D48" t="s">
        <v>116</v>
      </c>
      <c r="E48" t="s">
        <v>114</v>
      </c>
      <c r="F48" t="s">
        <v>115</v>
      </c>
      <c r="G48" t="s">
        <v>117</v>
      </c>
      <c r="K48">
        <v>0</v>
      </c>
      <c r="L48">
        <v>1800</v>
      </c>
    </row>
    <row r="49" spans="1:12">
      <c r="A49">
        <v>20161105</v>
      </c>
      <c r="B49">
        <v>0</v>
      </c>
      <c r="C49">
        <v>10000</v>
      </c>
      <c r="D49" t="s">
        <v>113</v>
      </c>
      <c r="E49" t="s">
        <v>114</v>
      </c>
      <c r="F49" t="s">
        <v>115</v>
      </c>
      <c r="K49">
        <v>0</v>
      </c>
      <c r="L49">
        <v>10000</v>
      </c>
    </row>
    <row r="50" spans="1:12">
      <c r="A50">
        <v>20161105</v>
      </c>
      <c r="B50">
        <v>200</v>
      </c>
      <c r="C50">
        <v>0</v>
      </c>
      <c r="D50" t="s">
        <v>120</v>
      </c>
      <c r="E50" t="s">
        <v>114</v>
      </c>
      <c r="F50" t="s">
        <v>115</v>
      </c>
      <c r="H50" t="s">
        <v>119</v>
      </c>
      <c r="K50">
        <v>200</v>
      </c>
      <c r="L50">
        <v>0</v>
      </c>
    </row>
    <row r="51" spans="1:12">
      <c r="A51">
        <v>20161106</v>
      </c>
      <c r="B51">
        <v>7000</v>
      </c>
      <c r="C51">
        <v>0</v>
      </c>
      <c r="D51" t="s">
        <v>121</v>
      </c>
      <c r="E51" t="s">
        <v>122</v>
      </c>
      <c r="F51" t="s">
        <v>123</v>
      </c>
      <c r="H51" t="s">
        <v>124</v>
      </c>
      <c r="K51">
        <v>7000</v>
      </c>
      <c r="L51">
        <v>0</v>
      </c>
    </row>
    <row r="52" spans="1:12">
      <c r="A52">
        <v>20161113</v>
      </c>
      <c r="B52">
        <v>15000</v>
      </c>
      <c r="C52">
        <v>0</v>
      </c>
      <c r="D52" t="s">
        <v>125</v>
      </c>
      <c r="E52" t="s">
        <v>126</v>
      </c>
      <c r="F52" t="s">
        <v>127</v>
      </c>
      <c r="I52">
        <v>15000</v>
      </c>
      <c r="J52">
        <v>0</v>
      </c>
    </row>
    <row r="53" spans="1:12">
      <c r="A53">
        <v>20161113</v>
      </c>
      <c r="B53">
        <v>12260</v>
      </c>
      <c r="C53">
        <v>0</v>
      </c>
      <c r="D53" t="s">
        <v>125</v>
      </c>
      <c r="E53" t="s">
        <v>126</v>
      </c>
      <c r="F53" t="s">
        <v>127</v>
      </c>
      <c r="I53">
        <v>12260</v>
      </c>
      <c r="J53">
        <v>0</v>
      </c>
    </row>
    <row r="54" spans="1:12">
      <c r="A54">
        <v>20161117</v>
      </c>
      <c r="B54">
        <v>0</v>
      </c>
      <c r="C54">
        <v>1199</v>
      </c>
      <c r="D54" t="s">
        <v>128</v>
      </c>
      <c r="E54" t="s">
        <v>129</v>
      </c>
      <c r="F54" t="s">
        <v>130</v>
      </c>
      <c r="K54">
        <v>0</v>
      </c>
      <c r="L54">
        <v>1199</v>
      </c>
    </row>
    <row r="55" spans="1:12">
      <c r="A55">
        <v>20161123</v>
      </c>
      <c r="B55">
        <v>1199</v>
      </c>
      <c r="C55">
        <v>0</v>
      </c>
      <c r="D55" t="s">
        <v>131</v>
      </c>
      <c r="E55" t="s">
        <v>129</v>
      </c>
      <c r="F55" t="s">
        <v>127</v>
      </c>
      <c r="H55" t="s">
        <v>132</v>
      </c>
      <c r="K55">
        <v>1199</v>
      </c>
      <c r="L55">
        <v>0</v>
      </c>
    </row>
    <row r="56" spans="1:12">
      <c r="A56">
        <v>20161201</v>
      </c>
      <c r="B56">
        <v>0</v>
      </c>
      <c r="C56">
        <v>10000</v>
      </c>
      <c r="D56" t="s">
        <v>140</v>
      </c>
      <c r="E56" t="s">
        <v>141</v>
      </c>
      <c r="F56" t="s">
        <v>142</v>
      </c>
      <c r="H56" t="s">
        <v>143</v>
      </c>
      <c r="K56">
        <v>0</v>
      </c>
      <c r="L56">
        <v>10000</v>
      </c>
    </row>
    <row r="57" spans="1:12">
      <c r="A57">
        <v>20161202</v>
      </c>
      <c r="B57">
        <v>3581.44</v>
      </c>
      <c r="C57">
        <v>0</v>
      </c>
      <c r="D57" t="s">
        <v>147</v>
      </c>
      <c r="E57" t="s">
        <v>141</v>
      </c>
      <c r="F57" t="s">
        <v>142</v>
      </c>
      <c r="H57" t="s">
        <v>148</v>
      </c>
      <c r="K57">
        <v>3581.44</v>
      </c>
      <c r="L57">
        <v>0</v>
      </c>
    </row>
    <row r="58" spans="1:12">
      <c r="A58">
        <v>20161202</v>
      </c>
      <c r="B58">
        <v>3871.36</v>
      </c>
      <c r="C58">
        <v>0</v>
      </c>
      <c r="D58" t="s">
        <v>144</v>
      </c>
      <c r="E58" t="s">
        <v>145</v>
      </c>
      <c r="F58" t="s">
        <v>142</v>
      </c>
      <c r="H58" t="s">
        <v>149</v>
      </c>
      <c r="K58">
        <v>3871.36</v>
      </c>
      <c r="L58">
        <v>0</v>
      </c>
    </row>
    <row r="59" spans="1:12">
      <c r="A59">
        <v>20161202</v>
      </c>
      <c r="B59">
        <v>3500</v>
      </c>
      <c r="C59">
        <v>0</v>
      </c>
      <c r="D59" t="s">
        <v>146</v>
      </c>
      <c r="E59" t="s">
        <v>141</v>
      </c>
      <c r="F59" t="s">
        <v>142</v>
      </c>
      <c r="H59" t="s">
        <v>149</v>
      </c>
      <c r="K59">
        <v>3500</v>
      </c>
      <c r="L59">
        <v>0</v>
      </c>
    </row>
    <row r="64" spans="1:12">
      <c r="B64">
        <f>SUM(B4:B63)</f>
        <v>271375.8</v>
      </c>
      <c r="C64">
        <f>SUM(C4:C63)</f>
        <v>92597.9</v>
      </c>
      <c r="I64">
        <f>SUM(I4:I63)</f>
        <v>251204</v>
      </c>
      <c r="J64">
        <f>SUM(J4:J63)</f>
        <v>46314</v>
      </c>
      <c r="K64">
        <f>SUM(K4:K63)</f>
        <v>20171.8</v>
      </c>
      <c r="L64">
        <f>SUM(L4:L63)</f>
        <v>45783.9</v>
      </c>
    </row>
    <row r="66" spans="3:12">
      <c r="C66">
        <f>(B64-C64)</f>
        <v>178777.9</v>
      </c>
      <c r="J66">
        <f>(I64-J64)</f>
        <v>204890</v>
      </c>
      <c r="L66">
        <f>(K64-L64)</f>
        <v>-25612.100000000002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2016-09-14T07:31:21Z</dcterms:created>
  <dcterms:modified xsi:type="dcterms:W3CDTF">2016-12-18T09:00:40Z</dcterms:modified>
</cp:coreProperties>
</file>