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/>
  <c r="S5" s="1"/>
  <c r="O5"/>
  <c r="E5"/>
  <c r="J5" s="1"/>
  <c r="F5"/>
  <c r="X5"/>
  <c r="X9"/>
  <c r="H5"/>
  <c r="H9" s="1"/>
  <c r="T9"/>
  <c r="K9"/>
  <c r="I9"/>
  <c r="L5" l="1"/>
  <c r="L9" s="1"/>
  <c r="J9"/>
  <c r="S9"/>
  <c r="U5"/>
  <c r="U9" s="1"/>
  <c r="W5"/>
  <c r="W9" s="1"/>
</calcChain>
</file>

<file path=xl/sharedStrings.xml><?xml version="1.0" encoding="utf-8"?>
<sst xmlns="http://schemas.openxmlformats.org/spreadsheetml/2006/main" count="26" uniqueCount="26">
  <si>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</si>
  <si>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</si>
  <si>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</si>
  <si>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</si>
  <si>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</si>
  <si>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</si>
  <si>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</si>
  <si>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</si>
  <si>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</si>
  <si>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</si>
  <si>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</si>
  <si>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</si>
  <si>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</si>
  <si>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</si>
  <si>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</si>
  <si>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</si>
  <si>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</si>
  <si>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</si>
  <si>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</si>
  <si>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</si>
  <si>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</si>
  <si>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</si>
  <si>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原始工资</t>
    <phoneticPr fontId="1" type="noConversion"/>
  </si>
  <si>
    <t>邢颖</t>
  </si>
  <si>
    <t>13098419870805156X</t>
  </si>
  <si>
    <t>3500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</si>
</sst>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9"/>
  <sheetViews>
    <sheetView tabSelected="1" showRuler="0" topLeftCell="K1" zoomScale="115" zoomScaleNormal="115" zoomScalePageLayoutView="150" workbookViewId="0">
      <selection activeCell="U9" sqref="U9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22</v>
      </c>
      <c r="D4" t="s">
        <v>21</v>
      </c>
      <c r="E4" t="s">
        <v>3</v>
      </c>
      <c r="F4" s="2" t="s">
        <v>4</v>
      </c>
      <c r="G4" t="s">
        <v>5</v>
      </c>
      <c r="H4" s="2" t="s">
        <v>15</v>
      </c>
      <c r="I4" t="s">
        <v>16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17</v>
      </c>
      <c r="U4" s="2" t="s">
        <v>14</v>
      </c>
      <c r="W4" t="s">
        <v>19</v>
      </c>
      <c r="X4" s="2" t="s">
        <v>20</v>
      </c>
    </row>
    <row r="5" spans="1:24">
      <c r="A5" t="s">
        <v>23</v>
      </c>
      <c r="B5" s="1" t="s">
        <v>24</v>
      </c>
      <c r="C5" s="1" t="s">
        <v>25</v>
      </c>
      <c r="D5">
        <v>3500</v>
      </c>
      <c r="E5">
        <f>D5*8%</f>
        <v>280</v>
      </c>
      <c r="F5" s="2">
        <f>D5*0.2%</f>
        <v>7</v>
      </c>
      <c r="G5">
        <v>104.6</v>
      </c>
      <c r="H5" s="2">
        <f t="shared" ref="H5" si="0">E5+F5+G5</f>
        <v>391.6</v>
      </c>
      <c r="I5">
        <v>0</v>
      </c>
      <c r="J5" s="2">
        <f>(C5-E5-F5-G5-I5)</f>
        <v>3108.4</v>
      </c>
      <c r="K5">
        <v>0</v>
      </c>
      <c r="L5" s="2">
        <f t="shared" ref="L5" si="1">(J5-K5)</f>
        <v>3108.4</v>
      </c>
      <c r="N5">
        <f>D5*19%</f>
        <v>665</v>
      </c>
      <c r="O5" s="2">
        <f>D5*0.8%</f>
        <v>28</v>
      </c>
      <c r="P5">
        <v>20.32</v>
      </c>
      <c r="Q5">
        <v>40.64</v>
      </c>
      <c r="R5">
        <v>508</v>
      </c>
      <c r="S5" s="2">
        <f t="shared" ref="S5" si="2">SUM(N5:R5)</f>
        <v>1261.96</v>
      </c>
      <c r="T5">
        <v>0</v>
      </c>
      <c r="U5" s="2">
        <f>(C5+S5+T5)</f>
        <v>4761.96</v>
      </c>
      <c r="W5" s="3">
        <f t="shared" ref="W5" si="3">H5+S5</f>
        <v>1653.56</v>
      </c>
      <c r="X5">
        <f t="shared" ref="X5" si="4">I5+T5</f>
        <v>0</v>
      </c>
    </row>
    <row r="9" spans="1:24">
      <c r="A9" t="s">
        <v>18</v>
      </c>
      <c r="H9" s="2">
        <f>SUM(H5:H7)</f>
        <v>391.6</v>
      </c>
      <c r="I9">
        <f>SUM(I5:I7)</f>
        <v>0</v>
      </c>
      <c r="J9" s="2">
        <f>SUM(J5:J7)</f>
        <v>3108.4</v>
      </c>
      <c r="K9">
        <f>SUM(K5:K7)</f>
        <v>0</v>
      </c>
      <c r="L9" s="2">
        <f>SUM(L5:L7)</f>
        <v>3108.4</v>
      </c>
      <c r="S9" s="2">
        <f>SUM(S5:S7)</f>
        <v>1261.96</v>
      </c>
      <c r="T9">
        <f>SUM(T5:T7)</f>
        <v>0</v>
      </c>
      <c r="U9" s="2">
        <f>SUM(U5:U7)</f>
        <v>4761.96</v>
      </c>
      <c r="W9" s="3">
        <f>SUM(W5:W7)</f>
        <v>1653.56</v>
      </c>
      <c r="X9">
        <f>SUM(X5:X7)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2018-11-28T06:30:03Z</dcterms:modified>
</cp:coreProperties>
</file>