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59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C21" i="1"/>
  <c r="C22" i="1"/>
</calcChain>
</file>

<file path=xl/sharedStrings.xml><?xml version="1.0" encoding="utf-8"?>
<sst xmlns="http://schemas.openxmlformats.org/spreadsheetml/2006/main" count="24" uniqueCount="22">
  <si>
    <t>项目</t>
    <phoneticPr fontId="1" type="noConversion"/>
  </si>
  <si>
    <t>金额</t>
    <phoneticPr fontId="1" type="noConversion"/>
  </si>
  <si>
    <t>备注</t>
    <phoneticPr fontId="1" type="noConversion"/>
  </si>
  <si>
    <t>类目</t>
    <phoneticPr fontId="1" type="noConversion"/>
  </si>
  <si>
    <t>器材/制片</t>
    <phoneticPr fontId="1" type="noConversion"/>
  </si>
  <si>
    <t>人员交通费</t>
    <phoneticPr fontId="1" type="noConversion"/>
  </si>
  <si>
    <t>未知</t>
    <phoneticPr fontId="1" type="noConversion"/>
  </si>
  <si>
    <t>人员餐饮、住宿费</t>
    <phoneticPr fontId="1" type="noConversion"/>
  </si>
  <si>
    <t>场景租赁/协调</t>
    <phoneticPr fontId="1" type="noConversion"/>
  </si>
  <si>
    <t>外景租赁</t>
    <phoneticPr fontId="1" type="noConversion"/>
  </si>
  <si>
    <t>电费/制景费</t>
    <phoneticPr fontId="1" type="noConversion"/>
  </si>
  <si>
    <t>未知</t>
    <phoneticPr fontId="1" type="noConversion"/>
  </si>
  <si>
    <t>未知</t>
    <phoneticPr fontId="1" type="noConversion"/>
  </si>
  <si>
    <t>不含税价</t>
    <phoneticPr fontId="1" type="noConversion"/>
  </si>
  <si>
    <t>含税价</t>
    <phoneticPr fontId="1" type="noConversion"/>
  </si>
  <si>
    <t>税费（6%）</t>
    <phoneticPr fontId="1" type="noConversion"/>
  </si>
  <si>
    <t>后期人员、设备租赁</t>
    <phoneticPr fontId="1" type="noConversion"/>
  </si>
  <si>
    <t>导演组、制片组、摄像组、灯光组、道具组、造型组、场务</t>
    <phoneticPr fontId="1" type="noConversion"/>
  </si>
  <si>
    <t>主要演员、群众演员</t>
    <phoneticPr fontId="1" type="noConversion"/>
  </si>
  <si>
    <t>前期工作人员费用</t>
    <phoneticPr fontId="1" type="noConversion"/>
  </si>
  <si>
    <t>摄影器材、灯光器材、运动辅助（摇臂、轨道、稳定器）、航拍、特殊相机，道具租赁、服装租赁</t>
    <phoneticPr fontId="1" type="noConversion"/>
  </si>
  <si>
    <t>转码、场记、粗剪、精剪、2D特效、3D特效、CG动画、调色、音乐音效、配音、字幕、包装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</si>
</sst>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 applyAlignment="1">
      <alignment wrapText="1"/>
    </xf>
  </cellXfs>
  <cellStyles count="1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tabSelected="1" showRuler="0" zoomScale="200" zoomScaleNormal="200" zoomScalePageLayoutView="200" workbookViewId="0">
      <pane ySplit="2" topLeftCell="A12" activePane="bottomLeft" state="frozen"/>
      <selection pane="bottomLeft" activeCell="C25" sqref="C25"/>
    </sheetView>
  </sheetViews>
  <sheetFormatPr baseColWidth="10" defaultRowHeight="15" x14ac:dyDescent="0"/>
  <cols>
    <col min="1" max="1" width="19.6640625" customWidth="1"/>
    <col min="2" max="2" width="32.1640625" style="1" customWidth="1"/>
  </cols>
  <sheetData>
    <row r="2" spans="1:4">
      <c r="A2" t="s">
        <v>3</v>
      </c>
      <c r="B2" s="1" t="s">
        <v>0</v>
      </c>
      <c r="C2" t="s">
        <v>1</v>
      </c>
      <c r="D2" t="s">
        <v>2</v>
      </c>
    </row>
    <row r="3" spans="1:4">
      <c r="A3" t="s">
        <v>19</v>
      </c>
    </row>
    <row r="4" spans="1:4" ht="30">
      <c r="B4" s="1" t="s">
        <v>17</v>
      </c>
      <c r="C4">
        <v>240500</v>
      </c>
    </row>
    <row r="5" spans="1:4">
      <c r="B5" s="1" t="s">
        <v>18</v>
      </c>
      <c r="D5" t="s">
        <v>6</v>
      </c>
    </row>
    <row r="7" spans="1:4">
      <c r="A7" t="s">
        <v>4</v>
      </c>
    </row>
    <row r="8" spans="1:4" ht="45">
      <c r="B8" s="1" t="s">
        <v>20</v>
      </c>
      <c r="C8">
        <v>126000</v>
      </c>
    </row>
    <row r="9" spans="1:4">
      <c r="B9" s="1" t="s">
        <v>5</v>
      </c>
      <c r="D9" t="s">
        <v>6</v>
      </c>
    </row>
    <row r="10" spans="1:4">
      <c r="B10" s="1" t="s">
        <v>7</v>
      </c>
      <c r="D10" t="s">
        <v>6</v>
      </c>
    </row>
    <row r="12" spans="1:4">
      <c r="A12" t="s">
        <v>8</v>
      </c>
    </row>
    <row r="13" spans="1:4">
      <c r="B13" s="1" t="s">
        <v>9</v>
      </c>
      <c r="D13" t="s">
        <v>11</v>
      </c>
    </row>
    <row r="14" spans="1:4">
      <c r="B14" s="1" t="s">
        <v>10</v>
      </c>
      <c r="D14" t="s">
        <v>12</v>
      </c>
    </row>
    <row r="16" spans="1:4">
      <c r="A16" t="s">
        <v>16</v>
      </c>
    </row>
    <row r="17" spans="1:3" ht="45">
      <c r="B17" s="1" t="s">
        <v>21</v>
      </c>
      <c r="C17">
        <v>203000</v>
      </c>
    </row>
    <row r="20" spans="1:3">
      <c r="A20" t="s">
        <v>13</v>
      </c>
      <c r="C20">
        <f>SUM(C3:C19)</f>
        <v>569500</v>
      </c>
    </row>
    <row r="21" spans="1:3">
      <c r="A21" t="s">
        <v>15</v>
      </c>
      <c r="C21">
        <f>C20*0.06</f>
        <v>34170</v>
      </c>
    </row>
    <row r="22" spans="1:3">
      <c r="A22" t="s">
        <v>14</v>
      </c>
      <c r="C22">
        <f>C20+C21</f>
        <v>603670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2017-06-30T14:34:49Z</dcterms:created>
  <dcterms:modified xsi:type="dcterms:W3CDTF">2017-06-30T15:57:45Z</dcterms:modified>
</cp:coreProperties>
</file>