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/>
  </bookViews>
  <sheets>
    <sheet name="1月明细账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/>
  <c r="H9"/>
  <c r="H8"/>
  <c r="H7"/>
  <c r="H3" l="1"/>
  <c r="H4" s="1"/>
  <c r="H5" s="1"/>
  <c r="H6" s="1"/>
  <c r="C27" l="1"/>
  <c r="B27"/>
  <c r="F14"/>
  <c r="G14"/>
  <c r="H14" l="1"/>
  <c r="H15" s="1"/>
</calcChain>
</file>

<file path=xl/sharedStrings.xml><?xml version="1.0" encoding="utf-8"?>
<sst xmlns="http://schemas.openxmlformats.org/spreadsheetml/2006/main" count="52" uniqueCount="50">
  <si>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</si>
  <si>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</si>
  <si>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</si>
  <si>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</si>
  <si>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</si>
  <si>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</si>
  <si>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</si>
  <si>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</si>
  <si>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</si>
  <si>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邢颖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</si>
  <si>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</si>
  <si>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</si>
  <si>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</si>
  <si>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科目</t>
    <phoneticPr fontId="1" type="noConversion"/>
  </si>
  <si>
    <t>日常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</si>
  <si>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</si>
  <si>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</si>
  <si>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</si>
  <si>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</si>
  <si>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</si>
  <si>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</si>
  <si>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</si>
  <si>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</si>
  <si>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</si>
  <si>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</si>
  <si>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武翰文</t>
    <phoneticPr fontId="1" type="noConversion"/>
  </si>
  <si>
    <t>日常</t>
    <phoneticPr fontId="1" type="noConversion"/>
  </si>
  <si>
    <t>主营</t>
    <phoneticPr fontId="1" type="noConversion"/>
  </si>
  <si>
    <t>客户预订退款</t>
    <phoneticPr fontId="1" type="noConversion"/>
  </si>
  <si>
    <t>邢颖</t>
    <phoneticPr fontId="1" type="noConversion"/>
  </si>
  <si>
    <t>采购零食和卫生纸</t>
    <phoneticPr fontId="1" type="noConversion"/>
  </si>
  <si>
    <t>卢安</t>
    <phoneticPr fontId="1" type="noConversion"/>
  </si>
  <si>
    <t>主营</t>
    <phoneticPr fontId="1" type="noConversion"/>
  </si>
  <si>
    <t>预订和团购回款</t>
    <phoneticPr fontId="1" type="noConversion"/>
  </si>
  <si>
    <t>入190101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</si>
  <si>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15936.48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3369.49</t>
    </r>
    <phoneticPr fontId="1" type="noConversion"/>
  </si>
  <si>
    <t>史哲</t>
    <phoneticPr fontId="1" type="noConversion"/>
  </si>
  <si>
    <t>日常</t>
    <phoneticPr fontId="1" type="noConversion"/>
  </si>
  <si>
    <t>水电费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</si>
  <si>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，电费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电费返</t>
    </r>
    <r>
      <rPr>
        <sz val="11"/>
        <color theme="1"/>
        <rFont val="Tahoma"/>
        <family val="2"/>
        <charset val="134"/>
      </rPr>
      <t>0.12</t>
    </r>
    <phoneticPr fontId="1" type="noConversion"/>
  </si>
  <si>
    <t>人员</t>
    <phoneticPr fontId="1" type="noConversion"/>
  </si>
  <si>
    <t>赵店长劳务</t>
    <phoneticPr fontId="1" type="noConversion"/>
  </si>
  <si>
    <t>纯净水费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</si>
  <si>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桶纯净水</t>
    </r>
    <phoneticPr fontId="1" type="noConversion"/>
  </si>
  <si>
    <t>主营</t>
    <phoneticPr fontId="1" type="noConversion"/>
  </si>
  <si>
    <t>拼场退费</t>
    <phoneticPr fontId="1" type="noConversion"/>
  </si>
  <si>
    <t>李响</t>
    <phoneticPr fontId="1" type="noConversion"/>
  </si>
  <si>
    <t>长期</t>
    <phoneticPr fontId="1" type="noConversion"/>
  </si>
  <si>
    <t>购买手机和电视配件</t>
    <phoneticPr fontId="1" type="noConversion"/>
  </si>
  <si>
    <t>见发票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</si>
</sst>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8" formatCode="&quot;¥&quot;#,##0.00;[Red]&quot;¥&quot;\-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5" fillId="0" borderId="0" xfId="0" applyNumberFormat="1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zoomScale="130" zoomScaleNormal="130" workbookViewId="0">
      <pane ySplit="1" topLeftCell="A2" activePane="bottomLeft" state="frozen"/>
      <selection pane="bottomLeft" activeCell="I10" sqref="I10"/>
    </sheetView>
  </sheetViews>
  <sheetFormatPr defaultColWidth="8.875" defaultRowHeight="14.25"/>
  <cols>
    <col min="1" max="1" width="9.5" bestFit="1" customWidth="1"/>
    <col min="4" max="4" width="24.875" customWidth="1"/>
    <col min="6" max="6" width="10.875" style="6" bestFit="1" customWidth="1"/>
    <col min="7" max="7" width="9.75" style="4" bestFit="1" customWidth="1"/>
    <col min="8" max="8" width="11.875" style="4" bestFit="1" customWidth="1"/>
    <col min="9" max="9" width="29.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4">
        <v>287234.12</v>
      </c>
    </row>
    <row r="3" spans="1:9">
      <c r="A3">
        <v>20190102</v>
      </c>
      <c r="B3" s="1" t="s">
        <v>25</v>
      </c>
      <c r="C3" s="1" t="s">
        <v>27</v>
      </c>
      <c r="D3" s="1" t="s">
        <v>28</v>
      </c>
      <c r="E3">
        <v>190101</v>
      </c>
      <c r="F3" s="7">
        <v>-1488</v>
      </c>
      <c r="H3" s="4">
        <f t="shared" ref="H3:H10" si="0">H2+F3-G3</f>
        <v>285746.12</v>
      </c>
    </row>
    <row r="4" spans="1:9">
      <c r="A4">
        <v>20190102</v>
      </c>
      <c r="B4" s="1" t="s">
        <v>29</v>
      </c>
      <c r="C4" s="1" t="s">
        <v>26</v>
      </c>
      <c r="D4" s="1" t="s">
        <v>30</v>
      </c>
      <c r="E4">
        <v>190102</v>
      </c>
      <c r="G4" s="4">
        <v>122.6</v>
      </c>
      <c r="H4" s="4">
        <f t="shared" si="0"/>
        <v>285623.52</v>
      </c>
    </row>
    <row r="5" spans="1:9">
      <c r="A5">
        <v>20190104</v>
      </c>
      <c r="B5" s="1" t="s">
        <v>31</v>
      </c>
      <c r="C5" s="1" t="s">
        <v>32</v>
      </c>
      <c r="D5" s="1" t="s">
        <v>33</v>
      </c>
      <c r="E5" s="1" t="s">
        <v>34</v>
      </c>
      <c r="F5" s="6">
        <v>19305.97</v>
      </c>
      <c r="H5" s="4">
        <f t="shared" si="0"/>
        <v>304929.49</v>
      </c>
      <c r="I5" t="s">
        <v>35</v>
      </c>
    </row>
    <row r="6" spans="1:9">
      <c r="A6">
        <v>20190104</v>
      </c>
      <c r="B6" s="1" t="s">
        <v>36</v>
      </c>
      <c r="C6" s="1" t="s">
        <v>37</v>
      </c>
      <c r="D6" s="1" t="s">
        <v>38</v>
      </c>
      <c r="E6">
        <v>190103</v>
      </c>
      <c r="G6" s="4">
        <v>739.88</v>
      </c>
      <c r="H6" s="4">
        <f t="shared" si="0"/>
        <v>304189.61</v>
      </c>
      <c r="I6" t="s">
        <v>39</v>
      </c>
    </row>
    <row r="7" spans="1:9">
      <c r="A7">
        <v>20190107</v>
      </c>
      <c r="B7" s="1" t="s">
        <v>9</v>
      </c>
      <c r="C7" s="1" t="s">
        <v>40</v>
      </c>
      <c r="D7" s="1" t="s">
        <v>41</v>
      </c>
      <c r="E7">
        <v>190104</v>
      </c>
      <c r="G7" s="4">
        <v>300</v>
      </c>
      <c r="H7" s="4">
        <f t="shared" si="0"/>
        <v>303889.61</v>
      </c>
      <c r="I7" s="2"/>
    </row>
    <row r="8" spans="1:9">
      <c r="A8">
        <v>20190107</v>
      </c>
      <c r="B8" s="1" t="s">
        <v>9</v>
      </c>
      <c r="C8" s="1" t="s">
        <v>14</v>
      </c>
      <c r="D8" s="1" t="s">
        <v>42</v>
      </c>
      <c r="E8">
        <v>190105</v>
      </c>
      <c r="G8" s="4">
        <v>400</v>
      </c>
      <c r="H8" s="4">
        <f t="shared" si="0"/>
        <v>303489.61</v>
      </c>
      <c r="I8" t="s">
        <v>43</v>
      </c>
    </row>
    <row r="9" spans="1:9">
      <c r="A9">
        <v>20190107</v>
      </c>
      <c r="B9" s="1" t="s">
        <v>9</v>
      </c>
      <c r="C9" s="1" t="s">
        <v>44</v>
      </c>
      <c r="D9" s="1" t="s">
        <v>45</v>
      </c>
      <c r="E9">
        <v>190106</v>
      </c>
      <c r="F9" s="6">
        <v>-976</v>
      </c>
      <c r="H9" s="4">
        <f t="shared" si="0"/>
        <v>302513.61</v>
      </c>
      <c r="I9" s="1"/>
    </row>
    <row r="10" spans="1:9">
      <c r="A10">
        <v>20190111</v>
      </c>
      <c r="B10" s="1" t="s">
        <v>46</v>
      </c>
      <c r="C10" s="1" t="s">
        <v>47</v>
      </c>
      <c r="D10" s="1" t="s">
        <v>48</v>
      </c>
      <c r="E10">
        <v>190107</v>
      </c>
      <c r="G10" s="4">
        <v>3645.37</v>
      </c>
      <c r="H10" s="4">
        <f t="shared" si="0"/>
        <v>298868.24</v>
      </c>
      <c r="I10" s="1" t="s">
        <v>49</v>
      </c>
    </row>
    <row r="11" spans="1:9">
      <c r="B11" s="1"/>
      <c r="C11" s="1"/>
      <c r="D11" s="1"/>
      <c r="I11" s="1"/>
    </row>
    <row r="12" spans="1:9">
      <c r="B12" s="1"/>
      <c r="C12" s="1"/>
      <c r="D12" s="1"/>
    </row>
    <row r="14" spans="1:9">
      <c r="A14" s="1" t="s">
        <v>10</v>
      </c>
      <c r="D14" s="1"/>
      <c r="F14" s="6">
        <f>SUM(F3:F12)</f>
        <v>16841.97</v>
      </c>
      <c r="G14" s="4">
        <f>SUM(G3:G12)</f>
        <v>5207.8500000000004</v>
      </c>
      <c r="H14" s="4">
        <f>F14-G14</f>
        <v>11634.12</v>
      </c>
    </row>
    <row r="15" spans="1:9">
      <c r="A15" s="1" t="s">
        <v>11</v>
      </c>
      <c r="H15" s="4">
        <f>H2+H14</f>
        <v>298868.24</v>
      </c>
    </row>
    <row r="19" spans="1:3">
      <c r="B19" s="1" t="s">
        <v>23</v>
      </c>
      <c r="C19" s="1" t="s">
        <v>24</v>
      </c>
    </row>
    <row r="20" spans="1:3">
      <c r="A20" s="1" t="s">
        <v>15</v>
      </c>
    </row>
    <row r="21" spans="1:3">
      <c r="A21" s="1" t="s">
        <v>16</v>
      </c>
    </row>
    <row r="22" spans="1:3">
      <c r="A22" s="1" t="s">
        <v>17</v>
      </c>
    </row>
    <row r="23" spans="1:3">
      <c r="A23" s="1" t="s">
        <v>18</v>
      </c>
    </row>
    <row r="24" spans="1:3">
      <c r="A24" s="1" t="s">
        <v>19</v>
      </c>
    </row>
    <row r="25" spans="1:3">
      <c r="A25" s="1" t="s">
        <v>20</v>
      </c>
    </row>
    <row r="26" spans="1:3">
      <c r="A26" s="1" t="s">
        <v>21</v>
      </c>
    </row>
    <row r="27" spans="1:3">
      <c r="A27" s="1" t="s">
        <v>22</v>
      </c>
      <c r="B27">
        <f>SUM(B20:B22)</f>
        <v>0</v>
      </c>
      <c r="C27">
        <f>SUM(C23:C26)</f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2019-01-11T12:27:23Z</dcterms:modified>
</cp:coreProperties>
</file>